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D:\relatorios_17102024\"/>
    </mc:Choice>
  </mc:AlternateContent>
  <xr:revisionPtr revIDLastSave="0" documentId="13_ncr:1_{A4B3A6AD-70A5-41BD-916A-4900AFF0A52D}" xr6:coauthVersionLast="47" xr6:coauthVersionMax="47" xr10:uidLastSave="{00000000-0000-0000-0000-000000000000}"/>
  <bookViews>
    <workbookView xWindow="-28920" yWindow="30" windowWidth="29040" windowHeight="15840" xr2:uid="{41CC4D6D-C9E1-4901-AD17-23909B29EA56}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Importadores!$A$1:$C$5</definedName>
    <definedName name="_xlnm._FilterDatabase" localSheetId="3" hidden="1">'País de origem'!$A$1:$C$1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3" l="1"/>
  <c r="B10" i="3"/>
</calcChain>
</file>

<file path=xl/sharedStrings.xml><?xml version="1.0" encoding="utf-8"?>
<sst xmlns="http://schemas.openxmlformats.org/spreadsheetml/2006/main" count="237" uniqueCount="61">
  <si>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</si>
  <si>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</si>
  <si>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</si>
  <si>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</si>
  <si>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</si>
  <si>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</si>
  <si>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</si>
  <si>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</si>
  <si>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</si>
  <si>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</si>
  <si>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</si>
  <si>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</si>
  <si>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</si>
  <si>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</si>
  <si>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</si>
  <si>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</si>
  <si>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</si>
  <si>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</si>
  <si>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</si>
  <si>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</si>
  <si>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</si>
  <si>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</si>
  <si>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</si>
  <si>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Abastecimento</t>
  </si>
  <si>
    <t>Indeferida</t>
  </si>
  <si>
    <t>Demais</t>
  </si>
  <si>
    <t>Situação da LI</t>
  </si>
  <si>
    <t>nº 581, de 28 de março de 2024 (publicada no DOU em 01/04/2024)</t>
  </si>
  <si>
    <t>nº 306, de 5 de abril de 2024 (publicada no DOU em 08/04/2024)</t>
  </si>
  <si>
    <t>08/04/2024 a 07/04/2025</t>
  </si>
  <si>
    <t>Estados Unidos</t>
  </si>
  <si>
    <t>08/04/2024 a 31/08/2024</t>
  </si>
  <si>
    <t>46.89-3-99 - Comércio atacadista especializado em outros produtos intermediários não especificados anteriormente</t>
  </si>
  <si>
    <t>46.63-0-00 - Comércio atacadista de Máquinas e equipamentos para uso industrial; partes e peças</t>
  </si>
  <si>
    <t>29.49-2-99 - Fabricação de outras peças e acessórios para veículos automotores não especificadas anteriormente</t>
  </si>
  <si>
    <t>RAZAC INTERNATIONAL TRADE LTDA</t>
  </si>
  <si>
    <t>45.11-1-03 - Comércio por atacado de automóveis, camionetas e utilitários novos e usados</t>
  </si>
  <si>
    <t>China</t>
  </si>
  <si>
    <t>8482.91.20</t>
  </si>
  <si>
    <t>Roletes cilíndricos</t>
  </si>
  <si>
    <t>600.000 unidades</t>
  </si>
  <si>
    <t>60.000 unidades</t>
  </si>
  <si>
    <t>BIG DUTCHMAN BRASIL LTDA</t>
  </si>
  <si>
    <t>25.11-0-00 - Fabricação de estruturas metálicas</t>
  </si>
  <si>
    <t>BRASIL MUNDI IMPORTACAO E EXPORTACAO LTDA</t>
  </si>
  <si>
    <t>CZM INDUSTRIA DE EQUIPAMENTOS SA</t>
  </si>
  <si>
    <t>28.29-1-99 - Fabricação de outras máquinas e equipamentos de uso geral não especificados anteriormente, peças e acessórios</t>
  </si>
  <si>
    <t>GIESECKE+DEVRIENT CURRENCY TECHNOLOGY BRASIL SERVICOS E COMERCIO DE SOLUCOES TECNOLOGICAS LTDA.</t>
  </si>
  <si>
    <t>82.99-7-99 - Outras atividades de serviços prestados principalmente às empresas não especificadas anteriormente</t>
  </si>
  <si>
    <t>LIEBHERR BRASIL LTDA.</t>
  </si>
  <si>
    <t>28.54-2-00 - Fabricação de máquinas e equipamentos para terraplenagem, pavimentação e construção, peças e acessórios, exceto tratores</t>
  </si>
  <si>
    <t>MASTER SISTEMAS AUTOMOTIVOS LTDA</t>
  </si>
  <si>
    <t>OPEN MARKET COMERCIO EXTERIOR LTDA</t>
  </si>
  <si>
    <t>Alemanha</t>
  </si>
  <si>
    <t>Suíça</t>
  </si>
  <si>
    <t>Índia</t>
  </si>
  <si>
    <t>Taiwan</t>
  </si>
  <si>
    <t>Japão</t>
  </si>
  <si>
    <t>Hungria</t>
  </si>
  <si>
    <t>**/*******-*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</si>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</sst>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3" fontId="0" fillId="0" borderId="0" xfId="0" applyNumberFormat="1"/>
    <xf numFmtId="0" fontId="5" fillId="0" borderId="0" xfId="0" applyFont="1" applyAlignment="1">
      <alignment horizontal="left"/>
    </xf>
    <xf numFmtId="3" fontId="5" fillId="0" borderId="0" xfId="0" applyNumberFormat="1" applyFont="1"/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10" fontId="0" fillId="0" borderId="0" xfId="1" applyNumberFormat="1" applyFont="1" applyFill="1"/>
    <xf numFmtId="0" fontId="1" fillId="0" borderId="1" xfId="0" applyFont="1" applyBorder="1" applyAlignment="1">
      <alignment horizontal="center" vertical="center"/>
    </xf>
    <xf numFmtId="4" fontId="7" fillId="0" borderId="3" xfId="0" applyNumberFormat="1" applyFont="1" applyFill="1" applyBorder="1" applyAlignment="1">
      <alignment vertical="top" wrapText="1"/>
    </xf>
    <xf numFmtId="3" fontId="0" fillId="0" borderId="4" xfId="0" applyNumberFormat="1" applyFill="1" applyBorder="1" applyAlignment="1">
      <alignment vertical="top" wrapText="1"/>
    </xf>
    <xf numFmtId="10" fontId="0" fillId="0" borderId="5" xfId="1" applyNumberFormat="1" applyFont="1" applyFill="1" applyBorder="1" applyAlignment="1">
      <alignment vertical="top" wrapText="1"/>
    </xf>
  </cellXfs>
  <cellStyles count="2">
    <cellStyle name="Normal" xfId="0" builtinId="0"/>
    <cellStyle name="Porcentagem" xfId="1" builtinId="5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/>
      </border>
    </dxf>
    <dxf>
      <numFmt numFmtId="3" formatCode="#,##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numFmt numFmtId="3" formatCode="#,##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sz val="10"/>
        <color rgb="FF000000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 style="thin">
          <color theme="4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numFmt numFmtId="3" formatCode="#,##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30C8902E-4153-4BF4-83EA-F7AB16085F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66896B8-BE6F-4209-9DBA-5DF2126748D7}" name="Tabela32" displayName="Tabela32" ref="A1:C85" totalsRowShown="0" headerRowDxfId="17" dataDxfId="16">
  <tableColumns count="3">
    <tableColumn id="1" xr3:uid="{E8D83D5C-C05B-4F29-B362-0120EBC8A97A}" name="Número da LI" dataDxfId="15"/>
    <tableColumn id="2" xr3:uid="{70B40018-D0BC-4822-B089-9321CE215700}" name="Situação da LI" dataDxfId="14"/>
    <tableColumn id="3" xr3:uid="{25AFEA3D-9537-41AD-8264-39C0F016B20F}" name="Quantidade na Unidade de Concessão da Cota (por LI)" dataDxfId="13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A549FF2-81DD-40FD-A34F-928B37BB13A9}" name="Tabela46" displayName="Tabela46" ref="J1:K5" totalsRowShown="0" headerRowDxfId="12" dataDxfId="11" tableBorderDxfId="10">
  <tableColumns count="2">
    <tableColumn id="1" xr3:uid="{600A1A4A-A7C6-4D7E-8C2B-6D77A1D11ED3}" name="Situação da LI" dataDxfId="9"/>
    <tableColumn id="2" xr3:uid="{BF591D47-31E7-4462-BA97-E18C9CC10C40}" name="Quantidade na Unidade de Concessão da Cota" dataDxfId="8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4CAFE33-0D38-4666-9824-ABE216013574}" name="Tabela27" displayName="Tabela27" ref="A1:C10" totalsRowCount="1" headerRowDxfId="7" dataDxfId="6">
  <tableColumns count="3">
    <tableColumn id="1" xr3:uid="{75CF1C4A-8935-4488-B024-7802F83BA34C}" name="País de Origem" totalsRowLabel="Total" dataDxfId="5" totalsRowDxfId="2"/>
    <tableColumn id="2" xr3:uid="{FE885457-295A-4927-B882-BAADBCF84129}" name="Quantidade na Unidade de Concessão da Cota" totalsRowFunction="sum" dataDxfId="4" totalsRowDxfId="1"/>
    <tableColumn id="3" xr3:uid="{D04A278B-40DD-4197-9AC4-844F5D760B12}" name="Percentual" totalsRowFunction="sum" dataDxfId="3" totalsRowDxfId="0" dataCellStyle="Porcentagem" totalsRow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29F5-AC0C-4439-912C-A1C502C2EA14}">
  <sheetPr codeName="Planilha1"/>
  <dimension ref="A1:B12"/>
  <sheetViews>
    <sheetView tabSelected="1" workbookViewId="0">
      <selection activeCell="B14" sqref="B14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1" t="s">
        <v>18</v>
      </c>
      <c r="B2" s="21"/>
    </row>
    <row r="3" spans="1:2" x14ac:dyDescent="0.25">
      <c r="A3" s="3" t="s">
        <v>1</v>
      </c>
      <c r="B3" s="2" t="s">
        <v>27</v>
      </c>
    </row>
    <row r="4" spans="1:2" x14ac:dyDescent="0.25">
      <c r="A4" s="3" t="s">
        <v>2</v>
      </c>
      <c r="B4" s="2" t="s">
        <v>28</v>
      </c>
    </row>
    <row r="5" spans="1:2" x14ac:dyDescent="0.25">
      <c r="A5" s="3" t="s">
        <v>5</v>
      </c>
      <c r="B5" s="2" t="s">
        <v>23</v>
      </c>
    </row>
    <row r="6" spans="1:2" ht="30" x14ac:dyDescent="0.25">
      <c r="A6" s="3" t="s">
        <v>4</v>
      </c>
      <c r="B6" s="2" t="s">
        <v>38</v>
      </c>
    </row>
    <row r="7" spans="1:2" x14ac:dyDescent="0.25">
      <c r="A7" s="3" t="s">
        <v>3</v>
      </c>
      <c r="B7" s="3" t="s">
        <v>39</v>
      </c>
    </row>
    <row r="8" spans="1:2" ht="30" x14ac:dyDescent="0.25">
      <c r="A8" s="3" t="s">
        <v>16</v>
      </c>
      <c r="B8" s="2" t="s">
        <v>29</v>
      </c>
    </row>
    <row r="9" spans="1:2" x14ac:dyDescent="0.25">
      <c r="A9" s="3" t="s">
        <v>6</v>
      </c>
      <c r="B9" s="2" t="s">
        <v>31</v>
      </c>
    </row>
    <row r="10" spans="1:2" x14ac:dyDescent="0.25">
      <c r="A10" s="3" t="s">
        <v>7</v>
      </c>
      <c r="B10" s="2" t="s">
        <v>40</v>
      </c>
    </row>
    <row r="11" spans="1:2" ht="30" x14ac:dyDescent="0.25">
      <c r="A11" s="3" t="s">
        <v>8</v>
      </c>
      <c r="B11" s="2" t="s">
        <v>41</v>
      </c>
    </row>
    <row r="12" spans="1:2" ht="30" x14ac:dyDescent="0.25">
      <c r="A12" s="3" t="s">
        <v>9</v>
      </c>
      <c r="B12" s="12">
        <v>0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EF68-91B5-478E-931F-607A8BE42035}">
  <sheetPr codeName="Planilha2"/>
  <dimension ref="A1:K85"/>
  <sheetViews>
    <sheetView workbookViewId="0">
      <selection activeCell="K8" sqref="K8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5.140625" bestFit="1" customWidth="1"/>
    <col min="5" max="5" width="9.140625" customWidth="1"/>
    <col min="10" max="10" width="21.7109375" bestFit="1" customWidth="1"/>
    <col min="11" max="11" width="25.140625" bestFit="1" customWidth="1"/>
  </cols>
  <sheetData>
    <row r="1" spans="1:11" ht="30" x14ac:dyDescent="0.25">
      <c r="A1" s="5" t="s">
        <v>17</v>
      </c>
      <c r="B1" s="5" t="s">
        <v>26</v>
      </c>
      <c r="C1" s="5" t="s">
        <v>14</v>
      </c>
      <c r="D1" s="6"/>
      <c r="E1" s="6"/>
      <c r="F1" s="6"/>
      <c r="G1" s="6"/>
      <c r="H1" s="6"/>
      <c r="I1" s="6"/>
      <c r="J1" s="11" t="s">
        <v>26</v>
      </c>
      <c r="K1" s="7" t="s">
        <v>21</v>
      </c>
    </row>
    <row r="2" spans="1:11" x14ac:dyDescent="0.25">
      <c r="A2" s="13" t="s">
        <v>59</v>
      </c>
      <c r="B2" s="13" t="s">
        <v>20</v>
      </c>
      <c r="C2" s="14">
        <v>150</v>
      </c>
      <c r="J2" s="13" t="s">
        <v>15</v>
      </c>
      <c r="K2" s="14">
        <v>305265</v>
      </c>
    </row>
    <row r="3" spans="1:11" x14ac:dyDescent="0.25">
      <c r="A3" s="13" t="s">
        <v>59</v>
      </c>
      <c r="B3" s="13" t="s">
        <v>15</v>
      </c>
      <c r="C3" s="14">
        <v>11</v>
      </c>
      <c r="J3" s="15" t="s">
        <v>19</v>
      </c>
      <c r="K3" s="16">
        <v>37080</v>
      </c>
    </row>
    <row r="4" spans="1:11" x14ac:dyDescent="0.25">
      <c r="A4" s="13" t="s">
        <v>59</v>
      </c>
      <c r="B4" s="13" t="s">
        <v>15</v>
      </c>
      <c r="C4" s="14">
        <v>2</v>
      </c>
      <c r="J4" s="15" t="s">
        <v>20</v>
      </c>
      <c r="K4" s="16">
        <v>339883</v>
      </c>
    </row>
    <row r="5" spans="1:11" x14ac:dyDescent="0.25">
      <c r="A5" s="13" t="s">
        <v>59</v>
      </c>
      <c r="B5" s="13" t="s">
        <v>15</v>
      </c>
      <c r="C5" s="14">
        <v>16</v>
      </c>
      <c r="J5" s="13" t="s">
        <v>24</v>
      </c>
      <c r="K5" s="14">
        <v>2036</v>
      </c>
    </row>
    <row r="6" spans="1:11" x14ac:dyDescent="0.25">
      <c r="A6" s="13" t="s">
        <v>59</v>
      </c>
      <c r="B6" s="13" t="s">
        <v>20</v>
      </c>
      <c r="C6" s="14">
        <v>16</v>
      </c>
    </row>
    <row r="7" spans="1:11" x14ac:dyDescent="0.25">
      <c r="A7" s="13" t="s">
        <v>59</v>
      </c>
      <c r="B7" s="13" t="s">
        <v>20</v>
      </c>
      <c r="C7" s="14">
        <v>13</v>
      </c>
    </row>
    <row r="8" spans="1:11" x14ac:dyDescent="0.25">
      <c r="A8" s="13" t="s">
        <v>59</v>
      </c>
      <c r="B8" s="13" t="s">
        <v>20</v>
      </c>
      <c r="C8" s="14">
        <v>8</v>
      </c>
    </row>
    <row r="9" spans="1:11" x14ac:dyDescent="0.25">
      <c r="A9" s="13" t="s">
        <v>59</v>
      </c>
      <c r="B9" s="13" t="s">
        <v>20</v>
      </c>
      <c r="C9" s="14">
        <v>2</v>
      </c>
    </row>
    <row r="10" spans="1:11" x14ac:dyDescent="0.25">
      <c r="A10" s="13" t="s">
        <v>59</v>
      </c>
      <c r="B10" s="13" t="s">
        <v>20</v>
      </c>
      <c r="C10" s="14">
        <v>4</v>
      </c>
    </row>
    <row r="11" spans="1:11" x14ac:dyDescent="0.25">
      <c r="A11" s="13" t="s">
        <v>59</v>
      </c>
      <c r="B11" s="13" t="s">
        <v>20</v>
      </c>
      <c r="C11" s="14">
        <v>26460</v>
      </c>
    </row>
    <row r="12" spans="1:11" x14ac:dyDescent="0.25">
      <c r="A12" s="13" t="s">
        <v>59</v>
      </c>
      <c r="B12" s="13" t="s">
        <v>20</v>
      </c>
      <c r="C12" s="14">
        <v>25344</v>
      </c>
    </row>
    <row r="13" spans="1:11" x14ac:dyDescent="0.25">
      <c r="A13" s="13" t="s">
        <v>59</v>
      </c>
      <c r="B13" s="13" t="s">
        <v>20</v>
      </c>
      <c r="C13" s="14">
        <v>74</v>
      </c>
    </row>
    <row r="14" spans="1:11" x14ac:dyDescent="0.25">
      <c r="A14" s="13" t="s">
        <v>59</v>
      </c>
      <c r="B14" s="13" t="s">
        <v>20</v>
      </c>
      <c r="C14" s="14">
        <v>21</v>
      </c>
    </row>
    <row r="15" spans="1:11" x14ac:dyDescent="0.25">
      <c r="A15" s="13" t="s">
        <v>59</v>
      </c>
      <c r="B15" s="13" t="s">
        <v>20</v>
      </c>
      <c r="C15" s="14">
        <v>409</v>
      </c>
    </row>
    <row r="16" spans="1:11" x14ac:dyDescent="0.25">
      <c r="A16" s="13" t="s">
        <v>59</v>
      </c>
      <c r="B16" s="13" t="s">
        <v>15</v>
      </c>
      <c r="C16" s="14">
        <v>26460</v>
      </c>
    </row>
    <row r="17" spans="1:3" x14ac:dyDescent="0.25">
      <c r="A17" s="13" t="s">
        <v>59</v>
      </c>
      <c r="B17" s="13" t="s">
        <v>15</v>
      </c>
      <c r="C17" s="14">
        <v>26460</v>
      </c>
    </row>
    <row r="18" spans="1:3" x14ac:dyDescent="0.25">
      <c r="A18" s="13" t="s">
        <v>59</v>
      </c>
      <c r="B18" s="13" t="s">
        <v>15</v>
      </c>
      <c r="C18" s="14">
        <v>11000</v>
      </c>
    </row>
    <row r="19" spans="1:3" x14ac:dyDescent="0.25">
      <c r="A19" s="13" t="s">
        <v>59</v>
      </c>
      <c r="B19" s="13" t="s">
        <v>15</v>
      </c>
      <c r="C19" s="14">
        <v>25344</v>
      </c>
    </row>
    <row r="20" spans="1:3" x14ac:dyDescent="0.25">
      <c r="A20" s="13" t="s">
        <v>59</v>
      </c>
      <c r="B20" s="13" t="s">
        <v>15</v>
      </c>
      <c r="C20" s="14">
        <v>25344</v>
      </c>
    </row>
    <row r="21" spans="1:3" x14ac:dyDescent="0.25">
      <c r="A21" s="13" t="s">
        <v>59</v>
      </c>
      <c r="B21" s="13" t="s">
        <v>15</v>
      </c>
      <c r="C21" s="14">
        <v>26460</v>
      </c>
    </row>
    <row r="22" spans="1:3" x14ac:dyDescent="0.25">
      <c r="A22" s="13" t="s">
        <v>59</v>
      </c>
      <c r="B22" s="13" t="s">
        <v>15</v>
      </c>
      <c r="C22" s="14">
        <v>26460</v>
      </c>
    </row>
    <row r="23" spans="1:3" x14ac:dyDescent="0.25">
      <c r="A23" s="13" t="s">
        <v>59</v>
      </c>
      <c r="B23" s="13" t="s">
        <v>15</v>
      </c>
      <c r="C23" s="14">
        <v>11000</v>
      </c>
    </row>
    <row r="24" spans="1:3" x14ac:dyDescent="0.25">
      <c r="A24" s="13" t="s">
        <v>59</v>
      </c>
      <c r="B24" s="13" t="s">
        <v>15</v>
      </c>
      <c r="C24" s="14">
        <v>25344</v>
      </c>
    </row>
    <row r="25" spans="1:3" x14ac:dyDescent="0.25">
      <c r="A25" s="13" t="s">
        <v>59</v>
      </c>
      <c r="B25" s="13" t="s">
        <v>20</v>
      </c>
      <c r="C25" s="14">
        <v>534</v>
      </c>
    </row>
    <row r="26" spans="1:3" x14ac:dyDescent="0.25">
      <c r="A26" s="13" t="s">
        <v>59</v>
      </c>
      <c r="B26" s="13" t="s">
        <v>20</v>
      </c>
      <c r="C26" s="14">
        <v>26460</v>
      </c>
    </row>
    <row r="27" spans="1:3" x14ac:dyDescent="0.25">
      <c r="A27" s="13" t="s">
        <v>59</v>
      </c>
      <c r="B27" s="13" t="s">
        <v>20</v>
      </c>
      <c r="C27" s="14">
        <v>26460</v>
      </c>
    </row>
    <row r="28" spans="1:3" x14ac:dyDescent="0.25">
      <c r="A28" s="13" t="s">
        <v>59</v>
      </c>
      <c r="B28" s="13" t="s">
        <v>19</v>
      </c>
      <c r="C28" s="14">
        <v>11000</v>
      </c>
    </row>
    <row r="29" spans="1:3" x14ac:dyDescent="0.25">
      <c r="A29" s="13" t="s">
        <v>59</v>
      </c>
      <c r="B29" s="13" t="s">
        <v>20</v>
      </c>
      <c r="C29" s="14">
        <v>25344</v>
      </c>
    </row>
    <row r="30" spans="1:3" x14ac:dyDescent="0.25">
      <c r="A30" s="13" t="s">
        <v>59</v>
      </c>
      <c r="B30" s="13" t="s">
        <v>20</v>
      </c>
      <c r="C30" s="14">
        <v>25344</v>
      </c>
    </row>
    <row r="31" spans="1:3" x14ac:dyDescent="0.25">
      <c r="A31" s="13" t="s">
        <v>59</v>
      </c>
      <c r="B31" s="13" t="s">
        <v>24</v>
      </c>
      <c r="C31" s="14">
        <v>200</v>
      </c>
    </row>
    <row r="32" spans="1:3" x14ac:dyDescent="0.25">
      <c r="A32" s="13" t="s">
        <v>59</v>
      </c>
      <c r="B32" s="13" t="s">
        <v>20</v>
      </c>
      <c r="C32" s="14">
        <v>200</v>
      </c>
    </row>
    <row r="33" spans="1:3" x14ac:dyDescent="0.25">
      <c r="A33" s="13" t="s">
        <v>59</v>
      </c>
      <c r="B33" s="13" t="s">
        <v>20</v>
      </c>
      <c r="C33" s="14">
        <v>4</v>
      </c>
    </row>
    <row r="34" spans="1:3" x14ac:dyDescent="0.25">
      <c r="A34" s="13" t="s">
        <v>59</v>
      </c>
      <c r="B34" s="13" t="s">
        <v>20</v>
      </c>
      <c r="C34" s="14">
        <v>13</v>
      </c>
    </row>
    <row r="35" spans="1:3" x14ac:dyDescent="0.25">
      <c r="A35" s="13" t="s">
        <v>59</v>
      </c>
      <c r="B35" s="13" t="s">
        <v>20</v>
      </c>
      <c r="C35" s="14">
        <v>62</v>
      </c>
    </row>
    <row r="36" spans="1:3" x14ac:dyDescent="0.25">
      <c r="A36" s="13" t="s">
        <v>59</v>
      </c>
      <c r="B36" s="13" t="s">
        <v>20</v>
      </c>
      <c r="C36" s="14">
        <v>110</v>
      </c>
    </row>
    <row r="37" spans="1:3" x14ac:dyDescent="0.25">
      <c r="A37" s="13" t="s">
        <v>59</v>
      </c>
      <c r="B37" s="13" t="s">
        <v>20</v>
      </c>
      <c r="C37" s="14">
        <v>57</v>
      </c>
    </row>
    <row r="38" spans="1:3" x14ac:dyDescent="0.25">
      <c r="A38" s="13" t="s">
        <v>59</v>
      </c>
      <c r="B38" s="13" t="s">
        <v>20</v>
      </c>
      <c r="C38" s="14">
        <v>9</v>
      </c>
    </row>
    <row r="39" spans="1:3" x14ac:dyDescent="0.25">
      <c r="A39" s="13" t="s">
        <v>59</v>
      </c>
      <c r="B39" s="13" t="s">
        <v>20</v>
      </c>
      <c r="C39" s="14">
        <v>4</v>
      </c>
    </row>
    <row r="40" spans="1:3" x14ac:dyDescent="0.25">
      <c r="A40" s="13" t="s">
        <v>59</v>
      </c>
      <c r="B40" s="13" t="s">
        <v>20</v>
      </c>
      <c r="C40" s="14">
        <v>71</v>
      </c>
    </row>
    <row r="41" spans="1:3" x14ac:dyDescent="0.25">
      <c r="A41" s="13" t="s">
        <v>59</v>
      </c>
      <c r="B41" s="13" t="s">
        <v>20</v>
      </c>
      <c r="C41" s="14">
        <v>30</v>
      </c>
    </row>
    <row r="42" spans="1:3" x14ac:dyDescent="0.25">
      <c r="A42" s="13" t="s">
        <v>59</v>
      </c>
      <c r="B42" s="13" t="s">
        <v>24</v>
      </c>
      <c r="C42" s="14">
        <v>20</v>
      </c>
    </row>
    <row r="43" spans="1:3" x14ac:dyDescent="0.25">
      <c r="A43" s="13" t="s">
        <v>59</v>
      </c>
      <c r="B43" s="13" t="s">
        <v>15</v>
      </c>
      <c r="C43" s="14">
        <v>20</v>
      </c>
    </row>
    <row r="44" spans="1:3" x14ac:dyDescent="0.25">
      <c r="A44" s="13" t="s">
        <v>59</v>
      </c>
      <c r="B44" s="13" t="s">
        <v>20</v>
      </c>
      <c r="C44" s="14">
        <v>20</v>
      </c>
    </row>
    <row r="45" spans="1:3" x14ac:dyDescent="0.25">
      <c r="A45" s="13" t="s">
        <v>59</v>
      </c>
      <c r="B45" s="13" t="s">
        <v>20</v>
      </c>
      <c r="C45" s="14">
        <v>60000</v>
      </c>
    </row>
    <row r="46" spans="1:3" x14ac:dyDescent="0.25">
      <c r="A46" s="13" t="s">
        <v>59</v>
      </c>
      <c r="B46" s="13" t="s">
        <v>20</v>
      </c>
      <c r="C46" s="14">
        <v>27</v>
      </c>
    </row>
    <row r="47" spans="1:3" x14ac:dyDescent="0.25">
      <c r="A47" s="13" t="s">
        <v>59</v>
      </c>
      <c r="B47" s="13" t="s">
        <v>20</v>
      </c>
      <c r="C47" s="14">
        <v>13</v>
      </c>
    </row>
    <row r="48" spans="1:3" x14ac:dyDescent="0.25">
      <c r="A48" s="13" t="s">
        <v>59</v>
      </c>
      <c r="B48" s="13" t="s">
        <v>20</v>
      </c>
      <c r="C48" s="14">
        <v>80</v>
      </c>
    </row>
    <row r="49" spans="1:3" x14ac:dyDescent="0.25">
      <c r="A49" s="13" t="s">
        <v>59</v>
      </c>
      <c r="B49" s="13" t="s">
        <v>24</v>
      </c>
      <c r="C49" s="14">
        <v>32</v>
      </c>
    </row>
    <row r="50" spans="1:3" x14ac:dyDescent="0.25">
      <c r="A50" s="13" t="s">
        <v>59</v>
      </c>
      <c r="B50" s="13" t="s">
        <v>20</v>
      </c>
      <c r="C50" s="14">
        <v>32</v>
      </c>
    </row>
    <row r="51" spans="1:3" x14ac:dyDescent="0.25">
      <c r="A51" s="13" t="s">
        <v>59</v>
      </c>
      <c r="B51" s="13" t="s">
        <v>20</v>
      </c>
      <c r="C51" s="14">
        <v>600</v>
      </c>
    </row>
    <row r="52" spans="1:3" x14ac:dyDescent="0.25">
      <c r="A52" s="13" t="s">
        <v>59</v>
      </c>
      <c r="B52" s="13" t="s">
        <v>24</v>
      </c>
      <c r="C52" s="14">
        <v>150</v>
      </c>
    </row>
    <row r="53" spans="1:3" x14ac:dyDescent="0.25">
      <c r="A53" s="13" t="s">
        <v>59</v>
      </c>
      <c r="B53" s="13" t="s">
        <v>20</v>
      </c>
      <c r="C53" s="14">
        <v>150</v>
      </c>
    </row>
    <row r="54" spans="1:3" x14ac:dyDescent="0.25">
      <c r="A54" s="13" t="s">
        <v>59</v>
      </c>
      <c r="B54" s="13" t="s">
        <v>20</v>
      </c>
      <c r="C54" s="14">
        <v>1</v>
      </c>
    </row>
    <row r="55" spans="1:3" x14ac:dyDescent="0.25">
      <c r="A55" s="13" t="s">
        <v>59</v>
      </c>
      <c r="B55" s="13" t="s">
        <v>20</v>
      </c>
      <c r="C55" s="14">
        <v>1</v>
      </c>
    </row>
    <row r="56" spans="1:3" x14ac:dyDescent="0.25">
      <c r="A56" s="13" t="s">
        <v>59</v>
      </c>
      <c r="B56" s="13" t="s">
        <v>20</v>
      </c>
      <c r="C56" s="14">
        <v>2</v>
      </c>
    </row>
    <row r="57" spans="1:3" x14ac:dyDescent="0.25">
      <c r="A57" s="13" t="s">
        <v>59</v>
      </c>
      <c r="B57" s="13" t="s">
        <v>20</v>
      </c>
      <c r="C57" s="14">
        <v>282</v>
      </c>
    </row>
    <row r="58" spans="1:3" x14ac:dyDescent="0.25">
      <c r="A58" s="13" t="s">
        <v>59</v>
      </c>
      <c r="B58" s="13" t="s">
        <v>20</v>
      </c>
      <c r="C58" s="14">
        <v>23</v>
      </c>
    </row>
    <row r="59" spans="1:3" x14ac:dyDescent="0.25">
      <c r="A59" s="13" t="s">
        <v>59</v>
      </c>
      <c r="B59" s="13" t="s">
        <v>20</v>
      </c>
      <c r="C59" s="14">
        <v>20</v>
      </c>
    </row>
    <row r="60" spans="1:3" x14ac:dyDescent="0.25">
      <c r="A60" s="13" t="s">
        <v>59</v>
      </c>
      <c r="B60" s="13" t="s">
        <v>20</v>
      </c>
      <c r="C60" s="14">
        <v>10</v>
      </c>
    </row>
    <row r="61" spans="1:3" x14ac:dyDescent="0.25">
      <c r="A61" s="13" t="s">
        <v>59</v>
      </c>
      <c r="B61" s="13" t="s">
        <v>24</v>
      </c>
      <c r="C61" s="14">
        <v>500</v>
      </c>
    </row>
    <row r="62" spans="1:3" x14ac:dyDescent="0.25">
      <c r="A62" s="13" t="s">
        <v>59</v>
      </c>
      <c r="B62" s="13" t="s">
        <v>20</v>
      </c>
      <c r="C62" s="14">
        <v>500</v>
      </c>
    </row>
    <row r="63" spans="1:3" x14ac:dyDescent="0.25">
      <c r="A63" s="13" t="s">
        <v>59</v>
      </c>
      <c r="B63" s="13" t="s">
        <v>20</v>
      </c>
      <c r="C63" s="14">
        <v>60000</v>
      </c>
    </row>
    <row r="64" spans="1:3" x14ac:dyDescent="0.25">
      <c r="A64" s="13" t="s">
        <v>59</v>
      </c>
      <c r="B64" s="13" t="s">
        <v>24</v>
      </c>
      <c r="C64" s="14">
        <v>491</v>
      </c>
    </row>
    <row r="65" spans="1:3" x14ac:dyDescent="0.25">
      <c r="A65" s="13" t="s">
        <v>59</v>
      </c>
      <c r="B65" s="13" t="s">
        <v>15</v>
      </c>
      <c r="C65" s="14">
        <v>26460</v>
      </c>
    </row>
    <row r="66" spans="1:3" x14ac:dyDescent="0.25">
      <c r="A66" s="13" t="s">
        <v>59</v>
      </c>
      <c r="B66" s="13" t="s">
        <v>15</v>
      </c>
      <c r="C66" s="14">
        <v>26460</v>
      </c>
    </row>
    <row r="67" spans="1:3" x14ac:dyDescent="0.25">
      <c r="A67" s="13" t="s">
        <v>59</v>
      </c>
      <c r="B67" s="13" t="s">
        <v>15</v>
      </c>
      <c r="C67" s="14">
        <v>25344</v>
      </c>
    </row>
    <row r="68" spans="1:3" x14ac:dyDescent="0.25">
      <c r="A68" s="13" t="s">
        <v>59</v>
      </c>
      <c r="B68" s="13" t="s">
        <v>15</v>
      </c>
      <c r="C68" s="14">
        <v>10500</v>
      </c>
    </row>
    <row r="69" spans="1:3" x14ac:dyDescent="0.25">
      <c r="A69" s="13" t="s">
        <v>59</v>
      </c>
      <c r="B69" s="13" t="s">
        <v>15</v>
      </c>
      <c r="C69" s="14">
        <v>10000</v>
      </c>
    </row>
    <row r="70" spans="1:3" x14ac:dyDescent="0.25">
      <c r="A70" s="13" t="s">
        <v>59</v>
      </c>
      <c r="B70" s="13" t="s">
        <v>15</v>
      </c>
      <c r="C70" s="14">
        <v>1250</v>
      </c>
    </row>
    <row r="71" spans="1:3" x14ac:dyDescent="0.25">
      <c r="A71" s="13" t="s">
        <v>59</v>
      </c>
      <c r="B71" s="13" t="s">
        <v>15</v>
      </c>
      <c r="C71" s="14">
        <v>1330</v>
      </c>
    </row>
    <row r="72" spans="1:3" x14ac:dyDescent="0.25">
      <c r="A72" s="13" t="s">
        <v>59</v>
      </c>
      <c r="B72" s="13" t="s">
        <v>20</v>
      </c>
      <c r="C72" s="14">
        <v>246</v>
      </c>
    </row>
    <row r="73" spans="1:3" x14ac:dyDescent="0.25">
      <c r="A73" s="13" t="s">
        <v>59</v>
      </c>
      <c r="B73" s="13" t="s">
        <v>20</v>
      </c>
      <c r="C73" s="14">
        <v>15</v>
      </c>
    </row>
    <row r="74" spans="1:3" x14ac:dyDescent="0.25">
      <c r="A74" s="13" t="s">
        <v>59</v>
      </c>
      <c r="B74" s="13" t="s">
        <v>20</v>
      </c>
      <c r="C74" s="14">
        <v>1</v>
      </c>
    </row>
    <row r="75" spans="1:3" x14ac:dyDescent="0.25">
      <c r="A75" s="13" t="s">
        <v>59</v>
      </c>
      <c r="B75" s="13" t="s">
        <v>24</v>
      </c>
      <c r="C75" s="14">
        <v>491</v>
      </c>
    </row>
    <row r="76" spans="1:3" x14ac:dyDescent="0.25">
      <c r="A76" s="13" t="s">
        <v>59</v>
      </c>
      <c r="B76" s="13" t="s">
        <v>19</v>
      </c>
      <c r="C76" s="14">
        <v>10500</v>
      </c>
    </row>
    <row r="77" spans="1:3" x14ac:dyDescent="0.25">
      <c r="A77" s="13" t="s">
        <v>59</v>
      </c>
      <c r="B77" s="13" t="s">
        <v>19</v>
      </c>
      <c r="C77" s="14">
        <v>10000</v>
      </c>
    </row>
    <row r="78" spans="1:3" x14ac:dyDescent="0.25">
      <c r="A78" s="13" t="s">
        <v>59</v>
      </c>
      <c r="B78" s="13" t="s">
        <v>19</v>
      </c>
      <c r="C78" s="14">
        <v>1250</v>
      </c>
    </row>
    <row r="79" spans="1:3" x14ac:dyDescent="0.25">
      <c r="A79" s="13" t="s">
        <v>59</v>
      </c>
      <c r="B79" s="13" t="s">
        <v>19</v>
      </c>
      <c r="C79" s="14">
        <v>1330</v>
      </c>
    </row>
    <row r="80" spans="1:3" x14ac:dyDescent="0.25">
      <c r="A80" s="13" t="s">
        <v>59</v>
      </c>
      <c r="B80" s="13" t="s">
        <v>24</v>
      </c>
      <c r="C80" s="14">
        <v>152</v>
      </c>
    </row>
    <row r="81" spans="1:3" x14ac:dyDescent="0.25">
      <c r="A81" s="13" t="s">
        <v>59</v>
      </c>
      <c r="B81" s="13" t="s">
        <v>20</v>
      </c>
      <c r="C81" s="14">
        <v>491</v>
      </c>
    </row>
    <row r="82" spans="1:3" x14ac:dyDescent="0.25">
      <c r="A82" s="13" t="s">
        <v>59</v>
      </c>
      <c r="B82" s="13" t="s">
        <v>20</v>
      </c>
      <c r="C82" s="14">
        <v>14</v>
      </c>
    </row>
    <row r="83" spans="1:3" x14ac:dyDescent="0.25">
      <c r="A83" s="13" t="s">
        <v>59</v>
      </c>
      <c r="B83" s="13" t="s">
        <v>20</v>
      </c>
      <c r="C83" s="14">
        <v>152</v>
      </c>
    </row>
    <row r="84" spans="1:3" x14ac:dyDescent="0.25">
      <c r="A84" s="13" t="s">
        <v>59</v>
      </c>
      <c r="B84" s="13" t="s">
        <v>19</v>
      </c>
      <c r="C84" s="14">
        <v>3000</v>
      </c>
    </row>
    <row r="85" spans="1:3" x14ac:dyDescent="0.25">
      <c r="A85" s="13" t="s">
        <v>59</v>
      </c>
      <c r="B85" s="13" t="s">
        <v>20</v>
      </c>
      <c r="C85" s="14">
        <v>60000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731F-611F-4FC8-97DF-63BEDCDF1816}">
  <sheetPr codeName="Planilha3"/>
  <dimension ref="A1:C9"/>
  <sheetViews>
    <sheetView workbookViewId="0">
      <selection activeCell="D1" sqref="D1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8" t="s">
        <v>11</v>
      </c>
      <c r="B1" s="9" t="s">
        <v>22</v>
      </c>
      <c r="C1" s="10" t="s">
        <v>10</v>
      </c>
    </row>
    <row r="2" spans="1:3" x14ac:dyDescent="0.25">
      <c r="A2" s="17" t="s">
        <v>42</v>
      </c>
      <c r="B2" s="18" t="s">
        <v>43</v>
      </c>
      <c r="C2" s="19" t="s">
        <v>25</v>
      </c>
    </row>
    <row r="3" spans="1:3" ht="30" x14ac:dyDescent="0.25">
      <c r="A3" s="17" t="s">
        <v>44</v>
      </c>
      <c r="B3" s="18" t="s">
        <v>33</v>
      </c>
      <c r="C3" s="19" t="s">
        <v>25</v>
      </c>
    </row>
    <row r="4" spans="1:3" ht="45" x14ac:dyDescent="0.25">
      <c r="A4" s="17" t="s">
        <v>45</v>
      </c>
      <c r="B4" s="18" t="s">
        <v>46</v>
      </c>
      <c r="C4" s="19" t="s">
        <v>25</v>
      </c>
    </row>
    <row r="5" spans="1:3" ht="45" x14ac:dyDescent="0.25">
      <c r="A5" s="17" t="s">
        <v>47</v>
      </c>
      <c r="B5" s="18" t="s">
        <v>48</v>
      </c>
      <c r="C5" s="19" t="s">
        <v>25</v>
      </c>
    </row>
    <row r="6" spans="1:3" ht="60" x14ac:dyDescent="0.25">
      <c r="A6" s="17" t="s">
        <v>49</v>
      </c>
      <c r="B6" s="18" t="s">
        <v>50</v>
      </c>
      <c r="C6" s="19" t="s">
        <v>25</v>
      </c>
    </row>
    <row r="7" spans="1:3" ht="45" x14ac:dyDescent="0.25">
      <c r="A7" s="17" t="s">
        <v>51</v>
      </c>
      <c r="B7" s="18" t="s">
        <v>34</v>
      </c>
      <c r="C7" s="19" t="s">
        <v>25</v>
      </c>
    </row>
    <row r="8" spans="1:3" ht="45" x14ac:dyDescent="0.25">
      <c r="A8" s="17" t="s">
        <v>52</v>
      </c>
      <c r="B8" s="18" t="s">
        <v>32</v>
      </c>
      <c r="C8" s="19" t="s">
        <v>25</v>
      </c>
    </row>
    <row r="9" spans="1:3" ht="45" x14ac:dyDescent="0.25">
      <c r="A9" s="17" t="s">
        <v>35</v>
      </c>
      <c r="B9" s="18" t="s">
        <v>36</v>
      </c>
      <c r="C9" s="19" t="s">
        <v>25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B2531-BEC0-4E46-AF50-509998C0B24C}">
  <sheetPr codeName="Planilha4"/>
  <dimension ref="A1:C10"/>
  <sheetViews>
    <sheetView workbookViewId="0">
      <selection activeCell="C14" sqref="C14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28.5" customHeight="1" x14ac:dyDescent="0.25">
      <c r="A1" s="5" t="s">
        <v>12</v>
      </c>
      <c r="B1" s="7" t="s">
        <v>21</v>
      </c>
      <c r="C1" s="5" t="s">
        <v>13</v>
      </c>
    </row>
    <row r="2" spans="1:3" x14ac:dyDescent="0.25">
      <c r="A2" s="17" t="s">
        <v>37</v>
      </c>
      <c r="B2" s="14">
        <v>375376</v>
      </c>
      <c r="C2" s="20">
        <v>0.99579003774906294</v>
      </c>
    </row>
    <row r="3" spans="1:3" x14ac:dyDescent="0.25">
      <c r="A3" s="17" t="s">
        <v>53</v>
      </c>
      <c r="B3" s="14">
        <v>889</v>
      </c>
      <c r="C3" s="20">
        <v>2.3583216389937473E-3</v>
      </c>
    </row>
    <row r="4" spans="1:3" x14ac:dyDescent="0.25">
      <c r="A4" s="17" t="s">
        <v>54</v>
      </c>
      <c r="B4" s="14">
        <v>534</v>
      </c>
      <c r="C4" s="20">
        <v>1.4165846515440507E-3</v>
      </c>
    </row>
    <row r="5" spans="1:3" x14ac:dyDescent="0.25">
      <c r="A5" s="17" t="s">
        <v>55</v>
      </c>
      <c r="B5" s="14">
        <v>104</v>
      </c>
      <c r="C5" s="20">
        <v>2.7588914561906604E-4</v>
      </c>
    </row>
    <row r="6" spans="1:3" x14ac:dyDescent="0.25">
      <c r="A6" s="17" t="s">
        <v>30</v>
      </c>
      <c r="B6" s="14">
        <v>32</v>
      </c>
      <c r="C6" s="20">
        <v>8.4888967882789558E-5</v>
      </c>
    </row>
    <row r="7" spans="1:3" x14ac:dyDescent="0.25">
      <c r="A7" s="17" t="s">
        <v>56</v>
      </c>
      <c r="B7" s="14">
        <v>19</v>
      </c>
      <c r="C7" s="20">
        <v>5.0402824680406297E-5</v>
      </c>
    </row>
    <row r="8" spans="1:3" x14ac:dyDescent="0.25">
      <c r="A8" s="17" t="s">
        <v>57</v>
      </c>
      <c r="B8" s="14">
        <v>8</v>
      </c>
      <c r="C8" s="20">
        <v>2.122224197069739E-5</v>
      </c>
    </row>
    <row r="9" spans="1:3" x14ac:dyDescent="0.25">
      <c r="A9" s="17" t="s">
        <v>58</v>
      </c>
      <c r="B9" s="14">
        <v>1</v>
      </c>
      <c r="C9" s="20">
        <v>2.6527802463371737E-6</v>
      </c>
    </row>
    <row r="10" spans="1:3" x14ac:dyDescent="0.25">
      <c r="A10" s="22" t="s">
        <v>60</v>
      </c>
      <c r="B10" s="23">
        <f>SUBTOTAL(109,Tabela27[Quantidade na Unidade de Concessão da Cota])</f>
        <v>376963</v>
      </c>
      <c r="C10" s="24">
        <f>SUBTOTAL(109,Tabela27[Percentual])</f>
        <v>1</v>
      </c>
    </row>
  </sheetData>
  <phoneticPr fontId="6" type="noConversion"/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Luiz Carlos Amaral Oliveira</cp:lastModifiedBy>
  <dcterms:created xsi:type="dcterms:W3CDTF">2023-04-24T18:04:46Z</dcterms:created>
  <dcterms:modified xsi:type="dcterms:W3CDTF">2024-10-23T17:13:41Z</dcterms:modified>
</cp:coreProperties>
</file>