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mcoj\Desktop\SITE\Arquivo de site\2024.07\"/>
    </mc:Choice>
  </mc:AlternateContent>
  <xr:revisionPtr revIDLastSave="0" documentId="8_{4102CADD-B9B8-4AAD-A358-A0288E4C26D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4.07.2024" sheetId="3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36" l="1"/>
  <c r="I22" i="36"/>
  <c r="I21" i="36"/>
  <c r="I20" i="36"/>
  <c r="I19" i="36"/>
  <c r="I18" i="36"/>
  <c r="I17" i="36"/>
  <c r="I16" i="36"/>
  <c r="I15" i="36"/>
  <c r="I12" i="36"/>
  <c r="I11" i="36"/>
  <c r="I6" i="36"/>
  <c r="I4" i="36"/>
</calcChain>
</file>

<file path=xl/sharedStrings.xml><?xml version="1.0" encoding="utf-8"?>
<sst xmlns="http://schemas.openxmlformats.org/spreadsheetml/2006/main" count="55" uniqueCount="42">
  <si>
    <t>TABELA DE ACOMPANHAMENTO DAS COTAS ALADI</t>
  </si>
  <si>
    <t>NALADI/SH</t>
  </si>
  <si>
    <t>Início Vigência</t>
  </si>
  <si>
    <t>Fim Vigência</t>
  </si>
  <si>
    <t>Cota Concedida</t>
  </si>
  <si>
    <t>Cota Consumida</t>
  </si>
  <si>
    <t>ACE 38 Guiana</t>
  </si>
  <si>
    <t>0904.11.00</t>
  </si>
  <si>
    <t>0904.12.00</t>
  </si>
  <si>
    <t>1006.10.10</t>
  </si>
  <si>
    <t>1006.20.00</t>
  </si>
  <si>
    <t>1006.30.10</t>
  </si>
  <si>
    <t>1006.30.20</t>
  </si>
  <si>
    <t>1006.40.00</t>
  </si>
  <si>
    <t>1701.11.00</t>
  </si>
  <si>
    <t>1006.10.92</t>
  </si>
  <si>
    <t>1006.20.20</t>
  </si>
  <si>
    <t>1006.30.21</t>
  </si>
  <si>
    <t>ACE 53 México</t>
  </si>
  <si>
    <t>0703.20.00</t>
  </si>
  <si>
    <t>1001.10.00</t>
  </si>
  <si>
    <t>2830.10.00</t>
  </si>
  <si>
    <t>2917.37.00</t>
  </si>
  <si>
    <t>3206.11.00*</t>
  </si>
  <si>
    <t>3903.19.10</t>
  </si>
  <si>
    <t>3907.60.00</t>
  </si>
  <si>
    <t>3920.20.10</t>
  </si>
  <si>
    <t>*</t>
  </si>
  <si>
    <t xml:space="preserve"> Tamanho médio de partícula superior ou igual a 6 microns, com adição de modificadores</t>
  </si>
  <si>
    <t>**</t>
  </si>
  <si>
    <t xml:space="preserve"> Tamanho médio de partícula inferior a 6 microns ou sem adição de modificadores</t>
  </si>
  <si>
    <t>AAP 41 Suriname</t>
  </si>
  <si>
    <t>ACORDO</t>
  </si>
  <si>
    <t>NOMENCLATURA</t>
  </si>
  <si>
    <t>CÓDIGO</t>
  </si>
  <si>
    <t>Unidade de Medida</t>
  </si>
  <si>
    <t>NCM</t>
  </si>
  <si>
    <t>Tonelada</t>
  </si>
  <si>
    <t xml:space="preserve">  3206.11.00**</t>
  </si>
  <si>
    <t>Consumo Intracota</t>
  </si>
  <si>
    <t xml:space="preserve"> (LICENCIAMENTO DE IMPORTAÇÃO)</t>
  </si>
  <si>
    <t>Atualizada até 24/07/2024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</si>
</sst>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3" fontId="3" fillId="0" borderId="0" xfId="1" applyFont="1" applyBorder="1" applyAlignment="1">
      <alignment horizontal="right" vertical="top"/>
    </xf>
    <xf numFmtId="14" fontId="3" fillId="0" borderId="8" xfId="0" applyNumberFormat="1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3" fillId="4" borderId="6" xfId="1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164" fontId="3" fillId="0" borderId="6" xfId="1" applyNumberFormat="1" applyFont="1" applyBorder="1" applyAlignment="1">
      <alignment horizontal="right" vertical="top" wrapText="1" indent="3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43" fontId="4" fillId="5" borderId="17" xfId="1" applyFont="1" applyFill="1" applyBorder="1" applyAlignment="1">
      <alignment horizontal="center" vertical="center" wrapText="1"/>
    </xf>
    <xf numFmtId="43" fontId="4" fillId="5" borderId="18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164" fontId="3" fillId="0" borderId="5" xfId="1" applyNumberFormat="1" applyFont="1" applyBorder="1" applyAlignment="1">
      <alignment horizontal="right" vertical="top" wrapText="1" indent="3"/>
    </xf>
    <xf numFmtId="0" fontId="3" fillId="0" borderId="8" xfId="0" applyFont="1" applyBorder="1" applyAlignment="1">
      <alignment horizontal="center" vertical="top" wrapText="1"/>
    </xf>
    <xf numFmtId="164" fontId="3" fillId="4" borderId="8" xfId="1" applyNumberFormat="1" applyFont="1" applyFill="1" applyBorder="1" applyAlignment="1">
      <alignment horizontal="center" vertical="top"/>
    </xf>
    <xf numFmtId="164" fontId="3" fillId="0" borderId="8" xfId="1" applyNumberFormat="1" applyFont="1" applyBorder="1" applyAlignment="1">
      <alignment horizontal="right" vertical="top" wrapText="1" indent="3"/>
    </xf>
    <xf numFmtId="0" fontId="3" fillId="3" borderId="5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164" fontId="1" fillId="0" borderId="5" xfId="1" applyNumberFormat="1" applyFont="1" applyFill="1" applyBorder="1" applyAlignment="1">
      <alignment horizontal="center"/>
    </xf>
    <xf numFmtId="9" fontId="3" fillId="4" borderId="9" xfId="2" applyFont="1" applyFill="1" applyBorder="1" applyAlignment="1">
      <alignment horizontal="right" vertical="top" indent="3"/>
    </xf>
    <xf numFmtId="9" fontId="1" fillId="0" borderId="12" xfId="2" applyFont="1" applyFill="1" applyBorder="1" applyAlignment="1">
      <alignment horizontal="right" vertical="top" indent="3"/>
    </xf>
    <xf numFmtId="9" fontId="1" fillId="0" borderId="13" xfId="2" applyFont="1" applyFill="1" applyBorder="1" applyAlignment="1">
      <alignment horizontal="right" vertical="top" indent="3"/>
    </xf>
    <xf numFmtId="9" fontId="1" fillId="0" borderId="9" xfId="2" applyFont="1" applyFill="1" applyBorder="1" applyAlignment="1">
      <alignment horizontal="right" vertical="top" indent="3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164" fontId="3" fillId="0" borderId="5" xfId="1" applyNumberFormat="1" applyFont="1" applyBorder="1" applyAlignment="1">
      <alignment horizontal="right" vertical="top" wrapText="1" indent="3"/>
    </xf>
    <xf numFmtId="164" fontId="3" fillId="0" borderId="6" xfId="1" applyNumberFormat="1" applyFont="1" applyBorder="1" applyAlignment="1">
      <alignment horizontal="right" vertical="top" wrapText="1" indent="3"/>
    </xf>
    <xf numFmtId="164" fontId="3" fillId="4" borderId="5" xfId="1" applyNumberFormat="1" applyFont="1" applyFill="1" applyBorder="1" applyAlignment="1">
      <alignment horizontal="center" vertical="top"/>
    </xf>
    <xf numFmtId="164" fontId="3" fillId="4" borderId="6" xfId="1" applyNumberFormat="1" applyFont="1" applyFill="1" applyBorder="1" applyAlignment="1">
      <alignment horizontal="center" vertical="top"/>
    </xf>
    <xf numFmtId="9" fontId="3" fillId="4" borderId="12" xfId="2" applyFont="1" applyFill="1" applyBorder="1" applyAlignment="1">
      <alignment horizontal="right" vertical="top" indent="3"/>
    </xf>
    <xf numFmtId="9" fontId="3" fillId="4" borderId="13" xfId="2" applyFont="1" applyFill="1" applyBorder="1" applyAlignment="1">
      <alignment horizontal="right" vertical="top" indent="3"/>
    </xf>
    <xf numFmtId="164" fontId="3" fillId="0" borderId="6" xfId="1" applyNumberFormat="1" applyFont="1" applyBorder="1" applyAlignment="1">
      <alignment horizontal="center" vertical="top"/>
    </xf>
    <xf numFmtId="9" fontId="3" fillId="0" borderId="13" xfId="2" applyFont="1" applyBorder="1" applyAlignment="1">
      <alignment horizontal="right" vertical="top" indent="3"/>
    </xf>
    <xf numFmtId="164" fontId="3" fillId="3" borderId="5" xfId="1" applyNumberFormat="1" applyFont="1" applyFill="1" applyBorder="1" applyAlignment="1">
      <alignment horizontal="center" vertical="top"/>
    </xf>
    <xf numFmtId="164" fontId="3" fillId="3" borderId="6" xfId="1" applyNumberFormat="1" applyFont="1" applyFill="1" applyBorder="1" applyAlignment="1">
      <alignment horizontal="center" vertical="top"/>
    </xf>
    <xf numFmtId="164" fontId="3" fillId="3" borderId="8" xfId="1" applyNumberFormat="1" applyFont="1" applyFill="1" applyBorder="1" applyAlignment="1">
      <alignment horizontal="center" vertical="top"/>
    </xf>
    <xf numFmtId="9" fontId="3" fillId="3" borderId="12" xfId="2" applyFont="1" applyFill="1" applyBorder="1" applyAlignment="1">
      <alignment horizontal="right" vertical="top" indent="3"/>
    </xf>
    <xf numFmtId="9" fontId="3" fillId="3" borderId="13" xfId="2" applyFont="1" applyFill="1" applyBorder="1" applyAlignment="1">
      <alignment horizontal="right" vertical="top" indent="3"/>
    </xf>
    <xf numFmtId="9" fontId="3" fillId="3" borderId="9" xfId="2" applyFont="1" applyFill="1" applyBorder="1" applyAlignment="1">
      <alignment horizontal="right" vertical="top" indent="3"/>
    </xf>
    <xf numFmtId="0" fontId="3" fillId="3" borderId="3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14" fontId="3" fillId="3" borderId="5" xfId="0" applyNumberFormat="1" applyFont="1" applyFill="1" applyBorder="1" applyAlignment="1">
      <alignment horizontal="center" vertical="top" wrapText="1"/>
    </xf>
    <xf numFmtId="14" fontId="3" fillId="3" borderId="6" xfId="0" applyNumberFormat="1" applyFont="1" applyFill="1" applyBorder="1" applyAlignment="1">
      <alignment horizontal="center" vertical="top" wrapText="1"/>
    </xf>
    <xf numFmtId="14" fontId="3" fillId="3" borderId="8" xfId="0" applyNumberFormat="1" applyFont="1" applyFill="1" applyBorder="1" applyAlignment="1">
      <alignment horizontal="center" vertical="top" wrapText="1"/>
    </xf>
    <xf numFmtId="164" fontId="3" fillId="3" borderId="5" xfId="1" applyNumberFormat="1" applyFont="1" applyFill="1" applyBorder="1" applyAlignment="1">
      <alignment horizontal="right" vertical="top" wrapText="1" indent="3"/>
    </xf>
    <xf numFmtId="164" fontId="3" fillId="3" borderId="6" xfId="1" applyNumberFormat="1" applyFont="1" applyFill="1" applyBorder="1" applyAlignment="1">
      <alignment horizontal="right" vertical="top" wrapText="1" indent="3"/>
    </xf>
    <xf numFmtId="164" fontId="3" fillId="3" borderId="8" xfId="1" applyNumberFormat="1" applyFont="1" applyFill="1" applyBorder="1" applyAlignment="1">
      <alignment horizontal="right" vertical="top" wrapText="1" indent="3"/>
    </xf>
  </cellXfs>
  <cellStyles count="3"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 xr9:uid="{D881896C-CC30-4CCC-9BF6-71994DAEB1E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78C6-7C81-4439-8FCC-0032E7E917E4}">
  <dimension ref="A1:K25"/>
  <sheetViews>
    <sheetView tabSelected="1" workbookViewId="0">
      <selection activeCell="H2" sqref="H2:I2"/>
    </sheetView>
  </sheetViews>
  <sheetFormatPr defaultRowHeight="15" x14ac:dyDescent="0.25"/>
  <cols>
    <col min="1" max="9" width="18.7109375" style="1" customWidth="1"/>
    <col min="10" max="10" width="12.28515625" style="2" customWidth="1"/>
    <col min="11" max="11" width="15.85546875" style="3" customWidth="1"/>
    <col min="12" max="12" width="12.85546875" style="1" customWidth="1"/>
    <col min="13" max="16384" width="9.140625" style="1"/>
  </cols>
  <sheetData>
    <row r="1" spans="1:11" ht="15.75" thickBo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11" ht="15.75" thickBot="1" x14ac:dyDescent="0.3">
      <c r="A2" s="2"/>
      <c r="C2" s="34" t="s">
        <v>40</v>
      </c>
      <c r="D2" s="34"/>
      <c r="E2" s="34"/>
      <c r="F2" s="34"/>
      <c r="G2" s="35"/>
      <c r="H2" s="36" t="s">
        <v>41</v>
      </c>
      <c r="I2" s="37"/>
    </row>
    <row r="3" spans="1:11" s="4" customFormat="1" ht="36.75" customHeight="1" thickBot="1" x14ac:dyDescent="0.3">
      <c r="A3" s="17" t="s">
        <v>32</v>
      </c>
      <c r="B3" s="18" t="s">
        <v>33</v>
      </c>
      <c r="C3" s="18" t="s">
        <v>34</v>
      </c>
      <c r="D3" s="18" t="s">
        <v>2</v>
      </c>
      <c r="E3" s="18" t="s">
        <v>3</v>
      </c>
      <c r="F3" s="18" t="s">
        <v>4</v>
      </c>
      <c r="G3" s="19" t="s">
        <v>5</v>
      </c>
      <c r="H3" s="19" t="s">
        <v>35</v>
      </c>
      <c r="I3" s="20" t="s">
        <v>39</v>
      </c>
      <c r="J3" s="2"/>
      <c r="K3" s="3"/>
    </row>
    <row r="4" spans="1:11" s="5" customFormat="1" ht="20.100000000000001" customHeight="1" x14ac:dyDescent="0.25">
      <c r="A4" s="38" t="s">
        <v>6</v>
      </c>
      <c r="B4" s="41" t="s">
        <v>1</v>
      </c>
      <c r="C4" s="21" t="s">
        <v>7</v>
      </c>
      <c r="D4" s="44">
        <v>45292</v>
      </c>
      <c r="E4" s="44">
        <v>45657</v>
      </c>
      <c r="F4" s="46">
        <v>100</v>
      </c>
      <c r="G4" s="46">
        <v>0</v>
      </c>
      <c r="H4" s="48" t="s">
        <v>37</v>
      </c>
      <c r="I4" s="50">
        <f>G4/F4</f>
        <v>0</v>
      </c>
      <c r="J4" s="6"/>
      <c r="K4" s="7"/>
    </row>
    <row r="5" spans="1:11" s="5" customFormat="1" ht="20.100000000000001" customHeight="1" x14ac:dyDescent="0.25">
      <c r="A5" s="39"/>
      <c r="B5" s="42"/>
      <c r="C5" s="14" t="s">
        <v>8</v>
      </c>
      <c r="D5" s="45"/>
      <c r="E5" s="45"/>
      <c r="F5" s="47"/>
      <c r="G5" s="47"/>
      <c r="H5" s="49"/>
      <c r="I5" s="51"/>
      <c r="J5" s="6"/>
      <c r="K5" s="7"/>
    </row>
    <row r="6" spans="1:11" s="5" customFormat="1" ht="20.100000000000001" customHeight="1" x14ac:dyDescent="0.25">
      <c r="A6" s="39"/>
      <c r="B6" s="42"/>
      <c r="C6" s="14" t="s">
        <v>9</v>
      </c>
      <c r="D6" s="45">
        <v>45292</v>
      </c>
      <c r="E6" s="45">
        <v>45657</v>
      </c>
      <c r="F6" s="47">
        <v>10000</v>
      </c>
      <c r="G6" s="47">
        <v>0</v>
      </c>
      <c r="H6" s="52" t="s">
        <v>37</v>
      </c>
      <c r="I6" s="53">
        <f>G6/F6</f>
        <v>0</v>
      </c>
      <c r="J6" s="6"/>
      <c r="K6" s="7"/>
    </row>
    <row r="7" spans="1:11" s="5" customFormat="1" ht="20.100000000000001" customHeight="1" x14ac:dyDescent="0.25">
      <c r="A7" s="39"/>
      <c r="B7" s="42"/>
      <c r="C7" s="14" t="s">
        <v>10</v>
      </c>
      <c r="D7" s="45"/>
      <c r="E7" s="45"/>
      <c r="F7" s="47"/>
      <c r="G7" s="47"/>
      <c r="H7" s="52"/>
      <c r="I7" s="53"/>
      <c r="J7" s="6"/>
      <c r="K7" s="7"/>
    </row>
    <row r="8" spans="1:11" s="5" customFormat="1" ht="20.100000000000001" customHeight="1" x14ac:dyDescent="0.25">
      <c r="A8" s="39"/>
      <c r="B8" s="42"/>
      <c r="C8" s="14" t="s">
        <v>11</v>
      </c>
      <c r="D8" s="45"/>
      <c r="E8" s="45"/>
      <c r="F8" s="47"/>
      <c r="G8" s="47"/>
      <c r="H8" s="52"/>
      <c r="I8" s="53"/>
      <c r="J8" s="6"/>
      <c r="K8" s="7"/>
    </row>
    <row r="9" spans="1:11" s="5" customFormat="1" ht="20.100000000000001" customHeight="1" x14ac:dyDescent="0.25">
      <c r="A9" s="39"/>
      <c r="B9" s="42"/>
      <c r="C9" s="14" t="s">
        <v>12</v>
      </c>
      <c r="D9" s="45"/>
      <c r="E9" s="45"/>
      <c r="F9" s="47"/>
      <c r="G9" s="47"/>
      <c r="H9" s="52"/>
      <c r="I9" s="53"/>
      <c r="J9" s="6"/>
      <c r="K9" s="7"/>
    </row>
    <row r="10" spans="1:11" s="5" customFormat="1" ht="20.100000000000001" customHeight="1" x14ac:dyDescent="0.25">
      <c r="A10" s="39"/>
      <c r="B10" s="42"/>
      <c r="C10" s="14" t="s">
        <v>13</v>
      </c>
      <c r="D10" s="45"/>
      <c r="E10" s="45"/>
      <c r="F10" s="47"/>
      <c r="G10" s="47"/>
      <c r="H10" s="52"/>
      <c r="I10" s="53"/>
      <c r="J10" s="6"/>
      <c r="K10" s="7"/>
    </row>
    <row r="11" spans="1:11" s="5" customFormat="1" ht="20.100000000000001" customHeight="1" thickBot="1" x14ac:dyDescent="0.3">
      <c r="A11" s="40"/>
      <c r="B11" s="43"/>
      <c r="C11" s="23" t="s">
        <v>14</v>
      </c>
      <c r="D11" s="8">
        <v>45292</v>
      </c>
      <c r="E11" s="8">
        <v>45657</v>
      </c>
      <c r="F11" s="25">
        <v>10000</v>
      </c>
      <c r="G11" s="25">
        <v>0</v>
      </c>
      <c r="H11" s="24" t="s">
        <v>37</v>
      </c>
      <c r="I11" s="29">
        <f>G11/F11</f>
        <v>0</v>
      </c>
      <c r="J11" s="6"/>
      <c r="K11" s="7"/>
    </row>
    <row r="12" spans="1:11" s="5" customFormat="1" ht="20.100000000000001" customHeight="1" x14ac:dyDescent="0.25">
      <c r="A12" s="60" t="s">
        <v>31</v>
      </c>
      <c r="B12" s="63" t="s">
        <v>36</v>
      </c>
      <c r="C12" s="26" t="s">
        <v>15</v>
      </c>
      <c r="D12" s="66">
        <v>45292</v>
      </c>
      <c r="E12" s="66">
        <v>45291</v>
      </c>
      <c r="F12" s="69">
        <v>10000</v>
      </c>
      <c r="G12" s="69">
        <v>2650</v>
      </c>
      <c r="H12" s="54" t="s">
        <v>37</v>
      </c>
      <c r="I12" s="57">
        <f>G12/F12</f>
        <v>0.26500000000000001</v>
      </c>
      <c r="J12" s="6"/>
      <c r="K12" s="7"/>
    </row>
    <row r="13" spans="1:11" s="5" customFormat="1" ht="20.100000000000001" customHeight="1" x14ac:dyDescent="0.25">
      <c r="A13" s="61"/>
      <c r="B13" s="64"/>
      <c r="C13" s="15" t="s">
        <v>16</v>
      </c>
      <c r="D13" s="67"/>
      <c r="E13" s="67"/>
      <c r="F13" s="70"/>
      <c r="G13" s="70"/>
      <c r="H13" s="55"/>
      <c r="I13" s="58"/>
      <c r="J13" s="6"/>
      <c r="K13" s="7"/>
    </row>
    <row r="14" spans="1:11" s="5" customFormat="1" ht="20.100000000000001" customHeight="1" thickBot="1" x14ac:dyDescent="0.3">
      <c r="A14" s="62"/>
      <c r="B14" s="65"/>
      <c r="C14" s="27" t="s">
        <v>17</v>
      </c>
      <c r="D14" s="68"/>
      <c r="E14" s="68"/>
      <c r="F14" s="71"/>
      <c r="G14" s="71"/>
      <c r="H14" s="56"/>
      <c r="I14" s="59"/>
      <c r="J14" s="6"/>
      <c r="K14" s="7"/>
    </row>
    <row r="15" spans="1:11" s="5" customFormat="1" ht="20.100000000000001" customHeight="1" x14ac:dyDescent="0.25">
      <c r="A15" s="38" t="s">
        <v>18</v>
      </c>
      <c r="B15" s="41" t="s">
        <v>1</v>
      </c>
      <c r="C15" s="21" t="s">
        <v>19</v>
      </c>
      <c r="D15" s="9">
        <v>45352</v>
      </c>
      <c r="E15" s="9">
        <v>45488</v>
      </c>
      <c r="F15" s="22">
        <v>1300</v>
      </c>
      <c r="G15" s="22">
        <v>0</v>
      </c>
      <c r="H15" s="28" t="s">
        <v>37</v>
      </c>
      <c r="I15" s="30">
        <f t="shared" ref="I15:I23" si="0">G15/F15</f>
        <v>0</v>
      </c>
      <c r="J15" s="6"/>
      <c r="K15" s="7"/>
    </row>
    <row r="16" spans="1:11" s="5" customFormat="1" ht="20.100000000000001" customHeight="1" x14ac:dyDescent="0.25">
      <c r="A16" s="39"/>
      <c r="B16" s="42"/>
      <c r="C16" s="14" t="s">
        <v>20</v>
      </c>
      <c r="D16" s="10">
        <v>45292</v>
      </c>
      <c r="E16" s="10">
        <v>45657</v>
      </c>
      <c r="F16" s="16">
        <v>10000</v>
      </c>
      <c r="G16" s="16">
        <v>0</v>
      </c>
      <c r="H16" s="13" t="s">
        <v>37</v>
      </c>
      <c r="I16" s="31">
        <f t="shared" si="0"/>
        <v>0</v>
      </c>
      <c r="J16" s="6"/>
      <c r="K16" s="7"/>
    </row>
    <row r="17" spans="1:11" s="5" customFormat="1" ht="20.100000000000001" customHeight="1" x14ac:dyDescent="0.25">
      <c r="A17" s="39"/>
      <c r="B17" s="42"/>
      <c r="C17" s="14" t="s">
        <v>21</v>
      </c>
      <c r="D17" s="10">
        <v>45292</v>
      </c>
      <c r="E17" s="10">
        <v>45657</v>
      </c>
      <c r="F17" s="16">
        <v>6000</v>
      </c>
      <c r="G17" s="16">
        <v>846</v>
      </c>
      <c r="H17" s="13" t="s">
        <v>37</v>
      </c>
      <c r="I17" s="31">
        <f t="shared" si="0"/>
        <v>0.14099999999999999</v>
      </c>
      <c r="J17" s="6"/>
      <c r="K17" s="7"/>
    </row>
    <row r="18" spans="1:11" s="5" customFormat="1" ht="20.100000000000001" customHeight="1" x14ac:dyDescent="0.25">
      <c r="A18" s="39"/>
      <c r="B18" s="42"/>
      <c r="C18" s="14" t="s">
        <v>22</v>
      </c>
      <c r="D18" s="10">
        <v>45292</v>
      </c>
      <c r="E18" s="10">
        <v>45657</v>
      </c>
      <c r="F18" s="16">
        <v>35000</v>
      </c>
      <c r="G18" s="16">
        <v>0</v>
      </c>
      <c r="H18" s="13" t="s">
        <v>37</v>
      </c>
      <c r="I18" s="31">
        <f t="shared" si="0"/>
        <v>0</v>
      </c>
      <c r="J18" s="6"/>
      <c r="K18" s="7"/>
    </row>
    <row r="19" spans="1:11" s="5" customFormat="1" ht="20.100000000000001" customHeight="1" x14ac:dyDescent="0.25">
      <c r="A19" s="39"/>
      <c r="B19" s="42"/>
      <c r="C19" s="14" t="s">
        <v>23</v>
      </c>
      <c r="D19" s="10">
        <v>45292</v>
      </c>
      <c r="E19" s="10">
        <v>45657</v>
      </c>
      <c r="F19" s="16">
        <v>20000</v>
      </c>
      <c r="G19" s="16">
        <v>0</v>
      </c>
      <c r="H19" s="13" t="s">
        <v>37</v>
      </c>
      <c r="I19" s="31">
        <f t="shared" si="0"/>
        <v>0</v>
      </c>
      <c r="J19" s="6"/>
      <c r="K19" s="7"/>
    </row>
    <row r="20" spans="1:11" s="5" customFormat="1" ht="20.100000000000001" customHeight="1" x14ac:dyDescent="0.25">
      <c r="A20" s="39"/>
      <c r="B20" s="42"/>
      <c r="C20" s="14" t="s">
        <v>38</v>
      </c>
      <c r="D20" s="10">
        <v>45292</v>
      </c>
      <c r="E20" s="10">
        <v>45657</v>
      </c>
      <c r="F20" s="16">
        <v>15000</v>
      </c>
      <c r="G20" s="16">
        <v>8250</v>
      </c>
      <c r="H20" s="13" t="s">
        <v>37</v>
      </c>
      <c r="I20" s="31">
        <f t="shared" si="0"/>
        <v>0.55000000000000004</v>
      </c>
      <c r="J20" s="6"/>
      <c r="K20" s="7"/>
    </row>
    <row r="21" spans="1:11" s="5" customFormat="1" ht="20.100000000000001" customHeight="1" x14ac:dyDescent="0.25">
      <c r="A21" s="39"/>
      <c r="B21" s="42"/>
      <c r="C21" s="14" t="s">
        <v>24</v>
      </c>
      <c r="D21" s="10">
        <v>45292</v>
      </c>
      <c r="E21" s="10">
        <v>45657</v>
      </c>
      <c r="F21" s="16">
        <v>4000</v>
      </c>
      <c r="G21" s="16">
        <v>0</v>
      </c>
      <c r="H21" s="13" t="s">
        <v>37</v>
      </c>
      <c r="I21" s="31">
        <f t="shared" si="0"/>
        <v>0</v>
      </c>
      <c r="J21" s="6"/>
      <c r="K21" s="7"/>
    </row>
    <row r="22" spans="1:11" s="5" customFormat="1" ht="20.100000000000001" customHeight="1" x14ac:dyDescent="0.25">
      <c r="A22" s="39"/>
      <c r="B22" s="42"/>
      <c r="C22" s="14" t="s">
        <v>25</v>
      </c>
      <c r="D22" s="10">
        <v>45292</v>
      </c>
      <c r="E22" s="10">
        <v>45657</v>
      </c>
      <c r="F22" s="16">
        <v>6000</v>
      </c>
      <c r="G22" s="16">
        <v>391</v>
      </c>
      <c r="H22" s="13" t="s">
        <v>37</v>
      </c>
      <c r="I22" s="31">
        <f t="shared" si="0"/>
        <v>6.5166666666666664E-2</v>
      </c>
      <c r="J22" s="6"/>
      <c r="K22" s="7"/>
    </row>
    <row r="23" spans="1:11" s="5" customFormat="1" ht="20.100000000000001" customHeight="1" thickBot="1" x14ac:dyDescent="0.3">
      <c r="A23" s="40"/>
      <c r="B23" s="43"/>
      <c r="C23" s="23" t="s">
        <v>26</v>
      </c>
      <c r="D23" s="8">
        <v>45292</v>
      </c>
      <c r="E23" s="8">
        <v>45657</v>
      </c>
      <c r="F23" s="25">
        <v>2000</v>
      </c>
      <c r="G23" s="25">
        <v>279</v>
      </c>
      <c r="H23" s="24" t="s">
        <v>37</v>
      </c>
      <c r="I23" s="32">
        <f t="shared" si="0"/>
        <v>0.13950000000000001</v>
      </c>
      <c r="J23" s="6"/>
      <c r="K23" s="7"/>
    </row>
    <row r="24" spans="1:11" ht="15" customHeight="1" x14ac:dyDescent="0.25">
      <c r="A24" s="11" t="s">
        <v>27</v>
      </c>
      <c r="B24" s="12" t="s">
        <v>28</v>
      </c>
      <c r="C24" s="12"/>
      <c r="D24" s="12"/>
      <c r="E24" s="12"/>
      <c r="F24" s="12"/>
      <c r="G24" s="12"/>
      <c r="H24" s="12"/>
      <c r="I24" s="12"/>
    </row>
    <row r="25" spans="1:11" ht="15" customHeight="1" x14ac:dyDescent="0.25">
      <c r="A25" s="11" t="s">
        <v>29</v>
      </c>
      <c r="B25" s="12" t="s">
        <v>30</v>
      </c>
      <c r="C25" s="12"/>
      <c r="D25" s="12"/>
      <c r="E25" s="12"/>
      <c r="F25" s="12"/>
      <c r="G25" s="12"/>
      <c r="H25" s="12"/>
      <c r="I25" s="12"/>
    </row>
  </sheetData>
  <mergeCells count="27">
    <mergeCell ref="I6:I10"/>
    <mergeCell ref="H12:H14"/>
    <mergeCell ref="I12:I14"/>
    <mergeCell ref="A15:A23"/>
    <mergeCell ref="B15:B23"/>
    <mergeCell ref="A12:A14"/>
    <mergeCell ref="B12:B14"/>
    <mergeCell ref="D12:D14"/>
    <mergeCell ref="E12:E14"/>
    <mergeCell ref="F12:F14"/>
    <mergeCell ref="G12:G14"/>
    <mergeCell ref="A1:I1"/>
    <mergeCell ref="C2:G2"/>
    <mergeCell ref="H2:I2"/>
    <mergeCell ref="A4:A11"/>
    <mergeCell ref="B4:B11"/>
    <mergeCell ref="D4:D5"/>
    <mergeCell ref="E4:E5"/>
    <mergeCell ref="F4:F5"/>
    <mergeCell ref="G4:G5"/>
    <mergeCell ref="H4:H5"/>
    <mergeCell ref="I4:I5"/>
    <mergeCell ref="D6:D10"/>
    <mergeCell ref="E6:E10"/>
    <mergeCell ref="F6:F10"/>
    <mergeCell ref="G6:G10"/>
    <mergeCell ref="H6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24.07.2024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Nelson Massayoshi Cojho</cp:lastModifiedBy>
  <dcterms:created xsi:type="dcterms:W3CDTF">2015-06-05T18:19:34Z</dcterms:created>
  <dcterms:modified xsi:type="dcterms:W3CDTF">2024-08-02T16:42:46Z</dcterms:modified>
</cp:coreProperties>
</file>