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mcoj\Desktop\SITE\Arquivo de site\2024.01\"/>
    </mc:Choice>
  </mc:AlternateContent>
  <xr:revisionPtr revIDLastSave="0" documentId="13_ncr:1_{F097A722-3B3F-4A3B-AACB-C703E59228B8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3" i="1" l="1"/>
  <c r="I22" i="1"/>
  <c r="I21" i="1"/>
  <c r="I20" i="1"/>
  <c r="I19" i="1"/>
  <c r="I18" i="1"/>
  <c r="I17" i="1"/>
  <c r="I16" i="1"/>
  <c r="I15" i="1"/>
  <c r="I12" i="1"/>
  <c r="I11" i="1"/>
  <c r="I6" i="1"/>
  <c r="I4" i="1"/>
</calcChain>
</file>

<file path=xl/sharedStrings.xml><?xml version="1.0" encoding="utf-8"?>
<sst xmlns="http://schemas.openxmlformats.org/spreadsheetml/2006/main" count="55" uniqueCount="42">
  <si>
    <t>TABELA DE ACOMPANHAMENTO DAS COTAS ALADI</t>
  </si>
  <si>
    <t xml:space="preserve"> (LICENCIAMENTO DE IMPORTAÇÃO)</t>
  </si>
  <si>
    <t>ACORDO</t>
  </si>
  <si>
    <t>NOMENCLATURA</t>
  </si>
  <si>
    <t>CÓDIGO</t>
  </si>
  <si>
    <t>Início Vigência</t>
  </si>
  <si>
    <t>Fim Vigência</t>
  </si>
  <si>
    <t>Cota Concedida</t>
  </si>
  <si>
    <t>Cota Consumida</t>
  </si>
  <si>
    <t>Unidade de Medida</t>
  </si>
  <si>
    <t>Consumo Intracota</t>
  </si>
  <si>
    <t>ACE 38 Guiana</t>
  </si>
  <si>
    <t>NALADI/SH</t>
  </si>
  <si>
    <t>0904.11.00</t>
  </si>
  <si>
    <t>Tonelada</t>
  </si>
  <si>
    <t>0904.12.00</t>
  </si>
  <si>
    <t>1006.10.10</t>
  </si>
  <si>
    <t>1006.20.00</t>
  </si>
  <si>
    <t>1006.30.10</t>
  </si>
  <si>
    <t>1006.30.20</t>
  </si>
  <si>
    <t>1006.40.00</t>
  </si>
  <si>
    <t>1701.11.00</t>
  </si>
  <si>
    <t>AAP 41 Suriname</t>
  </si>
  <si>
    <t>NCM</t>
  </si>
  <si>
    <t>1006.10.92</t>
  </si>
  <si>
    <t>1006.20.20</t>
  </si>
  <si>
    <t>1006.30.21</t>
  </si>
  <si>
    <t>ACE 53 México</t>
  </si>
  <si>
    <t>0703.20.00</t>
  </si>
  <si>
    <t>1001.10.00</t>
  </si>
  <si>
    <t>2830.10.00</t>
  </si>
  <si>
    <t>2917.37.00</t>
  </si>
  <si>
    <t>3206.11.00*</t>
  </si>
  <si>
    <t xml:space="preserve">  3206.11.00**</t>
  </si>
  <si>
    <t>3903.19.10</t>
  </si>
  <si>
    <t>3907.60.00</t>
  </si>
  <si>
    <t>3920.20.10</t>
  </si>
  <si>
    <t>*</t>
  </si>
  <si>
    <t xml:space="preserve"> Tamanho médio de partícula superior ou igual a 6 microns, com adição de modificadores</t>
  </si>
  <si>
    <t>**</t>
  </si>
  <si>
    <t xml:space="preserve"> Tamanho médio de partícula inferior a 6 microns ou sem adição de modificadores</t>
  </si>
  <si>
    <t>Atualizada até 24/01/2024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</si>
</sst>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3" formatCode="_-* #,##0.00_-;\-* #,##0.00_-;_-* &quot;-&quot;??_-;_-@_-"/>
    <numFmt numFmtId="164" formatCode="_-* #,##0_-;\-* #,##0_-;_-* &quot;-&quot;??_-;_-@_-"/>
    <numFmt numFmtId="165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2">
    <xf numFmtId="0" fontId="0" fillId="0" borderId="0" xfId="0"/>
    <xf numFmtId="0" fontId="3" fillId="0" borderId="0" xfId="0" applyFont="1" applyAlignment="1">
      <alignment horizontal="center"/>
    </xf>
    <xf numFmtId="43" fontId="3" fillId="0" borderId="0" xfId="1" applyFont="1" applyBorder="1" applyAlignment="1">
      <alignment horizontal="right" vertical="center" indent="1"/>
    </xf>
    <xf numFmtId="0" fontId="3" fillId="0" borderId="0" xfId="0" applyFont="1"/>
    <xf numFmtId="0" fontId="4" fillId="3" borderId="5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43" fontId="4" fillId="3" borderId="6" xfId="1" applyFont="1" applyFill="1" applyBorder="1" applyAlignment="1">
      <alignment horizontal="center" vertical="center" wrapText="1"/>
    </xf>
    <xf numFmtId="43" fontId="4" fillId="3" borderId="7" xfId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3" fillId="0" borderId="10" xfId="0" applyFont="1" applyBorder="1" applyAlignment="1">
      <alignment horizontal="center" vertical="top" wrapText="1"/>
    </xf>
    <xf numFmtId="14" fontId="3" fillId="0" borderId="10" xfId="0" applyNumberFormat="1" applyFont="1" applyBorder="1" applyAlignment="1">
      <alignment horizontal="center" vertical="top" wrapText="1"/>
    </xf>
    <xf numFmtId="164" fontId="3" fillId="0" borderId="10" xfId="1" applyNumberFormat="1" applyFont="1" applyBorder="1" applyAlignment="1">
      <alignment horizontal="right" vertical="top" wrapText="1" indent="3"/>
    </xf>
    <xf numFmtId="0" fontId="3" fillId="0" borderId="0" xfId="0" applyFont="1" applyAlignment="1">
      <alignment horizontal="center" vertical="top"/>
    </xf>
    <xf numFmtId="43" fontId="3" fillId="0" borderId="0" xfId="1" applyFont="1" applyBorder="1" applyAlignment="1">
      <alignment horizontal="right" vertical="top"/>
    </xf>
    <xf numFmtId="0" fontId="3" fillId="0" borderId="0" xfId="0" applyFont="1" applyAlignment="1">
      <alignment vertical="top"/>
    </xf>
    <xf numFmtId="0" fontId="3" fillId="0" borderId="14" xfId="0" applyFont="1" applyBorder="1" applyAlignment="1">
      <alignment horizontal="center" vertical="top" wrapText="1"/>
    </xf>
    <xf numFmtId="14" fontId="3" fillId="0" borderId="14" xfId="0" applyNumberFormat="1" applyFont="1" applyBorder="1" applyAlignment="1">
      <alignment horizontal="center" vertical="top" wrapText="1"/>
    </xf>
    <xf numFmtId="164" fontId="3" fillId="0" borderId="14" xfId="1" applyNumberFormat="1" applyFont="1" applyBorder="1" applyAlignment="1">
      <alignment horizontal="right" vertical="top" wrapText="1" indent="3"/>
    </xf>
    <xf numFmtId="164" fontId="3" fillId="4" borderId="14" xfId="1" applyNumberFormat="1" applyFont="1" applyFill="1" applyBorder="1" applyAlignment="1">
      <alignment horizontal="center" vertical="top"/>
    </xf>
    <xf numFmtId="0" fontId="3" fillId="0" borderId="18" xfId="0" applyFont="1" applyBorder="1" applyAlignment="1">
      <alignment horizontal="center" vertical="top" wrapText="1"/>
    </xf>
    <xf numFmtId="14" fontId="3" fillId="0" borderId="18" xfId="0" applyNumberFormat="1" applyFont="1" applyBorder="1" applyAlignment="1">
      <alignment horizontal="center" vertical="top" wrapText="1"/>
    </xf>
    <xf numFmtId="164" fontId="3" fillId="0" borderId="18" xfId="1" applyNumberFormat="1" applyFont="1" applyBorder="1" applyAlignment="1">
      <alignment horizontal="right" vertical="top" wrapText="1" indent="3"/>
    </xf>
    <xf numFmtId="164" fontId="3" fillId="4" borderId="18" xfId="1" applyNumberFormat="1" applyFont="1" applyFill="1" applyBorder="1" applyAlignment="1">
      <alignment horizontal="center" vertical="top"/>
    </xf>
    <xf numFmtId="165" fontId="3" fillId="4" borderId="19" xfId="2" applyNumberFormat="1" applyFont="1" applyFill="1" applyBorder="1" applyAlignment="1">
      <alignment horizontal="right" vertical="top" indent="3"/>
    </xf>
    <xf numFmtId="0" fontId="3" fillId="5" borderId="10" xfId="0" applyFont="1" applyFill="1" applyBorder="1" applyAlignment="1">
      <alignment horizontal="center" vertical="top" wrapText="1"/>
    </xf>
    <xf numFmtId="0" fontId="3" fillId="5" borderId="14" xfId="0" applyFont="1" applyFill="1" applyBorder="1" applyAlignment="1">
      <alignment horizontal="center" vertical="top" wrapText="1"/>
    </xf>
    <xf numFmtId="0" fontId="3" fillId="5" borderId="18" xfId="0" applyFont="1" applyFill="1" applyBorder="1" applyAlignment="1">
      <alignment horizontal="center" vertical="top" wrapText="1"/>
    </xf>
    <xf numFmtId="164" fontId="1" fillId="0" borderId="10" xfId="1" applyNumberFormat="1" applyFont="1" applyFill="1" applyBorder="1" applyAlignment="1">
      <alignment horizontal="center"/>
    </xf>
    <xf numFmtId="165" fontId="1" fillId="0" borderId="11" xfId="2" applyNumberFormat="1" applyFont="1" applyFill="1" applyBorder="1" applyAlignment="1">
      <alignment horizontal="right" vertical="top" indent="3"/>
    </xf>
    <xf numFmtId="165" fontId="1" fillId="0" borderId="15" xfId="2" applyNumberFormat="1" applyFont="1" applyFill="1" applyBorder="1" applyAlignment="1">
      <alignment horizontal="right" vertical="top" indent="3"/>
    </xf>
    <xf numFmtId="165" fontId="1" fillId="0" borderId="19" xfId="2" applyNumberFormat="1" applyFont="1" applyFill="1" applyBorder="1" applyAlignment="1">
      <alignment horizontal="right" vertical="top" indent="3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left"/>
    </xf>
    <xf numFmtId="164" fontId="3" fillId="5" borderId="10" xfId="1" applyNumberFormat="1" applyFont="1" applyFill="1" applyBorder="1" applyAlignment="1">
      <alignment horizontal="center" vertical="top"/>
    </xf>
    <xf numFmtId="164" fontId="3" fillId="5" borderId="14" xfId="1" applyNumberFormat="1" applyFont="1" applyFill="1" applyBorder="1" applyAlignment="1">
      <alignment horizontal="center" vertical="top"/>
    </xf>
    <xf numFmtId="164" fontId="3" fillId="5" borderId="18" xfId="1" applyNumberFormat="1" applyFont="1" applyFill="1" applyBorder="1" applyAlignment="1">
      <alignment horizontal="center" vertical="top"/>
    </xf>
    <xf numFmtId="165" fontId="3" fillId="5" borderId="11" xfId="2" applyNumberFormat="1" applyFont="1" applyFill="1" applyBorder="1" applyAlignment="1">
      <alignment horizontal="right" vertical="top" indent="3"/>
    </xf>
    <xf numFmtId="165" fontId="3" fillId="5" borderId="15" xfId="2" applyNumberFormat="1" applyFont="1" applyFill="1" applyBorder="1" applyAlignment="1">
      <alignment horizontal="right" vertical="top" indent="3"/>
    </xf>
    <xf numFmtId="165" fontId="3" fillId="5" borderId="19" xfId="2" applyNumberFormat="1" applyFont="1" applyFill="1" applyBorder="1" applyAlignment="1">
      <alignment horizontal="right" vertical="top" indent="3"/>
    </xf>
    <xf numFmtId="0" fontId="3" fillId="0" borderId="8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top" wrapText="1"/>
    </xf>
    <xf numFmtId="0" fontId="3" fillId="0" borderId="17" xfId="0" applyFont="1" applyBorder="1" applyAlignment="1">
      <alignment horizontal="center" vertical="top" wrapText="1"/>
    </xf>
    <xf numFmtId="0" fontId="3" fillId="5" borderId="8" xfId="0" applyFont="1" applyFill="1" applyBorder="1" applyAlignment="1">
      <alignment horizontal="center" vertical="top" wrapText="1"/>
    </xf>
    <xf numFmtId="0" fontId="3" fillId="5" borderId="12" xfId="0" applyFont="1" applyFill="1" applyBorder="1" applyAlignment="1">
      <alignment horizontal="center" vertical="top" wrapText="1"/>
    </xf>
    <xf numFmtId="0" fontId="3" fillId="5" borderId="16" xfId="0" applyFont="1" applyFill="1" applyBorder="1" applyAlignment="1">
      <alignment horizontal="center" vertical="top" wrapText="1"/>
    </xf>
    <xf numFmtId="0" fontId="3" fillId="5" borderId="9" xfId="0" applyFont="1" applyFill="1" applyBorder="1" applyAlignment="1">
      <alignment horizontal="center" vertical="top" wrapText="1"/>
    </xf>
    <xf numFmtId="0" fontId="3" fillId="5" borderId="13" xfId="0" applyFont="1" applyFill="1" applyBorder="1" applyAlignment="1">
      <alignment horizontal="center" vertical="top" wrapText="1"/>
    </xf>
    <xf numFmtId="0" fontId="3" fillId="5" borderId="17" xfId="0" applyFont="1" applyFill="1" applyBorder="1" applyAlignment="1">
      <alignment horizontal="center" vertical="top" wrapText="1"/>
    </xf>
    <xf numFmtId="14" fontId="3" fillId="5" borderId="10" xfId="0" applyNumberFormat="1" applyFont="1" applyFill="1" applyBorder="1" applyAlignment="1">
      <alignment horizontal="center" vertical="top" wrapText="1"/>
    </xf>
    <xf numFmtId="14" fontId="3" fillId="5" borderId="14" xfId="0" applyNumberFormat="1" applyFont="1" applyFill="1" applyBorder="1" applyAlignment="1">
      <alignment horizontal="center" vertical="top" wrapText="1"/>
    </xf>
    <xf numFmtId="14" fontId="3" fillId="5" borderId="18" xfId="0" applyNumberFormat="1" applyFont="1" applyFill="1" applyBorder="1" applyAlignment="1">
      <alignment horizontal="center" vertical="top" wrapText="1"/>
    </xf>
    <xf numFmtId="164" fontId="3" fillId="5" borderId="10" xfId="1" applyNumberFormat="1" applyFont="1" applyFill="1" applyBorder="1" applyAlignment="1">
      <alignment horizontal="right" vertical="top" wrapText="1" indent="3"/>
    </xf>
    <xf numFmtId="164" fontId="3" fillId="5" borderId="14" xfId="1" applyNumberFormat="1" applyFont="1" applyFill="1" applyBorder="1" applyAlignment="1">
      <alignment horizontal="right" vertical="top" wrapText="1" indent="3"/>
    </xf>
    <xf numFmtId="164" fontId="3" fillId="5" borderId="18" xfId="1" applyNumberFormat="1" applyFont="1" applyFill="1" applyBorder="1" applyAlignment="1">
      <alignment horizontal="right" vertical="top" wrapText="1" indent="3"/>
    </xf>
    <xf numFmtId="165" fontId="3" fillId="4" borderId="11" xfId="2" applyNumberFormat="1" applyFont="1" applyFill="1" applyBorder="1" applyAlignment="1">
      <alignment horizontal="right" vertical="top" indent="3"/>
    </xf>
    <xf numFmtId="165" fontId="3" fillId="4" borderId="15" xfId="2" applyNumberFormat="1" applyFont="1" applyFill="1" applyBorder="1" applyAlignment="1">
      <alignment horizontal="right" vertical="top" indent="3"/>
    </xf>
    <xf numFmtId="14" fontId="3" fillId="0" borderId="14" xfId="0" applyNumberFormat="1" applyFont="1" applyBorder="1" applyAlignment="1">
      <alignment horizontal="center" vertical="top" wrapText="1"/>
    </xf>
    <xf numFmtId="164" fontId="3" fillId="0" borderId="14" xfId="1" applyNumberFormat="1" applyFont="1" applyBorder="1" applyAlignment="1">
      <alignment horizontal="right" vertical="top" wrapText="1" indent="3"/>
    </xf>
    <xf numFmtId="164" fontId="3" fillId="0" borderId="14" xfId="1" applyNumberFormat="1" applyFont="1" applyBorder="1" applyAlignment="1">
      <alignment horizontal="center" vertical="top"/>
    </xf>
    <xf numFmtId="165" fontId="3" fillId="0" borderId="15" xfId="2" applyNumberFormat="1" applyFont="1" applyBorder="1" applyAlignment="1">
      <alignment horizontal="right" vertical="top" indent="3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14" fontId="3" fillId="0" borderId="10" xfId="0" applyNumberFormat="1" applyFont="1" applyBorder="1" applyAlignment="1">
      <alignment horizontal="center" vertical="top" wrapText="1"/>
    </xf>
    <xf numFmtId="164" fontId="3" fillId="0" borderId="10" xfId="1" applyNumberFormat="1" applyFont="1" applyBorder="1" applyAlignment="1">
      <alignment horizontal="right" vertical="top" wrapText="1" indent="3"/>
    </xf>
    <xf numFmtId="164" fontId="3" fillId="4" borderId="10" xfId="1" applyNumberFormat="1" applyFont="1" applyFill="1" applyBorder="1" applyAlignment="1">
      <alignment horizontal="center" vertical="top"/>
    </xf>
    <xf numFmtId="164" fontId="3" fillId="4" borderId="14" xfId="1" applyNumberFormat="1" applyFont="1" applyFill="1" applyBorder="1" applyAlignment="1">
      <alignment horizontal="center" vertical="top"/>
    </xf>
  </cellXfs>
  <cellStyles count="3">
    <cellStyle name="Normal" xfId="0" builtinId="0"/>
    <cellStyle name="Porcentagem" xfId="2" builtinId="5"/>
    <cellStyle name="Vírgula" xfId="1" builtinId="3"/>
  </cellStyles>
  <dxfs count="0"/>
  <tableStyles count="1" defaultTableStyle="TableStyleMedium2" defaultPivotStyle="PivotStyleLight16">
    <tableStyle name="Invisible" pivot="0" table="0" count="0" xr9:uid="{57C42BB2-C5E6-4C67-9AFC-B3E7A7FBE528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5"/>
  <sheetViews>
    <sheetView tabSelected="1" workbookViewId="0">
      <selection activeCell="M27" sqref="M27"/>
    </sheetView>
  </sheetViews>
  <sheetFormatPr defaultRowHeight="15" x14ac:dyDescent="0.25"/>
  <cols>
    <col min="1" max="9" width="18.7109375" style="3" customWidth="1"/>
    <col min="10" max="10" width="12.28515625" style="1" customWidth="1"/>
    <col min="11" max="11" width="15.85546875" style="2" customWidth="1"/>
    <col min="12" max="12" width="12.85546875" style="3" customWidth="1"/>
    <col min="13" max="16384" width="9.140625" style="3"/>
  </cols>
  <sheetData>
    <row r="1" spans="1:11" ht="15.75" thickBot="1" x14ac:dyDescent="0.3">
      <c r="A1" s="63" t="s">
        <v>0</v>
      </c>
      <c r="B1" s="63"/>
      <c r="C1" s="63"/>
      <c r="D1" s="63"/>
      <c r="E1" s="63"/>
      <c r="F1" s="63"/>
      <c r="G1" s="63"/>
      <c r="H1" s="63"/>
      <c r="I1" s="63"/>
    </row>
    <row r="2" spans="1:11" ht="15.75" thickBot="1" x14ac:dyDescent="0.3">
      <c r="A2" s="1"/>
      <c r="C2" s="64" t="s">
        <v>1</v>
      </c>
      <c r="D2" s="64"/>
      <c r="E2" s="64"/>
      <c r="F2" s="64"/>
      <c r="G2" s="65"/>
      <c r="H2" s="66" t="s">
        <v>41</v>
      </c>
      <c r="I2" s="67"/>
    </row>
    <row r="3" spans="1:11" s="8" customFormat="1" ht="30.75" thickBot="1" x14ac:dyDescent="0.3">
      <c r="A3" s="4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6" t="s">
        <v>8</v>
      </c>
      <c r="H3" s="6" t="s">
        <v>9</v>
      </c>
      <c r="I3" s="7" t="s">
        <v>10</v>
      </c>
      <c r="J3" s="1"/>
      <c r="K3" s="2"/>
    </row>
    <row r="4" spans="1:11" s="14" customFormat="1" x14ac:dyDescent="0.25">
      <c r="A4" s="39" t="s">
        <v>11</v>
      </c>
      <c r="B4" s="42" t="s">
        <v>12</v>
      </c>
      <c r="C4" s="9" t="s">
        <v>13</v>
      </c>
      <c r="D4" s="68">
        <v>45292</v>
      </c>
      <c r="E4" s="68">
        <v>45657</v>
      </c>
      <c r="F4" s="69">
        <v>100</v>
      </c>
      <c r="G4" s="69">
        <v>0</v>
      </c>
      <c r="H4" s="70" t="s">
        <v>14</v>
      </c>
      <c r="I4" s="57">
        <f>G4/F4</f>
        <v>0</v>
      </c>
      <c r="J4" s="12"/>
      <c r="K4" s="13"/>
    </row>
    <row r="5" spans="1:11" s="14" customFormat="1" x14ac:dyDescent="0.25">
      <c r="A5" s="40"/>
      <c r="B5" s="43"/>
      <c r="C5" s="15" t="s">
        <v>15</v>
      </c>
      <c r="D5" s="59"/>
      <c r="E5" s="59"/>
      <c r="F5" s="60"/>
      <c r="G5" s="60"/>
      <c r="H5" s="71"/>
      <c r="I5" s="58"/>
      <c r="J5" s="12"/>
      <c r="K5" s="13"/>
    </row>
    <row r="6" spans="1:11" s="14" customFormat="1" x14ac:dyDescent="0.25">
      <c r="A6" s="40"/>
      <c r="B6" s="43"/>
      <c r="C6" s="15" t="s">
        <v>16</v>
      </c>
      <c r="D6" s="59">
        <v>45292</v>
      </c>
      <c r="E6" s="59">
        <v>45657</v>
      </c>
      <c r="F6" s="60">
        <v>10000</v>
      </c>
      <c r="G6" s="60">
        <v>3500</v>
      </c>
      <c r="H6" s="61" t="s">
        <v>14</v>
      </c>
      <c r="I6" s="62">
        <f>G6/F6</f>
        <v>0.35</v>
      </c>
      <c r="J6" s="12"/>
      <c r="K6" s="13"/>
    </row>
    <row r="7" spans="1:11" s="14" customFormat="1" x14ac:dyDescent="0.25">
      <c r="A7" s="40"/>
      <c r="B7" s="43"/>
      <c r="C7" s="15" t="s">
        <v>17</v>
      </c>
      <c r="D7" s="59"/>
      <c r="E7" s="59"/>
      <c r="F7" s="60"/>
      <c r="G7" s="60"/>
      <c r="H7" s="61"/>
      <c r="I7" s="62"/>
      <c r="J7" s="12"/>
      <c r="K7" s="13"/>
    </row>
    <row r="8" spans="1:11" s="14" customFormat="1" x14ac:dyDescent="0.25">
      <c r="A8" s="40"/>
      <c r="B8" s="43"/>
      <c r="C8" s="15" t="s">
        <v>18</v>
      </c>
      <c r="D8" s="59"/>
      <c r="E8" s="59"/>
      <c r="F8" s="60"/>
      <c r="G8" s="60"/>
      <c r="H8" s="61"/>
      <c r="I8" s="62"/>
      <c r="J8" s="12"/>
      <c r="K8" s="13"/>
    </row>
    <row r="9" spans="1:11" s="14" customFormat="1" x14ac:dyDescent="0.25">
      <c r="A9" s="40"/>
      <c r="B9" s="43"/>
      <c r="C9" s="15" t="s">
        <v>19</v>
      </c>
      <c r="D9" s="59"/>
      <c r="E9" s="59"/>
      <c r="F9" s="60"/>
      <c r="G9" s="60"/>
      <c r="H9" s="61"/>
      <c r="I9" s="62"/>
      <c r="J9" s="12"/>
      <c r="K9" s="13"/>
    </row>
    <row r="10" spans="1:11" s="14" customFormat="1" x14ac:dyDescent="0.25">
      <c r="A10" s="40"/>
      <c r="B10" s="43"/>
      <c r="C10" s="15" t="s">
        <v>20</v>
      </c>
      <c r="D10" s="59"/>
      <c r="E10" s="59"/>
      <c r="F10" s="60"/>
      <c r="G10" s="60"/>
      <c r="H10" s="61"/>
      <c r="I10" s="62"/>
      <c r="J10" s="12"/>
      <c r="K10" s="13"/>
    </row>
    <row r="11" spans="1:11" s="14" customFormat="1" ht="15.75" thickBot="1" x14ac:dyDescent="0.3">
      <c r="A11" s="41"/>
      <c r="B11" s="44"/>
      <c r="C11" s="19" t="s">
        <v>21</v>
      </c>
      <c r="D11" s="20">
        <v>45292</v>
      </c>
      <c r="E11" s="20">
        <v>45657</v>
      </c>
      <c r="F11" s="21">
        <v>10000</v>
      </c>
      <c r="G11" s="21">
        <v>0</v>
      </c>
      <c r="H11" s="22" t="s">
        <v>14</v>
      </c>
      <c r="I11" s="23">
        <f>G11/F11</f>
        <v>0</v>
      </c>
      <c r="J11" s="12"/>
      <c r="K11" s="13"/>
    </row>
    <row r="12" spans="1:11" s="14" customFormat="1" x14ac:dyDescent="0.25">
      <c r="A12" s="45" t="s">
        <v>22</v>
      </c>
      <c r="B12" s="48" t="s">
        <v>23</v>
      </c>
      <c r="C12" s="24" t="s">
        <v>24</v>
      </c>
      <c r="D12" s="51">
        <v>45292</v>
      </c>
      <c r="E12" s="51">
        <v>45291</v>
      </c>
      <c r="F12" s="54">
        <v>10000</v>
      </c>
      <c r="G12" s="54">
        <v>2650</v>
      </c>
      <c r="H12" s="33" t="s">
        <v>14</v>
      </c>
      <c r="I12" s="36">
        <f>G12/F12</f>
        <v>0.26500000000000001</v>
      </c>
      <c r="J12" s="12"/>
      <c r="K12" s="13"/>
    </row>
    <row r="13" spans="1:11" s="14" customFormat="1" x14ac:dyDescent="0.25">
      <c r="A13" s="46"/>
      <c r="B13" s="49"/>
      <c r="C13" s="25" t="s">
        <v>25</v>
      </c>
      <c r="D13" s="52"/>
      <c r="E13" s="52"/>
      <c r="F13" s="55"/>
      <c r="G13" s="55"/>
      <c r="H13" s="34"/>
      <c r="I13" s="37"/>
      <c r="J13" s="12"/>
      <c r="K13" s="13"/>
    </row>
    <row r="14" spans="1:11" s="14" customFormat="1" ht="15.75" thickBot="1" x14ac:dyDescent="0.3">
      <c r="A14" s="47"/>
      <c r="B14" s="50"/>
      <c r="C14" s="26" t="s">
        <v>26</v>
      </c>
      <c r="D14" s="53"/>
      <c r="E14" s="53"/>
      <c r="F14" s="56"/>
      <c r="G14" s="56"/>
      <c r="H14" s="35"/>
      <c r="I14" s="38"/>
      <c r="J14" s="12"/>
      <c r="K14" s="13"/>
    </row>
    <row r="15" spans="1:11" s="14" customFormat="1" x14ac:dyDescent="0.25">
      <c r="A15" s="39" t="s">
        <v>27</v>
      </c>
      <c r="B15" s="42" t="s">
        <v>12</v>
      </c>
      <c r="C15" s="9" t="s">
        <v>28</v>
      </c>
      <c r="D15" s="10">
        <v>45352</v>
      </c>
      <c r="E15" s="10">
        <v>45488</v>
      </c>
      <c r="F15" s="11">
        <v>1300</v>
      </c>
      <c r="G15" s="11">
        <v>0</v>
      </c>
      <c r="H15" s="27" t="s">
        <v>14</v>
      </c>
      <c r="I15" s="28">
        <f t="shared" ref="I15:I23" si="0">G15/F15</f>
        <v>0</v>
      </c>
      <c r="J15" s="12"/>
      <c r="K15" s="13"/>
    </row>
    <row r="16" spans="1:11" s="14" customFormat="1" x14ac:dyDescent="0.25">
      <c r="A16" s="40"/>
      <c r="B16" s="43"/>
      <c r="C16" s="15" t="s">
        <v>29</v>
      </c>
      <c r="D16" s="16">
        <v>45292</v>
      </c>
      <c r="E16" s="16">
        <v>45657</v>
      </c>
      <c r="F16" s="17">
        <v>10000</v>
      </c>
      <c r="G16" s="17">
        <v>0</v>
      </c>
      <c r="H16" s="18" t="s">
        <v>14</v>
      </c>
      <c r="I16" s="29">
        <f t="shared" si="0"/>
        <v>0</v>
      </c>
      <c r="J16" s="12"/>
      <c r="K16" s="13"/>
    </row>
    <row r="17" spans="1:11" s="14" customFormat="1" x14ac:dyDescent="0.25">
      <c r="A17" s="40"/>
      <c r="B17" s="43"/>
      <c r="C17" s="15" t="s">
        <v>30</v>
      </c>
      <c r="D17" s="16">
        <v>45292</v>
      </c>
      <c r="E17" s="16">
        <v>45657</v>
      </c>
      <c r="F17" s="17">
        <v>6000</v>
      </c>
      <c r="G17" s="17">
        <v>108</v>
      </c>
      <c r="H17" s="18" t="s">
        <v>14</v>
      </c>
      <c r="I17" s="29">
        <f t="shared" si="0"/>
        <v>1.7999999999999999E-2</v>
      </c>
      <c r="J17" s="12"/>
      <c r="K17" s="13"/>
    </row>
    <row r="18" spans="1:11" s="14" customFormat="1" x14ac:dyDescent="0.25">
      <c r="A18" s="40"/>
      <c r="B18" s="43"/>
      <c r="C18" s="15" t="s">
        <v>31</v>
      </c>
      <c r="D18" s="16">
        <v>45292</v>
      </c>
      <c r="E18" s="16">
        <v>45657</v>
      </c>
      <c r="F18" s="17">
        <v>35000</v>
      </c>
      <c r="G18" s="17">
        <v>0</v>
      </c>
      <c r="H18" s="18" t="s">
        <v>14</v>
      </c>
      <c r="I18" s="29">
        <f t="shared" si="0"/>
        <v>0</v>
      </c>
      <c r="J18" s="12"/>
      <c r="K18" s="13"/>
    </row>
    <row r="19" spans="1:11" s="14" customFormat="1" x14ac:dyDescent="0.25">
      <c r="A19" s="40"/>
      <c r="B19" s="43"/>
      <c r="C19" s="15" t="s">
        <v>32</v>
      </c>
      <c r="D19" s="16">
        <v>45292</v>
      </c>
      <c r="E19" s="16">
        <v>45657</v>
      </c>
      <c r="F19" s="17">
        <v>20000</v>
      </c>
      <c r="G19" s="17">
        <v>0</v>
      </c>
      <c r="H19" s="18" t="s">
        <v>14</v>
      </c>
      <c r="I19" s="29">
        <f t="shared" si="0"/>
        <v>0</v>
      </c>
      <c r="J19" s="12"/>
      <c r="K19" s="13"/>
    </row>
    <row r="20" spans="1:11" s="14" customFormat="1" x14ac:dyDescent="0.25">
      <c r="A20" s="40"/>
      <c r="B20" s="43"/>
      <c r="C20" s="15" t="s">
        <v>33</v>
      </c>
      <c r="D20" s="16">
        <v>45292</v>
      </c>
      <c r="E20" s="16">
        <v>45657</v>
      </c>
      <c r="F20" s="17">
        <v>15000</v>
      </c>
      <c r="G20" s="17">
        <v>1644</v>
      </c>
      <c r="H20" s="18" t="s">
        <v>14</v>
      </c>
      <c r="I20" s="29">
        <f t="shared" si="0"/>
        <v>0.1096</v>
      </c>
      <c r="J20" s="12"/>
      <c r="K20" s="13"/>
    </row>
    <row r="21" spans="1:11" s="14" customFormat="1" x14ac:dyDescent="0.25">
      <c r="A21" s="40"/>
      <c r="B21" s="43"/>
      <c r="C21" s="15" t="s">
        <v>34</v>
      </c>
      <c r="D21" s="16">
        <v>45292</v>
      </c>
      <c r="E21" s="16">
        <v>45657</v>
      </c>
      <c r="F21" s="17">
        <v>4000</v>
      </c>
      <c r="G21" s="17">
        <v>0</v>
      </c>
      <c r="H21" s="18" t="s">
        <v>14</v>
      </c>
      <c r="I21" s="29">
        <f t="shared" si="0"/>
        <v>0</v>
      </c>
      <c r="J21" s="12"/>
      <c r="K21" s="13"/>
    </row>
    <row r="22" spans="1:11" s="14" customFormat="1" x14ac:dyDescent="0.25">
      <c r="A22" s="40"/>
      <c r="B22" s="43"/>
      <c r="C22" s="15" t="s">
        <v>35</v>
      </c>
      <c r="D22" s="16">
        <v>45292</v>
      </c>
      <c r="E22" s="16">
        <v>45657</v>
      </c>
      <c r="F22" s="17">
        <v>6000</v>
      </c>
      <c r="G22" s="17">
        <v>104</v>
      </c>
      <c r="H22" s="18" t="s">
        <v>14</v>
      </c>
      <c r="I22" s="29">
        <f t="shared" si="0"/>
        <v>1.7333333333333333E-2</v>
      </c>
      <c r="J22" s="12"/>
      <c r="K22" s="13"/>
    </row>
    <row r="23" spans="1:11" s="14" customFormat="1" ht="15.75" thickBot="1" x14ac:dyDescent="0.3">
      <c r="A23" s="41"/>
      <c r="B23" s="44"/>
      <c r="C23" s="19" t="s">
        <v>36</v>
      </c>
      <c r="D23" s="20">
        <v>45292</v>
      </c>
      <c r="E23" s="20">
        <v>45657</v>
      </c>
      <c r="F23" s="21">
        <v>2000</v>
      </c>
      <c r="G23" s="21">
        <v>31</v>
      </c>
      <c r="H23" s="22" t="s">
        <v>14</v>
      </c>
      <c r="I23" s="30">
        <f t="shared" si="0"/>
        <v>1.55E-2</v>
      </c>
      <c r="J23" s="12"/>
      <c r="K23" s="13"/>
    </row>
    <row r="24" spans="1:11" ht="15" customHeight="1" x14ac:dyDescent="0.25">
      <c r="A24" s="31" t="s">
        <v>37</v>
      </c>
      <c r="B24" s="32" t="s">
        <v>38</v>
      </c>
      <c r="C24" s="32"/>
      <c r="D24" s="32"/>
      <c r="E24" s="32"/>
      <c r="F24" s="32"/>
      <c r="G24" s="32"/>
      <c r="H24" s="32"/>
      <c r="I24" s="32"/>
    </row>
    <row r="25" spans="1:11" ht="15" customHeight="1" x14ac:dyDescent="0.25">
      <c r="A25" s="31" t="s">
        <v>39</v>
      </c>
      <c r="B25" s="32" t="s">
        <v>40</v>
      </c>
      <c r="C25" s="32"/>
      <c r="D25" s="32"/>
      <c r="E25" s="32"/>
      <c r="F25" s="32"/>
      <c r="G25" s="32"/>
      <c r="H25" s="32"/>
      <c r="I25" s="32"/>
    </row>
  </sheetData>
  <mergeCells count="27">
    <mergeCell ref="A1:I1"/>
    <mergeCell ref="C2:G2"/>
    <mergeCell ref="H2:I2"/>
    <mergeCell ref="A4:A11"/>
    <mergeCell ref="B4:B11"/>
    <mergeCell ref="D4:D5"/>
    <mergeCell ref="E4:E5"/>
    <mergeCell ref="F4:F5"/>
    <mergeCell ref="G4:G5"/>
    <mergeCell ref="H4:H5"/>
    <mergeCell ref="I4:I5"/>
    <mergeCell ref="D6:D10"/>
    <mergeCell ref="E6:E10"/>
    <mergeCell ref="F6:F10"/>
    <mergeCell ref="G6:G10"/>
    <mergeCell ref="H6:H10"/>
    <mergeCell ref="I6:I10"/>
    <mergeCell ref="H12:H14"/>
    <mergeCell ref="I12:I14"/>
    <mergeCell ref="A15:A23"/>
    <mergeCell ref="B15:B23"/>
    <mergeCell ref="A12:A14"/>
    <mergeCell ref="B12:B14"/>
    <mergeCell ref="D12:D14"/>
    <mergeCell ref="E12:E14"/>
    <mergeCell ref="F12:F14"/>
    <mergeCell ref="G12:G14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MDIC</dc:creator>
  <cp:lastModifiedBy>Nelson Massayoshi Cojho</cp:lastModifiedBy>
  <dcterms:created xsi:type="dcterms:W3CDTF">2024-01-16T16:12:08Z</dcterms:created>
  <dcterms:modified xsi:type="dcterms:W3CDTF">2024-01-31T18:44:07Z</dcterms:modified>
</cp:coreProperties>
</file>