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P:\Trabalho\_Projetos\Site SISCOMEX\"/>
    </mc:Choice>
  </mc:AlternateContent>
  <bookViews>
    <workbookView xWindow="0" yWindow="0" windowWidth="10695" windowHeight="5400"/>
  </bookViews>
  <sheets>
    <sheet name="24.01.2023" sheetId="1" r:id="rId1"/>
  </sheets>
  <definedNames>
    <definedName name="_xlnm._FilterDatabase" localSheetId="0" hidden="1">'24.01.2023'!$A$3:$I$3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8" i="1" l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<sst xmlns="http://schemas.openxmlformats.org/spreadsheetml/2006/main" count="503" uniqueCount="178">
  <si>
    <t>TABELA DE ACOMPANHAMENTO DAS COTAS DE IMPORTAÇÃO</t>
  </si>
  <si>
    <t>Atualizada até 24/01/2023</t>
  </si>
  <si>
    <t>NCM</t>
  </si>
  <si>
    <t>Resolução GECEX</t>
  </si>
  <si>
    <t>Início Vigência</t>
  </si>
  <si>
    <t>Fim Vigência</t>
  </si>
  <si>
    <t>Cota Concedida</t>
  </si>
  <si>
    <t>Cota Consumida</t>
  </si>
  <si>
    <t>Unidade de medida da cota</t>
  </si>
  <si>
    <t>Percentual de consumo (g)/(f)</t>
  </si>
  <si>
    <t>0303.53.00</t>
  </si>
  <si>
    <t>272/2021
437/2022</t>
  </si>
  <si>
    <t>231/2022, art. 2º, inciso I</t>
  </si>
  <si>
    <t>Toneladas</t>
  </si>
  <si>
    <t>231/2022, art. 2º, inciso II</t>
  </si>
  <si>
    <t>1001.19.00
1001.99.00</t>
  </si>
  <si>
    <t>135/2020
272/2021
332/2022</t>
  </si>
  <si>
    <t>23/2011, Anexo III, art. 1º,  inciso XXVIII, alínea "a"</t>
  </si>
  <si>
    <t>23/2011, Anexo III, art. 1º, inciso XXVIII, alínea "b"</t>
  </si>
  <si>
    <t>1107.10.10</t>
  </si>
  <si>
    <t>231/2022</t>
  </si>
  <si>
    <t>1302.13.00</t>
  </si>
  <si>
    <t>272/2021
409/2022</t>
  </si>
  <si>
    <t>222/2022</t>
  </si>
  <si>
    <t>1513.29.19</t>
  </si>
  <si>
    <t>272/2021
383/2022</t>
  </si>
  <si>
    <t>210/2022</t>
  </si>
  <si>
    <t>2106.90.90
(Ex 001)</t>
  </si>
  <si>
    <t>2106.90.90
(Ex 002 a 006)</t>
  </si>
  <si>
    <t>2106.90.90
(Ex 007, 008, 009 e 011)</t>
  </si>
  <si>
    <t>2106.90.90
(Ex 012)</t>
  </si>
  <si>
    <t>272/2021
365/2022</t>
  </si>
  <si>
    <t>203/2022</t>
  </si>
  <si>
    <t>2106.90.90
(Ex 013)</t>
  </si>
  <si>
    <t>2106.90.90
(Ex 014)</t>
  </si>
  <si>
    <t>2106.90.90
(Ex 015)</t>
  </si>
  <si>
    <t>2106.90.90
(Ex 016)</t>
  </si>
  <si>
    <t>2309.90.90
(Ex 001)</t>
  </si>
  <si>
    <t>272/2021
330/2022</t>
  </si>
  <si>
    <t>189/2022</t>
  </si>
  <si>
    <t>2807.00.10</t>
  </si>
  <si>
    <t>2810.00.10</t>
  </si>
  <si>
    <t>2823.00.10
(Ex 001)</t>
  </si>
  <si>
    <t>272/2021
396/2022</t>
  </si>
  <si>
    <t>212/2022</t>
  </si>
  <si>
    <t>2823.00.10
(Ex 002)</t>
  </si>
  <si>
    <t>2832.10.10
(Ex 001)</t>
  </si>
  <si>
    <t>2833.11.10
(Ex 001)</t>
  </si>
  <si>
    <t>272/2021
354/2022</t>
  </si>
  <si>
    <t>199/2022</t>
  </si>
  <si>
    <t>2833.29.60</t>
  </si>
  <si>
    <t>2840.19.00
(Ex 001)</t>
  </si>
  <si>
    <t>2840.20.00
(Ex 001)</t>
  </si>
  <si>
    <t>2840.20.00
(Ex 002)</t>
  </si>
  <si>
    <t>2902.43.00</t>
  </si>
  <si>
    <t>2903.15.00</t>
  </si>
  <si>
    <t>2909.60.90
(Ex 001)</t>
  </si>
  <si>
    <t>2921.51.33</t>
  </si>
  <si>
    <t>272/2021
340/2022</t>
  </si>
  <si>
    <t>190/2022</t>
  </si>
  <si>
    <t>2925.11.00</t>
  </si>
  <si>
    <t>3002.12.36</t>
  </si>
  <si>
    <t>Frascos de 142 g</t>
  </si>
  <si>
    <t>3004.49.90
(Ex 008)</t>
  </si>
  <si>
    <t>3206.11.10
(Ex 001)</t>
  </si>
  <si>
    <t>3215.11.00
(Ex 001)</t>
  </si>
  <si>
    <t>3215.11.00
(Ex 002)</t>
  </si>
  <si>
    <t>3215.19.00
(Ex 001)</t>
  </si>
  <si>
    <t>3215.19.00
(Ex 002)</t>
  </si>
  <si>
    <t>3215.90.00</t>
  </si>
  <si>
    <t>3404.90.19
(Ex 001)</t>
  </si>
  <si>
    <t>272/2021
422/2022</t>
  </si>
  <si>
    <t>229/2022</t>
  </si>
  <si>
    <t>3501.90.11
(Ex 001)</t>
  </si>
  <si>
    <t>3501.90.19
(Ex 001)</t>
  </si>
  <si>
    <t>3802.10.00
(Ex 001)</t>
  </si>
  <si>
    <t>3808.91.95</t>
  </si>
  <si>
    <t>222/2022, art. 2º, inciso I</t>
  </si>
  <si>
    <t>222/2022, art. 2º, inciso II</t>
  </si>
  <si>
    <t>3808.92.93
(Ex 001)</t>
  </si>
  <si>
    <t>272/2021
439/2022</t>
  </si>
  <si>
    <t>232/2022</t>
  </si>
  <si>
    <t>3824.99.86
(Ex 002)</t>
  </si>
  <si>
    <t>3824.99.89
(Ex 003)</t>
  </si>
  <si>
    <t>3904.10.20</t>
  </si>
  <si>
    <t>203/2022, art. 2º, inciso I</t>
  </si>
  <si>
    <t>203/2022, art. 2º, inciso II</t>
  </si>
  <si>
    <t>3906.90.49
(Ex 003)</t>
  </si>
  <si>
    <t>3907.29.39
(Ex 001)</t>
  </si>
  <si>
    <t>3907.29.90
(Ex 001)</t>
  </si>
  <si>
    <t>3907.29.90
(Ex 002)</t>
  </si>
  <si>
    <t>3907.40.90
(Ex 002)</t>
  </si>
  <si>
    <t>272/2021
349/2022</t>
  </si>
  <si>
    <t>194/2022</t>
  </si>
  <si>
    <t>3907.61.00
(Ex 001)</t>
  </si>
  <si>
    <t>3907.99.99
(Ex 001)</t>
  </si>
  <si>
    <t>3908.10.25
(Ex 001)</t>
  </si>
  <si>
    <t>3908.10.25
(Ex 002)</t>
  </si>
  <si>
    <t>3908.10.25
(Ex 003)</t>
  </si>
  <si>
    <t>3909.31.00
(Ex 001)</t>
  </si>
  <si>
    <t>3911.90.29
(Ex 001)</t>
  </si>
  <si>
    <t>3920.62.19
(Ex 001)</t>
  </si>
  <si>
    <t>3921.12.00
(Ex 001)</t>
  </si>
  <si>
    <t>272/2021
316/2022
328/2022</t>
  </si>
  <si>
    <t>178/2022</t>
  </si>
  <si>
    <t>Metros quadrados</t>
  </si>
  <si>
    <t>3921.19.00
(Ex 001)</t>
  </si>
  <si>
    <t>272/2021
422/2022
439/2022</t>
  </si>
  <si>
    <t>229/2022
232/2022</t>
  </si>
  <si>
    <t>3921.90.90
(Ex 001)</t>
  </si>
  <si>
    <t>4002.99.90
(Ex 001)</t>
  </si>
  <si>
    <t>4002.99.90
(Ex 002)</t>
  </si>
  <si>
    <t>4014.10.00
(Ex 003 e 004)</t>
  </si>
  <si>
    <t>4805.92.90
(Ex 001)</t>
  </si>
  <si>
    <t>5303.10.10</t>
  </si>
  <si>
    <t>5307.20.10</t>
  </si>
  <si>
    <t>5402.20.90
(Ex 001)</t>
  </si>
  <si>
    <t>5402.20.90
(Ex 003)</t>
  </si>
  <si>
    <t>5402.46.00</t>
  </si>
  <si>
    <t>5402.47.10
(Ex 001)</t>
  </si>
  <si>
    <t>5407.10.19
(Ex 001)</t>
  </si>
  <si>
    <t>272/2021
293/2021
318/2022
324/2022</t>
  </si>
  <si>
    <t>166/2022</t>
  </si>
  <si>
    <t>5501.30.00</t>
  </si>
  <si>
    <t>272/2021
414/2022</t>
  </si>
  <si>
    <t>223/2022</t>
  </si>
  <si>
    <t>5503.30.00</t>
  </si>
  <si>
    <t>5503.40.00
(Ex 001)</t>
  </si>
  <si>
    <t>272/2021
380/2022</t>
  </si>
  <si>
    <t>206/2022</t>
  </si>
  <si>
    <t>6001.92.00
(Ex 002)</t>
  </si>
  <si>
    <t>272/2021
400/2022</t>
  </si>
  <si>
    <t>215/2022</t>
  </si>
  <si>
    <t>6815.13.00
(Ex 001)</t>
  </si>
  <si>
    <t>6815.13.00
(Ex 002)</t>
  </si>
  <si>
    <t>6815.13.00
(Ex 003)</t>
  </si>
  <si>
    <t>7010.90.21</t>
  </si>
  <si>
    <t>7010.90.90</t>
  </si>
  <si>
    <t>7020.00.10</t>
  </si>
  <si>
    <t>203/2022
210/2022</t>
  </si>
  <si>
    <t>7210.12.00</t>
  </si>
  <si>
    <t>7210.50.00</t>
  </si>
  <si>
    <t>7210.70.20
(Ex 001)</t>
  </si>
  <si>
    <t>7220.20.90
(Ex 001)</t>
  </si>
  <si>
    <t>7315.11.00
(Ex 004)</t>
  </si>
  <si>
    <t>7502.10.10</t>
  </si>
  <si>
    <t>7506.20.00
(Ex 001)</t>
  </si>
  <si>
    <t>7606.12.90
(Ex 003)</t>
  </si>
  <si>
    <t>234/2023</t>
  </si>
  <si>
    <t>7606.12.90
(Ex 004)</t>
  </si>
  <si>
    <t>7616.99.00
(Ex 026)</t>
  </si>
  <si>
    <t>Unidades</t>
  </si>
  <si>
    <t>8452.10.00</t>
  </si>
  <si>
    <t>8482.30.00
(Ex 001)</t>
  </si>
  <si>
    <t>8501.31.10
(Ex 001)</t>
  </si>
  <si>
    <t>8505.11.00
(Ex 003)</t>
  </si>
  <si>
    <t>8516.71.00
(Ex 001)</t>
  </si>
  <si>
    <t>8516.80.90
(Ex 001)</t>
  </si>
  <si>
    <t>8517.71.90
(Ex 002)</t>
  </si>
  <si>
    <t>8537.20.90
(Ex 001)</t>
  </si>
  <si>
    <t>8537.20.90
(Ex 002)</t>
  </si>
  <si>
    <t>8540.71.00</t>
  </si>
  <si>
    <t>8544.60.00
(Ex 001, 003 e 004)</t>
  </si>
  <si>
    <t>8544.60.00
(Ex 002)</t>
  </si>
  <si>
    <t>8714.91.00
(Ex 001)</t>
  </si>
  <si>
    <t>8714.91.00
(Ex 002)</t>
  </si>
  <si>
    <t>8714.94.90</t>
  </si>
  <si>
    <t>8714.96.19
(Ex 001)</t>
  </si>
  <si>
    <t>9001.30.00
(Ex 001)</t>
  </si>
  <si>
    <t>9001.30.00
(Ex 002)</t>
  </si>
  <si>
    <t>9018.90.69
(Ex 001)</t>
  </si>
  <si>
    <t>9018.90.69
(Ex 002)</t>
  </si>
  <si>
    <t>9018.90.69
(Ex 003)</t>
  </si>
  <si>
    <t>9021.90.99
(Ex 001)</t>
  </si>
  <si>
    <t>9506.51.00</t>
  </si>
  <si>
    <t>9506.99.00
(Ex 002)</t>
  </si>
  <si>
    <t>9506.99.00
(Ex 003)</t>
  </si>
  <si>
    <t xml:space="preserve">Portaria SECEX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</si>
</sst>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3" fontId="0" fillId="0" borderId="9" xfId="1" applyNumberFormat="1" applyFont="1" applyBorder="1" applyAlignment="1">
      <alignment horizontal="center" vertical="center" wrapText="1"/>
    </xf>
    <xf numFmtId="17" fontId="0" fillId="0" borderId="9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14" fontId="0" fillId="4" borderId="9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49" fontId="4" fillId="0" borderId="0" xfId="0" applyNumberFormat="1" applyFont="1"/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0" fillId="0" borderId="15" xfId="1" applyNumberFormat="1" applyFont="1" applyBorder="1" applyAlignment="1">
      <alignment horizontal="center" vertical="center" wrapText="1"/>
    </xf>
    <xf numFmtId="4" fontId="0" fillId="0" borderId="15" xfId="1" applyNumberFormat="1" applyFont="1" applyBorder="1" applyAlignment="1">
      <alignment horizontal="center" vertical="center" wrapText="1"/>
    </xf>
    <xf numFmtId="3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 wrapText="1"/>
    </xf>
    <xf numFmtId="3" fontId="0" fillId="0" borderId="18" xfId="0" applyNumberFormat="1" applyBorder="1" applyAlignment="1">
      <alignment horizontal="center" vertical="center" wrapText="1"/>
    </xf>
    <xf numFmtId="9" fontId="0" fillId="0" borderId="8" xfId="2" applyFont="1" applyBorder="1" applyAlignment="1">
      <alignment horizontal="center" vertical="center"/>
    </xf>
    <xf numFmtId="9" fontId="0" fillId="0" borderId="10" xfId="2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5" fontId="0" fillId="0" borderId="10" xfId="2" applyNumberFormat="1" applyFont="1" applyBorder="1" applyAlignment="1">
      <alignment horizontal="center" vertical="center"/>
    </xf>
    <xf numFmtId="9" fontId="0" fillId="0" borderId="14" xfId="2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3" fontId="0" fillId="4" borderId="15" xfId="0" applyNumberFormat="1" applyFill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" fontId="0" fillId="0" borderId="9" xfId="0" applyNumberForma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workbookViewId="0">
      <selection activeCell="G129" sqref="G129"/>
    </sheetView>
  </sheetViews>
  <sheetFormatPr defaultRowHeight="15" x14ac:dyDescent="0.25"/>
  <cols>
    <col min="1" max="1" width="11.7109375" style="2" customWidth="1"/>
    <col min="2" max="2" width="12.7109375" style="2" customWidth="1"/>
    <col min="3" max="3" width="16.7109375" style="2" bestFit="1" customWidth="1"/>
    <col min="4" max="4" width="12.5703125" style="2" customWidth="1"/>
    <col min="5" max="5" width="12.28515625" style="2" bestFit="1" customWidth="1"/>
    <col min="6" max="6" width="14" style="2" customWidth="1"/>
    <col min="7" max="7" width="13.28515625" style="2" customWidth="1"/>
    <col min="8" max="8" width="14.7109375" style="27" customWidth="1"/>
    <col min="9" max="9" width="12.7109375" customWidth="1"/>
  </cols>
  <sheetData>
    <row r="1" spans="1:9" ht="15.75" thickBot="1" x14ac:dyDescent="0.3">
      <c r="A1" s="49" t="s">
        <v>0</v>
      </c>
      <c r="B1" s="49"/>
      <c r="C1" s="49"/>
      <c r="D1" s="49"/>
      <c r="E1" s="49"/>
      <c r="F1" s="49"/>
      <c r="G1" s="49"/>
      <c r="H1" s="49"/>
    </row>
    <row r="2" spans="1:9" ht="15.75" thickBot="1" x14ac:dyDescent="0.3">
      <c r="A2" s="1"/>
      <c r="F2" s="3"/>
      <c r="G2" s="3"/>
      <c r="H2" s="50" t="s">
        <v>1</v>
      </c>
      <c r="I2" s="50"/>
    </row>
    <row r="3" spans="1:9" s="3" customFormat="1" ht="47.25" customHeight="1" thickBot="1" x14ac:dyDescent="0.3">
      <c r="A3" s="4" t="s">
        <v>2</v>
      </c>
      <c r="B3" s="5" t="s">
        <v>3</v>
      </c>
      <c r="C3" s="5" t="s">
        <v>177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7" t="s">
        <v>9</v>
      </c>
    </row>
    <row r="4" spans="1:9" s="3" customFormat="1" ht="33.75" customHeight="1" thickBot="1" x14ac:dyDescent="0.3">
      <c r="A4" s="51" t="s">
        <v>10</v>
      </c>
      <c r="B4" s="52" t="s">
        <v>11</v>
      </c>
      <c r="C4" s="8" t="s">
        <v>12</v>
      </c>
      <c r="D4" s="53">
        <v>44927</v>
      </c>
      <c r="E4" s="53">
        <v>45107</v>
      </c>
      <c r="F4" s="9">
        <v>54000</v>
      </c>
      <c r="G4" s="9">
        <v>15593</v>
      </c>
      <c r="H4" s="8" t="s">
        <v>13</v>
      </c>
      <c r="I4" s="36">
        <f t="shared" ref="I4:I67" si="0">(G4/F4)</f>
        <v>0.28875925925925927</v>
      </c>
    </row>
    <row r="5" spans="1:9" s="3" customFormat="1" ht="33.75" customHeight="1" x14ac:dyDescent="0.25">
      <c r="A5" s="51"/>
      <c r="B5" s="52"/>
      <c r="C5" s="10" t="s">
        <v>14</v>
      </c>
      <c r="D5" s="53"/>
      <c r="E5" s="53"/>
      <c r="F5" s="11">
        <v>6000</v>
      </c>
      <c r="G5" s="11">
        <v>419</v>
      </c>
      <c r="H5" s="10" t="s">
        <v>13</v>
      </c>
      <c r="I5" s="37">
        <f t="shared" si="0"/>
        <v>6.9833333333333331E-2</v>
      </c>
    </row>
    <row r="6" spans="1:9" s="3" customFormat="1" ht="48.75" customHeight="1" x14ac:dyDescent="0.25">
      <c r="A6" s="54" t="s">
        <v>15</v>
      </c>
      <c r="B6" s="57" t="s">
        <v>16</v>
      </c>
      <c r="C6" s="10" t="s">
        <v>17</v>
      </c>
      <c r="D6" s="56">
        <v>44927</v>
      </c>
      <c r="E6" s="56">
        <v>45291</v>
      </c>
      <c r="F6" s="11">
        <v>600000</v>
      </c>
      <c r="G6" s="11">
        <v>0</v>
      </c>
      <c r="H6" s="10" t="s">
        <v>13</v>
      </c>
      <c r="I6" s="37">
        <f t="shared" si="0"/>
        <v>0</v>
      </c>
    </row>
    <row r="7" spans="1:9" s="3" customFormat="1" ht="47.25" customHeight="1" x14ac:dyDescent="0.25">
      <c r="A7" s="54"/>
      <c r="B7" s="57"/>
      <c r="C7" s="10" t="s">
        <v>18</v>
      </c>
      <c r="D7" s="56"/>
      <c r="E7" s="56"/>
      <c r="F7" s="11">
        <v>150000</v>
      </c>
      <c r="G7" s="11">
        <v>0</v>
      </c>
      <c r="H7" s="10" t="s">
        <v>13</v>
      </c>
      <c r="I7" s="37">
        <f t="shared" si="0"/>
        <v>0</v>
      </c>
    </row>
    <row r="8" spans="1:9" ht="33.75" customHeight="1" x14ac:dyDescent="0.25">
      <c r="A8" s="12" t="s">
        <v>19</v>
      </c>
      <c r="B8" s="10" t="s">
        <v>11</v>
      </c>
      <c r="C8" s="10" t="s">
        <v>20</v>
      </c>
      <c r="D8" s="14">
        <v>44927</v>
      </c>
      <c r="E8" s="14">
        <v>45291</v>
      </c>
      <c r="F8" s="11">
        <v>600000</v>
      </c>
      <c r="G8" s="11">
        <v>89225</v>
      </c>
      <c r="H8" s="10" t="s">
        <v>13</v>
      </c>
      <c r="I8" s="37">
        <f t="shared" si="0"/>
        <v>0.14870833333333333</v>
      </c>
    </row>
    <row r="9" spans="1:9" ht="33.75" customHeight="1" x14ac:dyDescent="0.25">
      <c r="A9" s="12" t="s">
        <v>21</v>
      </c>
      <c r="B9" s="10" t="s">
        <v>22</v>
      </c>
      <c r="C9" s="10" t="s">
        <v>23</v>
      </c>
      <c r="D9" s="14">
        <v>44855</v>
      </c>
      <c r="E9" s="14">
        <v>45219</v>
      </c>
      <c r="F9" s="11">
        <v>1500</v>
      </c>
      <c r="G9" s="11">
        <v>356</v>
      </c>
      <c r="H9" s="10" t="s">
        <v>13</v>
      </c>
      <c r="I9" s="37">
        <f t="shared" si="0"/>
        <v>0.23733333333333334</v>
      </c>
    </row>
    <row r="10" spans="1:9" ht="33.75" customHeight="1" x14ac:dyDescent="0.25">
      <c r="A10" s="12" t="s">
        <v>24</v>
      </c>
      <c r="B10" s="10" t="s">
        <v>25</v>
      </c>
      <c r="C10" s="10" t="s">
        <v>26</v>
      </c>
      <c r="D10" s="14">
        <v>44802</v>
      </c>
      <c r="E10" s="14">
        <v>45166</v>
      </c>
      <c r="F10" s="15">
        <v>266000</v>
      </c>
      <c r="G10" s="34">
        <v>130481</v>
      </c>
      <c r="H10" s="10" t="s">
        <v>13</v>
      </c>
      <c r="I10" s="37">
        <f t="shared" si="0"/>
        <v>0.49053007518796993</v>
      </c>
    </row>
    <row r="11" spans="1:9" ht="33.75" customHeight="1" x14ac:dyDescent="0.25">
      <c r="A11" s="12" t="s">
        <v>27</v>
      </c>
      <c r="B11" s="10" t="s">
        <v>22</v>
      </c>
      <c r="C11" s="10" t="s">
        <v>23</v>
      </c>
      <c r="D11" s="14">
        <v>44855</v>
      </c>
      <c r="E11" s="14">
        <v>45219</v>
      </c>
      <c r="F11" s="30">
        <v>800</v>
      </c>
      <c r="G11" s="28">
        <v>196</v>
      </c>
      <c r="H11" s="33" t="s">
        <v>13</v>
      </c>
      <c r="I11" s="37">
        <f t="shared" si="0"/>
        <v>0.245</v>
      </c>
    </row>
    <row r="12" spans="1:9" ht="46.5" customHeight="1" x14ac:dyDescent="0.25">
      <c r="A12" s="12" t="s">
        <v>28</v>
      </c>
      <c r="B12" s="10" t="s">
        <v>22</v>
      </c>
      <c r="C12" s="10" t="s">
        <v>23</v>
      </c>
      <c r="D12" s="14">
        <v>44855</v>
      </c>
      <c r="E12" s="14">
        <v>45219</v>
      </c>
      <c r="F12" s="31">
        <v>1905.41</v>
      </c>
      <c r="G12" s="28">
        <v>235</v>
      </c>
      <c r="H12" s="33" t="s">
        <v>13</v>
      </c>
      <c r="I12" s="37">
        <f t="shared" si="0"/>
        <v>0.12333303593452327</v>
      </c>
    </row>
    <row r="13" spans="1:9" ht="45.75" customHeight="1" x14ac:dyDescent="0.25">
      <c r="A13" s="12" t="s">
        <v>29</v>
      </c>
      <c r="B13" s="10" t="s">
        <v>25</v>
      </c>
      <c r="C13" s="10" t="s">
        <v>26</v>
      </c>
      <c r="D13" s="14">
        <v>44802</v>
      </c>
      <c r="E13" s="14">
        <v>45166</v>
      </c>
      <c r="F13" s="32">
        <v>209</v>
      </c>
      <c r="G13" s="29">
        <v>120</v>
      </c>
      <c r="H13" s="33" t="s">
        <v>13</v>
      </c>
      <c r="I13" s="37">
        <f t="shared" si="0"/>
        <v>0.57416267942583732</v>
      </c>
    </row>
    <row r="14" spans="1:9" ht="33.75" customHeight="1" x14ac:dyDescent="0.25">
      <c r="A14" s="12" t="s">
        <v>30</v>
      </c>
      <c r="B14" s="10" t="s">
        <v>31</v>
      </c>
      <c r="C14" s="10" t="s">
        <v>32</v>
      </c>
      <c r="D14" s="14">
        <v>44767</v>
      </c>
      <c r="E14" s="14">
        <v>45131</v>
      </c>
      <c r="F14" s="32">
        <v>50</v>
      </c>
      <c r="G14" s="29">
        <v>19</v>
      </c>
      <c r="H14" s="33" t="s">
        <v>13</v>
      </c>
      <c r="I14" s="37">
        <f t="shared" si="0"/>
        <v>0.38</v>
      </c>
    </row>
    <row r="15" spans="1:9" ht="33.75" customHeight="1" x14ac:dyDescent="0.25">
      <c r="A15" s="12" t="s">
        <v>33</v>
      </c>
      <c r="B15" s="10" t="s">
        <v>25</v>
      </c>
      <c r="C15" s="10" t="s">
        <v>26</v>
      </c>
      <c r="D15" s="14">
        <v>44802</v>
      </c>
      <c r="E15" s="14">
        <v>45166</v>
      </c>
      <c r="F15" s="32">
        <v>30</v>
      </c>
      <c r="G15" s="29">
        <v>12</v>
      </c>
      <c r="H15" s="33" t="s">
        <v>13</v>
      </c>
      <c r="I15" s="37">
        <f t="shared" si="0"/>
        <v>0.4</v>
      </c>
    </row>
    <row r="16" spans="1:9" ht="33.75" customHeight="1" x14ac:dyDescent="0.25">
      <c r="A16" s="12" t="s">
        <v>34</v>
      </c>
      <c r="B16" s="10" t="s">
        <v>25</v>
      </c>
      <c r="C16" s="10" t="s">
        <v>26</v>
      </c>
      <c r="D16" s="14">
        <v>44802</v>
      </c>
      <c r="E16" s="14">
        <v>45166</v>
      </c>
      <c r="F16" s="32">
        <v>175</v>
      </c>
      <c r="G16" s="29">
        <v>55</v>
      </c>
      <c r="H16" s="33" t="s">
        <v>13</v>
      </c>
      <c r="I16" s="37">
        <f t="shared" si="0"/>
        <v>0.31428571428571428</v>
      </c>
    </row>
    <row r="17" spans="1:9" ht="33.75" customHeight="1" x14ac:dyDescent="0.25">
      <c r="A17" s="12" t="s">
        <v>35</v>
      </c>
      <c r="B17" s="10" t="s">
        <v>25</v>
      </c>
      <c r="C17" s="10" t="s">
        <v>26</v>
      </c>
      <c r="D17" s="14">
        <v>44802</v>
      </c>
      <c r="E17" s="14">
        <v>45166</v>
      </c>
      <c r="F17" s="32">
        <v>12</v>
      </c>
      <c r="G17" s="29">
        <v>4</v>
      </c>
      <c r="H17" s="33" t="s">
        <v>13</v>
      </c>
      <c r="I17" s="37">
        <f t="shared" si="0"/>
        <v>0.33333333333333331</v>
      </c>
    </row>
    <row r="18" spans="1:9" ht="33.75" customHeight="1" x14ac:dyDescent="0.25">
      <c r="A18" s="12" t="s">
        <v>36</v>
      </c>
      <c r="B18" s="10" t="s">
        <v>25</v>
      </c>
      <c r="C18" s="10" t="s">
        <v>26</v>
      </c>
      <c r="D18" s="14">
        <v>44802</v>
      </c>
      <c r="E18" s="14">
        <v>45166</v>
      </c>
      <c r="F18" s="32">
        <v>50</v>
      </c>
      <c r="G18" s="29">
        <v>48</v>
      </c>
      <c r="H18" s="33" t="s">
        <v>13</v>
      </c>
      <c r="I18" s="37">
        <f t="shared" si="0"/>
        <v>0.96</v>
      </c>
    </row>
    <row r="19" spans="1:9" ht="33.75" customHeight="1" x14ac:dyDescent="0.25">
      <c r="A19" s="12" t="s">
        <v>37</v>
      </c>
      <c r="B19" s="10" t="s">
        <v>38</v>
      </c>
      <c r="C19" s="10" t="s">
        <v>39</v>
      </c>
      <c r="D19" s="14">
        <v>44690</v>
      </c>
      <c r="E19" s="14">
        <v>45054</v>
      </c>
      <c r="F19" s="15">
        <v>1800</v>
      </c>
      <c r="G19" s="35">
        <v>0</v>
      </c>
      <c r="H19" s="10" t="s">
        <v>13</v>
      </c>
      <c r="I19" s="37">
        <f t="shared" si="0"/>
        <v>0</v>
      </c>
    </row>
    <row r="20" spans="1:9" ht="33.75" customHeight="1" x14ac:dyDescent="0.25">
      <c r="A20" s="12" t="s">
        <v>40</v>
      </c>
      <c r="B20" s="10" t="s">
        <v>11</v>
      </c>
      <c r="C20" s="10" t="s">
        <v>20</v>
      </c>
      <c r="D20" s="14">
        <v>44927</v>
      </c>
      <c r="E20" s="14">
        <v>45107</v>
      </c>
      <c r="F20" s="15">
        <v>500000</v>
      </c>
      <c r="G20" s="34">
        <v>77409</v>
      </c>
      <c r="H20" s="10" t="s">
        <v>13</v>
      </c>
      <c r="I20" s="37">
        <f t="shared" si="0"/>
        <v>0.15481800000000001</v>
      </c>
    </row>
    <row r="21" spans="1:9" ht="33.75" customHeight="1" x14ac:dyDescent="0.25">
      <c r="A21" s="12" t="s">
        <v>41</v>
      </c>
      <c r="B21" s="10" t="s">
        <v>22</v>
      </c>
      <c r="C21" s="10" t="s">
        <v>23</v>
      </c>
      <c r="D21" s="14">
        <v>44855</v>
      </c>
      <c r="E21" s="14">
        <v>45219</v>
      </c>
      <c r="F21" s="30">
        <v>6500</v>
      </c>
      <c r="G21" s="11">
        <v>1070</v>
      </c>
      <c r="H21" s="33" t="s">
        <v>13</v>
      </c>
      <c r="I21" s="37">
        <f t="shared" si="0"/>
        <v>0.16461538461538461</v>
      </c>
    </row>
    <row r="22" spans="1:9" ht="33.75" customHeight="1" x14ac:dyDescent="0.25">
      <c r="A22" s="12" t="s">
        <v>42</v>
      </c>
      <c r="B22" s="10" t="s">
        <v>43</v>
      </c>
      <c r="C22" s="10" t="s">
        <v>44</v>
      </c>
      <c r="D22" s="14">
        <v>44830</v>
      </c>
      <c r="E22" s="14">
        <v>45194</v>
      </c>
      <c r="F22" s="30">
        <v>5000</v>
      </c>
      <c r="G22" s="29">
        <v>602</v>
      </c>
      <c r="H22" s="33" t="s">
        <v>13</v>
      </c>
      <c r="I22" s="37">
        <f t="shared" si="0"/>
        <v>0.12039999999999999</v>
      </c>
    </row>
    <row r="23" spans="1:9" ht="33.75" customHeight="1" x14ac:dyDescent="0.25">
      <c r="A23" s="12" t="s">
        <v>45</v>
      </c>
      <c r="B23" s="10" t="s">
        <v>38</v>
      </c>
      <c r="C23" s="10" t="s">
        <v>39</v>
      </c>
      <c r="D23" s="14">
        <v>44690</v>
      </c>
      <c r="E23" s="14">
        <v>45054</v>
      </c>
      <c r="F23" s="30">
        <v>6000</v>
      </c>
      <c r="G23" s="41">
        <v>5964</v>
      </c>
      <c r="H23" s="33" t="s">
        <v>13</v>
      </c>
      <c r="I23" s="37">
        <f t="shared" si="0"/>
        <v>0.99399999999999999</v>
      </c>
    </row>
    <row r="24" spans="1:9" ht="33.75" customHeight="1" x14ac:dyDescent="0.25">
      <c r="A24" s="12" t="s">
        <v>46</v>
      </c>
      <c r="B24" s="10" t="s">
        <v>43</v>
      </c>
      <c r="C24" s="10" t="s">
        <v>44</v>
      </c>
      <c r="D24" s="14">
        <v>44840</v>
      </c>
      <c r="E24" s="14">
        <v>45204</v>
      </c>
      <c r="F24" s="30">
        <v>24650</v>
      </c>
      <c r="G24" s="11">
        <v>5927</v>
      </c>
      <c r="H24" s="33" t="s">
        <v>13</v>
      </c>
      <c r="I24" s="37">
        <f t="shared" si="0"/>
        <v>0.24044624746450305</v>
      </c>
    </row>
    <row r="25" spans="1:9" ht="33.75" customHeight="1" x14ac:dyDescent="0.25">
      <c r="A25" s="12" t="s">
        <v>47</v>
      </c>
      <c r="B25" s="10" t="s">
        <v>48</v>
      </c>
      <c r="C25" s="10" t="s">
        <v>49</v>
      </c>
      <c r="D25" s="14">
        <v>44736</v>
      </c>
      <c r="E25" s="14">
        <v>45100</v>
      </c>
      <c r="F25" s="30">
        <v>910000</v>
      </c>
      <c r="G25" s="39">
        <v>436836</v>
      </c>
      <c r="H25" s="33" t="s">
        <v>13</v>
      </c>
      <c r="I25" s="37">
        <f t="shared" si="0"/>
        <v>0.48003956043956042</v>
      </c>
    </row>
    <row r="26" spans="1:9" ht="33.75" customHeight="1" x14ac:dyDescent="0.25">
      <c r="A26" s="12" t="s">
        <v>50</v>
      </c>
      <c r="B26" s="13" t="s">
        <v>11</v>
      </c>
      <c r="C26" s="10" t="s">
        <v>20</v>
      </c>
      <c r="D26" s="14">
        <v>44927</v>
      </c>
      <c r="E26" s="14">
        <v>45107</v>
      </c>
      <c r="F26" s="40">
        <v>12500</v>
      </c>
      <c r="G26" s="39">
        <v>2155</v>
      </c>
      <c r="H26" s="33" t="s">
        <v>13</v>
      </c>
      <c r="I26" s="37">
        <f t="shared" si="0"/>
        <v>0.1724</v>
      </c>
    </row>
    <row r="27" spans="1:9" ht="33.75" customHeight="1" x14ac:dyDescent="0.25">
      <c r="A27" s="12" t="s">
        <v>51</v>
      </c>
      <c r="B27" s="13" t="s">
        <v>22</v>
      </c>
      <c r="C27" s="10" t="s">
        <v>23</v>
      </c>
      <c r="D27" s="14">
        <v>44855</v>
      </c>
      <c r="E27" s="14">
        <v>45219</v>
      </c>
      <c r="F27" s="11">
        <v>15000</v>
      </c>
      <c r="G27" s="35">
        <v>1218</v>
      </c>
      <c r="H27" s="10" t="s">
        <v>13</v>
      </c>
      <c r="I27" s="37">
        <f t="shared" si="0"/>
        <v>8.1199999999999994E-2</v>
      </c>
    </row>
    <row r="28" spans="1:9" ht="33.75" customHeight="1" x14ac:dyDescent="0.25">
      <c r="A28" s="12" t="s">
        <v>52</v>
      </c>
      <c r="B28" s="13" t="s">
        <v>22</v>
      </c>
      <c r="C28" s="10" t="s">
        <v>23</v>
      </c>
      <c r="D28" s="14">
        <v>44855</v>
      </c>
      <c r="E28" s="14">
        <v>45219</v>
      </c>
      <c r="F28" s="11">
        <v>900</v>
      </c>
      <c r="G28" s="11">
        <v>105.6</v>
      </c>
      <c r="H28" s="10" t="s">
        <v>13</v>
      </c>
      <c r="I28" s="37">
        <f t="shared" si="0"/>
        <v>0.11733333333333333</v>
      </c>
    </row>
    <row r="29" spans="1:9" ht="33.75" customHeight="1" x14ac:dyDescent="0.25">
      <c r="A29" s="12" t="s">
        <v>53</v>
      </c>
      <c r="B29" s="13" t="s">
        <v>22</v>
      </c>
      <c r="C29" s="10" t="s">
        <v>23</v>
      </c>
      <c r="D29" s="14">
        <v>44855</v>
      </c>
      <c r="E29" s="14">
        <v>45219</v>
      </c>
      <c r="F29" s="11">
        <v>3500</v>
      </c>
      <c r="G29" s="11">
        <v>71.64</v>
      </c>
      <c r="H29" s="10" t="s">
        <v>13</v>
      </c>
      <c r="I29" s="37">
        <f t="shared" si="0"/>
        <v>2.046857142857143E-2</v>
      </c>
    </row>
    <row r="30" spans="1:9" ht="33.75" customHeight="1" x14ac:dyDescent="0.25">
      <c r="A30" s="12" t="s">
        <v>54</v>
      </c>
      <c r="B30" s="13" t="s">
        <v>11</v>
      </c>
      <c r="C30" s="10" t="s">
        <v>20</v>
      </c>
      <c r="D30" s="14">
        <v>44927</v>
      </c>
      <c r="E30" s="14">
        <v>45107</v>
      </c>
      <c r="F30" s="11">
        <v>150000</v>
      </c>
      <c r="G30" s="34">
        <v>30428</v>
      </c>
      <c r="H30" s="10" t="s">
        <v>13</v>
      </c>
      <c r="I30" s="37">
        <f t="shared" si="0"/>
        <v>0.20285333333333333</v>
      </c>
    </row>
    <row r="31" spans="1:9" ht="33.75" customHeight="1" x14ac:dyDescent="0.25">
      <c r="A31" s="12" t="s">
        <v>55</v>
      </c>
      <c r="B31" s="10" t="s">
        <v>38</v>
      </c>
      <c r="C31" s="10" t="s">
        <v>39</v>
      </c>
      <c r="D31" s="14">
        <v>44690</v>
      </c>
      <c r="E31" s="14">
        <v>45054</v>
      </c>
      <c r="F31" s="40">
        <v>400000</v>
      </c>
      <c r="G31" s="39">
        <v>58804</v>
      </c>
      <c r="H31" s="33" t="s">
        <v>13</v>
      </c>
      <c r="I31" s="37">
        <f t="shared" si="0"/>
        <v>0.14701</v>
      </c>
    </row>
    <row r="32" spans="1:9" ht="33.75" customHeight="1" x14ac:dyDescent="0.25">
      <c r="A32" s="12" t="s">
        <v>56</v>
      </c>
      <c r="B32" s="10" t="s">
        <v>38</v>
      </c>
      <c r="C32" s="10" t="s">
        <v>39</v>
      </c>
      <c r="D32" s="14">
        <v>44690</v>
      </c>
      <c r="E32" s="14">
        <v>45054</v>
      </c>
      <c r="F32" s="40">
        <v>300</v>
      </c>
      <c r="G32" s="43">
        <v>229</v>
      </c>
      <c r="H32" s="33" t="s">
        <v>13</v>
      </c>
      <c r="I32" s="37">
        <f t="shared" si="0"/>
        <v>0.76333333333333331</v>
      </c>
    </row>
    <row r="33" spans="1:9" ht="33.75" customHeight="1" x14ac:dyDescent="0.25">
      <c r="A33" s="12" t="s">
        <v>57</v>
      </c>
      <c r="B33" s="10" t="s">
        <v>58</v>
      </c>
      <c r="C33" s="10" t="s">
        <v>59</v>
      </c>
      <c r="D33" s="14">
        <v>44700</v>
      </c>
      <c r="E33" s="14">
        <v>45064</v>
      </c>
      <c r="F33" s="11">
        <v>10440</v>
      </c>
      <c r="G33" s="38">
        <v>6500</v>
      </c>
      <c r="H33" s="10" t="s">
        <v>13</v>
      </c>
      <c r="I33" s="37">
        <f t="shared" si="0"/>
        <v>0.62260536398467436</v>
      </c>
    </row>
    <row r="34" spans="1:9" ht="33.75" customHeight="1" x14ac:dyDescent="0.25">
      <c r="A34" s="12" t="s">
        <v>60</v>
      </c>
      <c r="B34" s="10" t="s">
        <v>38</v>
      </c>
      <c r="C34" s="10" t="s">
        <v>39</v>
      </c>
      <c r="D34" s="14">
        <v>44690</v>
      </c>
      <c r="E34" s="14">
        <v>45054</v>
      </c>
      <c r="F34" s="11">
        <v>1400</v>
      </c>
      <c r="G34" s="11">
        <v>756</v>
      </c>
      <c r="H34" s="10" t="s">
        <v>13</v>
      </c>
      <c r="I34" s="37">
        <f t="shared" si="0"/>
        <v>0.54</v>
      </c>
    </row>
    <row r="35" spans="1:9" ht="33.75" customHeight="1" x14ac:dyDescent="0.25">
      <c r="A35" s="12" t="s">
        <v>61</v>
      </c>
      <c r="B35" s="10" t="s">
        <v>48</v>
      </c>
      <c r="C35" s="10" t="s">
        <v>49</v>
      </c>
      <c r="D35" s="14">
        <v>44870</v>
      </c>
      <c r="E35" s="14">
        <v>45054</v>
      </c>
      <c r="F35" s="11">
        <v>206750</v>
      </c>
      <c r="G35" s="11">
        <v>184133</v>
      </c>
      <c r="H35" s="14" t="s">
        <v>62</v>
      </c>
      <c r="I35" s="37">
        <f t="shared" si="0"/>
        <v>0.89060701330108827</v>
      </c>
    </row>
    <row r="36" spans="1:9" ht="33.75" customHeight="1" x14ac:dyDescent="0.25">
      <c r="A36" s="12" t="s">
        <v>63</v>
      </c>
      <c r="B36" s="10" t="s">
        <v>38</v>
      </c>
      <c r="C36" s="10" t="s">
        <v>39</v>
      </c>
      <c r="D36" s="14">
        <v>44690</v>
      </c>
      <c r="E36" s="14">
        <v>45054</v>
      </c>
      <c r="F36" s="11">
        <v>16</v>
      </c>
      <c r="G36" s="11">
        <v>7.8</v>
      </c>
      <c r="H36" s="10" t="s">
        <v>13</v>
      </c>
      <c r="I36" s="37">
        <f t="shared" si="0"/>
        <v>0.48749999999999999</v>
      </c>
    </row>
    <row r="37" spans="1:9" ht="33.75" customHeight="1" x14ac:dyDescent="0.25">
      <c r="A37" s="12" t="s">
        <v>64</v>
      </c>
      <c r="B37" s="13" t="s">
        <v>11</v>
      </c>
      <c r="C37" s="10" t="s">
        <v>20</v>
      </c>
      <c r="D37" s="14">
        <v>44927</v>
      </c>
      <c r="E37" s="14">
        <v>45107</v>
      </c>
      <c r="F37" s="11">
        <v>5800</v>
      </c>
      <c r="G37" s="11">
        <v>920</v>
      </c>
      <c r="H37" s="10" t="s">
        <v>13</v>
      </c>
      <c r="I37" s="37">
        <f t="shared" si="0"/>
        <v>0.15862068965517243</v>
      </c>
    </row>
    <row r="38" spans="1:9" ht="33.75" customHeight="1" x14ac:dyDescent="0.25">
      <c r="A38" s="12" t="s">
        <v>65</v>
      </c>
      <c r="B38" s="13" t="s">
        <v>25</v>
      </c>
      <c r="C38" s="10" t="s">
        <v>26</v>
      </c>
      <c r="D38" s="14">
        <v>44802</v>
      </c>
      <c r="E38" s="14">
        <v>45166</v>
      </c>
      <c r="F38" s="11">
        <v>572</v>
      </c>
      <c r="G38" s="11">
        <v>210</v>
      </c>
      <c r="H38" s="10" t="s">
        <v>13</v>
      </c>
      <c r="I38" s="37">
        <f t="shared" si="0"/>
        <v>0.36713286713286714</v>
      </c>
    </row>
    <row r="39" spans="1:9" ht="33.75" customHeight="1" x14ac:dyDescent="0.25">
      <c r="A39" s="12" t="s">
        <v>66</v>
      </c>
      <c r="B39" s="13" t="s">
        <v>22</v>
      </c>
      <c r="C39" s="10" t="s">
        <v>23</v>
      </c>
      <c r="D39" s="14">
        <v>44855</v>
      </c>
      <c r="E39" s="14">
        <v>45219</v>
      </c>
      <c r="F39" s="11">
        <v>65</v>
      </c>
      <c r="G39" s="11">
        <v>0</v>
      </c>
      <c r="H39" s="10" t="s">
        <v>13</v>
      </c>
      <c r="I39" s="37">
        <f t="shared" si="0"/>
        <v>0</v>
      </c>
    </row>
    <row r="40" spans="1:9" ht="33.75" customHeight="1" x14ac:dyDescent="0.25">
      <c r="A40" s="12" t="s">
        <v>67</v>
      </c>
      <c r="B40" s="13" t="s">
        <v>25</v>
      </c>
      <c r="C40" s="10" t="s">
        <v>26</v>
      </c>
      <c r="D40" s="14">
        <v>44802</v>
      </c>
      <c r="E40" s="14">
        <v>45166</v>
      </c>
      <c r="F40" s="11">
        <v>903</v>
      </c>
      <c r="G40" s="11">
        <v>516</v>
      </c>
      <c r="H40" s="10" t="s">
        <v>13</v>
      </c>
      <c r="I40" s="37">
        <f t="shared" si="0"/>
        <v>0.5714285714285714</v>
      </c>
    </row>
    <row r="41" spans="1:9" ht="33.75" customHeight="1" x14ac:dyDescent="0.25">
      <c r="A41" s="12" t="s">
        <v>68</v>
      </c>
      <c r="B41" s="13" t="s">
        <v>22</v>
      </c>
      <c r="C41" s="10" t="s">
        <v>23</v>
      </c>
      <c r="D41" s="14">
        <v>44855</v>
      </c>
      <c r="E41" s="14">
        <v>45219</v>
      </c>
      <c r="F41" s="11">
        <v>35</v>
      </c>
      <c r="G41" s="11">
        <v>0</v>
      </c>
      <c r="H41" s="10" t="s">
        <v>13</v>
      </c>
      <c r="I41" s="37">
        <f t="shared" si="0"/>
        <v>0</v>
      </c>
    </row>
    <row r="42" spans="1:9" ht="33.75" customHeight="1" x14ac:dyDescent="0.25">
      <c r="A42" s="12" t="s">
        <v>69</v>
      </c>
      <c r="B42" s="13" t="s">
        <v>31</v>
      </c>
      <c r="C42" s="10" t="s">
        <v>32</v>
      </c>
      <c r="D42" s="14">
        <v>44767</v>
      </c>
      <c r="E42" s="14">
        <v>45131</v>
      </c>
      <c r="F42" s="11">
        <v>800</v>
      </c>
      <c r="G42" s="11">
        <v>202</v>
      </c>
      <c r="H42" s="10" t="s">
        <v>13</v>
      </c>
      <c r="I42" s="37">
        <f t="shared" si="0"/>
        <v>0.2525</v>
      </c>
    </row>
    <row r="43" spans="1:9" ht="33.75" customHeight="1" x14ac:dyDescent="0.25">
      <c r="A43" s="12" t="s">
        <v>70</v>
      </c>
      <c r="B43" s="13" t="s">
        <v>71</v>
      </c>
      <c r="C43" s="10" t="s">
        <v>72</v>
      </c>
      <c r="D43" s="14">
        <v>44900</v>
      </c>
      <c r="E43" s="14">
        <v>45264</v>
      </c>
      <c r="F43" s="11">
        <v>3100</v>
      </c>
      <c r="G43" s="11">
        <v>141</v>
      </c>
      <c r="H43" s="10" t="s">
        <v>13</v>
      </c>
      <c r="I43" s="37">
        <f t="shared" si="0"/>
        <v>4.5483870967741938E-2</v>
      </c>
    </row>
    <row r="44" spans="1:9" ht="33.75" customHeight="1" x14ac:dyDescent="0.25">
      <c r="A44" s="12" t="s">
        <v>73</v>
      </c>
      <c r="B44" s="13" t="s">
        <v>25</v>
      </c>
      <c r="C44" s="10" t="s">
        <v>26</v>
      </c>
      <c r="D44" s="14">
        <v>44802</v>
      </c>
      <c r="E44" s="14">
        <v>45166</v>
      </c>
      <c r="F44" s="11">
        <v>600</v>
      </c>
      <c r="G44" s="11">
        <v>212</v>
      </c>
      <c r="H44" s="10" t="s">
        <v>13</v>
      </c>
      <c r="I44" s="37">
        <f t="shared" si="0"/>
        <v>0.35333333333333333</v>
      </c>
    </row>
    <row r="45" spans="1:9" ht="33.75" customHeight="1" x14ac:dyDescent="0.25">
      <c r="A45" s="12" t="s">
        <v>74</v>
      </c>
      <c r="B45" s="13" t="s">
        <v>25</v>
      </c>
      <c r="C45" s="10" t="s">
        <v>26</v>
      </c>
      <c r="D45" s="14">
        <v>44802</v>
      </c>
      <c r="E45" s="14">
        <v>45166</v>
      </c>
      <c r="F45" s="11">
        <v>3000</v>
      </c>
      <c r="G45" s="11">
        <v>706</v>
      </c>
      <c r="H45" s="10" t="s">
        <v>13</v>
      </c>
      <c r="I45" s="37">
        <f t="shared" si="0"/>
        <v>0.23533333333333334</v>
      </c>
    </row>
    <row r="46" spans="1:9" ht="33.75" customHeight="1" x14ac:dyDescent="0.25">
      <c r="A46" s="12" t="s">
        <v>75</v>
      </c>
      <c r="B46" s="13" t="s">
        <v>25</v>
      </c>
      <c r="C46" s="10" t="s">
        <v>26</v>
      </c>
      <c r="D46" s="14">
        <v>44802</v>
      </c>
      <c r="E46" s="14">
        <v>45166</v>
      </c>
      <c r="F46" s="11">
        <v>1500</v>
      </c>
      <c r="G46" s="11">
        <v>205.4</v>
      </c>
      <c r="H46" s="10" t="s">
        <v>13</v>
      </c>
      <c r="I46" s="37">
        <f t="shared" si="0"/>
        <v>0.13693333333333332</v>
      </c>
    </row>
    <row r="47" spans="1:9" ht="33.75" customHeight="1" x14ac:dyDescent="0.25">
      <c r="A47" s="54" t="s">
        <v>76</v>
      </c>
      <c r="B47" s="57" t="s">
        <v>22</v>
      </c>
      <c r="C47" s="10" t="s">
        <v>77</v>
      </c>
      <c r="D47" s="56">
        <v>44855</v>
      </c>
      <c r="E47" s="56">
        <v>45219</v>
      </c>
      <c r="F47" s="11">
        <v>1425</v>
      </c>
      <c r="G47" s="11">
        <v>359</v>
      </c>
      <c r="H47" s="10" t="s">
        <v>13</v>
      </c>
      <c r="I47" s="37">
        <f t="shared" si="0"/>
        <v>0.2519298245614035</v>
      </c>
    </row>
    <row r="48" spans="1:9" ht="33.75" customHeight="1" x14ac:dyDescent="0.25">
      <c r="A48" s="54"/>
      <c r="B48" s="57"/>
      <c r="C48" s="10" t="s">
        <v>78</v>
      </c>
      <c r="D48" s="56"/>
      <c r="E48" s="56"/>
      <c r="F48" s="11">
        <v>75</v>
      </c>
      <c r="G48" s="11">
        <v>0</v>
      </c>
      <c r="H48" s="10" t="s">
        <v>13</v>
      </c>
      <c r="I48" s="37">
        <f t="shared" si="0"/>
        <v>0</v>
      </c>
    </row>
    <row r="49" spans="1:9" ht="33.75" customHeight="1" x14ac:dyDescent="0.25">
      <c r="A49" s="12" t="s">
        <v>79</v>
      </c>
      <c r="B49" s="13" t="s">
        <v>80</v>
      </c>
      <c r="C49" s="10" t="s">
        <v>81</v>
      </c>
      <c r="D49" s="14">
        <v>44926</v>
      </c>
      <c r="E49" s="14">
        <v>45290</v>
      </c>
      <c r="F49" s="11">
        <v>7900</v>
      </c>
      <c r="G49" s="11">
        <v>936</v>
      </c>
      <c r="H49" s="10" t="s">
        <v>13</v>
      </c>
      <c r="I49" s="37">
        <f t="shared" si="0"/>
        <v>0.11848101265822784</v>
      </c>
    </row>
    <row r="50" spans="1:9" ht="33.75" customHeight="1" x14ac:dyDescent="0.25">
      <c r="A50" s="12" t="s">
        <v>82</v>
      </c>
      <c r="B50" s="16" t="s">
        <v>48</v>
      </c>
      <c r="C50" s="10" t="s">
        <v>49</v>
      </c>
      <c r="D50" s="14">
        <v>44736</v>
      </c>
      <c r="E50" s="14">
        <v>45100</v>
      </c>
      <c r="F50" s="11">
        <v>3500</v>
      </c>
      <c r="G50" s="38">
        <v>2816</v>
      </c>
      <c r="H50" s="10" t="s">
        <v>13</v>
      </c>
      <c r="I50" s="37">
        <f t="shared" si="0"/>
        <v>0.8045714285714286</v>
      </c>
    </row>
    <row r="51" spans="1:9" ht="33.75" customHeight="1" x14ac:dyDescent="0.25">
      <c r="A51" s="12" t="s">
        <v>83</v>
      </c>
      <c r="B51" s="13" t="s">
        <v>22</v>
      </c>
      <c r="C51" s="10" t="s">
        <v>23</v>
      </c>
      <c r="D51" s="14">
        <v>44855</v>
      </c>
      <c r="E51" s="14">
        <v>45219</v>
      </c>
      <c r="F51" s="11">
        <v>230</v>
      </c>
      <c r="G51" s="11">
        <v>6</v>
      </c>
      <c r="H51" s="10" t="s">
        <v>13</v>
      </c>
      <c r="I51" s="37">
        <f t="shared" si="0"/>
        <v>2.6086956521739129E-2</v>
      </c>
    </row>
    <row r="52" spans="1:9" ht="33.75" customHeight="1" x14ac:dyDescent="0.25">
      <c r="A52" s="54" t="s">
        <v>84</v>
      </c>
      <c r="B52" s="55" t="s">
        <v>31</v>
      </c>
      <c r="C52" s="10" t="s">
        <v>85</v>
      </c>
      <c r="D52" s="56">
        <v>44767</v>
      </c>
      <c r="E52" s="56">
        <v>45131</v>
      </c>
      <c r="F52" s="11">
        <v>9600</v>
      </c>
      <c r="G52" s="11">
        <v>6588</v>
      </c>
      <c r="H52" s="10" t="s">
        <v>13</v>
      </c>
      <c r="I52" s="37">
        <f t="shared" si="0"/>
        <v>0.68625000000000003</v>
      </c>
    </row>
    <row r="53" spans="1:9" ht="33.75" customHeight="1" x14ac:dyDescent="0.25">
      <c r="A53" s="54"/>
      <c r="B53" s="55"/>
      <c r="C53" s="10" t="s">
        <v>86</v>
      </c>
      <c r="D53" s="56"/>
      <c r="E53" s="56"/>
      <c r="F53" s="11">
        <v>2400</v>
      </c>
      <c r="G53" s="11">
        <v>2350</v>
      </c>
      <c r="H53" s="10" t="s">
        <v>13</v>
      </c>
      <c r="I53" s="37">
        <f t="shared" si="0"/>
        <v>0.97916666666666663</v>
      </c>
    </row>
    <row r="54" spans="1:9" ht="33.75" customHeight="1" x14ac:dyDescent="0.25">
      <c r="A54" s="12" t="s">
        <v>87</v>
      </c>
      <c r="B54" s="16" t="s">
        <v>43</v>
      </c>
      <c r="C54" s="10" t="s">
        <v>44</v>
      </c>
      <c r="D54" s="14">
        <v>44830</v>
      </c>
      <c r="E54" s="14">
        <v>45194</v>
      </c>
      <c r="F54" s="11">
        <v>800</v>
      </c>
      <c r="G54" s="11">
        <v>642</v>
      </c>
      <c r="H54" s="10" t="s">
        <v>13</v>
      </c>
      <c r="I54" s="37">
        <f t="shared" si="0"/>
        <v>0.80249999999999999</v>
      </c>
    </row>
    <row r="55" spans="1:9" ht="33.75" customHeight="1" x14ac:dyDescent="0.25">
      <c r="A55" s="12" t="s">
        <v>88</v>
      </c>
      <c r="B55" s="10" t="s">
        <v>71</v>
      </c>
      <c r="C55" s="10" t="s">
        <v>72</v>
      </c>
      <c r="D55" s="14">
        <v>44910</v>
      </c>
      <c r="E55" s="14">
        <v>45274</v>
      </c>
      <c r="F55" s="11">
        <v>2000</v>
      </c>
      <c r="G55" s="11">
        <v>448</v>
      </c>
      <c r="H55" s="10" t="s">
        <v>13</v>
      </c>
      <c r="I55" s="37">
        <f t="shared" si="0"/>
        <v>0.224</v>
      </c>
    </row>
    <row r="56" spans="1:9" ht="33.75" customHeight="1" x14ac:dyDescent="0.25">
      <c r="A56" s="12" t="s">
        <v>89</v>
      </c>
      <c r="B56" s="13" t="s">
        <v>25</v>
      </c>
      <c r="C56" s="10" t="s">
        <v>26</v>
      </c>
      <c r="D56" s="14">
        <v>44802</v>
      </c>
      <c r="E56" s="14">
        <v>45166</v>
      </c>
      <c r="F56" s="11">
        <v>2000</v>
      </c>
      <c r="G56" s="11">
        <v>976</v>
      </c>
      <c r="H56" s="10" t="s">
        <v>13</v>
      </c>
      <c r="I56" s="37">
        <f t="shared" si="0"/>
        <v>0.48799999999999999</v>
      </c>
    </row>
    <row r="57" spans="1:9" ht="33.75" customHeight="1" x14ac:dyDescent="0.25">
      <c r="A57" s="12" t="s">
        <v>90</v>
      </c>
      <c r="B57" s="10" t="s">
        <v>31</v>
      </c>
      <c r="C57" s="10" t="s">
        <v>32</v>
      </c>
      <c r="D57" s="14">
        <v>44767</v>
      </c>
      <c r="E57" s="14">
        <v>45131</v>
      </c>
      <c r="F57" s="11">
        <v>1000</v>
      </c>
      <c r="G57" s="11">
        <v>126</v>
      </c>
      <c r="H57" s="10" t="s">
        <v>13</v>
      </c>
      <c r="I57" s="37">
        <f t="shared" si="0"/>
        <v>0.126</v>
      </c>
    </row>
    <row r="58" spans="1:9" ht="33.75" customHeight="1" x14ac:dyDescent="0.25">
      <c r="A58" s="12" t="s">
        <v>91</v>
      </c>
      <c r="B58" s="10" t="s">
        <v>92</v>
      </c>
      <c r="C58" s="10" t="s">
        <v>93</v>
      </c>
      <c r="D58" s="14">
        <v>44713</v>
      </c>
      <c r="E58" s="14">
        <v>45077</v>
      </c>
      <c r="F58" s="11">
        <v>33000</v>
      </c>
      <c r="G58" s="11">
        <v>10944</v>
      </c>
      <c r="H58" s="10" t="s">
        <v>13</v>
      </c>
      <c r="I58" s="37">
        <f t="shared" si="0"/>
        <v>0.33163636363636362</v>
      </c>
    </row>
    <row r="59" spans="1:9" ht="33.75" customHeight="1" x14ac:dyDescent="0.25">
      <c r="A59" s="12" t="s">
        <v>94</v>
      </c>
      <c r="B59" s="10" t="s">
        <v>38</v>
      </c>
      <c r="C59" s="10" t="s">
        <v>39</v>
      </c>
      <c r="D59" s="14">
        <v>44690</v>
      </c>
      <c r="E59" s="14">
        <v>45054</v>
      </c>
      <c r="F59" s="11">
        <v>10000</v>
      </c>
      <c r="G59" s="11">
        <v>5930</v>
      </c>
      <c r="H59" s="10" t="s">
        <v>13</v>
      </c>
      <c r="I59" s="37">
        <f t="shared" si="0"/>
        <v>0.59299999999999997</v>
      </c>
    </row>
    <row r="60" spans="1:9" ht="33.75" customHeight="1" x14ac:dyDescent="0.25">
      <c r="A60" s="12" t="s">
        <v>95</v>
      </c>
      <c r="B60" s="10" t="s">
        <v>48</v>
      </c>
      <c r="C60" s="10" t="s">
        <v>49</v>
      </c>
      <c r="D60" s="14">
        <v>44736</v>
      </c>
      <c r="E60" s="14">
        <v>45100</v>
      </c>
      <c r="F60" s="11">
        <v>100</v>
      </c>
      <c r="G60" s="11">
        <v>47</v>
      </c>
      <c r="H60" s="10" t="s">
        <v>13</v>
      </c>
      <c r="I60" s="37">
        <f t="shared" si="0"/>
        <v>0.47</v>
      </c>
    </row>
    <row r="61" spans="1:9" ht="33.75" customHeight="1" x14ac:dyDescent="0.25">
      <c r="A61" s="12" t="s">
        <v>96</v>
      </c>
      <c r="B61" s="10" t="s">
        <v>11</v>
      </c>
      <c r="C61" s="10" t="s">
        <v>20</v>
      </c>
      <c r="D61" s="14">
        <v>44927</v>
      </c>
      <c r="E61" s="14">
        <v>45107</v>
      </c>
      <c r="F61" s="11">
        <v>3600</v>
      </c>
      <c r="G61" s="11">
        <v>729</v>
      </c>
      <c r="H61" s="10" t="s">
        <v>13</v>
      </c>
      <c r="I61" s="37">
        <f t="shared" si="0"/>
        <v>0.20250000000000001</v>
      </c>
    </row>
    <row r="62" spans="1:9" ht="33.75" customHeight="1" x14ac:dyDescent="0.25">
      <c r="A62" s="12" t="s">
        <v>97</v>
      </c>
      <c r="B62" s="10" t="s">
        <v>11</v>
      </c>
      <c r="C62" s="10" t="s">
        <v>20</v>
      </c>
      <c r="D62" s="14">
        <v>44927</v>
      </c>
      <c r="E62" s="14">
        <v>45107</v>
      </c>
      <c r="F62" s="11">
        <v>3500</v>
      </c>
      <c r="G62" s="11">
        <v>1511</v>
      </c>
      <c r="H62" s="10" t="s">
        <v>13</v>
      </c>
      <c r="I62" s="37">
        <f t="shared" si="0"/>
        <v>0.43171428571428572</v>
      </c>
    </row>
    <row r="63" spans="1:9" ht="33.75" customHeight="1" x14ac:dyDescent="0.25">
      <c r="A63" s="12" t="s">
        <v>98</v>
      </c>
      <c r="B63" s="10" t="s">
        <v>11</v>
      </c>
      <c r="C63" s="10" t="s">
        <v>20</v>
      </c>
      <c r="D63" s="14">
        <v>44927</v>
      </c>
      <c r="E63" s="14">
        <v>45107</v>
      </c>
      <c r="F63" s="11">
        <v>500</v>
      </c>
      <c r="G63" s="11">
        <v>176</v>
      </c>
      <c r="H63" s="10" t="s">
        <v>13</v>
      </c>
      <c r="I63" s="37">
        <f t="shared" si="0"/>
        <v>0.35199999999999998</v>
      </c>
    </row>
    <row r="64" spans="1:9" ht="33.75" customHeight="1" x14ac:dyDescent="0.25">
      <c r="A64" s="12" t="s">
        <v>99</v>
      </c>
      <c r="B64" s="10" t="s">
        <v>48</v>
      </c>
      <c r="C64" s="10" t="s">
        <v>49</v>
      </c>
      <c r="D64" s="14">
        <v>44789</v>
      </c>
      <c r="E64" s="14">
        <v>45153</v>
      </c>
      <c r="F64" s="11">
        <v>120000</v>
      </c>
      <c r="G64" s="11">
        <v>41568</v>
      </c>
      <c r="H64" s="10" t="s">
        <v>13</v>
      </c>
      <c r="I64" s="37">
        <f t="shared" si="0"/>
        <v>0.34639999999999999</v>
      </c>
    </row>
    <row r="65" spans="1:9" ht="33.75" customHeight="1" x14ac:dyDescent="0.25">
      <c r="A65" s="12" t="s">
        <v>100</v>
      </c>
      <c r="B65" s="10" t="s">
        <v>38</v>
      </c>
      <c r="C65" s="10" t="s">
        <v>39</v>
      </c>
      <c r="D65" s="14">
        <v>44690</v>
      </c>
      <c r="E65" s="14">
        <v>45054</v>
      </c>
      <c r="F65" s="11">
        <v>30000</v>
      </c>
      <c r="G65" s="11">
        <v>7807</v>
      </c>
      <c r="H65" s="10" t="s">
        <v>13</v>
      </c>
      <c r="I65" s="37">
        <f t="shared" si="0"/>
        <v>0.26023333333333332</v>
      </c>
    </row>
    <row r="66" spans="1:9" ht="33.75" customHeight="1" x14ac:dyDescent="0.25">
      <c r="A66" s="12" t="s">
        <v>101</v>
      </c>
      <c r="B66" s="10" t="s">
        <v>38</v>
      </c>
      <c r="C66" s="10" t="s">
        <v>39</v>
      </c>
      <c r="D66" s="14">
        <v>44690</v>
      </c>
      <c r="E66" s="14">
        <v>45054</v>
      </c>
      <c r="F66" s="11">
        <v>1000</v>
      </c>
      <c r="G66" s="42">
        <v>129</v>
      </c>
      <c r="H66" s="10" t="s">
        <v>13</v>
      </c>
      <c r="I66" s="37">
        <f t="shared" si="0"/>
        <v>0.129</v>
      </c>
    </row>
    <row r="67" spans="1:9" ht="33.75" customHeight="1" x14ac:dyDescent="0.25">
      <c r="A67" s="12" t="s">
        <v>102</v>
      </c>
      <c r="B67" s="10" t="s">
        <v>103</v>
      </c>
      <c r="C67" s="10" t="s">
        <v>104</v>
      </c>
      <c r="D67" s="14">
        <v>44653</v>
      </c>
      <c r="E67" s="14">
        <v>45017</v>
      </c>
      <c r="F67" s="11">
        <v>227772</v>
      </c>
      <c r="G67" s="11">
        <v>0</v>
      </c>
      <c r="H67" s="14" t="s">
        <v>105</v>
      </c>
      <c r="I67" s="37">
        <f t="shared" si="0"/>
        <v>0</v>
      </c>
    </row>
    <row r="68" spans="1:9" ht="33.75" customHeight="1" x14ac:dyDescent="0.25">
      <c r="A68" s="12" t="s">
        <v>106</v>
      </c>
      <c r="B68" s="10" t="s">
        <v>107</v>
      </c>
      <c r="C68" s="10" t="s">
        <v>108</v>
      </c>
      <c r="D68" s="14">
        <v>44900</v>
      </c>
      <c r="E68" s="14">
        <v>45264</v>
      </c>
      <c r="F68" s="11">
        <v>600000</v>
      </c>
      <c r="G68" s="11">
        <v>419840</v>
      </c>
      <c r="H68" s="14" t="s">
        <v>105</v>
      </c>
      <c r="I68" s="37">
        <f t="shared" ref="I68:I128" si="1">(G68/F68)</f>
        <v>0.69973333333333332</v>
      </c>
    </row>
    <row r="69" spans="1:9" ht="33.75" customHeight="1" x14ac:dyDescent="0.25">
      <c r="A69" s="12" t="s">
        <v>109</v>
      </c>
      <c r="B69" s="10" t="s">
        <v>92</v>
      </c>
      <c r="C69" s="10" t="s">
        <v>93</v>
      </c>
      <c r="D69" s="14">
        <v>44713</v>
      </c>
      <c r="E69" s="14">
        <v>45077</v>
      </c>
      <c r="F69" s="17">
        <v>1160.5</v>
      </c>
      <c r="G69" s="34">
        <v>54</v>
      </c>
      <c r="H69" s="10" t="s">
        <v>13</v>
      </c>
      <c r="I69" s="37">
        <f t="shared" si="1"/>
        <v>4.6531667384747954E-2</v>
      </c>
    </row>
    <row r="70" spans="1:9" ht="33.75" customHeight="1" x14ac:dyDescent="0.25">
      <c r="A70" s="12" t="s">
        <v>110</v>
      </c>
      <c r="B70" s="13" t="s">
        <v>11</v>
      </c>
      <c r="C70" s="10" t="s">
        <v>20</v>
      </c>
      <c r="D70" s="14">
        <v>44927</v>
      </c>
      <c r="E70" s="14">
        <v>45107</v>
      </c>
      <c r="F70" s="40">
        <v>625</v>
      </c>
      <c r="G70" s="43">
        <v>385</v>
      </c>
      <c r="H70" s="33" t="s">
        <v>13</v>
      </c>
      <c r="I70" s="37">
        <f t="shared" si="1"/>
        <v>0.61599999999999999</v>
      </c>
    </row>
    <row r="71" spans="1:9" ht="33.75" customHeight="1" x14ac:dyDescent="0.25">
      <c r="A71" s="12" t="s">
        <v>111</v>
      </c>
      <c r="B71" s="13" t="s">
        <v>11</v>
      </c>
      <c r="C71" s="10" t="s">
        <v>20</v>
      </c>
      <c r="D71" s="14">
        <v>44927</v>
      </c>
      <c r="E71" s="14">
        <v>45107</v>
      </c>
      <c r="F71" s="40">
        <v>5000</v>
      </c>
      <c r="G71" s="46">
        <v>891</v>
      </c>
      <c r="H71" s="33" t="s">
        <v>13</v>
      </c>
      <c r="I71" s="37">
        <f t="shared" si="1"/>
        <v>0.1782</v>
      </c>
    </row>
    <row r="72" spans="1:9" ht="42" customHeight="1" x14ac:dyDescent="0.25">
      <c r="A72" s="12" t="s">
        <v>112</v>
      </c>
      <c r="B72" s="13" t="s">
        <v>80</v>
      </c>
      <c r="C72" s="10" t="s">
        <v>81</v>
      </c>
      <c r="D72" s="14">
        <v>44926</v>
      </c>
      <c r="E72" s="14">
        <v>45290</v>
      </c>
      <c r="F72" s="11">
        <v>2500</v>
      </c>
      <c r="G72" s="35">
        <v>0</v>
      </c>
      <c r="H72" s="10" t="s">
        <v>13</v>
      </c>
      <c r="I72" s="37">
        <f t="shared" si="1"/>
        <v>0</v>
      </c>
    </row>
    <row r="73" spans="1:9" ht="33.75" customHeight="1" x14ac:dyDescent="0.25">
      <c r="A73" s="12" t="s">
        <v>113</v>
      </c>
      <c r="B73" s="10" t="s">
        <v>11</v>
      </c>
      <c r="C73" s="10" t="s">
        <v>20</v>
      </c>
      <c r="D73" s="14">
        <v>44927</v>
      </c>
      <c r="E73" s="14">
        <v>45107</v>
      </c>
      <c r="F73" s="11">
        <v>15993</v>
      </c>
      <c r="G73" s="11">
        <v>1584</v>
      </c>
      <c r="H73" s="10" t="s">
        <v>13</v>
      </c>
      <c r="I73" s="37">
        <f t="shared" si="1"/>
        <v>9.9043331457512665E-2</v>
      </c>
    </row>
    <row r="74" spans="1:9" ht="33.75" customHeight="1" x14ac:dyDescent="0.25">
      <c r="A74" s="12" t="s">
        <v>114</v>
      </c>
      <c r="B74" s="10" t="s">
        <v>22</v>
      </c>
      <c r="C74" s="10" t="s">
        <v>23</v>
      </c>
      <c r="D74" s="14">
        <v>44855</v>
      </c>
      <c r="E74" s="14">
        <v>45219</v>
      </c>
      <c r="F74" s="11">
        <v>7000</v>
      </c>
      <c r="G74" s="11">
        <v>0</v>
      </c>
      <c r="H74" s="10" t="s">
        <v>13</v>
      </c>
      <c r="I74" s="37">
        <f t="shared" si="1"/>
        <v>0</v>
      </c>
    </row>
    <row r="75" spans="1:9" ht="33.75" customHeight="1" x14ac:dyDescent="0.25">
      <c r="A75" s="12" t="s">
        <v>115</v>
      </c>
      <c r="B75" s="10" t="s">
        <v>38</v>
      </c>
      <c r="C75" s="10" t="s">
        <v>39</v>
      </c>
      <c r="D75" s="14">
        <v>44690</v>
      </c>
      <c r="E75" s="14">
        <v>45054</v>
      </c>
      <c r="F75" s="11">
        <v>1200</v>
      </c>
      <c r="G75" s="11">
        <v>863.8</v>
      </c>
      <c r="H75" s="10" t="s">
        <v>13</v>
      </c>
      <c r="I75" s="37">
        <f t="shared" si="1"/>
        <v>0.71983333333333333</v>
      </c>
    </row>
    <row r="76" spans="1:9" ht="33.75" customHeight="1" x14ac:dyDescent="0.25">
      <c r="A76" s="12" t="s">
        <v>116</v>
      </c>
      <c r="B76" s="10" t="s">
        <v>22</v>
      </c>
      <c r="C76" s="10" t="s">
        <v>23</v>
      </c>
      <c r="D76" s="14">
        <v>44855</v>
      </c>
      <c r="E76" s="14">
        <v>45036</v>
      </c>
      <c r="F76" s="11">
        <v>8000</v>
      </c>
      <c r="G76" s="11">
        <v>4584</v>
      </c>
      <c r="H76" s="10" t="s">
        <v>13</v>
      </c>
      <c r="I76" s="37">
        <f t="shared" si="1"/>
        <v>0.57299999999999995</v>
      </c>
    </row>
    <row r="77" spans="1:9" ht="33.75" customHeight="1" x14ac:dyDescent="0.25">
      <c r="A77" s="12" t="s">
        <v>117</v>
      </c>
      <c r="B77" s="13" t="s">
        <v>31</v>
      </c>
      <c r="C77" s="10" t="s">
        <v>32</v>
      </c>
      <c r="D77" s="14">
        <v>44767</v>
      </c>
      <c r="E77" s="14">
        <v>45131</v>
      </c>
      <c r="F77" s="11">
        <v>6000</v>
      </c>
      <c r="G77" s="11">
        <v>3369</v>
      </c>
      <c r="H77" s="10" t="s">
        <v>13</v>
      </c>
      <c r="I77" s="37">
        <f t="shared" si="1"/>
        <v>0.5615</v>
      </c>
    </row>
    <row r="78" spans="1:9" ht="33.75" customHeight="1" x14ac:dyDescent="0.25">
      <c r="A78" s="12" t="s">
        <v>118</v>
      </c>
      <c r="B78" s="13" t="s">
        <v>25</v>
      </c>
      <c r="C78" s="10" t="s">
        <v>26</v>
      </c>
      <c r="D78" s="14">
        <v>44802</v>
      </c>
      <c r="E78" s="14">
        <v>45166</v>
      </c>
      <c r="F78" s="11">
        <v>127575</v>
      </c>
      <c r="G78" s="11">
        <v>51617</v>
      </c>
      <c r="H78" s="10" t="s">
        <v>13</v>
      </c>
      <c r="I78" s="37">
        <f t="shared" si="1"/>
        <v>0.40460121497158535</v>
      </c>
    </row>
    <row r="79" spans="1:9" ht="33.75" customHeight="1" x14ac:dyDescent="0.25">
      <c r="A79" s="12" t="s">
        <v>119</v>
      </c>
      <c r="B79" s="10" t="s">
        <v>38</v>
      </c>
      <c r="C79" s="10" t="s">
        <v>39</v>
      </c>
      <c r="D79" s="14">
        <v>44690</v>
      </c>
      <c r="E79" s="14">
        <v>45054</v>
      </c>
      <c r="F79" s="11">
        <v>2200</v>
      </c>
      <c r="G79" s="11">
        <v>520</v>
      </c>
      <c r="H79" s="10" t="s">
        <v>13</v>
      </c>
      <c r="I79" s="37">
        <f t="shared" si="1"/>
        <v>0.23636363636363636</v>
      </c>
    </row>
    <row r="80" spans="1:9" ht="33.75" customHeight="1" x14ac:dyDescent="0.25">
      <c r="A80" s="12" t="s">
        <v>120</v>
      </c>
      <c r="B80" s="10" t="s">
        <v>121</v>
      </c>
      <c r="C80" s="10" t="s">
        <v>122</v>
      </c>
      <c r="D80" s="14">
        <v>44575</v>
      </c>
      <c r="E80" s="14">
        <v>44939</v>
      </c>
      <c r="F80" s="11">
        <v>2800</v>
      </c>
      <c r="G80" s="11">
        <v>55</v>
      </c>
      <c r="H80" s="10" t="s">
        <v>13</v>
      </c>
      <c r="I80" s="37">
        <f t="shared" si="1"/>
        <v>1.9642857142857142E-2</v>
      </c>
    </row>
    <row r="81" spans="1:9" ht="33.75" customHeight="1" x14ac:dyDescent="0.25">
      <c r="A81" s="12" t="s">
        <v>120</v>
      </c>
      <c r="B81" s="10" t="s">
        <v>80</v>
      </c>
      <c r="C81" s="10" t="s">
        <v>81</v>
      </c>
      <c r="D81" s="14">
        <v>44940</v>
      </c>
      <c r="E81" s="14">
        <v>45304</v>
      </c>
      <c r="F81" s="11">
        <v>2800</v>
      </c>
      <c r="G81" s="11">
        <v>11</v>
      </c>
      <c r="H81" s="10" t="s">
        <v>13</v>
      </c>
      <c r="I81" s="37">
        <f t="shared" si="1"/>
        <v>3.9285714285714288E-3</v>
      </c>
    </row>
    <row r="82" spans="1:9" ht="33.75" customHeight="1" x14ac:dyDescent="0.25">
      <c r="A82" s="12" t="s">
        <v>123</v>
      </c>
      <c r="B82" s="10" t="s">
        <v>124</v>
      </c>
      <c r="C82" s="10" t="s">
        <v>125</v>
      </c>
      <c r="D82" s="14">
        <v>44866</v>
      </c>
      <c r="E82" s="14">
        <v>45230</v>
      </c>
      <c r="F82" s="11">
        <v>6240</v>
      </c>
      <c r="G82" s="11">
        <v>1093</v>
      </c>
      <c r="H82" s="10" t="s">
        <v>13</v>
      </c>
      <c r="I82" s="37">
        <f t="shared" si="1"/>
        <v>0.1751602564102564</v>
      </c>
    </row>
    <row r="83" spans="1:9" ht="33.75" customHeight="1" x14ac:dyDescent="0.25">
      <c r="A83" s="12" t="s">
        <v>126</v>
      </c>
      <c r="B83" s="10" t="s">
        <v>71</v>
      </c>
      <c r="C83" s="10" t="s">
        <v>72</v>
      </c>
      <c r="D83" s="14">
        <v>44910</v>
      </c>
      <c r="E83" s="14">
        <v>45274</v>
      </c>
      <c r="F83" s="11">
        <v>9000</v>
      </c>
      <c r="G83" s="11">
        <v>725</v>
      </c>
      <c r="H83" s="10" t="s">
        <v>13</v>
      </c>
      <c r="I83" s="37">
        <f t="shared" si="1"/>
        <v>8.0555555555555561E-2</v>
      </c>
    </row>
    <row r="84" spans="1:9" ht="33.75" customHeight="1" x14ac:dyDescent="0.25">
      <c r="A84" s="12" t="s">
        <v>127</v>
      </c>
      <c r="B84" s="10" t="s">
        <v>128</v>
      </c>
      <c r="C84" s="10" t="s">
        <v>129</v>
      </c>
      <c r="D84" s="14">
        <v>44774</v>
      </c>
      <c r="E84" s="14">
        <v>45138</v>
      </c>
      <c r="F84" s="11">
        <v>1590</v>
      </c>
      <c r="G84" s="11">
        <v>736</v>
      </c>
      <c r="H84" s="10" t="s">
        <v>13</v>
      </c>
      <c r="I84" s="37">
        <f t="shared" si="1"/>
        <v>0.4628930817610063</v>
      </c>
    </row>
    <row r="85" spans="1:9" ht="33.75" customHeight="1" x14ac:dyDescent="0.25">
      <c r="A85" s="12" t="s">
        <v>130</v>
      </c>
      <c r="B85" s="10" t="s">
        <v>131</v>
      </c>
      <c r="C85" s="10" t="s">
        <v>132</v>
      </c>
      <c r="D85" s="14">
        <v>44835</v>
      </c>
      <c r="E85" s="14">
        <v>45199</v>
      </c>
      <c r="F85" s="11">
        <v>7500</v>
      </c>
      <c r="G85" s="11">
        <v>516</v>
      </c>
      <c r="H85" s="10" t="s">
        <v>13</v>
      </c>
      <c r="I85" s="37">
        <f t="shared" si="1"/>
        <v>6.88E-2</v>
      </c>
    </row>
    <row r="86" spans="1:9" ht="33.75" customHeight="1" x14ac:dyDescent="0.25">
      <c r="A86" s="12" t="s">
        <v>133</v>
      </c>
      <c r="B86" s="10" t="s">
        <v>38</v>
      </c>
      <c r="C86" s="10" t="s">
        <v>39</v>
      </c>
      <c r="D86" s="14">
        <v>44690</v>
      </c>
      <c r="E86" s="14">
        <v>45054</v>
      </c>
      <c r="F86" s="11">
        <v>5060</v>
      </c>
      <c r="G86" s="11">
        <v>2613</v>
      </c>
      <c r="H86" s="10" t="s">
        <v>13</v>
      </c>
      <c r="I86" s="37">
        <f t="shared" si="1"/>
        <v>0.51640316205533598</v>
      </c>
    </row>
    <row r="87" spans="1:9" ht="33.75" customHeight="1" x14ac:dyDescent="0.25">
      <c r="A87" s="12" t="s">
        <v>134</v>
      </c>
      <c r="B87" s="10" t="s">
        <v>43</v>
      </c>
      <c r="C87" s="10" t="s">
        <v>44</v>
      </c>
      <c r="D87" s="14">
        <v>44830</v>
      </c>
      <c r="E87" s="14">
        <v>45194</v>
      </c>
      <c r="F87" s="11">
        <v>1000</v>
      </c>
      <c r="G87" s="11">
        <v>989</v>
      </c>
      <c r="H87" s="10" t="s">
        <v>13</v>
      </c>
      <c r="I87" s="37">
        <f t="shared" si="1"/>
        <v>0.98899999999999999</v>
      </c>
    </row>
    <row r="88" spans="1:9" ht="33.75" customHeight="1" x14ac:dyDescent="0.25">
      <c r="A88" s="12" t="s">
        <v>135</v>
      </c>
      <c r="B88" s="10" t="s">
        <v>92</v>
      </c>
      <c r="C88" s="10" t="s">
        <v>93</v>
      </c>
      <c r="D88" s="14">
        <v>44713</v>
      </c>
      <c r="E88" s="14">
        <v>45077</v>
      </c>
      <c r="F88" s="11">
        <v>5200</v>
      </c>
      <c r="G88" s="11">
        <v>2072</v>
      </c>
      <c r="H88" s="10" t="s">
        <v>13</v>
      </c>
      <c r="I88" s="37">
        <f t="shared" si="1"/>
        <v>0.39846153846153848</v>
      </c>
    </row>
    <row r="89" spans="1:9" ht="33.75" customHeight="1" x14ac:dyDescent="0.25">
      <c r="A89" s="12" t="s">
        <v>136</v>
      </c>
      <c r="B89" s="10" t="s">
        <v>124</v>
      </c>
      <c r="C89" s="10" t="s">
        <v>125</v>
      </c>
      <c r="D89" s="14">
        <v>44866</v>
      </c>
      <c r="E89" s="14">
        <v>45100</v>
      </c>
      <c r="F89" s="11">
        <v>233085</v>
      </c>
      <c r="G89" s="11">
        <v>63863</v>
      </c>
      <c r="H89" s="10" t="s">
        <v>13</v>
      </c>
      <c r="I89" s="37">
        <f t="shared" si="1"/>
        <v>0.27399017525795311</v>
      </c>
    </row>
    <row r="90" spans="1:9" ht="33.75" customHeight="1" x14ac:dyDescent="0.25">
      <c r="A90" s="12" t="s">
        <v>137</v>
      </c>
      <c r="B90" s="13" t="s">
        <v>124</v>
      </c>
      <c r="C90" s="10" t="s">
        <v>125</v>
      </c>
      <c r="D90" s="14">
        <v>44866</v>
      </c>
      <c r="E90" s="14">
        <v>45100</v>
      </c>
      <c r="F90" s="11">
        <v>452542</v>
      </c>
      <c r="G90" s="11">
        <v>178406</v>
      </c>
      <c r="H90" s="10" t="s">
        <v>13</v>
      </c>
      <c r="I90" s="37">
        <f t="shared" si="1"/>
        <v>0.39423081172576246</v>
      </c>
    </row>
    <row r="91" spans="1:9" ht="38.25" customHeight="1" x14ac:dyDescent="0.25">
      <c r="A91" s="12" t="s">
        <v>138</v>
      </c>
      <c r="B91" s="13" t="s">
        <v>31</v>
      </c>
      <c r="C91" s="10" t="s">
        <v>139</v>
      </c>
      <c r="D91" s="14">
        <v>44767</v>
      </c>
      <c r="E91" s="14">
        <v>45131</v>
      </c>
      <c r="F91" s="11">
        <v>7000</v>
      </c>
      <c r="G91" s="11">
        <v>3533</v>
      </c>
      <c r="H91" s="10" t="s">
        <v>13</v>
      </c>
      <c r="I91" s="37">
        <f t="shared" si="1"/>
        <v>0.50471428571428567</v>
      </c>
    </row>
    <row r="92" spans="1:9" ht="43.5" customHeight="1" x14ac:dyDescent="0.25">
      <c r="A92" s="12" t="s">
        <v>140</v>
      </c>
      <c r="B92" s="13" t="s">
        <v>121</v>
      </c>
      <c r="C92" s="10" t="s">
        <v>122</v>
      </c>
      <c r="D92" s="14">
        <v>44575</v>
      </c>
      <c r="E92" s="14">
        <v>44939</v>
      </c>
      <c r="F92" s="11">
        <v>18000</v>
      </c>
      <c r="G92" s="11">
        <v>7855</v>
      </c>
      <c r="H92" s="10" t="s">
        <v>13</v>
      </c>
      <c r="I92" s="37">
        <f t="shared" si="1"/>
        <v>0.43638888888888888</v>
      </c>
    </row>
    <row r="93" spans="1:9" ht="57" customHeight="1" x14ac:dyDescent="0.25">
      <c r="A93" s="12" t="s">
        <v>141</v>
      </c>
      <c r="B93" s="13" t="s">
        <v>121</v>
      </c>
      <c r="C93" s="10" t="s">
        <v>122</v>
      </c>
      <c r="D93" s="14">
        <v>44575</v>
      </c>
      <c r="E93" s="14">
        <v>44939</v>
      </c>
      <c r="F93" s="11">
        <v>30000</v>
      </c>
      <c r="G93" s="11">
        <v>11519</v>
      </c>
      <c r="H93" s="10" t="s">
        <v>13</v>
      </c>
      <c r="I93" s="37">
        <f t="shared" si="1"/>
        <v>0.38396666666666668</v>
      </c>
    </row>
    <row r="94" spans="1:9" ht="33.75" customHeight="1" x14ac:dyDescent="0.25">
      <c r="A94" s="12" t="s">
        <v>142</v>
      </c>
      <c r="B94" s="13" t="s">
        <v>80</v>
      </c>
      <c r="C94" s="10" t="s">
        <v>81</v>
      </c>
      <c r="D94" s="14">
        <v>44926</v>
      </c>
      <c r="E94" s="14">
        <v>45290</v>
      </c>
      <c r="F94" s="11">
        <v>7200</v>
      </c>
      <c r="G94" s="11">
        <v>56</v>
      </c>
      <c r="H94" s="10" t="s">
        <v>13</v>
      </c>
      <c r="I94" s="37">
        <f t="shared" si="1"/>
        <v>7.7777777777777776E-3</v>
      </c>
    </row>
    <row r="95" spans="1:9" ht="33.75" customHeight="1" x14ac:dyDescent="0.25">
      <c r="A95" s="12" t="s">
        <v>143</v>
      </c>
      <c r="B95" s="10" t="s">
        <v>92</v>
      </c>
      <c r="C95" s="10" t="s">
        <v>93</v>
      </c>
      <c r="D95" s="14">
        <v>44713</v>
      </c>
      <c r="E95" s="14">
        <v>45077</v>
      </c>
      <c r="F95" s="17">
        <v>280.7</v>
      </c>
      <c r="G95" s="17">
        <v>87</v>
      </c>
      <c r="H95" s="10" t="s">
        <v>13</v>
      </c>
      <c r="I95" s="37">
        <f t="shared" si="1"/>
        <v>0.30993943712148203</v>
      </c>
    </row>
    <row r="96" spans="1:9" ht="33.75" customHeight="1" x14ac:dyDescent="0.25">
      <c r="A96" s="12" t="s">
        <v>144</v>
      </c>
      <c r="B96" s="10" t="s">
        <v>92</v>
      </c>
      <c r="C96" s="10" t="s">
        <v>93</v>
      </c>
      <c r="D96" s="14">
        <v>44713</v>
      </c>
      <c r="E96" s="14">
        <v>45077</v>
      </c>
      <c r="F96" s="11">
        <v>4466</v>
      </c>
      <c r="G96" s="34">
        <v>1666</v>
      </c>
      <c r="H96" s="10" t="s">
        <v>13</v>
      </c>
      <c r="I96" s="37">
        <f t="shared" si="1"/>
        <v>0.37304075235109718</v>
      </c>
    </row>
    <row r="97" spans="1:9" ht="33.75" customHeight="1" x14ac:dyDescent="0.25">
      <c r="A97" s="12" t="s">
        <v>145</v>
      </c>
      <c r="B97" s="13" t="s">
        <v>71</v>
      </c>
      <c r="C97" s="10" t="s">
        <v>72</v>
      </c>
      <c r="D97" s="14">
        <v>44932</v>
      </c>
      <c r="E97" s="14">
        <v>45296</v>
      </c>
      <c r="F97" s="40">
        <v>7200</v>
      </c>
      <c r="G97" s="39">
        <v>5883</v>
      </c>
      <c r="H97" s="33" t="s">
        <v>13</v>
      </c>
      <c r="I97" s="37">
        <f t="shared" si="1"/>
        <v>0.81708333333333338</v>
      </c>
    </row>
    <row r="98" spans="1:9" ht="33.75" customHeight="1" x14ac:dyDescent="0.25">
      <c r="A98" s="12" t="s">
        <v>146</v>
      </c>
      <c r="B98" s="13" t="s">
        <v>124</v>
      </c>
      <c r="C98" s="10" t="s">
        <v>125</v>
      </c>
      <c r="D98" s="14">
        <v>44866</v>
      </c>
      <c r="E98" s="14">
        <v>45230</v>
      </c>
      <c r="F98" s="40">
        <v>2500</v>
      </c>
      <c r="G98" s="43">
        <v>370</v>
      </c>
      <c r="H98" s="33" t="s">
        <v>13</v>
      </c>
      <c r="I98" s="37">
        <f t="shared" si="1"/>
        <v>0.14799999999999999</v>
      </c>
    </row>
    <row r="99" spans="1:9" ht="33.75" customHeight="1" x14ac:dyDescent="0.25">
      <c r="A99" s="12" t="s">
        <v>147</v>
      </c>
      <c r="B99" s="13" t="s">
        <v>31</v>
      </c>
      <c r="C99" s="10" t="s">
        <v>32</v>
      </c>
      <c r="D99" s="14">
        <v>44767</v>
      </c>
      <c r="E99" s="14">
        <v>44946</v>
      </c>
      <c r="F99" s="11">
        <v>1800</v>
      </c>
      <c r="G99" s="35">
        <v>947</v>
      </c>
      <c r="H99" s="10" t="s">
        <v>13</v>
      </c>
      <c r="I99" s="37">
        <f t="shared" si="1"/>
        <v>0.52611111111111108</v>
      </c>
    </row>
    <row r="100" spans="1:9" ht="33.75" customHeight="1" x14ac:dyDescent="0.25">
      <c r="A100" s="12" t="s">
        <v>147</v>
      </c>
      <c r="B100" s="13" t="s">
        <v>43</v>
      </c>
      <c r="C100" s="10" t="s">
        <v>148</v>
      </c>
      <c r="D100" s="14">
        <v>44947</v>
      </c>
      <c r="E100" s="14">
        <v>45131</v>
      </c>
      <c r="F100" s="11">
        <v>1800</v>
      </c>
      <c r="G100" s="11">
        <v>149</v>
      </c>
      <c r="H100" s="10" t="s">
        <v>13</v>
      </c>
      <c r="I100" s="37">
        <f t="shared" si="1"/>
        <v>8.2777777777777783E-2</v>
      </c>
    </row>
    <row r="101" spans="1:9" ht="33.75" customHeight="1" x14ac:dyDescent="0.25">
      <c r="A101" s="12" t="s">
        <v>149</v>
      </c>
      <c r="B101" s="13" t="s">
        <v>31</v>
      </c>
      <c r="C101" s="10" t="s">
        <v>32</v>
      </c>
      <c r="D101" s="14">
        <v>44767</v>
      </c>
      <c r="E101" s="14">
        <v>44946</v>
      </c>
      <c r="F101" s="11">
        <v>25000</v>
      </c>
      <c r="G101" s="11">
        <v>1351</v>
      </c>
      <c r="H101" s="10" t="s">
        <v>13</v>
      </c>
      <c r="I101" s="37">
        <f t="shared" si="1"/>
        <v>5.4039999999999998E-2</v>
      </c>
    </row>
    <row r="102" spans="1:9" ht="33.75" customHeight="1" x14ac:dyDescent="0.25">
      <c r="A102" s="12" t="s">
        <v>149</v>
      </c>
      <c r="B102" s="13" t="s">
        <v>43</v>
      </c>
      <c r="C102" s="10" t="s">
        <v>148</v>
      </c>
      <c r="D102" s="14">
        <v>44947</v>
      </c>
      <c r="E102" s="14">
        <v>45131</v>
      </c>
      <c r="F102" s="11">
        <v>25000</v>
      </c>
      <c r="G102" s="11">
        <v>0</v>
      </c>
      <c r="H102" s="10" t="s">
        <v>13</v>
      </c>
      <c r="I102" s="37">
        <f t="shared" si="1"/>
        <v>0</v>
      </c>
    </row>
    <row r="103" spans="1:9" ht="33.75" customHeight="1" x14ac:dyDescent="0.25">
      <c r="A103" s="12" t="s">
        <v>150</v>
      </c>
      <c r="B103" s="10" t="s">
        <v>92</v>
      </c>
      <c r="C103" s="10" t="s">
        <v>93</v>
      </c>
      <c r="D103" s="14">
        <v>44713</v>
      </c>
      <c r="E103" s="14">
        <v>45077</v>
      </c>
      <c r="F103" s="11">
        <v>160000000</v>
      </c>
      <c r="G103" s="11">
        <v>34738559</v>
      </c>
      <c r="H103" s="14" t="s">
        <v>151</v>
      </c>
      <c r="I103" s="37">
        <f t="shared" si="1"/>
        <v>0.21711599375000001</v>
      </c>
    </row>
    <row r="104" spans="1:9" ht="33.75" customHeight="1" x14ac:dyDescent="0.25">
      <c r="A104" s="12" t="s">
        <v>152</v>
      </c>
      <c r="B104" s="10" t="s">
        <v>38</v>
      </c>
      <c r="C104" s="10" t="s">
        <v>39</v>
      </c>
      <c r="D104" s="14">
        <v>44690</v>
      </c>
      <c r="E104" s="14">
        <v>45054</v>
      </c>
      <c r="F104" s="11">
        <v>750000</v>
      </c>
      <c r="G104" s="11">
        <v>583383</v>
      </c>
      <c r="H104" s="14" t="s">
        <v>151</v>
      </c>
      <c r="I104" s="37">
        <f t="shared" si="1"/>
        <v>0.77784399999999998</v>
      </c>
    </row>
    <row r="105" spans="1:9" ht="33.75" customHeight="1" x14ac:dyDescent="0.25">
      <c r="A105" s="12" t="s">
        <v>153</v>
      </c>
      <c r="B105" s="10" t="s">
        <v>22</v>
      </c>
      <c r="C105" s="10" t="s">
        <v>23</v>
      </c>
      <c r="D105" s="14">
        <v>44855</v>
      </c>
      <c r="E105" s="14">
        <v>45219</v>
      </c>
      <c r="F105" s="11">
        <v>1000</v>
      </c>
      <c r="G105" s="11">
        <v>0</v>
      </c>
      <c r="H105" s="14" t="s">
        <v>151</v>
      </c>
      <c r="I105" s="37">
        <f t="shared" si="1"/>
        <v>0</v>
      </c>
    </row>
    <row r="106" spans="1:9" ht="33.75" customHeight="1" x14ac:dyDescent="0.25">
      <c r="A106" s="12" t="s">
        <v>154</v>
      </c>
      <c r="B106" s="13" t="s">
        <v>31</v>
      </c>
      <c r="C106" s="10" t="s">
        <v>32</v>
      </c>
      <c r="D106" s="14">
        <v>44767</v>
      </c>
      <c r="E106" s="14">
        <v>45131</v>
      </c>
      <c r="F106" s="11">
        <v>120000</v>
      </c>
      <c r="G106" s="11">
        <v>3903</v>
      </c>
      <c r="H106" s="14" t="s">
        <v>151</v>
      </c>
      <c r="I106" s="37">
        <f t="shared" si="1"/>
        <v>3.2524999999999998E-2</v>
      </c>
    </row>
    <row r="107" spans="1:9" ht="33.75" customHeight="1" x14ac:dyDescent="0.25">
      <c r="A107" s="12" t="s">
        <v>155</v>
      </c>
      <c r="B107" s="13" t="s">
        <v>31</v>
      </c>
      <c r="C107" s="10" t="s">
        <v>32</v>
      </c>
      <c r="D107" s="14">
        <v>44767</v>
      </c>
      <c r="E107" s="14">
        <v>45131</v>
      </c>
      <c r="F107" s="11">
        <v>1800000</v>
      </c>
      <c r="G107" s="11">
        <v>1051211</v>
      </c>
      <c r="H107" s="14" t="s">
        <v>151</v>
      </c>
      <c r="I107" s="37">
        <f t="shared" si="1"/>
        <v>0.58400611111111111</v>
      </c>
    </row>
    <row r="108" spans="1:9" ht="33.75" customHeight="1" x14ac:dyDescent="0.25">
      <c r="A108" s="12" t="s">
        <v>156</v>
      </c>
      <c r="B108" s="13" t="s">
        <v>25</v>
      </c>
      <c r="C108" s="10" t="s">
        <v>26</v>
      </c>
      <c r="D108" s="14">
        <v>44802</v>
      </c>
      <c r="E108" s="14">
        <v>45166</v>
      </c>
      <c r="F108" s="11">
        <v>2100000</v>
      </c>
      <c r="G108" s="38">
        <v>974296</v>
      </c>
      <c r="H108" s="14" t="s">
        <v>151</v>
      </c>
      <c r="I108" s="37">
        <f t="shared" si="1"/>
        <v>0.46395047619047619</v>
      </c>
    </row>
    <row r="109" spans="1:9" ht="33.75" customHeight="1" x14ac:dyDescent="0.25">
      <c r="A109" s="12" t="s">
        <v>157</v>
      </c>
      <c r="B109" s="13" t="s">
        <v>128</v>
      </c>
      <c r="C109" s="10" t="s">
        <v>129</v>
      </c>
      <c r="D109" s="14">
        <v>44789</v>
      </c>
      <c r="E109" s="14">
        <v>45153</v>
      </c>
      <c r="F109" s="11">
        <v>1200000</v>
      </c>
      <c r="G109" s="11">
        <v>230417</v>
      </c>
      <c r="H109" s="14" t="s">
        <v>151</v>
      </c>
      <c r="I109" s="37">
        <f t="shared" si="1"/>
        <v>0.19201416666666668</v>
      </c>
    </row>
    <row r="110" spans="1:9" ht="33.75" customHeight="1" x14ac:dyDescent="0.25">
      <c r="A110" s="12" t="s">
        <v>158</v>
      </c>
      <c r="B110" s="13" t="s">
        <v>124</v>
      </c>
      <c r="C110" s="10" t="s">
        <v>125</v>
      </c>
      <c r="D110" s="14">
        <v>44866</v>
      </c>
      <c r="E110" s="14">
        <v>45230</v>
      </c>
      <c r="F110" s="11">
        <v>65000</v>
      </c>
      <c r="G110" s="11">
        <v>4863</v>
      </c>
      <c r="H110" s="14" t="s">
        <v>151</v>
      </c>
      <c r="I110" s="37">
        <f t="shared" si="1"/>
        <v>7.4815384615384617E-2</v>
      </c>
    </row>
    <row r="111" spans="1:9" ht="33.75" customHeight="1" x14ac:dyDescent="0.25">
      <c r="A111" s="12" t="s">
        <v>159</v>
      </c>
      <c r="B111" s="13" t="s">
        <v>22</v>
      </c>
      <c r="C111" s="10" t="s">
        <v>23</v>
      </c>
      <c r="D111" s="14">
        <v>44855</v>
      </c>
      <c r="E111" s="14">
        <v>45219</v>
      </c>
      <c r="F111" s="11">
        <v>25</v>
      </c>
      <c r="G111" s="11">
        <v>0</v>
      </c>
      <c r="H111" s="14" t="s">
        <v>151</v>
      </c>
      <c r="I111" s="37">
        <f t="shared" si="1"/>
        <v>0</v>
      </c>
    </row>
    <row r="112" spans="1:9" ht="33.75" customHeight="1" x14ac:dyDescent="0.25">
      <c r="A112" s="12" t="s">
        <v>160</v>
      </c>
      <c r="B112" s="13" t="s">
        <v>22</v>
      </c>
      <c r="C112" s="10" t="s">
        <v>23</v>
      </c>
      <c r="D112" s="14">
        <v>44855</v>
      </c>
      <c r="E112" s="14">
        <v>45219</v>
      </c>
      <c r="F112" s="11">
        <v>50</v>
      </c>
      <c r="G112" s="11">
        <v>7.1</v>
      </c>
      <c r="H112" s="14" t="s">
        <v>151</v>
      </c>
      <c r="I112" s="37">
        <f t="shared" si="1"/>
        <v>0.14199999999999999</v>
      </c>
    </row>
    <row r="113" spans="1:9" ht="33.75" customHeight="1" x14ac:dyDescent="0.25">
      <c r="A113" s="12" t="s">
        <v>161</v>
      </c>
      <c r="B113" s="10" t="s">
        <v>103</v>
      </c>
      <c r="C113" s="10" t="s">
        <v>104</v>
      </c>
      <c r="D113" s="14">
        <v>44653</v>
      </c>
      <c r="E113" s="14">
        <v>45017</v>
      </c>
      <c r="F113" s="11">
        <v>3000</v>
      </c>
      <c r="G113" s="11">
        <v>78</v>
      </c>
      <c r="H113" s="10" t="s">
        <v>13</v>
      </c>
      <c r="I113" s="37">
        <f t="shared" si="1"/>
        <v>2.5999999999999999E-2</v>
      </c>
    </row>
    <row r="114" spans="1:9" ht="33.75" customHeight="1" x14ac:dyDescent="0.25">
      <c r="A114" s="12" t="s">
        <v>162</v>
      </c>
      <c r="B114" s="13" t="s">
        <v>31</v>
      </c>
      <c r="C114" s="10" t="s">
        <v>32</v>
      </c>
      <c r="D114" s="14">
        <v>44767</v>
      </c>
      <c r="E114" s="14">
        <v>45131</v>
      </c>
      <c r="F114" s="11">
        <v>6000</v>
      </c>
      <c r="G114" s="11">
        <v>0</v>
      </c>
      <c r="H114" s="10" t="s">
        <v>13</v>
      </c>
      <c r="I114" s="37">
        <f t="shared" si="1"/>
        <v>0</v>
      </c>
    </row>
    <row r="115" spans="1:9" ht="33.75" customHeight="1" x14ac:dyDescent="0.25">
      <c r="A115" s="12" t="s">
        <v>163</v>
      </c>
      <c r="B115" s="13" t="s">
        <v>22</v>
      </c>
      <c r="C115" s="10" t="s">
        <v>23</v>
      </c>
      <c r="D115" s="14">
        <v>44855</v>
      </c>
      <c r="E115" s="14">
        <v>45219</v>
      </c>
      <c r="F115" s="11">
        <v>700</v>
      </c>
      <c r="G115" s="11">
        <v>74</v>
      </c>
      <c r="H115" s="14" t="s">
        <v>151</v>
      </c>
      <c r="I115" s="37">
        <f t="shared" si="1"/>
        <v>0.10571428571428572</v>
      </c>
    </row>
    <row r="116" spans="1:9" ht="33.75" customHeight="1" x14ac:dyDescent="0.25">
      <c r="A116" s="12" t="s">
        <v>164</v>
      </c>
      <c r="B116" s="10" t="s">
        <v>92</v>
      </c>
      <c r="C116" s="10" t="s">
        <v>93</v>
      </c>
      <c r="D116" s="14">
        <v>44713</v>
      </c>
      <c r="E116" s="14">
        <v>45077</v>
      </c>
      <c r="F116" s="11">
        <v>15000</v>
      </c>
      <c r="G116" s="11">
        <v>34</v>
      </c>
      <c r="H116" s="14" t="s">
        <v>151</v>
      </c>
      <c r="I116" s="44">
        <f t="shared" si="1"/>
        <v>2.2666666666666668E-3</v>
      </c>
    </row>
    <row r="117" spans="1:9" ht="33.75" customHeight="1" x14ac:dyDescent="0.25">
      <c r="A117" s="12" t="s">
        <v>165</v>
      </c>
      <c r="B117" s="10" t="s">
        <v>92</v>
      </c>
      <c r="C117" s="10" t="s">
        <v>93</v>
      </c>
      <c r="D117" s="14">
        <v>44713</v>
      </c>
      <c r="E117" s="14">
        <v>45077</v>
      </c>
      <c r="F117" s="11">
        <v>30000</v>
      </c>
      <c r="G117" s="34">
        <v>5720</v>
      </c>
      <c r="H117" s="14" t="s">
        <v>151</v>
      </c>
      <c r="I117" s="37">
        <f t="shared" si="1"/>
        <v>0.19066666666666668</v>
      </c>
    </row>
    <row r="118" spans="1:9" ht="33.75" customHeight="1" x14ac:dyDescent="0.25">
      <c r="A118" s="12" t="s">
        <v>166</v>
      </c>
      <c r="B118" s="10" t="s">
        <v>92</v>
      </c>
      <c r="C118" s="10" t="s">
        <v>93</v>
      </c>
      <c r="D118" s="14">
        <v>44713</v>
      </c>
      <c r="E118" s="14">
        <v>45077</v>
      </c>
      <c r="F118" s="40">
        <v>9600</v>
      </c>
      <c r="G118" s="39">
        <v>3705</v>
      </c>
      <c r="H118" s="33" t="s">
        <v>13</v>
      </c>
      <c r="I118" s="37">
        <f t="shared" si="1"/>
        <v>0.38593749999999999</v>
      </c>
    </row>
    <row r="119" spans="1:9" ht="33.75" customHeight="1" x14ac:dyDescent="0.25">
      <c r="A119" s="12" t="s">
        <v>167</v>
      </c>
      <c r="B119" s="18" t="s">
        <v>48</v>
      </c>
      <c r="C119" s="18" t="s">
        <v>49</v>
      </c>
      <c r="D119" s="19">
        <v>44736</v>
      </c>
      <c r="E119" s="19">
        <v>45100</v>
      </c>
      <c r="F119" s="47">
        <v>4600000</v>
      </c>
      <c r="G119" s="11">
        <v>3262941</v>
      </c>
      <c r="H119" s="48" t="s">
        <v>151</v>
      </c>
      <c r="I119" s="37">
        <f t="shared" si="1"/>
        <v>0.70933500000000005</v>
      </c>
    </row>
    <row r="120" spans="1:9" ht="33.75" customHeight="1" x14ac:dyDescent="0.25">
      <c r="A120" s="12" t="s">
        <v>168</v>
      </c>
      <c r="B120" s="13" t="s">
        <v>22</v>
      </c>
      <c r="C120" s="10" t="s">
        <v>23</v>
      </c>
      <c r="D120" s="14">
        <v>44855</v>
      </c>
      <c r="E120" s="14">
        <v>45219</v>
      </c>
      <c r="F120" s="40">
        <v>26000000</v>
      </c>
      <c r="G120" s="39">
        <v>3813668</v>
      </c>
      <c r="H120" s="48" t="s">
        <v>151</v>
      </c>
      <c r="I120" s="37">
        <f t="shared" si="1"/>
        <v>0.14667953846153847</v>
      </c>
    </row>
    <row r="121" spans="1:9" ht="33.75" customHeight="1" x14ac:dyDescent="0.25">
      <c r="A121" s="12" t="s">
        <v>169</v>
      </c>
      <c r="B121" s="13" t="s">
        <v>31</v>
      </c>
      <c r="C121" s="10" t="s">
        <v>32</v>
      </c>
      <c r="D121" s="14">
        <v>44767</v>
      </c>
      <c r="E121" s="14">
        <v>45131</v>
      </c>
      <c r="F121" s="40">
        <v>25000000</v>
      </c>
      <c r="G121" s="39">
        <v>16649372</v>
      </c>
      <c r="H121" s="48" t="s">
        <v>151</v>
      </c>
      <c r="I121" s="37">
        <f t="shared" si="1"/>
        <v>0.66597488000000005</v>
      </c>
    </row>
    <row r="122" spans="1:9" ht="33.75" customHeight="1" x14ac:dyDescent="0.25">
      <c r="A122" s="12" t="s">
        <v>170</v>
      </c>
      <c r="B122" s="13" t="s">
        <v>71</v>
      </c>
      <c r="C122" s="10" t="s">
        <v>72</v>
      </c>
      <c r="D122" s="14">
        <v>44900</v>
      </c>
      <c r="E122" s="14">
        <v>45264</v>
      </c>
      <c r="F122" s="11">
        <v>3500000</v>
      </c>
      <c r="G122" s="35">
        <v>437990</v>
      </c>
      <c r="H122" s="14" t="s">
        <v>151</v>
      </c>
      <c r="I122" s="37">
        <f t="shared" si="1"/>
        <v>0.12514</v>
      </c>
    </row>
    <row r="123" spans="1:9" ht="33.75" customHeight="1" x14ac:dyDescent="0.25">
      <c r="A123" s="12" t="s">
        <v>171</v>
      </c>
      <c r="B123" s="13" t="s">
        <v>25</v>
      </c>
      <c r="C123" s="10" t="s">
        <v>26</v>
      </c>
      <c r="D123" s="14">
        <v>44802</v>
      </c>
      <c r="E123" s="14">
        <v>44981</v>
      </c>
      <c r="F123" s="11">
        <v>12000</v>
      </c>
      <c r="G123" s="11">
        <v>397</v>
      </c>
      <c r="H123" s="14" t="s">
        <v>151</v>
      </c>
      <c r="I123" s="37">
        <f t="shared" si="1"/>
        <v>3.3083333333333333E-2</v>
      </c>
    </row>
    <row r="124" spans="1:9" ht="33.75" customHeight="1" x14ac:dyDescent="0.25">
      <c r="A124" s="12" t="s">
        <v>172</v>
      </c>
      <c r="B124" s="13" t="s">
        <v>71</v>
      </c>
      <c r="C124" s="10" t="s">
        <v>72</v>
      </c>
      <c r="D124" s="14">
        <v>44900</v>
      </c>
      <c r="E124" s="14">
        <v>45264</v>
      </c>
      <c r="F124" s="11">
        <v>1200</v>
      </c>
      <c r="G124" s="11">
        <v>0</v>
      </c>
      <c r="H124" s="14" t="s">
        <v>151</v>
      </c>
      <c r="I124" s="37">
        <f t="shared" si="1"/>
        <v>0</v>
      </c>
    </row>
    <row r="125" spans="1:9" ht="33.75" customHeight="1" x14ac:dyDescent="0.25">
      <c r="A125" s="12" t="s">
        <v>173</v>
      </c>
      <c r="B125" s="13" t="s">
        <v>22</v>
      </c>
      <c r="C125" s="10" t="s">
        <v>23</v>
      </c>
      <c r="D125" s="14">
        <v>44855</v>
      </c>
      <c r="E125" s="14">
        <v>45219</v>
      </c>
      <c r="F125" s="11">
        <v>1200</v>
      </c>
      <c r="G125" s="11">
        <v>0</v>
      </c>
      <c r="H125" s="14" t="s">
        <v>151</v>
      </c>
      <c r="I125" s="37">
        <f t="shared" si="1"/>
        <v>0</v>
      </c>
    </row>
    <row r="126" spans="1:9" ht="33.75" customHeight="1" x14ac:dyDescent="0.25">
      <c r="A126" s="12" t="s">
        <v>174</v>
      </c>
      <c r="B126" s="13" t="s">
        <v>25</v>
      </c>
      <c r="C126" s="10" t="s">
        <v>26</v>
      </c>
      <c r="D126" s="14">
        <v>44802</v>
      </c>
      <c r="E126" s="14">
        <v>45166</v>
      </c>
      <c r="F126" s="11">
        <v>300000</v>
      </c>
      <c r="G126" s="11">
        <v>59421</v>
      </c>
      <c r="H126" s="14" t="s">
        <v>151</v>
      </c>
      <c r="I126" s="37">
        <f t="shared" si="1"/>
        <v>0.19807</v>
      </c>
    </row>
    <row r="127" spans="1:9" ht="33.75" customHeight="1" x14ac:dyDescent="0.25">
      <c r="A127" s="12" t="s">
        <v>175</v>
      </c>
      <c r="B127" s="13" t="s">
        <v>71</v>
      </c>
      <c r="C127" s="10" t="s">
        <v>72</v>
      </c>
      <c r="D127" s="14">
        <v>44900</v>
      </c>
      <c r="E127" s="14">
        <v>45264</v>
      </c>
      <c r="F127" s="11">
        <v>500000</v>
      </c>
      <c r="G127" s="11">
        <v>90628</v>
      </c>
      <c r="H127" s="14" t="s">
        <v>151</v>
      </c>
      <c r="I127" s="37">
        <f t="shared" si="1"/>
        <v>0.181256</v>
      </c>
    </row>
    <row r="128" spans="1:9" ht="33.75" customHeight="1" thickBot="1" x14ac:dyDescent="0.3">
      <c r="A128" s="20" t="s">
        <v>176</v>
      </c>
      <c r="B128" s="21" t="s">
        <v>71</v>
      </c>
      <c r="C128" s="22" t="s">
        <v>72</v>
      </c>
      <c r="D128" s="23">
        <v>44927</v>
      </c>
      <c r="E128" s="23">
        <v>45291</v>
      </c>
      <c r="F128" s="24">
        <v>3000</v>
      </c>
      <c r="G128" s="24">
        <v>0</v>
      </c>
      <c r="H128" s="22" t="s">
        <v>13</v>
      </c>
      <c r="I128" s="45">
        <f t="shared" si="1"/>
        <v>0</v>
      </c>
    </row>
    <row r="129" spans="1:7" s="27" customFormat="1" ht="33.75" customHeight="1" x14ac:dyDescent="0.25">
      <c r="A129" s="25"/>
      <c r="B129" s="2"/>
      <c r="C129" s="2"/>
      <c r="D129" s="2"/>
      <c r="E129" s="2"/>
      <c r="F129" s="26"/>
      <c r="G129" s="26"/>
    </row>
  </sheetData>
  <autoFilter ref="A3:I128"/>
  <mergeCells count="18">
    <mergeCell ref="A52:A53"/>
    <mergeCell ref="B52:B53"/>
    <mergeCell ref="D52:D53"/>
    <mergeCell ref="E52:E53"/>
    <mergeCell ref="A6:A7"/>
    <mergeCell ref="B6:B7"/>
    <mergeCell ref="D6:D7"/>
    <mergeCell ref="E6:E7"/>
    <mergeCell ref="A47:A48"/>
    <mergeCell ref="B47:B48"/>
    <mergeCell ref="D47:D48"/>
    <mergeCell ref="E47:E48"/>
    <mergeCell ref="A1:H1"/>
    <mergeCell ref="H2:I2"/>
    <mergeCell ref="A4:A5"/>
    <mergeCell ref="B4:B5"/>
    <mergeCell ref="D4:D5"/>
    <mergeCell ref="E4:E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D781C06C7C7E45833F811789101603" ma:contentTypeVersion="2" ma:contentTypeDescription="Crie um novo documento." ma:contentTypeScope="" ma:versionID="d83500a7097003f423977d57a398209b">
  <xsd:schema xmlns:xsd="http://www.w3.org/2001/XMLSchema" xmlns:xs="http://www.w3.org/2001/XMLSchema" xmlns:p="http://schemas.microsoft.com/office/2006/metadata/properties" xmlns:ns2="b1dcee9a-8631-406f-a789-f4eb90b17654" targetNamespace="http://schemas.microsoft.com/office/2006/metadata/properties" ma:root="true" ma:fieldsID="c18d5875641ccedb97c58421c7f5cd40" ns2:_="">
    <xsd:import namespace="b1dcee9a-8631-406f-a789-f4eb90b176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ee9a-8631-406f-a789-f4eb90b17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09D0F3-8C3C-40BE-94A7-DCF2A0D8C3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dcee9a-8631-406f-a789-f4eb90b176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6E38FD-3576-476A-8959-3B2FE0274B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A33772-6055-4D24-8F14-669CD22D99EE}">
  <ds:schemaRefs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b1dcee9a-8631-406f-a789-f4eb90b17654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24.01.2023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Luiz</dc:creator>
  <cp:keywords/>
  <dc:description/>
  <cp:lastModifiedBy>Luiz Carlos Amaral Oliveira</cp:lastModifiedBy>
  <cp:revision/>
  <dcterms:created xsi:type="dcterms:W3CDTF">2015-06-05T18:19:34Z</dcterms:created>
  <dcterms:modified xsi:type="dcterms:W3CDTF">2023-01-31T20:51:50Z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0x01010004D781C06C7C7E45833F811789101603</vt:lpwstr>
  </property>
</Properties>
</file>