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C:\Users\rafael.jesus\Desktop\"/>
    </mc:Choice>
  </mc:AlternateContent>
  <xr:revisionPtr revIDLastSave="0" documentId="13_ncr:1_{8288F14E-7985-4884-A97D-14D5523FF7AA}" xr6:coauthVersionLast="47" xr6:coauthVersionMax="47" xr10:uidLastSave="{00000000-0000-0000-0000-000000000000}"/>
  <bookViews>
    <workbookView xWindow="-120" yWindow="-120" windowWidth="29040" windowHeight="15840" xr2:uid="{4CFB4647-7944-4925-9421-09BA28AEA4C7}"/>
  </bookViews>
  <sheets>
    <sheet name="Planilha1" sheetId="1" r:id="rId1"/>
  </sheets>
  <definedNames>
    <definedName name="_xlnm._FilterDatabase" localSheetId="0" hidden="1">Planilha1!$B$1:$AD$485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22" i="1" l="1"/>
  <c r="H204" i="1" l="1"/>
  <c r="H203" i="1"/>
  <c r="H194" i="1"/>
  <c r="H485" i="1" s="1"/>
</calcChain>
</file>

<file path=xl/sharedStrings.xml><?xml version="1.0" encoding="utf-8"?>
<sst xmlns="http://schemas.openxmlformats.org/spreadsheetml/2006/main" count="12658" uniqueCount="1433">
  <si>
    <t>ID</t>
  </si>
  <si>
    <t>1  MACRO UNIDADE</t>
  </si>
  <si>
    <t>2 UNIDADE REQUISITANTE</t>
  </si>
  <si>
    <t>3 UASG DA CONTRATAÇÃO</t>
  </si>
  <si>
    <t>4 OBJETO DA CONTRATAÇÃO</t>
  </si>
  <si>
    <t>5 RESUMA O OBJETO EM POUCAS PALAVRAS</t>
  </si>
  <si>
    <t>6 JUSTIFICATIVA DA CONTRATAÇÃO</t>
  </si>
  <si>
    <t>7 VALOR TOTAL ESTIMADO DA CONTRATAÇÃO</t>
  </si>
  <si>
    <t>8 DATA ESTIMADA DA NECESSIDADE DO OBJETO DA CONTRATAÇÃO</t>
  </si>
  <si>
    <t>9 CLASSIFICAÇÃO GERAL DO OBJETO</t>
  </si>
  <si>
    <t>10 INFORME O CÓDIGO DE NECESSIDADE NO PDTIC</t>
  </si>
  <si>
    <t>11 CLASSIFICAÇÃO DETALHADA DO OBJETO</t>
  </si>
  <si>
    <t>12 MODALIDADE DE LICITAÇÃO/ DISPENSA/ INEXIGIBILIDADE/ SRP</t>
  </si>
  <si>
    <t>13 CASO A CONTRATAÇÃO OCORRA POR MEIO DE SRP, INDIQUE:</t>
  </si>
  <si>
    <t>14 UNIDADE ORÇAMENTÁRIA </t>
  </si>
  <si>
    <t>15 AÇÃO GOVERNO - MJSP</t>
  </si>
  <si>
    <t>16 PLANO ORÇAMENTÁRIO (PO) - CÓD. 2000 -  30101</t>
  </si>
  <si>
    <t>17 ELEMENTO DA DESPESA</t>
  </si>
  <si>
    <t>18 PARTICIPAÇÃO DE RECUROS DE OUTROS ÓRGÃOS</t>
  </si>
  <si>
    <t>19 OBSERVAÇÕES SOBRE A PARTICIPAÇÃO DE RECUROS DE OUTROS ÓRGÃOS:</t>
  </si>
  <si>
    <t>20 ABRANGÊNCIA DA CONTRATAÇÃO </t>
  </si>
  <si>
    <t>21 HÁ NECESSIDADE DE CAPACITAÇÃO DOS SERVIDORES PARA ATUAREM NO PROCESSO DE CONTRATAÇÃO?</t>
  </si>
  <si>
    <t>22 GRAU DE COMPLEXIDADE</t>
  </si>
  <si>
    <t>23 INDIQUE A RELEVÂNCIA DA CONTRATAÇÃO</t>
  </si>
  <si>
    <t>24 INDIQUE A URGÊNCIA DA CONTRATAÇÃO </t>
  </si>
  <si>
    <t>25 TENDÊNCIA DE AGRAVAMENTO</t>
  </si>
  <si>
    <t>26 GRAU DE PRIORIDADE</t>
  </si>
  <si>
    <t>27 NOME DO SERVIDOR(A) DA UNIDADE RESPONSÁVEL PELOS DADOS</t>
  </si>
  <si>
    <t>28 TELEFONE DO RESPONSÁVEL </t>
  </si>
  <si>
    <t>29 E-MAIL DO RESPONSÁVEL </t>
  </si>
  <si>
    <t>SENAPPEN</t>
  </si>
  <si>
    <t>Coordenação-Geral de Gestão de Pessoas - CGGP-SENAPPEN</t>
  </si>
  <si>
    <t>Contratação de serviços de empresa especializada na prestação de serviços de confecção de cartão de identidade funcional</t>
  </si>
  <si>
    <t>Contratação de empresa para confecção de identidade funcional</t>
  </si>
  <si>
    <t>Apoiar a CGIF-SENAPPEN na emissão e confecção de identidades funcionais para os servidores da carreira.</t>
  </si>
  <si>
    <t>SERVIÇOS</t>
  </si>
  <si>
    <t xml:space="preserve">SERVIÇOS COM PRAZO INDETERMINADO </t>
  </si>
  <si>
    <t>PREGÃO ELETRÔNICO</t>
  </si>
  <si>
    <t>Não se aplica</t>
  </si>
  <si>
    <t>30907 - Fundo Penitenciário Nacional</t>
  </si>
  <si>
    <t>2000 - Administração da Unidade - 30907</t>
  </si>
  <si>
    <t>0001 - Outras Despesas Administrativas</t>
  </si>
  <si>
    <t>CUSTEIO</t>
  </si>
  <si>
    <t>Não</t>
  </si>
  <si>
    <t>N/A</t>
  </si>
  <si>
    <t>NACIONAL</t>
  </si>
  <si>
    <t>MÉDIA</t>
  </si>
  <si>
    <t>PRIORIDADE SETORIAL DA UNIDADE REQUISITANTE</t>
  </si>
  <si>
    <t>SEM URGÊNCIA</t>
  </si>
  <si>
    <t>AGRAVAMENTO NO EXERCÍCIO PLANEJADO</t>
  </si>
  <si>
    <t>BAIXA</t>
  </si>
  <si>
    <t>RAFAEL DE SOUZA PEREIRA</t>
  </si>
  <si>
    <t>rafael.dpereira@mj.gov.br</t>
  </si>
  <si>
    <t>Aquisição de Leitor Biometrico DFD 19/2023</t>
  </si>
  <si>
    <t>Equipar a CGIF-SENAPPEN com equipamentos uteis às necessidades diárias da Coordenação, relacionadas a identidade funcional e captura de informações.</t>
  </si>
  <si>
    <t>MATERIAL</t>
  </si>
  <si>
    <t>AQUISIÇÃO DE BENS DE CONSUMO/PERMANENTE</t>
  </si>
  <si>
    <t xml:space="preserve">DISPENSA DE LICITAÇÃO PRO VALOR </t>
  </si>
  <si>
    <t>Aquisição de embalagem para arquivo morto</t>
  </si>
  <si>
    <t xml:space="preserve">Equipar a CGIF-SENAPPEN com equipamentos uteis às necessidades diárias da Coordenação. </t>
  </si>
  <si>
    <t>AQUISIÇÃO DE BENS DE CONSUMO</t>
  </si>
  <si>
    <t>Equipar a CGIF-SENAPPEN com equipamentos uteis para distribuição dos servidores de carreira, bem como para proteção da identidade funcional.</t>
  </si>
  <si>
    <t>Aquisição de Ribbon para impressão de crachá</t>
  </si>
  <si>
    <t>Aquisição de armario para guarda de assentamento funcional de servidores</t>
  </si>
  <si>
    <t>Contratação do serviço de maquina vitual</t>
  </si>
  <si>
    <t>TIC</t>
  </si>
  <si>
    <t>TIC - SERVIÇOS</t>
  </si>
  <si>
    <t>Materiais para Programa de Atividade Física</t>
  </si>
  <si>
    <t>Aquisição de materiais para uso nas aferições do Treinamento de condicionamento físico realizado por este setor anualmanete.</t>
  </si>
  <si>
    <t>Conforme Portaria N° 281, de 25 de Setemrbo de 2018, que estabelece normas e condições para aplicação do Teste de Aptidão Física(TAF) no âmbito do Departamento Penitenciário Nacional, a CDHO tem como objetivo geral fomentar e executar estratégias para desenvolvimento continuado e aperfeiçoamento dos servidores. A CDHO deverá atuar permanentemente no sentido de criar condições adequadas, realizando e apoiando ações para as atividades do servidor, em âmbito nacional, que promovam a aquisição e o uso de conhecimentos úteis para as atividades órdinarias voltadas ao sistema prisional.
Desta forma, os materiais a serem adquiridos serão usados para uma melhor prestação de serviços, possibilitando, desta forma, o alcance dos objetivos organizacionais da CDHO e da SENAPPEN.</t>
  </si>
  <si>
    <t>DISPENSA DE LICITAÇÃO POR VALOR (Lei n° 14.133/2021)</t>
  </si>
  <si>
    <t>NÃO SE APLICA</t>
  </si>
  <si>
    <t>0001 - Outras Despesas Administrativas - Despesas Diversas</t>
  </si>
  <si>
    <t>NÃO</t>
  </si>
  <si>
    <t>RHAGI ANDERSON LIRA ALVARENGA</t>
  </si>
  <si>
    <t>(61)2025-9881</t>
  </si>
  <si>
    <t>rhagi.alvarenga@mj.gov.br</t>
  </si>
  <si>
    <t>Atender as necessidade das atividades realizadas diariamente na Sede da SENAPPEN. Maior agilidade para realização dos trabalhos e qualidade para os servidores que operam os equipamentos rotineiramente.</t>
  </si>
  <si>
    <t>Curso de programa de computador</t>
  </si>
  <si>
    <t>Excel básico, intermediário e avançado</t>
  </si>
  <si>
    <t>Atender as necessidade das atividades realizadas diariamente na Sede da SENAPPEN. Maior agilidade no uso dos programas usados na realização dos trabalho rotineiramente.</t>
  </si>
  <si>
    <t>CAPACITAÇÃO</t>
  </si>
  <si>
    <t>0002 - Capacitação, Saúde e Qualidade de Vida dos Servidores do Sistema Penal</t>
  </si>
  <si>
    <t>Curso de Planejamento das Contratações Públicas na prática, atualizado com a nova lei de licitações e contratos administrativos 14.133/2021</t>
  </si>
  <si>
    <t>Capacitação dos servidores para planejamento das contratações públicas</t>
  </si>
  <si>
    <t>Capacitar servidores e autoridades que atuam no planejamento, execução, fiscalização e controle das contratações públicas para que detenham conhecimento técnico para elaboração e análise do Plano de Contratações Anual (PCA), Estudos Técnicos Preliminares (ETP), Termo de Referência (TR), Mapa de Gerenciamento de Riscos, conhecer a nova disciplina da Lei nº 14.133/2021, IN nº 65/2021-SEGES e IN nº 58/2022-SEGES, bem como aperfeiçoar a sua compreensão sobre a sistemática de contratações públicas.</t>
  </si>
  <si>
    <t xml:space="preserve">Aquisição de capa protetora de crachá, cordão e cartões de identificação para crachá </t>
  </si>
  <si>
    <t>KIT CRACHÁ DFD 23/2023</t>
  </si>
  <si>
    <t>Coordenação de Desenvolvimento Humano-Organizacional – CDHO - CGGP-SENAPPEN</t>
  </si>
  <si>
    <t>Aquisição de Leitor Biometrico para coleta de impressões digitais e de assinaturas</t>
  </si>
  <si>
    <t>Aquisição de Porta-Documentos para proteção de identidade funcional, de distintivo funcional, de cordão para distintivo,  de embalagem plastica para proteção de Papel Moeda e de Papel Moeda para confecção de Identidade Funcional</t>
  </si>
  <si>
    <t>Aquisição Identidade Funcional DFD 21/2023</t>
  </si>
  <si>
    <t>COMPUTADORES CGGP</t>
  </si>
  <si>
    <t>CADEIRAS CGGP</t>
  </si>
  <si>
    <t xml:space="preserve">Aquisição de materiais para uso das tarefas diárias </t>
  </si>
  <si>
    <t>Aquisição de materiais para uso das tarefas diárias</t>
  </si>
  <si>
    <t>Coordenação de de Saúde e Qualidade de Vida – CSQV SENAPPEN</t>
  </si>
  <si>
    <t xml:space="preserve">Aquisiçao de material para divulgação/campanhas </t>
  </si>
  <si>
    <t>Aquisição de Material para divulgação de campanhas QVT (08016.022785/2021-47)</t>
  </si>
  <si>
    <t>O objetivo da contratação é a materialização e continuidade da campanha de divulgação do projeto "Qualidade de Vida no Trabalho", conforme o Plano de Comunicação (16756669).</t>
  </si>
  <si>
    <t>Priscila Dias Ferreira</t>
  </si>
  <si>
    <t>(61)2025-3441</t>
  </si>
  <si>
    <t>priscila.dferreira@gmail.com</t>
  </si>
  <si>
    <t>Contratação de Serviço de Perícia e Junta Médica emergencial</t>
  </si>
  <si>
    <t>Contratação de empresa especializada na prestação de serviços de medicina do trabalho para realização de perícias médicas visando estabelecer a correlação entre o estado mórbido e a capacidade laborativa do servidor, assim como do nexo entre o estado mórbido e o trabalho, bem como pela avaliação de pensionistas, dependentes e demais nas hipóteses legalmente previstas (08016012948/2022-64)</t>
  </si>
  <si>
    <t>Contratar de serviço de Junta Médica Oficial para realização de Perícias Médicas dos Servidores do Departamento Penitenciário Nacional elencadas no rol no manual de perícias oficiais de saúde do servidor público federal 3ª edição páginas 7 e 8</t>
  </si>
  <si>
    <t>Contratação de empresa para executar o Programa de Controle Médico de Saúde Ocupacional - PCMSO  e PPRA - Programa de Prevenção de Riscos Ambientais</t>
  </si>
  <si>
    <t>Programa de Controle Médico de Saúde Ocupacional - PCMSO  e PPRA - Programa de Prevenção de Riscos Ambientais (08016.007182/2021-15)</t>
  </si>
  <si>
    <t>Contratar empresa especializada em serviços de segurança do trabalho para elaboração do Programa de Controle Médico de Saúde Ocupacional - PCMSO  e PPRA - Programa de Prevenção de Riscos Ambientais, na sede do Departamento Penitenciário Nacional (Brasília/DF) e nas Penitenciárias Federais em Brasília/DF, Catanduvas/PR, Campo Grande/MS, Mossoró/RN e Porto Velho/RO.</t>
  </si>
  <si>
    <t>Contratação de empresa especializada em serviços de segurança e medicina do trabalho para elaboração de laudo pericial de insalubridade, periculosidade, gratificação de raio-x ou irradiação ionizante, para a sede da SENASPPEN em Brasília/DF. </t>
  </si>
  <si>
    <t>Perícia/Laudo Insalubridade e periculosidade (08016.000322/2023-96)</t>
  </si>
  <si>
    <t>Necessidade de atendimento, por parte desta Secretária (SENASPPEN), da Orientação Normativa MPOG nº 04/2017, a qual estabelece orientação sobre a concessão dos adicionais de insalubridade, periculosidade, irradiação ionizante e gratificação por trabalhos com raios-x ou substâncias radioativas, e dá outras providências, faz-se necessária tala contratação.</t>
  </si>
  <si>
    <t>Credenciamento de clínicas médicas com atendimento em psicologia ou psiquiatria (pessoa jurídica) e de profissionais autônomos - psicólogos e psiquiatras</t>
  </si>
  <si>
    <t>Credenciamento de Clínicas Psiquiátricas (08016.014192/2021-15)</t>
  </si>
  <si>
    <t>Essa abordagem de atendimento é essencial para a prevenção e promoção de saúde e qualidade de vida no trabalho, em razão das especificidades dos servidores que atuam com a execução penal, em profissão de risco, em especial aqueles que executam suas atividades em ambiente de confinamento e com pessoas em privação de liberdade.</t>
  </si>
  <si>
    <t>INVESTIMENTO</t>
  </si>
  <si>
    <t>Aquisição de material para estruturação do Espaço do servidor, que abrange a sala de descompressão e sala de acolhimento</t>
  </si>
  <si>
    <t>Equipar as salas do "espaço do servidor" na Senappen (08016.018424/2022-87)</t>
  </si>
  <si>
    <t>O objetivo da contratação é a montagem espaço adequado para recepcionar demandas emergenciais e críticas que possa atender os servidores que laboram na cidade de Brasília, dentro da Política de Qualidade de Vida do Trabalhador e a sua Saúde Mental. E Promover ambientes de descompressão e interação entre servidores.</t>
  </si>
  <si>
    <t>Aditivo ao Termo de Execução Descentralizada (16781113) para ofertar subsídios para ações de promoção da saúde e qualidade de vida no sistema prisional</t>
  </si>
  <si>
    <t>Desenvolver ações e projetos, em âmbito nacional, de valorização, promoção da saúde e qualidade de vida dos servidores e gestores do sistema penitenciário. Seminário nacional sobre promoção da saúde e qualidade de vida do profissional do sistema penitenciário (17233977).</t>
  </si>
  <si>
    <t>O objetivo é o atendimento da Políca de Valorização do Servidor Penitenciário - Eixo Saúde e Qualidade de Vida, devido a precariedade nas ações estruturadas à nível nacional com foco na melhoria da saúde sica e mental e na valorização dos servidores penitenciários. 08016.017995/2019-07</t>
  </si>
  <si>
    <t>CREDENCIAMENTO</t>
  </si>
  <si>
    <t xml:space="preserve">ÓRGÃO GERENCIADOR </t>
  </si>
  <si>
    <t>Treinamentos e Capacitações CSQV</t>
  </si>
  <si>
    <t>Contratação de cursos externos para capacitação de servidores em atendimento  a politica nacional de desenvolvimento de pessoal  (08016.018425/2022-21), Curso Guardiões da Vida - Professor José Edir Paixão de Sousa (08016.012859/2022-18) e Congresso ISMA-BR. Viver melhor: trabalho, estresse e saúde</t>
  </si>
  <si>
    <t>Desenvolvimento dos servidores da SENAPPEN.</t>
  </si>
  <si>
    <t>Contratação de empresas 
a)Eventos; 
b)comunicação corporativa; 
e) serviços gráficos</t>
  </si>
  <si>
    <t>Contratação de empresa de eventos, empresa de comunicação corporativa e empresa de serviços gráficos</t>
  </si>
  <si>
    <t>Conforme art. 9º do Regimento Interno (Portaria nº 199 de 2018), compete à DCOM executar atividades de cerimonial e atuar nos eventos internos e externos. As empresas atuarão na frente de execução de eventos, comunicação e serviços gráficos institucionais de interesse do Gabinete.</t>
  </si>
  <si>
    <t>SERVIÇO</t>
  </si>
  <si>
    <t>SERVIÇOS GERAIS (SEM MÃO DE OBRA EXCLUSIVA)</t>
  </si>
  <si>
    <t>ALTA</t>
  </si>
  <si>
    <t>URGENTE</t>
  </si>
  <si>
    <t>AGRAVAMENTO DE IMEDIATO</t>
  </si>
  <si>
    <t>Tatiane Leite Lima Matias</t>
  </si>
  <si>
    <t>(61) 2025-7435</t>
  </si>
  <si>
    <t>tatiane.matias@mj.gov.br</t>
  </si>
  <si>
    <t>KIT CÂMERAS</t>
  </si>
  <si>
    <t>Equipamento para captação de imagem e vídeo (câmeras, baterias, lentes, flash, tripé, cartão de memória e equipamentos auxiliares</t>
  </si>
  <si>
    <t>Conforme art. 9º do Regimento Interno (Portaria nº 199 de 2018), compete à DCOM executar atividades de comunicação e divulgar material institucional. As câmeras subsidiarão a confecção de matérial e conteúdo midiático de comunicação na sede e penitenciárias.</t>
  </si>
  <si>
    <t>AQUISIÇÃO DE BENS PERMANENTES</t>
  </si>
  <si>
    <t>30908 - Fundo Penitenciário Nacional</t>
  </si>
  <si>
    <t>2001 - Administração da Unidade - 30907</t>
  </si>
  <si>
    <t>2 - Outras Despesas Administrativas</t>
  </si>
  <si>
    <t>ESTADUAL</t>
  </si>
  <si>
    <t>Sim</t>
  </si>
  <si>
    <t>(61) 2025-7436</t>
  </si>
  <si>
    <t>Prismas de mesa</t>
  </si>
  <si>
    <t>Material acrílico para sinalizar os nomes das autoridades.</t>
  </si>
  <si>
    <t>Conforme art. 9º do Regimento Interno (Portaria nº 199 de 2018), compete à DCOM executar atividades de cerimonial bem como atender a eventos de interesse da Senappen. Os primas de mesa compõem o dispositivo de mesa das autoridades.</t>
  </si>
  <si>
    <t>30917 - Fundo Penitenciário Nacional</t>
  </si>
  <si>
    <t>2010 - Administração da Unidade - 30907</t>
  </si>
  <si>
    <t>12 - Outras Despesas Administrativas</t>
  </si>
  <si>
    <t>(61) 2025-7445</t>
  </si>
  <si>
    <t>Bandeiras para mastros externos e internos e bandeiras estaduais para mesas.</t>
  </si>
  <si>
    <t>Bandeiras do Brasil, dos Estados e da Senappen</t>
  </si>
  <si>
    <t>Conforme art. 9º do Regimento Interno (Portaria nº 199 de 2018), compete à DCOM executar atividades de cerimonial bem como atender a eventos de interesse da Senappen. Ademais, é responsável pela identidade visual do órgão. As bandeiras comporão os mastros externos da sede e penitenciárias bem como mastros internos dos auditórios, bandeiras estaduais para mesa quando houver a participação de representantes dos estados. As bandeiras fazem parte do dispositivo de palco em eventos.</t>
  </si>
  <si>
    <t>30918 - Fundo Penitenciário Nacional</t>
  </si>
  <si>
    <t>2011 - Administração da Unidade - 30907</t>
  </si>
  <si>
    <t>13 - Outras Despesas Administrativas</t>
  </si>
  <si>
    <t>(61) 2025-7446</t>
  </si>
  <si>
    <t>MOBILIÁRIO CERIMONIAL</t>
  </si>
  <si>
    <t>Mesa diretiva centro de palco, cadeiras diretivas, pupito com rodas e panóplia com 3 mastros.</t>
  </si>
  <si>
    <t>Conforme art. 9º do Regimento Interno (Portaria nº 199 de 2018), compete à DCOM executar atividades de cerimonial bem como atender a eventos de interesse da Senappen. As mesas diretivas compõem o dispositivo de palco de cerimônias e sonelidades.</t>
  </si>
  <si>
    <t>30919 - Fundo Penitenciário Nacional</t>
  </si>
  <si>
    <t>2012 - Administração da Unidade - 30907</t>
  </si>
  <si>
    <t>14 - Outras Despesas Administrativas</t>
  </si>
  <si>
    <t>(61) 2025-7447</t>
  </si>
  <si>
    <t>Toalhas para mesa</t>
  </si>
  <si>
    <t>Toalhas para compor mesas diretivas em eventos.</t>
  </si>
  <si>
    <t>Conforme art. 9º do Regimento Interno (Portaria nº 199 de 2018), compete à DCOM executar atividades de cerimonial bem como atender a eventos de interesse da Senappen. As toalhas compõem o dispositivo de mesa das autoridades.</t>
  </si>
  <si>
    <t>30922 - Fundo Penitenciário Nacional</t>
  </si>
  <si>
    <t>2015 - Administração da Unidade - 30907</t>
  </si>
  <si>
    <t>17 - Outras Despesas Administrativas</t>
  </si>
  <si>
    <t>(61) 2025-7450</t>
  </si>
  <si>
    <t>ELETRÔNICOS DCOM</t>
  </si>
  <si>
    <t>Microfone sem fio, caixa de som portátil, aparelho celular, tablet, notebook, dock station, headset, smart TV 60''</t>
  </si>
  <si>
    <t>Conforme art. 9º do Regimento Interno (Portaria nº 199 de 2018), compete à DCOM executar atividades de cerimonial bem como atender a eventos de interesse da Senappen. Os itens serão utilizados nos eventos promovidos pelo órgão.</t>
  </si>
  <si>
    <t>30924 - Fundo Penitenciário Nacional</t>
  </si>
  <si>
    <t>2017 - Administração da Unidade - 30907</t>
  </si>
  <si>
    <t>19 - Outras Despesas Administrativas</t>
  </si>
  <si>
    <t>(61) 2025-7452</t>
  </si>
  <si>
    <t>Sistema de TV Corporativa</t>
  </si>
  <si>
    <t>Veículo de comunicação interna através de monitores instalados em locais estratégicos.</t>
  </si>
  <si>
    <t>Conforme art. 9º do Regimento Interno (Portaria nº 199 de 2018), compete à DCOM divulgar matérias relacionadas com a área de atuação da Senappen,  bem como apoiar a elaboração de matérias midiáticas das Unidades administrativas. O sistema de TV corporativo permite alcançar todos os servidores com a  divulgação de informativos e notícias pertinentes no âmbito do órgão.</t>
  </si>
  <si>
    <t>30932 - Fundo Penitenciário Nacional</t>
  </si>
  <si>
    <t>2025 - Administração da Unidade - 30907</t>
  </si>
  <si>
    <t>27 - Outras Despesas Administrativas</t>
  </si>
  <si>
    <t>(61) 2025-7460</t>
  </si>
  <si>
    <t>Licença Canva para Equipes</t>
  </si>
  <si>
    <t>Licença de uso da aplicação de edição de imagens e vídeos Canva.</t>
  </si>
  <si>
    <t>Conforme art. 9º do Regimento Interno (Portaria nº 199 de 2018), compete à DCOM executar atividades de comunicação e divulgar material institucional. O Canva auxiliará na criação e edição de artes e conteúdos digitais para web e para impressão.</t>
  </si>
  <si>
    <t>30933 - Fundo Penitenciário Nacional</t>
  </si>
  <si>
    <t>2026 - Administração da Unidade - 30907</t>
  </si>
  <si>
    <t>28 - Outras Despesas Administrativas</t>
  </si>
  <si>
    <t>(61) 2025-7461</t>
  </si>
  <si>
    <t>Assinatura de Jornal (Clipping)</t>
  </si>
  <si>
    <t>Licença de acesso a conteúdos jornalísticos.</t>
  </si>
  <si>
    <t>Conforme art. 9º do Regimento Interno (Portaria nº 199 de 2018), compete à DCOM pesquisar notícias divulgadas na imprensa sobre a Seappen. A assinatura permite o acesso a diversos veículos de comunicação externa.</t>
  </si>
  <si>
    <t>30934 - Fundo Penitenciário Nacional</t>
  </si>
  <si>
    <t>2027 - Administração da Unidade - 30907</t>
  </si>
  <si>
    <t>29 - Outras Despesas Administrativas</t>
  </si>
  <si>
    <t>(61) 2025-7462</t>
  </si>
  <si>
    <t>Divisão de Comunicação Social – DICOM</t>
  </si>
  <si>
    <t>Coordenação-Geral da Escola de Serviços Penais – ESPEN</t>
  </si>
  <si>
    <t>Aquisição de materiais</t>
  </si>
  <si>
    <t>Aquisição de materiais gráficos personalizados com a logomarca da Escola Nacional de Serviços Penais</t>
  </si>
  <si>
    <t>Conforme Portaria Ministerial 3.123 de 3 de dezembro de 2012, que cria a Escola Nacional de Serviços Penais, a ESPEN em como objetivo geral fomentar e executar estratégias de formação inicial, continuada e aperfeiçoamento profissional em serviços penais e pesquisa, produção e compartilhamento de conhecimentos em políticas públicas voltadas ao sistema prisional.
A ESPEN deverá atuar permanentemente no sentido de criar condições político-institucionais e pedagógicas adequadas, realizando e apoiando ações governamentais, em âmbito nacional, que promovam a aquisição e o uso de conhecimentos úteis aos processos de formulação, execução, gestão e avaliação das políticas públicas voltadas ao sistema prisional.
Desta forma, os materiais a serem adquiridos serão usados para uma melhor prestação de serviços, possibilitando, desta forma, o alcance dos objetivos organizacionais da ESPEN e do DEPEN.</t>
  </si>
  <si>
    <t>2023-01-03 00:00:00</t>
  </si>
  <si>
    <t>21BP - Aprimoramento do Sistema Penitenciário Nacional e Incentivo ao Desenvolvimento da Inteligência Penitenciária - 30907</t>
  </si>
  <si>
    <t>0000 - Aprimoramento do Sistema Penitenciário Nacional e Incentivo ao Desenvolvimento da Inteligência Penitenciária - Despesas Diversas</t>
  </si>
  <si>
    <t>MARCELE DOS SANTOS MESQUITA CURVELLO</t>
  </si>
  <si>
    <t>(61)2025-9797</t>
  </si>
  <si>
    <t>marcele.curvello@mj.gov,br</t>
  </si>
  <si>
    <t>Aquisição de Material de APH Tático</t>
  </si>
  <si>
    <t>Material de APH Tático</t>
  </si>
  <si>
    <t>Atender a necessidade de continuidade da qualificação dos instrutores, referente à disciplina de APH Tático do processo de formação do Banco de Instrutores da SENAPPEN.</t>
  </si>
  <si>
    <t>CAPACITAÇÃO DE SERVIDORES</t>
  </si>
  <si>
    <t>Qualificação profissional de servidores do setor.</t>
  </si>
  <si>
    <t>INEXIGIBILIDADE</t>
  </si>
  <si>
    <t>DF</t>
  </si>
  <si>
    <t>Capacitar os servidores nas áreas de controle, riscos, transparência e integridade da Gestão</t>
  </si>
  <si>
    <t>Ana Carolina Rocha de Carvalho</t>
  </si>
  <si>
    <t>ana.rcarvalho@mj.gov.br</t>
  </si>
  <si>
    <t>Coordenação-Geral de Gestão Patrimonial -  CGGESP</t>
  </si>
  <si>
    <t>Contratação de serviços de fornecimento automático de café e bebidas quentes, com os materiais e equipamentos necessários a sua execução</t>
  </si>
  <si>
    <t>MAQUINAS CAFÉ EXPRESSO C/ FORNECIMENTO DE INSUMOS E MANUTENÇÃO</t>
  </si>
  <si>
    <t>Melhoria dos serviços prestados aos servidores com a implementação da nova forma de disponibilização de
bebidas quentes por meio de maquina automática, o que proporciona a produção individual, sem perdas, com qualidade e higiene (CUSTO ESTIMADO ANUAL).</t>
  </si>
  <si>
    <t>2023-06-01 00:00:00</t>
  </si>
  <si>
    <t>EVANUZITANIO REZENDE NÓBREGA</t>
  </si>
  <si>
    <t>evanuzitanio.nobrega@mj.gov.br</t>
  </si>
  <si>
    <t>Contratação de empresa especializada na prestação de serviço de autoescola para formação de condutores, mudança de categoria(inclusao categoria D)</t>
  </si>
  <si>
    <t>CAPACITAÇÃO DE CONDUTORES CATEGORIA "D"</t>
  </si>
  <si>
    <t>Habilitar servidores do Departamento para a condução de veículos que demandam habilitação categoria "D", tendo em vista que a habilitação exigida pra ingresso no cargo limita-se à categoria "B".</t>
  </si>
  <si>
    <t>Aquisição de 40.000 etiquetas com tecnologia RFID para controle físico de bens patrimonais.</t>
  </si>
  <si>
    <t>AQUISIÇÃO DE ETIQUETAS RFID</t>
  </si>
  <si>
    <t>Dar continuidade à sistemática de controle de bens iniciada com a implantação do SIADS, possibilitando o controle físico dos bens patrimoniais por meio de tecnologia RFID.</t>
  </si>
  <si>
    <t xml:space="preserve">Equipamento auxiliar de partida com compressor(aquisição de 2 unidades). </t>
  </si>
  <si>
    <t>AQUISIÇAO DE EQUIPAMENTO AUXILIAR DE PARTIDA COM COMPRESSOR(CALIBRADOR PORTÁTIL)</t>
  </si>
  <si>
    <t xml:space="preserve">Equipar a DSGAT com equipamentos uteis às necessidades diárias da Divisão. </t>
  </si>
  <si>
    <t>Contratacao de servico de montagem de prateleiras para deposito (almoxarifado) da sede do Departamento.</t>
  </si>
  <si>
    <t>CONTRATACAO DE SERVICO DE MONTAGEM DE PRATELEIRAS SOB MEDIDA.</t>
  </si>
  <si>
    <t>Estruturar o almoxarifado da sede do Departamento Penitenciario Nacional</t>
  </si>
  <si>
    <t>MANUTENÇÃO PREDIAL (SERVIÇOS COMUNS)</t>
  </si>
  <si>
    <t>Contratacao de carregadores de moveis, utensilios e equipamentos.</t>
  </si>
  <si>
    <t>CONTRATACAO DE CARREGADORES DE MOVEIS E UTENSILIOS</t>
  </si>
  <si>
    <t>Apoiar as atividades do setor de patrimonio, uma vez que  a funcao de carregador não esta contemplada no CBO de almoxarife(CUSTO ESTIMAOD ANUAL PARA 4 POSTOS)</t>
  </si>
  <si>
    <t>Aquisição de pistolas coletoras de dados (RFID)</t>
  </si>
  <si>
    <t>AQUISIÇÃO DE COLETORAS DE DADOS RFID</t>
  </si>
  <si>
    <t>Complementar a dotação de pistolas coletoras adquiridas na contratação anterior (13 Unidades)</t>
  </si>
  <si>
    <t>Contratação de serviços de empresa especializada na prestação de serviços de administração e gerenciamento, por meio de sistema informatizado, para fornecimento de combustíveis, óleos, filtros lubrificantes, serviços de lavagens e de borracharia, de manutenção preventiva e corretiva, com fornecimento de peças/materiais, junto a rede credenciada de estabelecimentos para atender todos os veículos de Sede do Departamento Penitenciário Nacional (DEPEN).</t>
  </si>
  <si>
    <t>EMPRESA ESPECIALIZADA EM ADMINISTRAÇÃO E GERENCIAMENTO DE MANUTENÇÃO e ABASTECIMENTO DA FROTA</t>
  </si>
  <si>
    <t>Promover a continuidade na prestação de serviços de administração e gerenciamento de frota e abastecimento do Departamento Penitenciário Nacional. </t>
  </si>
  <si>
    <t>2023-06-01 00:00:01</t>
  </si>
  <si>
    <t>CONTRATAÇÃO DE ASSITENTE DE PATRIMÔNIO</t>
  </si>
  <si>
    <t>Apoiar as atividades da gestão patrimonial atuando na área meio do órgão a partir dos sistemas estruturantes da União (SIAFI, SIADS e SIADSWEB)</t>
  </si>
  <si>
    <t>2023-06-01 00:00:02</t>
  </si>
  <si>
    <t>Contratação de mão de obra  dos serviços terceirizados de analista de contabilidade para laborar na sede do órgão e nas unidades federais atuando na gestão patrimonial.</t>
  </si>
  <si>
    <t>CONTRATAÇÃO DE ANALISTA DE CONTABILIDADE</t>
  </si>
  <si>
    <t>Apoiar as atividades da gestão patrimonial e contábil atuando na área meio do órgão a partir dos sistemas estruturantes da União (SIAFI, SIADS e SIADSWEB),.</t>
  </si>
  <si>
    <t>2023-06-01 00:00:03</t>
  </si>
  <si>
    <t>30909 - Fundo Penitenciário Nacional</t>
  </si>
  <si>
    <t>2002 - Administração da Unidade - 30907</t>
  </si>
  <si>
    <t>O Plano Anual de Aquisição de Veículos do Exercício de 2022 (PAAV 2022) foi elaborado,  mediante análise dos veículos pertencentes à frota do Departamento Penitenciário Nacional, distribuídos entre as Diretorias da Sede do DEPEN/MJSP situada na capital federal e as Penitenciárias Federais em Campo Grande, Catanduvas, Mossoró, Porto Velho e Brasília.</t>
  </si>
  <si>
    <t>AQUISIÇÃO DE VEICULOS PARA SEDE SENAPPEN E UNIDADES FEDERAIS</t>
  </si>
  <si>
    <t>De acordo com a Portaria GABDEPEN nº 6, de 23 de janeiro de 2019 (7927950, 13243390), art. 26, qualquer forma de aquisição ou substituição de veículos para o DEPEN/MJSP deverá respeitar o Plano Anual de Aquisição de Veículos - PAAV o qual indicará a necessidade ou não de aquisição ou substituição das viaturas.
O PAAV 2022 (17966165) revela as necessidades da Sede e das unidades prisionais federais que compõem o Departamento Penitenciário Nacional, no sentido de apresentar  para desfazimento os veículos inservíveis listados pelas unidades e os veículos com 9 (nove) anos ou mais de uso, que também podem ser classificados como inservíveis com base no Inciso III, do art. 3º do Decreto nº 9.373, de 11 de maio de 2018. Nesse diapasão, a reposição dos veículos sujeitos a desfazimento e o incremento da frota são necessários, priorizando sua modernização e a aquisição de veículos blindados para realização de escoltas de presos e demais serviços realizados nas unidades.</t>
  </si>
  <si>
    <t>2023-06-01 00:00:04</t>
  </si>
  <si>
    <t>30910 - Fundo Penitenciário Nacional</t>
  </si>
  <si>
    <t>2003 - Administração da Unidade - 30907</t>
  </si>
  <si>
    <t> Contratação de empresa especializada na prestação de serviços de controle de vetores e pragas urbanas, que abrange desinsetização, desratização e descupinização, nas áreas internas</t>
  </si>
  <si>
    <t>CONTRATAÇÃO DE SERVIÇO DE DESRATIZAÇÃO</t>
  </si>
  <si>
    <t>   A necessidade de medidas preventivas e corretivas, destinadas ao controle de pragas nas dependências da sede da SENAPPEN, evitando o surgimento e proliferação de doenças ocasionadas por pragas, em  salvaguarda aos servidores da unidade e a saúde pública em geral.</t>
  </si>
  <si>
    <t>DEPEN</t>
  </si>
  <si>
    <t>Coordenação Geral de Segurança e Operações Penitenciárias (CGSEG)</t>
  </si>
  <si>
    <t>200323  Diretoria do Sistema Penitenciário Federal</t>
  </si>
  <si>
    <t>Aquisição de cadeados</t>
  </si>
  <si>
    <t>Atender as necessidades das Penitenciárias Federais</t>
  </si>
  <si>
    <t>SRP</t>
  </si>
  <si>
    <t>GERENCIADOR</t>
  </si>
  <si>
    <t>Aquisição de IMPOs</t>
  </si>
  <si>
    <t>Aquisição de suportes para TVs</t>
  </si>
  <si>
    <t>Atender as necessidades da CGSEG</t>
  </si>
  <si>
    <t>Serviço de Reparo de Sparks</t>
  </si>
  <si>
    <t>SERVIÇOS GERAIS (com MÃO DE OBRA EXCLUSIVA)</t>
  </si>
  <si>
    <t>Aquisição de APH</t>
  </si>
  <si>
    <t>Aquisição de sparks</t>
  </si>
  <si>
    <t>Aquisição de airsofts</t>
  </si>
  <si>
    <t>Aquisição de fuzil de precisão</t>
  </si>
  <si>
    <t>N.A</t>
  </si>
  <si>
    <t>Aquisição de armários</t>
  </si>
  <si>
    <t>Atender as necessidades da CSGEG</t>
  </si>
  <si>
    <t>Aquisição de submetralhadoras</t>
  </si>
  <si>
    <t>Aquisição de fuzis, carabinas e metralhadoras</t>
  </si>
  <si>
    <t>Fechadura digital biométrica</t>
  </si>
  <si>
    <t>Atender as necessidades  da CGSEG</t>
  </si>
  <si>
    <t>Aquisição de munições letais</t>
  </si>
  <si>
    <t xml:space="preserve">Contratação de empresa especializada para prestação dos serviços de criação de projeto de identidade visual da Polícia Penal Federal,
</t>
  </si>
  <si>
    <t>Atender as necessidades da SENAPPEN</t>
  </si>
  <si>
    <t>SERVIÇOS GERAIS (sem MÃO DE OBRA EXCLUSIVA)</t>
  </si>
  <si>
    <t xml:space="preserve">Contratação de empresa para prestação de curso online na área de licitações
</t>
  </si>
  <si>
    <t>GABRIELA MORENO GENTILIN DE MENEZES</t>
  </si>
  <si>
    <t>61 20253534</t>
  </si>
  <si>
    <t>gabriela.menezes@mj.gov.br</t>
  </si>
  <si>
    <t>Diretoria do Sistema Penitenciário Federal - DISPF</t>
  </si>
  <si>
    <t>200323  DIRETORIA DO SISTEMA PENITENCIÁRIO FEDERAL</t>
  </si>
  <si>
    <t>O objeto deste Projeto Básico visa a contratação de empresa especializada em engenharia para execução de obras para o Reforço da Segurança Externa (Muro, Passarela, Torres de Vigilância, Casa de Força e Posto de Controle), com fornecimento de materiais, mão-de-obra e equipamentos, da Penitenciária Federal em Mossoró/RN</t>
  </si>
  <si>
    <t>Contratação de empresa especializada em engenharia para reforço da segurança externa</t>
  </si>
  <si>
    <t>O Departamento Penitenciário Nacional (DEPEN) é órgão executivo, atualmente, subordinado ao Ministério da
Justiça e Segurança Pública (MJSP), que acompanha e controla a aplicação da Lei de Execução Penal e das
diretrizes da Política Penitenciária Nacional emanadas, principalmente, pelo Conselho Nacional de Política
Criminal e Penitenciária (CNPCP). Ainda, o órgão é gestor do Fundo Penitenciário Nacional (FUNPEN). A criação
e as atribuições do DEPEN estão estabelecidas nos arts. 71 e 72 da Lei nº 7.210, de 11 de julho de 1984 – Lei de
Execução Penal (LEP). Entre as competências do DEPEN, está a de coordenar e supervisionar estabelecimentos
penais e de internamento federais, consoante dispõe o parágrafo único do art. 72 da Lei nº 7.210/84.
O Sistema Penitenciário Federal (SPF), por sua vez, foi criado no ano de 2006 como uma diretoria dentro da
estrutura do DEPEN, e tem como MISSÃO estratégica "Combater o crime organizado, isolando lideranças e
presos de alta periculosidade, por meio de um rigoroso e eficaz regime de execução penal,
salvaguardando a legalidade e contribuindo para a ordem e a segurança da sociedade". Assim,
possui a incumbência de coordenar e supervisionar os estabelecimentos penais e de internamento federais,
tendo como objetivos principais o cumprimento rigoroso da LEP e a custódia de presos condenados ou
provisórios sujeitos ao Regime Disciplinar Diferenciado (RDD).
No SPF estão ISOLADAS as LIDERANÇAS do crime organizado; presos responsáveis pela prática REITERADA
de CRIMES VIOLENTOS; presos responsáveis por ato de fuga ou grave indisciplina no sistema prisional de
origem; presos de ALTÍSSIMA PERICULOSIDADE e que possam COMPROMETER a ORDEM e SEGURANÇA
PÚBLICA; e réus colaboradores presos ou delatores premiados.
O plano estratégico utilizado para a escolha de locais de implantação das Unidades tem como base a
necessidade de garantir o envio de líderes de facções criminosas, bem como de presos de alta periculosidade, a
lugares distantes das respectivas áreas de atuação, resultando assim, a quebra de comando e o retorno da
autoridade ao Estado.
O SPF conta com 05 (cinco) Unidades Prisionais Federais (UPF's): Penitenciária Federal em Catanduvas
/PR, Penitenciária Federal em Campo Grande/MS, Penitenciária Federal em Mossoró/RN, Penitenciária Federal
em Porto Velho/RO e Penitenciária Federal em Brasília/DF.
Nos Presídios Federais, a segurança externa é realizada única e exclusivamente por servidores efetivos do
quadro de Agentes Federais de Execução Penal (AFEP's), assim como nas operações de escolta de presos
federais. Cumpre ressaltar que 03 (três) Unidades Penais Federais deste encontram-se instaladas próximas a
áreas de fronteira: Catanduvas (PR), a cerca de 200 km de distância do Paraguai e Argentina; Campo Grande
(MS), instalada a menos de 300 km de distância de Pedro Juan Caballero (Paraguai), e Porto Velho (RO),
localizada a cerca de 230 km da fronteira com a Bolívia.
As UPF's são identificadas hoje como ponto de desarticulação do crime organizado, haja vista a relevância
estratégica nos planos de segurança pública e defesa nacional instituídos pelo Governo Federal.</t>
  </si>
  <si>
    <t>2023-06-14 00:00:00</t>
  </si>
  <si>
    <t>OBRAS</t>
  </si>
  <si>
    <t>OBRAS DE ENGENHARIA</t>
  </si>
  <si>
    <t>RDC</t>
  </si>
  <si>
    <t>0003 - Modernização e Aparelhamento do Sistema Penitenciário Nacional</t>
  </si>
  <si>
    <t>ADRIANA BARCELLOS DA CRUZ</t>
  </si>
  <si>
    <t>61 2025-9872</t>
  </si>
  <si>
    <t>adriana.cruz@mj.gov.br</t>
  </si>
  <si>
    <t>Aquisição de HT'S para as Pentenciárias Federais</t>
  </si>
  <si>
    <t>RÁDIOS TRANCEPTOR HT's</t>
  </si>
  <si>
    <t>NECESSIDADE DE AQUISIÇÃO/ ATUALIZAÇÃO DO APARELHAMENTO DE RADIOCOMUNICAÇÃO DAS UNIDADES FEDERAIS</t>
  </si>
  <si>
    <t>PRIORIDADE MINISTERIAL</t>
  </si>
  <si>
    <t>AGRAVAMENTO A LONGO PRAZO</t>
  </si>
  <si>
    <t xml:space="preserve">Construção da Penitenciária Federal em Charqueadas </t>
  </si>
  <si>
    <t>CHARQUEADAS</t>
  </si>
  <si>
    <t>Contratação de empresa especializada para execução dos projetos de engenharia elaborados pela Demanda formalizada no processo SEI 08016.016561/2020-15, com vistas à construção da 6ª Penitenciária Federal de Segurança Máxima Especial, no município de Charqueadas-RS.
Tal obra foi inserida no Plano Plurianual da União para o período de 2020 a 2023, instituído pela Lei nº 13.971, de 27 de dezembro de 2019, no programa 5016 - SEGURANÇA PÚBLICA, COMBATE À CORRUPÇÃO, AO CRIME ORGANIZADO E AO CRIME VIOLENTO como investimento prioritário, conforme o anexo III do citado normativo:</t>
  </si>
  <si>
    <t>Instalação de Energia Fotovotáica nas Penitenciãrias Federais</t>
  </si>
  <si>
    <t>ENERGIA FOTOVOTÁICA</t>
  </si>
  <si>
    <t>Contratação de serviço de instalação de energia fotovoltaica faz-se necessária ao considerar determinados aspectos presentes nas unidades.
Considerando a diminuição considerável dos custos com as mensalidades de energia elétrica, as manutenções do gerador, os equipamentos danificados e os serviços especializados para a realização desses mencionados, a instalação de um sistema de energia solar nas penitenciárias.</t>
  </si>
  <si>
    <t>DIVISÃO DO PÁTIO DE BANHO DE SOL</t>
  </si>
  <si>
    <t>Tal otimização de espaço  justifica-se pela tentativa de contornar a crônica dificuldade no efetivo de servidores existente nas penitenciárias federais, que é de conhecimento geral, a costumeira dificuldade em manter os quantitativos mínimos de agentes para realização dos rigorosos procedimentos de segurança estabelecidos desde a criação do Sistema Penitenciário Federal, o que por consequência, prejudica o aproveitamento na potencialidade da excelência dos serviços de assistência prisional prestadas pelos técnicos e especialistas de carreira. </t>
  </si>
  <si>
    <t>Cobertura do Estacionamento interno de Mossoró e Campo Grande</t>
  </si>
  <si>
    <t>COBERTURA DO ESTACIONAMENTO INTERNO</t>
  </si>
  <si>
    <t>A necessidade de tal contratação dá-se pela quantidade de veículos das unidades que ficam expostas ao tempo sem cobertura.</t>
  </si>
  <si>
    <t>PREGÃO ELETRÔNICO - SRP</t>
  </si>
  <si>
    <t>CFTV para as Penitenciárias Federais</t>
  </si>
  <si>
    <t>Aquisição de câmeras de circuito fechado de televisão (CFTV) para as Penitenciárias Federais do Sistema Penitenciário Federal.</t>
  </si>
  <si>
    <t>Atender as necessidades de monitoramento e segurança  das Unidades federais.</t>
  </si>
  <si>
    <t>"A aquisição de equipamentos de revista eletrônica por raios X, conforme condições, quantidades e exigências estabelecidas no edital: 	
5 - Escâner de Inspeção de bagagens por raios-x dual view tamanho 60x40 instalados em MS, PR, RN, DF e RO."</t>
  </si>
  <si>
    <t>Aquisição de Raios X 60-40</t>
  </si>
  <si>
    <t>O equipamento raio-x  tamanho 60x40, é um dos equipamentos essenciais à segurança dos presídios brasileiros. É utilizado para inspecionar objetos de visitantes em geral, limitados ao tamanho inspecionável.</t>
  </si>
  <si>
    <t>Contratação de empresa especializada para execução das obras civis da estação de tratamento de esgoto da PFMOS</t>
  </si>
  <si>
    <t>ETE-MOS</t>
  </si>
  <si>
    <t>Contratação de empresa especializada para execução das obras da estação de tratamento de esgoto-ETE, </t>
  </si>
  <si>
    <t>Parlatórios - Penitenciária Federal em Porto Velho e em Mossoró</t>
  </si>
  <si>
    <t>PARLATÓRIOS</t>
  </si>
  <si>
    <t>A ampliação do nº de parlatórios proporciona melhor acompanhamento em tempo real das visitas por parte dos setores competentes, diminuindo consideravelmente a possibilidade de que o interno consiga comandar a organização/grupo criminoso a que pertença de dentro de uma Penitenciária Federal.</t>
  </si>
  <si>
    <t>Sistema de Combate a Incêndio PFPV</t>
  </si>
  <si>
    <t>Trata-se de processo de adequação do Projeto de Combate a Incêndio (PCI) da Penitenciária Federal em Porto Velho/RO que visa adequar a estrutura das penitenciárias federais às norma ABNT NBR 13714, a qual fixa que todas as edificações com área construída superior a 750m² devem, obrigatoriamente, ter sistemas preventivos contra incêndios. </t>
  </si>
  <si>
    <t>Sistema de Combate a Incêndio PFMOS</t>
  </si>
  <si>
    <t>Trata-se de processo de adequação do Projeto de Combate a Incêndio (PCI) da Penitenciária Federal em MOSSORÓ/RN que visa adequar a estrutura das penitenciárias federais às norma ABNT NBR 13714, a qual fixa que todas as edificações com área construída superior a 750m² devem, obrigatoriamente, ter sistemas preventivos contra incêndios. </t>
  </si>
  <si>
    <t>Contratação de empresa especializada na prestação de serviços de instalação, manutenção preventiva, corretiva e de readequações na infraestrutura de rede, com fornecimento de materiais e demais componentes, visando atender as demandas das Penitenciárias Federais.</t>
  </si>
  <si>
    <t>Manutenção de Rede Lógica</t>
  </si>
  <si>
    <t>A contratação é motivada pela necessidade de assegurar o funcionamento em regime integral da rede, que contém elementos ativos e elementos passivos, que sofrem desgastes naturais e/ou eventuais desgastes decorrentes de fatores como queima de componentes, queima de equipamentos, desgastes de elementos passivos entre outros problemas que podem ocorrer pela falta de manutenção, que tem a finalidade de prevenir eventuais ocorrências.</t>
  </si>
  <si>
    <t>SERVIÇOS GERAIS (COM MÃO DE OBRA EXCLUSIVA)</t>
  </si>
  <si>
    <t>Contratação de empresa especializada em serviços continuados de manutenção preventiva e corretiva, com a previsão, quando necessário, de fornecimento de peças ou componentes para o equipamento de INSPEÇÃO DE BAGAGENS/MATERIAIS - RAIO-X, utilizados pelo Departamento Penitenciário Nacional nas Penitenciárias Federais</t>
  </si>
  <si>
    <t>Manutenção dos Raio X das 5 penitenciárias</t>
  </si>
  <si>
    <t> A manutenção de aparelhos de Raio X e detectores de metais (tipo portal) mostra-se essencial para dar continuidade aos preceitos de segurança adotados nos estabelecimentos penais federais, sustentando, assim, a segurança da sociedade e do próprio Estado. Importante ressaltar, que até o momento não houve qualquer ocorrência de entrada de celulares, armas, facas, equipamentos eletrônicos, isqueiros, cigarros ou chaves nos ambientes de segurança máxima, os quais são impedidos de adentrarem  em virtude de rígido controle nos procedimentos feitos através dos equipamentos que são utilizados do forma contínua e ininterrupta, causando um desgaste considerável nas peças e insumos necessários ao seu correto funcionamento.</t>
  </si>
  <si>
    <t>Coordenação-Geral de Segurança e Operações Penitenciárias - CGSEG</t>
  </si>
  <si>
    <t>Aquisição de uniformes</t>
  </si>
  <si>
    <t>Aquisição de uniformes remanescentes</t>
  </si>
  <si>
    <t>Aquisição de uniformes remanescentes para os novos servidores do DEPEN</t>
  </si>
  <si>
    <t>2023-07-01 00:00:00</t>
  </si>
  <si>
    <t>Joana Pires</t>
  </si>
  <si>
    <t>joana.pires@mj.gov.br</t>
  </si>
  <si>
    <t>Aquisição de coletes</t>
  </si>
  <si>
    <t>Aquisição de coletes balísticos</t>
  </si>
  <si>
    <t>Aquisição de coletes balísticos para substituição dos coletes que irão vencer em 2023 em uso pelos servidores</t>
  </si>
  <si>
    <t>2023-10-01 00:00:00</t>
  </si>
  <si>
    <t>PREGÃO PRESENCIAL</t>
  </si>
  <si>
    <t>61 20253532</t>
  </si>
  <si>
    <t>Aquisição de Pistolas</t>
  </si>
  <si>
    <t>Aquisição de pistolas compacta e supcompacta</t>
  </si>
  <si>
    <t>Necessidade de prover pistolas de tamanhos diferenciados para atividades específicas do órgão</t>
  </si>
  <si>
    <t>61 2025-3532</t>
  </si>
  <si>
    <t>Aparelhos de academia</t>
  </si>
  <si>
    <t>Aparelhos para a prática de atividade física</t>
  </si>
  <si>
    <t>Necessidade de prover aparelhos para a prática de atividade física pelos servidores do depen</t>
  </si>
  <si>
    <t>ÓRGÃO GERENCIADOR</t>
  </si>
  <si>
    <t>Contratação de empresa para elaboração de identidade visual para PPF</t>
  </si>
  <si>
    <t>Necessidade de contratar empresa para a elaboração de identidade para a nova PPF</t>
  </si>
  <si>
    <t>Participação em evento da área de licitações</t>
  </si>
  <si>
    <t>Necessidade de instrumentalizar a participação se servidores em evento da área de licitações</t>
  </si>
  <si>
    <t xml:space="preserve">INEXIBILIDADE </t>
  </si>
  <si>
    <t>Coordenação-Geral de Inteligência do Sistema Penitenciário Federal - CGIN</t>
  </si>
  <si>
    <t xml:space="preserve">Rastreador </t>
  </si>
  <si>
    <t>Rastreador com tecnologia GPS/AGPS  localiza e monitora quaisquer alvos 
remotos por SMS, APP e Internet, com imã.</t>
  </si>
  <si>
    <t>EQUIPAMENTO NECESSÁRIO PARA ANTENDER  AS ESPECIFICIDADES DAS OPERAÇÕES DE INTELIGÊNCIA DA COORDENAÇÃO GERAL DE INTELIGÊNCIA DO SISTEMA PENITENCIÁRIO FEDERAL.</t>
  </si>
  <si>
    <t>BAIXO</t>
  </si>
  <si>
    <t>Jonas Soares Santos</t>
  </si>
  <si>
    <t>61 20259833</t>
  </si>
  <si>
    <t>jonas.santos@mj.gov.br</t>
  </si>
  <si>
    <t>Gravador de áudio</t>
  </si>
  <si>
    <t>Equipamento de captação de áudio com alta qualidade e capacidade de armazenamento.</t>
  </si>
  <si>
    <t>Fone de ouvido</t>
  </si>
  <si>
    <t>Câmeras modelo GoPro</t>
  </si>
  <si>
    <t>Câmeras GoPro de alta resolução e armazenamento, à prova dágua.</t>
  </si>
  <si>
    <t xml:space="preserve">Celulares </t>
  </si>
  <si>
    <t>Celulares com segurança aprimorada.</t>
  </si>
  <si>
    <t>EQUIPAMENTO NECESSÁRIO PARA ANTENDER  AS ESPECIFICIDADES DAS OPERAÇÕES DE INTELIGÊNCIA DA COORDENAÇÃO GERAL DE INTELIGÊNCIA DO SISTEMA PENITENCIÁRIO FEDERAL. EQUIPAMENTO PARA ATENDER A DEMANDA DE INFORMAÇÃO DE DADOS ENTRE OS SETORES ESTRATÉGICOS DO SPF.</t>
  </si>
  <si>
    <t>Celulares com alta resolução, com captura de imagens e gravações de videos aprimorados.</t>
  </si>
  <si>
    <t>Câmera fotográfica</t>
  </si>
  <si>
    <t>Câmera digital com zoom óptico a partir de 125x.</t>
  </si>
  <si>
    <t xml:space="preserve">EQUIPAMENTO NECESSÁRIO PARA ANTENDER  AS ESPECIFICIDADES DAS OPERAÇÕES DE INTELIGÊNCIA DA COORDENAÇÃO GERAL DE INTELIGÊNCIA DO SISTEMA PENITENCIÁRIO FEDERAL. </t>
  </si>
  <si>
    <t>Curso de Operações Psicológicas de Intel.</t>
  </si>
  <si>
    <t>Curso para aperfeiçoamento e atualização de Agentes de Inteligência.</t>
  </si>
  <si>
    <t>CAPACITAR AGENTES DE INTELIGÊNCIA NAS BASES DOUTRINÁRIAS DAS OPERAÇÕES PSICOLÓGICAS E ORIENTAR O SEU PLANEJAMENTO E O EMPREGO DA PROPAGANDA, ALÉM DA ANÁLISE DA CONTRAPROPAGANDA.</t>
  </si>
  <si>
    <t>Cartão de memória</t>
  </si>
  <si>
    <t>Equipamento modelo cartão de memória com alta capacidade de armazenamento de mídias digitais, a partir de 128GB.</t>
  </si>
  <si>
    <t>Vestuário</t>
  </si>
  <si>
    <t>Roupas para serem utilizadas visando disfarces em operações externas de Inteligência.</t>
  </si>
  <si>
    <t>Suporte para equipamento digital</t>
  </si>
  <si>
    <t>Monopé Pro com Rosca Universal até 1.72 m.</t>
  </si>
  <si>
    <t>Equipamento redutor de ruído</t>
  </si>
  <si>
    <t>Redutor de ruído profissional de microfone de lapela sem fio dsp para Vlog Entrevista.</t>
  </si>
  <si>
    <t>Coordenação-Geral de Assistências nas Penitenciárias - CGAP</t>
  </si>
  <si>
    <t>Aquisição de uniformes, roupas de cama e banho para os presos do Sistema Penitenciário Federal</t>
  </si>
  <si>
    <t>Enxoval dos Internos do SPF</t>
  </si>
  <si>
    <t>De acordo com o Artigo 10 da Lei nº 7.210 de 11 de julho de  1984 - Lei de Execução Penal,  é dever do Estado prover a assistência integral ao preso e ao internado, objetivando prevenir o crime e orientar o retorno à convivência em sociedade.
 O Sistema Penitenciário Federal não permite a entrada de qualquer vestimenta entregue por parentes, amigos ou qualquer outra instituição. Sendo assim, o Departamento Penitenciário Nacional tem por obrigação legal o fornecimento de tais materiais visando o atendimento integral às necessidades básicas do preso.
 Conforme prevê o Manual de Assistências do Sistema Penitenciário Federal em seu artigo 4°, o preso ao ingressar na penitenciária federal receberá um enxoval contendo: 2 calças brim, 02 bermudas, 02 camisetas manga longa, 02 camisetas manga curta, 03 cuecas, 02 toalhas de banho, 02 lençóis, 01 par de tênis, 01 par de sandálias, 02 pares de meias e 02 fronhas. Além desses uniformes citados no referido manual, é necessário também que uma quantidade dos uniformes estejam sem nenhuma inscrição para que a apresentação do preso em locais públicos e nos embarques em aeronaves não haja identificação visual do conduzido evitando possíveis constrangimentos.
 Os uniformes diferenciados serão entregues aos presos no momento da saída externa e nos casos de audiências judiciais que precisem de deslocamento via transporte aéreo e/ou terrestre.
 Os quantitativos indicados neste Documento de Demanda apresentaram seus cálculos baseados no histórico de utilização anual destes materiais pelas cinco Penitenciárias do SPF, conforme as planilhas acostadas aos autos do processo de aquisição.</t>
  </si>
  <si>
    <t>2023-04-30 00:00:00</t>
  </si>
  <si>
    <t>Wesley Martins Lourenço</t>
  </si>
  <si>
    <t>61 20259363</t>
  </si>
  <si>
    <t>wesley.martins@mj.gov.br</t>
  </si>
  <si>
    <t>Aquisição de medicamentos visando o atendimento à saúde dos internos na Penitenciária Federal.</t>
  </si>
  <si>
    <t>Medicamentos para os internos do SPF</t>
  </si>
  <si>
    <t>2.1. A assistência à saúde nas Penitenciárias Federais é prestada de forma individualizada e em estrito cumprimentos aos preceitos legais e éticos, tendo caráter integral e compreendendo ações de promoção, prevenção, cura e reabilitação, compreendendo assim, um conjunto de ações, programas e projetos que abrange a promoção e a proteção da saúde, a prevenção de agravos, o diagnóstico, o tratamento, a reabilitação, a redução de danos e a manutenção da saúde que impacte positivamente na situação de saúde das pessoas privadas de liberdade custodiadas.
2.2. Os medicamentos a serem adquiridos destinam-se à assistência de atenção básica de saúde e farmacêutica às pessoas privadas de liberdade custodiadas no Sistema Penitenciário Federal, em cumprimento ao disposto nos regulamentos e normativos abaixo:
2.2.1. A Lei de Execução Penal traz o direito à saúde no rol de assistências a serem prestadas ao preso, sendo dever do Estado promovê-la com o objetivo de prevenir o crime e orientar o retorno à sociedade, in verbis:   
Art. 10.  A assistência ao preso e ao internado é dever do Estado, objetivando prevenir o crime e orientar o retorno à convivência em sociedade.
Parágrafo único. A assistência estende-se ao egresso.
Art. 11. A assistência será:
I - material;
II - à saúde;
III - jurídica;
IV - educacional;
V - social.
(...)
Art. 14. A assistência à saúde do preso e do internado de caráter preventivo e curativo, compreenderá atendimento médico, farmacêutico e odontológico.
2.2.2. PORTARIA INTERMINISTERIAL Nº 1, DE 2 DE JANEIRO DE 2014 que institui a Política Nacional de Atenção Integral à Saúde das Pessoas Privadas de Liberdade no Sistema Prisional (PNAISP) no âmbito do Sistema Único de Saúde (SUS). 
Art. 4º Constituem-se diretrizes da PNAISP:
II - atenção integral resolutiva, contínua e de qualidade às necessidades de saúde da população privada de liberdade no sistema prisional, com ênfase em atividades preventivas, sem prejuízo dos serviços assistenciais;
III - controle e/ou redução dos agravos mais frequentes que acometem a população privada de liberdade no sistema prisional;
(...)
Art. 6º São objetivos específicos da PNAISP:
I - promover o acesso das pessoas privadas de liberdade à Rede de Atenção à Saúde, visando ao cuidado integral;
II - garantir a autonomia dos profissionais de saúde para a realização do cuidado integral das pessoas privadas de liberdade;
III - qualificar e humanizar a atenção à saúde no sistema prisional por meio de ações conjuntas das áreas da saúde e da justiça;
2.2.3. PORTARIA DISPF Nº 38, DE 01 DE SETEMBRO DE 2020 (12601275) que dispõe sobre a relação de medicamentos padronizados e orientações para sua prescrição e dispensação nas Penitenciárias Federais do Sistema Penitenciário Federal do Departamento Penitenciário Nacional.</t>
  </si>
  <si>
    <t>2023-02-28 00:00:00</t>
  </si>
  <si>
    <t>Aquisição de Equipamentos para realização de exame médicos dos internos no Sistema Penitenciário Federal.</t>
  </si>
  <si>
    <t>Equipamentos para Telediagnóstico</t>
  </si>
  <si>
    <t>3.1. Os itens a serem adquiridos visam atender aos dispositivos expostos nos Arts. 10, 11 e 14 do Capítulo II da Lei 7.210 de 11/07/1984 - Lei de Execução Penal, Resolução nº 4, de 05 de outubro de 2017, do Conselho Nacional de Política Criminal e Penitenciária, bem como na Portaria DISPF nº 11, de 04 de dezembro de 2015, da Diretoria do Sistema Penitenciário Federal/DEPEN/MJ - Manual de Assistências do Sistema Penitenciário Federal, trechos transcritos abaixo:
Art. 10. A assistência ao preso e ao internado é dever do Estado, objetivando prevenir o crime e orientar o retorno à convivência em sociedade.
Parágrafo único. A assistência estende-se ao egresso.
Art. 11. A assistência será:
I - material;
II - à saúde;
III -jurídica;
IV - educacional;
V - social;
VI - religiosa.
SEÇÃO II
Da Assistência à Saúde
Art. 14. A assistência à saúde do preso e do internado de caráter preventivo e curativo, compreenderá atendimento médico, farmacêutico e odontológico.
3.2. Os itens e as especificações contidas no quadro do item 4 deste DFD são as constantes na Portaria DISPF nº 11, de 04 de dezembro de 2015, da Diretoria do Sistema Penitenciário Federal/DEPEN/MJ - Manual de Assistências do Sistema Penitenciário Federal e baseiam-se nas necessidades individuais dos Internos, observando os requisitos de segurança específicos do Sistema Penitenciário Federal. Ademais, considera o quantitativo solicitado de acordo com o pedido registrado no processo de nº 08016.008236/2021-60 do Sistema Eletrônico de Informação-SEI, bem como os quantitativos registrados no Plano Anual de Contratações (15621757).
3.3. Informa-se, ainda, que as Atas de Registro de Preços, decorrentes do Pregão Eletrônico nº 21/2020, terão seus prazos de validade encerrados em novembro/2021, justificando assim a necessidade de uma nova aquisição.
3.4. Esta aquisição será realizada através de Pregão Eletrônico nos termos do DECRETO Nº 10.024, DE 20 DE SETEMBRO DE 2019, no tipo menor preço e no Sistema de Registro de Preço.
3.5. A aquisição via Registro de Preços fundamenta-se no disposto no Art. 3º do DECRETO Nº 7.892, DE 23 DE JANEIRO DE 2013, transcrito abaixo:
Art. 3º O Sistema de Registro de Preços poderá ser adotado nas seguintes hipóteses:
I - quando, pelas características do bem ou serviço, houver necessidade de contratações frequentes;
II - quando for conveniente a aquisição de bens com previsão de entregas parceladas ou contratação de serviços remunerados por unidade de medida ou em regime de tarefa;
III - quando for conveniente a aquisição de bens ou a contratação de serviços para atendimento a mais de um órgão ou entidade, ou a programas de governo; ou
IV - quando, pela natureza do objeto, não for possível definir previamente o quantitativo a ser demandado pela Administração.
3.6. Observa-se que esta aquisição se enquadra nas hipóteses dos Incisos nº I e II deste Artigo, pois se trata de uma contratação frequente e e de entregas parceladas.</t>
  </si>
  <si>
    <t>Aquisição de tablet para projetos dos internos no SPF</t>
  </si>
  <si>
    <t>Tablet</t>
  </si>
  <si>
    <t>Aquisição de Tablets para implementação de nova ferramenta multitarefa para os internos do SPF. A nova ferramenta contará com diversas assistências e abrangerá um maior controle (informatizado) da prestação da mesmas.</t>
  </si>
  <si>
    <t>2023-01-31 00:00:00</t>
  </si>
  <si>
    <t>Aquisição de materiais de higiene e uso pessoal dos internos bem como utilização de seus respectivos visitantes.</t>
  </si>
  <si>
    <t>Kit Asseio internos e visitantes do SPF.</t>
  </si>
  <si>
    <t>3.1. Os materiais a serem adquiridos visam atender aos dispositivos expostos no Art. 11, I, da Lei 7.210 de 11/07/1984 - Lei de Execução Penal, Resolução nº 4, de 05 de outubro de 2017, do Conselho Nacional de Política Criminal e Penitenciária, bem como na Portaria DISPF nº 11, de 04 de dezembro de 2015, da Diretoria do Sistema Penitenciário Federal/DEPEN/MJ - Manual de Assistências do Sistema Penitenciário Federal, trechos transcritos abaixo:
Lei de Execução Penal
Art. 10. A assistência ao preso e ao internado é dever do Estado, objetivando prevenir o crime e orientar o retorno à convivência em sociedade.
Parágrafo único. A assistência estende-se ao egresso.
Art. 11. A assistência será:
I - material;
II - à saúde;
III -jurídica;
IV - educacional;
V - social;
VI - religiosa.
SEÇÃO II
Da Assistência Material
Art. 12. A assistência material ao preso e ao internado consistirá no fornecimento de alimentação, vestuário e instalações higiênicas.
Resolução nº 4 - CNPCP
Art. 1º Estabelecer parâmetro mínimos de lista de produtos de higiene, de artigos de asseio e roupas limpas às pessoas privadas de liberdade, considerando as suas especificidades, além de colchão e roupas de cama e banho, de preferência de material ignífugo, conforme o Anexo I desta Resolução, visando melhor qualidade no tratamento penal ofertado às pessoas privadas de liberdade no sistema prisional.
Art. 11 A reposição dos materiais deve ser realizada em razão de desgaste natural ou por reposição periódica, sendo dever da pessoa privada de liberdade a conservação dos objetos de uso pessoal, nos termos do art. 39, X, da Lei de Execução Penal.
Portaria DISPF 11, de 04 de dezembro de 2015
Art. 1º. As assistências prestadas ao preso do sistema penitenciário federal consistem em ações destinadas a atender as suas necessidades básicas, conforme os mandamentos da lei de execução penal e afins, e ofertar oportunidades para melhorar a sua capacidade de reintegração na sociedade.
II - DA ASSISTÊNCIA MATERIAL
Art. 2º. A assistência material compreende a oferta de alimentação, vestuário, roupas de cama, material de higiene pessoal e da cela, e outras porventura necessárias.
3.2.A prática de se higienizar é muito importante para os seres humanos. A higiene não se limita em apenas tomar banho e escovar os dentes. Cuidar do corpo e de sua lua limpeza está diretamente ligado a zelar pela saúde. É importante saber que cada parte do nosso corpo tem características diferentes, as quais necessitam de cuidados específicos, assim, devemos manter sempre limpo, não só o corpo, mas o local que habitamos, as roupas e acessórios que usamos e, ainda, os objetos que vamos utilizar.
3.3. A higiene pessoal é o conjunto de cuidados que todos devem ter com o corpo diariamente. Os cuidados de higiene pessoal são essenciais, pois evitam que micróbios e bactérias, como vermes, penetrem no corpo e causem doenças. É por meio da higiene pessoal correta que o corpo se fortalece e fica limpo e saudável.
3.4. Pensando na qualidade de vida, investindo em prol dos bons hábitos de higiene e na saúde corporal dos internos, dos seus visitante e dos servidores que exercem suas funções nesses locais insalubres, faz-se necessário a aquisição de produtos que compõem o kit asseio adotado pelo Sistema Penitenciário Federal com a finalidade de garantir a proteção e a limpeza do corpo, das vestimentas, dos acessórios e dos objetos e a higienização correta dos locais de acesso pessoais e coletivos mantendo um ambiente saudável para todos.
3.5. A higiene pessoal e asseio da cela ou alojamento não é classificado como um direito do custodiado e sim como dever. O não cumprimento deste ofende as regras civis de convivência pois prejudica não só a sua própria saúde mas também de outros internos, dos visitantes e servidores.  Desleixar-se da higiene corporal, do asseio da cela ou alojamento, e descuidar da conservação de objetos de uso pessoal é considerado falta média.
3.6. É dever do Estado a assistência material que consiste, além de outros, o fornecimento de material de limpeza e conservação para uso pessoal e coletivo como papel higiênico, sabão em barra, desinfetante, detergente  e outros; utensílios como copo, prato, colchão e outros; de objetos de higiene pessoal como escovas de dente, creme dental, aparelho de barbear, sabonete e outros. Estes devem ser entregues rotineiramente e sem falta.
3.7. O kit asseio é pessoal e cada interno tem o direito de possuir o seu.
3.9. O material de higiene pessoal é parte essencial para assistência a saúde dos internos e para prestar assistência integral resolutiva, contínua e de boa qualidade às necessidades de saúde da população penitenciária;
3.10. Portanto, está contratação é vital para a promoção da saúde e prevenção de doenças nas unidades penitenciárias que compõe o Sistema Penitenciário Federal.
3.11. Contribuir para a promoção da saúde das pessoas privadas de liberdade, além de ser uma responsabilidade do Estado, representa uma missão e um desafio para profissionais de saúde e cidadãos que acreditam numa sociedade sem excluídos.
3.12. Os itens e as especificações contidas no quadro do item 4 deste DFD são as constantes na Portaria DISPF nº 11, de 04 de dezembro de 2015, da Diretoria do Sistema Penitenciário Federal/DEPEN/MJ - Manual de Assistências do Sistema Penitenciário Federal e baseiam-se nas necessidades individuais dos Internos, observando os requisitos de segurança específicos do Sistema Penitenciário Federal. Ademais, considera o quantitativo solicitado de acordo com o pedido registrado no processo de nº 08016.008236/2021-60 do Sistema Eletrônico de Informação-SEI, bem como os quantitativos registrados no Plano Anual de Contratações (15714765).
3.13.Informa-se, ainda, que as Atas de Registro de Preços, decorrentes do Pregão Eletrônico nº 21/2020, terão seus prazos de validade encerrados em novembro/2021, justificando assim a necessidade de uma nova aquisição.
3.14. Esta aquisição será realizada através de Pregão Eletrônico nos termos do DECRETO Nº 10.024, DE 20 DE SETEMBRO DE 2019, no tipo menor preço e no Sistema de Registro de Preço.
3.15. A aquisição via Registro de Preços fundamenta-se no disposto no Art. 3º do DECRETO Nº 7.892, DE 23 DE JANEIRO DE 2013, transcrito abaixo:
Art. 3º O Sistema de Registro de Preços poderá ser adotado nas seguintes hipóteses:
I - quando, pelas características do bem ou serviço, houver necessidade de contratações frequentes;
II - quando for conveniente a aquisição de bens com previsão de entregas parceladas ou contratação de serviços remunerados por unidade de medida ou em regime de tarefa;
III - quando for conveniente a aquisição de bens ou a contratação de serviços para atendimento a mais de um órgão ou entidade, ou a programas de governo; ou
IV - quando, pela natureza do objeto, não for possível definir previamente o quantitativo a ser demandado pela Administração.
3.17. Observa-se que esta aquisição se enquadra nas hipóteses dos Incisos nº I, II e III deste Artigo.</t>
  </si>
  <si>
    <t>2023-06-30 00:00:00</t>
  </si>
  <si>
    <t>Aquisição de sofwtare para gestão da farmácia das penitenciárias federais</t>
  </si>
  <si>
    <t>Software Farmácia SPF</t>
  </si>
  <si>
    <t>Aquisição de software para gerenciamento de medicamentos nas farmácias das Penitenciárias Federais. Faz-se necessária para informatização do controle de consumo de medicamentos dos internos, da validade dos medicamentos, da gestão para aquisição de medicamentos, o que hoje, ainda é manual e mais suscetível a falhas.
A informatização do estoque da farmácia atenderá com maior qualidade a assistência à saúde prevista na LEP.</t>
  </si>
  <si>
    <t>Aquisição de Material Médico-Hospitalar para uso dos internos do Sistema Penitenciário Federal.</t>
  </si>
  <si>
    <t>Material Médico-Hospitalar e Odontológico para os internos do SPF</t>
  </si>
  <si>
    <t>O escopo desta aquisição é atender às necessidades de adquirir material médico hospitalar para atendimento dos internos custodiados na Penitenciária Federal em Campo Grande/MS.
Cumpre registrar que tais materiais destinam-se ao atendimento médico-hospitalar aos presos pelas equipes de saúde da Unidade, em conformidade com art. 14 da Lei n.º 7.210, de 11 de junho de 1984, a Portaria Interministerial MS/MJ nº 1.777, de 09 de setembro de 2003, que trata do Plano Nacional de Saúde do Sistema Penitenciário.</t>
  </si>
  <si>
    <t>Mobiliário e Equipamentos para as Divisões de Saúde das Penitenciárias Federais</t>
  </si>
  <si>
    <t>Mobiliário Saúde</t>
  </si>
  <si>
    <t>Revitalização e modernização das áreas de saúde das Penitenciarias Federais. Tais áreas são os locais cuja prestação da assistência à saúde, prevista na LEP, se materializa.</t>
  </si>
  <si>
    <t>Contratação de empresa especializada na prestação dos serviços de Telemedicina (teleconsultas) destinadas a atender os presos custodiados nas penitenciárias federais</t>
  </si>
  <si>
    <t>Telemedicina (Consulta)</t>
  </si>
  <si>
    <t>3.1. O Departamento Penitenciário Nacional – DEPEN é órgão executivo, atualmente, subordinado ao Ministério da Justiça e Segurança Pública, que acompanha e controla a aplicação da Lei de Execução Penal e das diretrizes da Política Penitenciária Nacional emanadas, principalmente, pelo Conselho Nacional de Política Criminal e Penitenciária – CNPCP.
3.2. A criação e atribuição do DEPEN está estabelecido na Lei nº 7.210, de 11 de julho de 1984 – Lei de Execução Penal:
Art. 71. O Departamento Penitenciário Nacional, subordinado ao Ministério da Justiça, é órgão executivo da Política Penitenciária Nacional e de apoio administrativo e financeiro do Conselho Nacional de Política Criminal e Penitenciária.
Art. 72. São atribuições do Departamento Penitenciário Nacional:
I - acompanhar a fiel aplicação das normas de execução penal em todo o Território Nacional;
II - inspecionar e fiscalizar periodicamente os estabelecimentos e serviços penais;
III - assistir tecnicamente as Unidades Federativas na implementação dos princípios e regras estabelecidos nesta Lei;
IV - colaborar com as Unidades Federativas mediante convênios, na implantação de estabelecimentos e serviços penais;
V - colaborar com as Unidades Federativas para a realização de cursos de formação de pessoal penitenciário e de ensino profissionalizante do condenado e do internado.
VI – estabelecer, mediante convênios com as unidades federativas, o cadastro nacional das vagas existentes em estabelecimentos locais destinadas ao cumprimento de penas privativas de liberdade aplicadas pela justiça de outra unidade federativa, em especial para presos sujeitos a regime disciplinar.           (Incluído pela Lei nº 10.792, de 2003)
Parágrafo único. Incumbem também ao Departamento a coordenação e supervisão dos estabelecimentos penais e de internamento federais. (grifo nosso)
3.3. O DEPEN é responsável pelo Sistema Penitenciário Federal, cujos principais objetivos são o isolamento das lideranças do crime organizado, cumprimento fiel da Lei de Execução Penal e custódia de presos cujo perfil se estabelece através da Lei nº 11.671, de 8 de maio de 2008 e Decreto nº 6.877, de 18 de junho de 2009, ainda, em consonância com o Decreto nº 6.049, de 27 de fevereiro de 2007, que aprova o Regulamento Penitenciário Federal.
3.4. Os estabelecimentos penais federais dispõem de estrutura bastante projetada, servidores altamente qualificados e empenhados em resguardar a ordem, a disciplina e as assistências, seguindo os protocolos de segurança e procedimentos operacionais, motivo de orgulho e esperança para a segurança brasileira, modelo de segurança, avanço tecnológico e atenção à ressocialização a ser seguido pelos Sistemas Penitenciários Estaduais.
3.5. Cumpre-se ressaltar que frente a tais características, os resultados de sucesso são óbvios: o Sistema Penitenciário Federal, ao longo de quase 15 anos de implantação, nunca registrou, em suas penitenciárias federais, fugas, entrada de celulares e rebeliões. Sua atuação tem demarcado uma resposta firme no combate ao crime organizado que, através de seus membros, agem de forma contínua de dentro das prisões estaduais promovendo a violência intra e extramuros e o tráfico de drogas e de influência.
3.6. Referidas ações do crime organizado atingem a sociedade como um todo, inclusive, as instituições públicas, gerando instabilidade e insegurança. Nesse cenário, todas as medidas de segurança aplicadas nos estabelecimentos penais federais são parte de um complexo procedimento que garante a integridade física, moral e psicológica dos presos, seus familiares e visitantes, bem como dos servidores.
3.7. Os presídios federais de segurança máxima têm sua finalidade estabelecida no art. 3º, do Decreto Federal 6.049, de 27 de fevereiro de 2007, que aprova o Regulamento Penitenciário Federal:
Art. 3o  Os estabelecimentos penais federais têm por finalidade promover a execução administrativa das medidas restritivas de liberdade dos presos, provisórios ou condenados, cuja inclusão se justifique no interesse da segurança pública ou do próprio preso.
Cada penitenciária federal possui capacidade para abrigar 208 internos em celas individuais. O Decreto nº 6.877, de 18 de junho de 2009, que regulamenta a inclusão de presos em estabelecimentos penitenciários federais, estabelece o perfil dos presos em seu art. 3º:
Art. 3o  Para a inclusão ou transferência, o preso deverá possuir, ao menos, uma das seguintes características:
I - ter desempenhado função de liderança ou participado de forma relevante em organização criminosa;
II - ter praticado crime que coloque em risco a sua integridade física no ambiente prisional de origem;
III - estar submetido ao Regime Disciplinar Diferenciado - RDD;
IV - ser membro de quadrilha ou bando, envolvido na prática reiterada de crimes com violência ou grave ameaça;
V - ser réu colaborador ou delator premiado, desde que essa condição represente risco à sua integridade física no ambiente prisional de origem; ou
VI - estar envolvido em incidentes de fuga, de violência ou de grave indisciplina no sistema prisional de origem. 
No Brasil, não há pena de cumprimento perpétuo, assim, os internos custodiados em estabelecimentos penais federais tem o período de permanência de até 3 (três) anos, permitida a renovação, excepcionalmente, quando solicitado pelo juízo de origem, observados os requisitos de transferência, conforme estabelece a Lei nº 11.671, de 8 de maio de 2008, que dispõe sobre a transferência e inclusão de presos em estabelecimentos penais federais de segurança máxima:
Art. 10.  A inclusão de preso em estabelecimento penal federal de segurança máxima será excepcional e por prazo determinado. 
§ 1º O período de permanência será de até 3 (três) anos, renovável por iguais períodos, quando solicitado motivadamente pelo juízo de origem, observados os requisitos da transferência, e se persistirem os motivos que a determinaram.
3.8. A inclusão em presídio federal é medida excepcional e temporária, com a previsão, na redação originária da Lei n° 11.671, de 2008, de 360 dias como prazo máximo de permanência, podendo ser prorrogada por igual período, quantas vezes for necessário. A Lei nº 13.964, de 24 de dezembro de 2019, alterou esse prazo para três anos. 
3.9. O SPF é atualmente composto por cinco (5) penitenciárias federais localizadas em Brasília (DF), Campo Grande (MS), Catanduvas (PR), Mossoró (RN) e em Porto Velho (RO), que são referência no Brasil e no mundo, dispondo de estrutura projetada, servidores altamente qualificados e empenhados em resguardar a segurança e disciplina com estrito cumprimento da Lei de Execução Penal, com a observância dos direitos e garantias dos presos custodiados.
3.10. Frise-se que o Departamento Penitenciário Nacional, o Sistema Penitenciário Federal e o Ministério da Justiça e Segurança Pública primam pelo cumprimento dos princípios universais, dos direitos fundamentais e os direitos dos presos, que devem orientar a condução do sistema penitenciário de forma equilibrada, previstos na Lei de Execução Penal, Constituição Federal e Declaração dos Direitos Humanos.
3.11. As Regras Mínimas para Tratamento do preso no Brasil preveem anda que o tratamento dispensado às pessoas que cumprem pena privativa de liberdade deve ser realizado em condições que permitam a justa reparação do delito cometido sem prejuízo da integridade física, mental e social do apenado, cabendo ao Estado o dever de desenvolver, no ambiente prisional, as estruturas físicas e humanas necessárias ao cumprimento da pena.
3.12. Apesar de custodiar presos que persistem na criminalidade mesmo quando recolhidos em presídios estaduais de segurança máxima, no supedâneo de reprimir que ele permaneça exercendo sua liderança e praticando crimes, os direitos básicos previstos na Lei de Execução Penal, nas Regras Mínimas das Nações Unidas para o Tratamento de Presos, as chamadas Regras de Mandela, são observadas.
3.13. Costuma-se asseverar que o Sistema Penitenciário Federal é a parte do Brasil que deu ou dá certo. É a demonstração inequívoca de que é possível dar uma virada copérnica na inaceitável imagem que se tem do sistema penitenciário em si. Revela, ainda, que o Estado é capaz, sim, de assumir a responsabilidade da custódia dos presos e ser eficiente na prestação dessa atividade essencial para efetivar os direitos fundamentais nas suas perspectivas subjetiva e objetiva (SILVA JÚNIOR, 2020).  
3.14. O Sistema Penitenciário Federal, em respeito a tais mandamentos e à Lei de Execução Penal-LEP, Nº 7.210, de 11 de julho de 1984,  e das principais finalidades da pena e da medida de segurança durante o processo de execução penal que é a reabilitação do custodiado, adota medidas de assistência ao preso, com o fim de orientá-lo ao retorno à sociedade, diminuindo o risco de reincidência da prática delituosa.
3.15. A assistência enunciada no art. 10 da LEP define que a assistência ao preso e ao internado é dever do Estado, objetivando prevenir o crime e orientar o retorno à convivência em sociedade.
3.16. No mesmo tonário, o art. 11 arrola quais são as espécies de assistência que terão direito o preso, o internado e o egresso. São elas: assistência material, à saúde, jurídica, educacional, social e religiosa. Assim, a assistência é concebida como dever do Estado que deve garantir a gratuidade e universalidade, mas também, meio de garantir às pessoas em privação de liberdade o direito aos serviços que possibilitem sua inclusão social.
3.17. O direito à saúde da população em privação de liberdade normatizado no art. 14 da LEP institui que a assistência à saúde como direito tem caráter curativo e preventivo e compreende o atendimento médico, farmacêutico e odontológico, in verbis:
Art. 14. A assistência à saúde do preso e do internado de caráter preventivo e curativo, compreenderá atendimento médico, farmacêutico e odontológico.
§ 1º (Vetado).
§ 2º Quando o estabelecimento penal não estiver aparelhado para prover a assistência médica necessária, esta será prestada em outro local, mediante autorização da direção do estabelecimento.
3.18. Assim, a assistência à saúde visa prevenir e remediar os problemas de saúde que possam acometer o condenado, por meio da prestação de serviços, da atenção e apoio contínuos, requerendo a ação de profissionais qualificados, tendo o ambiente prisional, por natureza, ser dotado de um maior risco para o surgimento de determinadas doenças.
3.19. Não se pode olvidar que o direito à saúde está intimamente ligado a uma condição de cidadania ativa, também devendo ser interpretado como um direito humano, visto que se trata de um direito social, sendo este mais abrangente e de ampla interpretação, podendo chegar a conclusão que o direito à saúde é mais que a ausência de enfermidade, mas também usufruir uma vida digna. Portanto, para além da sua formalização legal, são necessárias a implementação de ações para sua concretização. 
3.20. No âmbito do Sistema Penitenciário Federal o Manual de Assistências do Sistema Penitenciário Federal, PORTARIA DISPF Nº 11, DE 04 DE DEZEMBRO DE 2015, regulamenta as assistências, aplicável no âmbito das Penitenciárias Federais, sendo a assistência às pessoas privadas de liberdade concretizada em ações, planos, programas e projetos centrados na garantia e efetivação dos direitos e oferta das políticas e serviços destinados a atender os ditames da Lei de Execução Penal e demais normativos vigentes no Sistema Penitenciário Federal.  
3.21. A assistência à saúde será prestada de forma individual ou coletiva e em estrito cumprimento aos preceitos legais e éticos, com ênfase na atenção integral resolutiva, contínua e de qualidade voltados à prevenção, diagnóstico e tratamento, atendendo às necessidades básicas de saúde das pessoas privadas de liberdade. Nesse sentido, as Penitenciárias Federais são dotadas de Serviço de Saúde, com estrutura compatível de uma Unidade Básica de Saúde, organizados no nível de atenção básica ou atenção primária, ou seja, atendimentos básicos, iniciais, voltados à prevenção de doenças e solução de possíveis casos de agravos dentro de uma lógica de atenção à saúde fundamentada nos princípios do Sistema Único de Saúde (SUS). 
3.22. Segundo o Ministério da Saúde, a atenção básica é entendida como o primeiro nível da atenção à saúde no Sistema Único de Saúde - SUS, a "porta de entrada", que se orienta por todos os princípios do sistema, inclusive a integralidade, mas emprega tecnologia de baixa densidade. Assim, casos mais graves devem ser direcionados para níveis de atendimento superiores em complexidade, por meio de ações e serviços cuja complexidade da assistência na prática clínica demande a disponibilidade de profissionais especializados e a utilização de recursos tecnológicos, para o apoio diagnóstico e tratamento, não disponíveis numa unidade prisional. 
3.23. Ocorre que, sendo o Sistema Penitenciário Federal concebido com o objetivo principal de isolar as principais lideranças das organizações criminosas, portanto, detendo a custódia de presos de alta periculosidade, qualquer operação de traslados e escoltas de presos à exemplo de transferências, audiências para tribunais do Júri e, principalmente, para consultas e atendimentos de saúde na rede de saúde, são procedimentos dotados de elevado risco. Riscos agravados pela distância das penitenciárias federais dos centros urbanos.
3.24. É notória a exposição aos mais variados riscos tanto para servidores, presos e, em especial, para toda a sociedade. Tanto que a mensuração dos custos de uma escolta detém grande complexidade. Considerando aqueles de ordem financeira, uma escolta de saúde, dependendo da localidade e do perfil de periculosidade do preso, o custo médio é de, pelo menos, R$ 5.000,00(cinco mil reais), já que são necessárias, no mínimo, 03 viaturas e 15 servidores (segurança e saúde). No entanto, há outros riscos, tidos como imensuráveis, que envolvem potenciais tentativas de resgaste do preso, acidentes de trânsito e, o mais notável, o bem maior que se busca preservar nessas operações, a integridade e a preservação da vida de todos os envolvidos para que a escolta seja realizada com êxito. 
3.25. Assevera-se que uma escolta de saúde de um preso do Sistema Penitenciário Federal para eventual consulta com médico público ou particular é um dos momentos mais sensíveis, arriscados e de excessiva vulnerabilidade, nesses está exposta toda a sociedade, pois é sabido que os hospitais do Sistema Único de Saúde possuem grande movimentação e circulação de pessoas também em busca de atendimento de saúde. Dessa forma, o perigo de alguma tentativa de fuga ou quaisquer outras intercorrências, exporá todos ao risco.
3.26. Importante mencionar que o art. 14, § 2º da LEP dispõe que quando a unidade prisional não possuir condições de prover a assistência médica necessária, conforme, esta será prestada em outro local, mediante autorização da direção do estabelecimento. Ou seja, o preso ou internado, preferencialmente será atendido na própria penitenciária e quando este atendimento não for possível, for inadequado ou insuficiente é que, excepcionalmente, será prestado em local distinto.
Art. 14. A assistência à saúde do preso e do internado de caráter preventivo e curativo, compreenderá atendimento médico, farmacêutico e odontológico.
§ 2º Quando o estabelecimento penal não estiver aparelhado para prover a assistência médica necessária, esta será prestada em outro local, mediante autorização da direção do estabelecimento.
3.27. Dessa forma, com a finalidade de conferir mais celeridade e efetividade ao tratamento e assistência à saúde dos presos custodiados no Sistema Penitenciário Federal, com vistas a reduzir o número de escoltas para atendimentos e consultas eletivas especializadas, bem como evitar vultuosos gastos públicos e os riscos de atentados e resgate de presos, mas, especialmente, para possibilitar o acesso universal e contínuo a serviços de saúde de qualidade e resolutivos às suas necessidades de saúde, como estratégia de utilização e articulação de diferentes tecnologias de cuidado individual e coletivo, por meio de uma clínica ampliada capaz de construir vínculos positivos e intervenções clínica e sanitariamente efetivas, solicita-se a contratação de serviços à distância como telemedicina, teleconsulta e telediagnóstico para as penitenciárias federais.
3.28. A aplicação da telemedicina é regulada pelas regras da Associação Americana de Telemedicina (American Telemedicine Association), sendo reconhecida pelo Conselho Federal de Medicina (CFM) e pelas leis brasileiras.
3.29. Inicialmente, o mercado brasileiro adotou normas de ética e padrões de atendimento definidos pelas organizações internacionais, mas a partir de 2002, com a ampliação e consolidação dos serviços, foram criadas normas e resoluções nacionais para guiar esse tipo de trabalho. No país, as leis exigem que a empresa prestadora do serviço tenha um médico responsável técnico e também possua registro no Conselho Regional de Medicina. A lei 1.643 de 2002 do CFM é a que regulamenta os serviços de telemedicina como modalidade médica no país.
3.30. A legislação diz que os serviços prestados via telemedicina deverão ter a infraestrutura tecnológica apropriada e obedecer as normas técnicas do CFM pertinentes à guarda, manuseio, transmissão de dados, confidencialidade, privacidade e garantia do sigilo profissional. Além disso, a lei nº 12.842/2013, que inclui a emissão dos laudos de exames reforça que apenas médicos podem emitir o laudo à distância.
3.31. Existem ainda outras normas relacionadas aos serviços de telemedicina no Brasil, que tratam do armazenamento de imagens e dados dos pacientes. Uma é a Resolução RDC/ANVISA nº 302 de 2005, da Agência Nacional de Vigilância Sanitária (Anvisa), que define a guarda de laudos médicos por cinco anos, pelas unidades que realizam os procedimentos. A legislação, somada a Resolução CFM nº 1.821/2007, implica que as empresas prestadoras do serviço de telemedicina possuam meios tecnológicos seguros para armazenamento online de informações dos pacientes.
3.32. A telemedicina facilita a forma de atendimento por permitir o acesso a especialistas ao mesmo tempo em que otimiza tempo e reduz custos. Além do mais, permite a troca de informações, orientações, laudos online à distância e opinião, sem a necessidade da locomoção do preso para atendimento médico de profissional especializado, público ou particular. 
3.33. A telemedicina abrange toda a prática médica realizada à distância, independente do instrumento utilizado para essa relação. Ou seja, a telemedicina é um termo “guarda-chuva”, que inclui serviços e práticas como telediagnóstico, telelaudo, teleconsulta, entre outros. Em sentido amplo, podem ser definidos como o uso das tecnologias de informação e comunicação na saúde, viabilizando a oferta de serviços ligados aos cuidados com a saúde (ampliação da atenção e da cobertura), especialmente nos casos em que a distância é um fator crítico.
3.34. É sabido que acesso, equidade, qualidade e custo são os principais problemas enfrentados pelos sistemas universais de saúde em todo o mundo, em uma realidade na qual a população se apresenta crescentemente longeva e de mudanças nas características de saúde e doença, com particular prevalência de doenças crônicas. Nesse contexto, a telemedicina vem sendo utilizada como ferramenta importante para o enfrentamento dos desafios contemporâneos dos sistemas de saúde universais, mais evidentemente constatado no contexto de pandemia pelo qual todos os países vem enfrentando.
3.35. No Brasil, o serviço de telemedicina, principalmente, aplicada na emissão de laudos online, está crescendo e se consolidando. O início foi na década de 90, justamente com a expansão da internet, acompanhando uma tendência mundial de atendimento médico e geração de laudos à distância.
3.36. Nos últimos anos, empresas de saúde, instituições de medicina e os órgãos reguladores vem fazendo um esforço ativo para a promoção, a disseminação e o desenvolvimento de mais programas de assistência e cooperação remota em saúde. Em todo o país, as principais universidades públicas e privadas já dispõem de unidades e núcleos especificamente voltados ao estudo e à aplicação da telemedicina. A Rede Universitária de Telemedicina(RUTE), do Ministério da Ciência, Tecnologia e Inovação conta com uma centena de unidades em operação no país.
3.37. Podemos também encontrar programas baseados na Inteligência Artificial em alguns hospitais referência como o Albert Einstein, em São Paulo, onde há aparelhos de imagem capazes de apontar possíveis doenças e encaminhar notificações automaticamente para o médico, equipamentos que enviam sinais vitais do paciente diretamente para os prontuários, entre outros. 
3.38. A Teleconsulta é uma das frentes da telemedicina e consiste na possibilidade de realizar uma consulta médica de forma remota, por meio de tecnologias seguras de comunicação online, como videoconferência ou aplicativos de vídeo-chamadas, utilizando computadores, tablets ou smartphones para a função. As consultas à distância podem ser iniciais (primeiro atendimento), de acompanhamento, urgência ou de supervisão (com a troca de experiências entre profissionais). As teleconsultas atendem desde cuidados primários e enfermagem até diferentes especialidades médicas como: radiologia, dermatologia, cardiologia, neurologia, pneumologia, psiquiatria, reabilitação, oftalmologia e outras. 
3.39. O Telediagnóstico é a emissão de laudo ou avaliação de exames por meio de dados de imagens e gráficos enviados pela internet. A prática consiste no uso de modernas tecnologias para fornecer informação e atenção médica a pacientes e outros profissionais de saúde situados em locais distantes. Uma das principais vantagens do telediagnóstico é otimizar o processo de emissão de laudos de exames ao facilitar o acesso a especialistas e garantir que possam ser feitos de forma mais segura e efetiva. Entre os exames que podem ser realizados por meio de telediagnóstico estão: Acuidade visual, Eletrocardiograma, Eletroencefalograma, Espirometria, Raios-x, Mamografia, Tomografia, Ressonância magnética, Mapa, Holter, Teste ergométrico. As diretrizes do pelo Conselho Federal de Medicina (CFM) citam que o médico que emitir o laudo à distância poderá prestar o devido suporte diagnóstico e terapêutico em caso de emergência ou quando solicitado pelo médico responsável.
3.40. Constata-se que a Telemedicina é um processo avançado para assistência à saúde, com o uso de tecnologias de informação, que agregam qualidade e velocidade na troca de conhecimento. Os médicos podem tomar decisões com maior agilidade e precisão. Portanto, a telemedicina já é utilizada em todo mundo, de forma segura e legalizada, estando de acordo com a legislação e as normas médicas. 
3.41. Além disso, a telemedicina pode ser utilizada para:
Consulta e troca de informações entre instituições de saúde;
Informação de resultados de exames laboratoriais e de imagens;
Discussão de casos clínicos, principalmente, relacionados a doenças raras;
Cirurgia robótica;
Assistência a pacientes crônicos e idosos.
3.42. Um dos pontos fortes do uso da telemedicina de forma integrada (teleconsulta, telediagnóstico e telelaudo) no Sistema Penitenciário Federal é a alta resolutividade no próprio Serviço de Saúde da Penitenciária Federal, aliando a consulta médica, a realização do exame e o fornecimento de laudos online à distância, sem a necessidade da penitenciária dispor de médicos especialistas em tempo integral, atendendo em suas dependências, conforme abaixo:
Telediagnóstico: por meio de uma plataforma, a penitenciária federal poderá realizar e enviar os exames online; os médicos recebem os exames e analisam as imagens e os profissionais de saúde da penitenciária acessam a central médica online para analisar exames, visualizar e imprimir os laudos, caso seja necessário. A plataforma é baseada em Inteligência Artificial.
Equipamentos médicos: a penitenciária federal terá disponível os equipamentos médicos, por comodato, para realizar os exames como Eletrocardiograma (ECG), Espirometria, Eletroencefalograma, Acuidade Visual, Raios-X.
Laudos à distância: disponibilidade de médicos de todas especialidades disponíveis 24 horas por dia e durante sete dias da semana, com software avançado, com conexão direta aos aparelhos médicos, e regulamentado pela Anvisa e pelo CFM.
Teleconsulta: atendimento médico intermediado pela tecnologia para casos em que o paciente esteja distante de centros de referência e de profissionais especialistas.
3.43. Há diversas vantagens com a implementação da Telemedicina no Sistema Penitenciário Federal:
Amplia a assistência à saúde aos presos; 
Acesso a profissionais de diferentes especialidades, conforme agravos de saúde dos presos;
Facilita a troca de informações entre os médicos e os profissionais de saúde das penitenciárias para melhor tratamento;
Reduz as escoltas de presos para hospitais e grandes centros urbanos; 
Facilita a realização de exames, que podem ser feitos diretamente no Serviço de Saúde das penitenciárias;
Melhora a qualidade dos laudos emitidos e agiliza a entrega.
3.44. Para o sistema de saúde, há uma descentralização da assistência, reduzindo a procura por especialistas e hospitais logo no início do atendimento. Com a telemedicina, é possível levar os cuidados dos especialistas a cada uma das penitenciárias federais e com custos reduzidos. Os recursos podem ser alocados ainda para a prevenção e o tratamento das doenças. Além disso, a maior troca de informações entre os médicos e os profissionais de saúde contribui para a integração de pesquisas clínicas, ampliando os conhecimentos dos profissionais que atuam no sistema prisional.
3.45. Dessa forma, a telemedicina, incluindo a teleconsulta, o telediagnóstico e o telelaudo, apresenta-se como uma forma de transpor barreiras culturais, socioeconômicas e, principalmente, geográficas, para que os serviços e informações em saúde cheguem às pessoas privadas de liberdade custodiadas no Sistema Penitenciário Federal.
3.46. Os quantitativos de consultas, exames e laudos tem seus cálculos baseados na necessidade média de atendimento médico especializado nas Penitenciárias Federais registradas nos últimos meses, guardadas as devidas proporções da população carcerária atual em relação às previstas para as 05 (cinco) Penitenciárias Federais em efetivo funcionamento, cuja capacidade é de 208 (duzentos e oito) presos por penitenciária. E, ainda, levantamento exaustivo baseado nos atendimentos realizados pela equipe de saúde destas penitenciárias. 
3.47. Os resultados pretendidos com esta contratação estão diretamente ligados em termos de economicidade, eficácia, eficiência, de melhor aproveitamento dos recursos humanos, materiais e financeiros disponíveis, inclusive com respeito a impactos ambientais positivos, bem como, se for o caso, de melhoria da qualidade de produtos, de forma a atender à necessidade da contratação.
3.48. A telemedicina é uma estratégia importante para a otimização do processo de emissão dos laudos – feitos remotamente -, redução de custos e melhora no atendimento dos pacientes. Além disso, essa tecnologia também proporciona maior precisão e agilidade na entrega de laudos, obtidos em até 24 horas e avaliados por médicos especializados.
OBJETIVOS FUNDAMENTAIS
3.49. Como principais objetivos a serem alcançados, entre outros, podem ser citados:
3.50. Prestar assistência integral, resolutiva, contínua e de boa qualidade aos presos custodiados no Sistema Penitenciário Federal;
3.51. Reduzir as escoltas de presos para hospitais; 
3.52. Eficácia das ações de promoção, prevenção e atenção integral à saúde dos presos;
3.53. Manter todos os direitos fundamentais a que têm direito todas as pessoas humanas, e principalmente o direito de gozar dos mais elevados padrões de saúde física e mental;
3.54. Promover o controle e a prevenção de doenças na população carcerária do Sistema Penitenciário Federal;
3.55. Proporcionar condições de vida e de saúde para estes, porque afetam o modo como eles se comportam e sua capacidade de funcionarem como membros da comunidade;
3.56. Efetuar a responsabilidade do Ministério da Justiça e Segurança Pública em ação integrada com Ministério da Saúde frente a necessidade de promover a saúde destes internos;
3.57. Garantir a qualidade do serviço contratado;
3.58. Melhor aproveitamento dos recursos financeiros disponíveis; 
3.59. Atender ao interesse público;
3.60. Atender quesitos de sustentabilidade.
3.61. O objeto desta contratação é parte essencial para o sucesso da medida de prevenção e controle de doenças, para assistência à saúde dos internos, assistência esta integral, resolutiva, contínua e de boa qualidade e, ainda, justifica-se face ao interesse público presente na necessidade de realizar o atendimento adequado aos internos dos estabelecimentos prisionais federais.
3.62. Contribuir para a promoção da saúde das pessoas privadas de liberdade, além de ser uma responsabilidade do Estado, representa uma missão e um desafio para profissionais de saúde e cidadãos que acreditam numa sociedade sem excluídos.
3.63. Portanto, esta contratação é vital para a promoção da saúde e prevenção de doenças nas unidades penitenciárias que compõe o Sistema Penitenciário Federal.</t>
  </si>
  <si>
    <t>2023-01-15 00:00:00</t>
  </si>
  <si>
    <t>Aquisição de sofwtare para gestão da biblioteca das penitenciárias federais</t>
  </si>
  <si>
    <t>Software Biblioteca</t>
  </si>
  <si>
    <t>Aquisição de software para gerenciamento de livros nas bibliotecas das Penitenciárias Federais. Faz-se necessária para informatização do controle uso e consumo dos livros da bibliotecas, o que hoje, ainda é manual e mais suscetível a falhas.
A informatização do estoque e uso dos livros na biblioteca atenderá com maior qualidade à remissão pela leitura prevista na LEP.</t>
  </si>
  <si>
    <t>Aquisição de livros para o projeto Remissão pela leitura para os presos custodiados no SPF</t>
  </si>
  <si>
    <t>Livros para remissão pela leitura</t>
  </si>
  <si>
    <t>2.1 - A aquisição de livros visa aumentar o acervo bibliográfico das Penitenciárias Federais, e do Projeto Remição pela Leitura. Em relação a Penitenciária Federal em Brasília, como esta ainda será inaugurada, se faz necessário comprar todo o acervo e não apenas obras para complementação, por esse motivo, a lista de aquisição desta penitenciária é muito maior do que as outras unidades.
2.2 - A prática da leitura é importante para a formação de qualquer cidadão e,   ganha maior conotação, quando se fala em resgate da cidadania de pessoas que estão privadas de liberdade. Dentro da prisão, a leitura passa a ser uma forte aliada para diminuir a ociosidade e seus efeitos negativos (brigas, depressão, crises de abstinências etc.), além de proporcionar informações e ampliar a capacidade da reflexão de mundo, oportunizando ao que lê a mudança de opinião, construção de pensamentos que vislumbrem melhor convivência na sociedade. 
2.3 - O Art. 21, da Lei  7.210/84  - Seção V que trata da Assistência Educacional  preconiza: “Em atendimento às condições locais, dotar-se-á cada estabelecimento de uma biblioteca, para uso de todas as categorias de reclusos, provida de livros instrutivos, recreativos e didáticos".
2.4 - O Projeto Remição pela Leitura visa à possibilidade de remição da pena do custodiado em regime fechado, em conformidade com o disposto no artigo 126 da Lei 7.210/84, conjuntamente com a Súmula 341 do STJ e o Art. 3°, III da Resolução n° 02 do Conselho Nacional de Educação, o qual associa a oferta da educação às ações complementares de fomento à leitura.
2.5 - A participação do preso dar-se-á de forma voluntária, sendo disponibilizado ao participante 01 (um) exemplar de obra literária, clássica, científica ou filosófica, dentre outras,  adquiridas pelo Departamento Penitenciário Nacional.
2.6 - Podem participar do referido Projeto todos os presos da Unidade que tenham as competências de leitura e escrita necessárias para a execução das atividades referentes a este.</t>
  </si>
  <si>
    <t>Aquisição de ferramenta de acesso a banco de dados - BANCO DE PREÇOS - o qual dispõe de preços praticados no mercado, valores de referência, Atas de Registro de Preços e licitações homologadas.</t>
  </si>
  <si>
    <t>Banco de Preços</t>
  </si>
  <si>
    <t>Melhor disponibilidade, consulta, referência e fidedignidade aos preços praticados pelo mercado, os quais subsidiarão as aquisições realizadas pela Coordenação de Assistência nas Peniteciárias. Com tal ferramenta busca-se maior eficiência e eficácia durante a realização das pesquisas de mercado, resultando em economia ao erário e evitando contratações com preços desarrazoados.</t>
  </si>
  <si>
    <t>Aquisição/Autorização de licença para exibição de obras cinematográficas ou audiovisuais em DVD ou VHS aos presos custodiados nas Penitenciárias Federais</t>
  </si>
  <si>
    <t>Licença Cinemateca</t>
  </si>
  <si>
    <t>Trata-se da aquisição/autorização de licença para exibição de obras cinematográficas ou audiovisuais em DVD ou VHS aos presos custodiados nas Penitenciárias Federais em Brasília/DF, Catanduvas/PR, Campo Grande/MS, Mossoró/RN e Porto Velho/RO, nos termos da da PORTARIA DISPF Nº 11, DE 04 DE DEZEMBRO DE 2015, que aprova o Manual de Assistências do Sistema Penitenciário Federal.
As sessões de cinema no âmbito do Sistema Penitenciário Federal estão previstas na PORTARIA DISPF Nº 11, DE 04 DE DEZEMBRO DE 2015, que aprova o Manual de Assistências do Sistema Penitenciário Federal, sendo a Cinemateca considerada uma atividade de lazer com vistas a condicionar a manutenção do bom comportamento carcerário dos presos, senão vejamos:
"Art. 96. São consideradas atividades de lazer:
I – Cinemateca;
II – Atividades desportivas;
III – Jogos.
§ 1º. A participação em qualquer atividade de lazer estará condicionada a manutenção de bom comportamento carcerário dos presos, comprovado através de consulta ao Conselho Disciplinar e/ou divisão de segurança da unidade.
§ 2º. A participação na atividade de cinemateca ocorrerá após três meses da inclusão, desde que o preso não apresente problemas de disciplina.
Art. 97. A cinemateca consiste na exibição de filmes, previamente aprovados, com conteúdo que não comprometa a segurança da unidade e nem atentem contra a moral e os bons costumes."
A atividade de cinemateca é uma ação de assistência ao lazer e promoção de um ambiente sadio aos custodiados no Sistema Penitenciário Federal, seguindo ainda os ditamos da Lei de Execução Penal, sendo também uma regalia aos presos que alcancem bom comportamento.
É sabido que as atividades de cultura e lazer assumem grande importância no ambiente prisional, pois contribuem para desviar energia, relaxar e atenuar o cotidiano do confinamento. Reconhece-se que a inatividade acaba por conduzir ao aumento da tensão, por isso o relevante engajamento e adesão dos presos em qualquer tipo de atividade que lhes é oferecida, inclusive esportivas e de lazer em geral.
Nesse cenário, a cinemateca no âmbito do Sistema Penitenciário Federal coopera para a manutenção da saúde e integridade mental das pessoas privadas de liberdade, proporcionando um momento de recuperação de todos os desgastes físicos e mentais decorrentes do extenso período de permanência em cela e confinamento. Por outro lado, há que se pensar o uso dos recursos da cinemateca também na contribuição com atividades educativas, inseridos em outros programas e projetos ampliados de lazer. 
Ocorre que em meados de 2019 a atividade restou suspensa na Penitenciária Federal em Catanduvas/PR, haja vista os questionamentos por parte dos Agentes Federais de Execução Penal acerca da legalidade da medida, sob argumentação de que, em tese, tanto a conversão de filmes do acervo do DEPEN em aparelhos como pen drive/Hd externo como a exibição coletiva aos internos participantes do projeto demandariam prévia autorização dos detentores dos direitos autorais ou licença específica para produção. Questionamentos que ganharam proporções elevadas, inclusive com a orientação do Presidente do Sindicato dos Agentes Federais de Execução Penal de Catanduvas - vide e-mail (9303683) nos autos do processo SEI 08117.003349/2019-16, manifestando-se no sentido de " ... até decisão terminativa a respeito da questão, que certamente abordará a legislação sobre os direitos autorais a decisão do Sindicato é pela orientação de que os servidores da PFCAT NÃO SE SUBMETAM À PRÁTICA DE EVENTUAL ATO ILEGAL (...)".
Nesses termos, a Diretoria do Sistema Penitenciário Federal submeteu a demanda à apreciação da Consultoria Jurídica do Ministério da Justiça e Segurança Pública que, por meio da NOTA n. 00474/2019/CONJUR-MJSP/CGU/AGU (anexo 2), em síntese, assim se manifestou: 
Por conseguinte, haja vista a repercussão nacional da matéria, cuja aplicação não se restringe ao DEPEN, recomenda-se a submissão desta consulta ao Ministério da Cidadania, a fim de que se manifeste por intermédio da Secretaria de Direitos Autorais e Propriedade Intelectual, se necessário auscultando a respectiva Consultoria Jurídica.
Nesse sentido, seguindo aquelas recomendações, a DISPF procedeu consulta quanto à legalidade da exibição de filmes em mídias de DVD´s - adquiridos de forma legítima pelo Departamento Penitenciário Nacional (DEPEN), ou seja, produtos originais -  convertidos em outras formas de mídias como pen drive, HD externo ou similares, ou, até mesmo, exibição direta aos internos coletivamente, conforme se depreende do OFÍCIO Nº 265/2019/DISPF/DEPEN/MJ (anexo 3), e até o momento não houve retorno daquela douta Consultoria Jurídica do Ministério da Cidadania. 
Por fim, por meio do Ofício n.º 4-E/2020-ANCINE/SFI/CCP (página 47 do arquivo em anexo), a conclusão do Superintendente de Fiscalização e Coordenador de Combate à Pirataria que:
"O aluguel de vídeos e DVDs ou a compra dos mesmos permite apenas a exibição residencial (home entertainment), o que exclui áreas comuns como salas de exibição ou auditórios. Para estes espaços é fundamental possuir autorização."
Ainda, como bem exposto pelo Superintendente de Fiscalização e Coordenador de Combate à Pirataria da Agência Nacional do Cinema - ANCINE, sem essa autorização, "estaríamos infringindo a lei". Destaca-se parecer da ANCINE, evento 5 - OUT2:
"Em atenção à consulta realizada por esta Secretaria, entendemos que de acordo com a Lei de Direitos Autorais (Lei 9610/1998) para utilizar ou exibir publicamente, ou seja, em locais não residenciais, obras cinematográficas ou audiovisuais no formato DVD, VHS ou eletrônicos, é fundamental possuir a autorização prévia do detentor dos direitos dos filmes. Qualquer apresentação em âmbito diversificado do domiciliar (home entertainment), sem Licença, estará infringindo a lei.
O aluguel de vídeos e DVDs ou a compra dos mesmos permite apenas a exibição residencial (home entertainment), o que exclui áreas comuns como salas de exibição ou auditórios. Para estes espaços é fundamental possuir autorização.
O mesmo vale para a reprodução das obras audiovisuais, pois de acordo com o art. 29, I da Lei de Direitos Autorais a reprodução parcial ou integral depende de autorização prévia e expressa do autor."
A Lei de Direitos Autorais n° 9610/98, especialmente o Art. 29, expressa claramente a necessidade de autorização prévia do autor para utilização da obra, por quaisquer modalidades. Portanto não é permitido apresentação de filmes sem permissão do distribuidor e ou produtor, pois são detentores de seus direitos. Toda exibição fora de casa (conceito Home Entertainment) necessita de autorização dos detentores dos direitos para ocorrer. Nesse sentido, qualquer exibição complementar através de fonte exibidora como, DVD, BD, Streanming, VOD (Net Now, SKY, Netflix), download legal e cópias digitais necessita de autorização e recolhimento dos direitos.
"Art. 29 - Depende de autorização prévia e expressa do autor a utilização da obra, por quaisquer modalidades, tais como:
VIII - a utilização, direta ou indireta, da obra literária, artística ou científica, mediante: (…)
g) a exibição audiovisual, cinematográfica ou por processo assemelhado."
Ante ao exposto, a referida licença para exibições de obras cinematográficas ou audiovisuais em DVD ou VHS, visa regularizar as atividades de lazer e, assim, ter a certeza de que as sessões de cinemateca aos presos custodiados no Sistema Penitenciário Federal estarão cumprindo as leis de direitos autorais.
Portanto, faz-se necessária a aquisição / cessão / autorização que assegure a exibição de obras cinematográficas ou audiovisuais em Blu-Ray, DVD ou VHS nas Penitenciárias Federais.</t>
  </si>
  <si>
    <t>Aquisição filmes em DVD para o aparelhamento da Cinemateca das Penitenciárias Federais</t>
  </si>
  <si>
    <t>DVD para Cinemateca</t>
  </si>
  <si>
    <t>AQUISIÇÃO DE BENS PERMANENTES/CONSUMO</t>
  </si>
  <si>
    <t>Contratação de streaming de vídeo</t>
  </si>
  <si>
    <t>Exibição de filmes</t>
  </si>
  <si>
    <t>Contratação de assinatura para acesso às normas da ABNT</t>
  </si>
  <si>
    <t>Normas ABNT</t>
  </si>
  <si>
    <t xml:space="preserve">Trata-se de aquisição de assinatura para acesso às normas da Associação Brasileira de Normas Técnicas - ABNT. Tais normas tratam de padrões técnicos de produtos constantemente adquiridos pr esta coordenação, como tênis e colchões. </t>
  </si>
  <si>
    <t>TED - Cursos Profissionalizantes</t>
  </si>
  <si>
    <t>Cursos Profissionalizantes</t>
  </si>
  <si>
    <t>As propostas submetidas deverão estar alinhadas às diretrizes:
Lei Nº 7.210, de 11 de julho de 1984 - Lei de Execução Penal.
Lei Federal nº 9.394, de 20 de dezembro de 1996 - Lei de Diretrizes e Bases da Educação Nacional (LDB).
Lei Federal nº 11.714, de 16 de junho de 2008 - Lei da Educação Profissional e Tecnológica.
Decreto nº 7.626/2011 - Plano Estratégico de Educação no Âmbito do Sistema Prisional.
Resolução do Conselho Nacional de Educação nº 2/2010 - Diretrizes Nacionais para a oferta de educação
para jovens e adultos em situação de privação de liberdade no âmbito das políticas de educação.
Resolução CNE nº 4/2016 - Diretrizes Operacionais Nacionais para a remição de pena pelo estudo de
página 4 / 13
pessoas em privação de liberdade nos estabelecimentos penais do sistema prisional brasileiro.
Resolução CNPCP nº 3/2009 - Diretrizes Nacionais para a oferta de educação nos estabelecimentos
penais no âmbito da política de execução penal.
Decreto nº 10.426, de julho de 2020 - Termo de Execução Descentralizada.
As propostas deverão ser apresentadas considerando as necessidades de desenvolvimento atreladas aos
eixos temáticos e cursos, conforme especificado no Anexo I deste Chamamento.
As propostas deverão contemplar a oferta de Cursos de Formação Inicial e Continuada (FIC) ou
qualificação profissional e Cursos Técnicos, na modalidade de Educação à Distância (EaD) e
autoinstrucional, com material pedagógico impresso (apostilas), realização de avaliações e correções,
emissão de certificado de conclusão total ou parcial do curso, voltados às pessoas privadas de liberdade
custodiadas nas Penitenciárias Federais do Sistema Penitenciário Federal.
As instituições deverão realizar o preenchimento completo do Formulário para submissão de propostas,
disponível no Anexo IV.
As propostas não deverão conter a previsão de recursos para o financiamento de equipamentos e
materiais permanentes.
As propostas apresentadas deverão justificar a sua contribuição para a promoção da reintegração social
da pessoa em privação de liberdade por meio da educação.
As propostas deverão ser encaminhadas ao e-mail cgap.dispf@mj.gov.br, com o assunto: Chamamento
Público para a seleção de propostas para oferta de Cursos de Formação Inicial e Continuada (FIC) ou
qualificação profissional e Cursos Técnicos no Sistema Penitenciário Federal, anexando o formulário
disponível no Anexo IV deste Chamamento e demais comprovantes solicitados no formulário.</t>
  </si>
  <si>
    <t xml:space="preserve">Aquisição de Jalecos-EPI para os servidores </t>
  </si>
  <si>
    <t>Jalecos</t>
  </si>
  <si>
    <t>Trata-se da aquisição de Jalecos - EPI para os servidores das assistências ocupantes dos cargos de Especialista Federal em Assistência à Execução Penal e Técnico Federal de Apoio à Execução Penal.</t>
  </si>
  <si>
    <t>Contratação de laboratório para análise de amostras</t>
  </si>
  <si>
    <t>Análise de amostras</t>
  </si>
  <si>
    <t>Trata-se da contratação de laboratório para a análise das amostras das aquisições realizadas por esta coordenação</t>
  </si>
  <si>
    <t>Atualização do Manual de Procedimentos das Assistências</t>
  </si>
  <si>
    <t>Manual de Procedimentos</t>
  </si>
  <si>
    <t>Trata-se da necessidade de atualização do Manual de Procedimentos das Assistências do SPF</t>
  </si>
  <si>
    <t>Paiol para guarda dos armamentos das 5 Unidades</t>
  </si>
  <si>
    <t>Paiol para 5 Unidades</t>
  </si>
  <si>
    <t>Devido a estrutura similar, todas as unidades possuem a necessidade de construir um ambiente adequado para alocar e controlar de forma mais segura munição e armamentos.</t>
  </si>
  <si>
    <t>Construção do Estande de Tiros para as 5 Unidades</t>
  </si>
  <si>
    <t>Estande de Tiros</t>
  </si>
  <si>
    <t>Construção de estandes de tiro visando melhorar a estrutura improvisada nas Unidades com área coberta, banheiros, pistas de distâncias referentes</t>
  </si>
  <si>
    <t>Estacionamento Externo PFBRA, PFPV e PFMOS</t>
  </si>
  <si>
    <t>Executar projeto de cobertura e isolamento  do estacionamento externo para os servidores, garantindo assim maior segurança e  a plotagem de placas dos veículos dos servidores.</t>
  </si>
  <si>
    <t>Body Worn Camera</t>
  </si>
  <si>
    <t>fornecimento dos equipamentos necessários para estabelecer os links com o sistema de armazenamento em nuvem, infraestrutura nas instalações físicas da SENAPPEN e Unidades Penais Federais, configurações, manutenções, atualizações, correções de software, hardware e suporte técnico, bem como acessórios dos equipamentos e suporte técnico para toda solução, incluindo garantia total, para uso dos policiais penais federais durante as atividades operacionais, mediante o fornecimento de Body-Worn-Camera (Câmera Operacional Portátil), em regime de comodato.</t>
  </si>
  <si>
    <t>Serviço</t>
  </si>
  <si>
    <t>Comodato</t>
  </si>
  <si>
    <t>Pregão Eletrônico</t>
  </si>
  <si>
    <t>Serviço de Instalação de Iluminação Pública</t>
  </si>
  <si>
    <t>Iluminação Pública</t>
  </si>
  <si>
    <t>Fortalecimento do sistema de segurança da PFBRA, através do aprimoramento da iluminação das áreas vizinhas.</t>
  </si>
  <si>
    <t xml:space="preserve">Estudos e Projeto de Arquitetura </t>
  </si>
  <si>
    <t>Academia Penal - PFBRA</t>
  </si>
  <si>
    <t>A academia foi projetada para atender as demandas de Cursos de Formação Profissional de Policiais Penais, Técnicos e Especialistas – CFPs, além de funcionar como Centro de Especialização de servidores do Departamento Penitenciário Nacional e Polo de desenvolvimento científico-operacional.</t>
  </si>
  <si>
    <t>Investimento</t>
  </si>
  <si>
    <t>62 20253534</t>
  </si>
  <si>
    <t>63 20253534</t>
  </si>
  <si>
    <t>64 20253534</t>
  </si>
  <si>
    <t>65 20253534</t>
  </si>
  <si>
    <t>66 20253534</t>
  </si>
  <si>
    <t>67 20253534</t>
  </si>
  <si>
    <t>68 20253534</t>
  </si>
  <si>
    <t>69 20253534</t>
  </si>
  <si>
    <t>70 20253534</t>
  </si>
  <si>
    <t>71 20253534</t>
  </si>
  <si>
    <t>72 20253534</t>
  </si>
  <si>
    <t>73 20253534</t>
  </si>
  <si>
    <t>74 20253534</t>
  </si>
  <si>
    <t>75 20253534</t>
  </si>
  <si>
    <t>76 20253534</t>
  </si>
  <si>
    <t>77 20253534</t>
  </si>
  <si>
    <t>Coordenação-Geral de Inteligência Penitenciária - CGINT</t>
  </si>
  <si>
    <t>AQUISIÇÃO DE EXTRATOR DE DADOS</t>
  </si>
  <si>
    <t>ATENDER AS NECESSIDADES DA DIPEN</t>
  </si>
  <si>
    <t>2023-12-29 00:00:00</t>
  </si>
  <si>
    <t>ADESÃO</t>
  </si>
  <si>
    <t>Gilberto Cardoso</t>
  </si>
  <si>
    <t>61 20259458</t>
  </si>
  <si>
    <t>gilberto.cardoso@mj.gov.br</t>
  </si>
  <si>
    <t>AQUISIÇÃO DE VEÍCULO DE TRANSPORTE DE PESSOAL</t>
  </si>
  <si>
    <t>GRAVADOR E REPRODUTOR DE SOM</t>
  </si>
  <si>
    <t>Fones de ouvido de alta qualidade</t>
  </si>
  <si>
    <t>Notebooks de alta perfomance para uso em missões</t>
  </si>
  <si>
    <t>Notebooks</t>
  </si>
  <si>
    <t>Média</t>
  </si>
  <si>
    <t>Fragmentadora de papel</t>
  </si>
  <si>
    <t>Fragmentadora</t>
  </si>
  <si>
    <t>Smart TV 60"</t>
  </si>
  <si>
    <t>Smart TV</t>
  </si>
  <si>
    <t>Suportes duplos com rodinhas para smart tv</t>
  </si>
  <si>
    <t>Suporte para smart tv</t>
  </si>
  <si>
    <t>Viaturas blindadas para uso em operações de inteligência em áreas de risco e para uso do CGINT</t>
  </si>
  <si>
    <t>Viaturas blindadas</t>
  </si>
  <si>
    <t>200327  DIRETORIA DE INTELIGÊNCIA PENITENCIÁRIA</t>
  </si>
  <si>
    <t>Disco magnético</t>
  </si>
  <si>
    <t>Binóculos</t>
  </si>
  <si>
    <t>Câmera fotografica digital</t>
  </si>
  <si>
    <t>ATENDER AS NECESSIDADES DAS INTELIGÊNCIAS ESTADUAIS</t>
  </si>
  <si>
    <t>Coordenação de Projetos e Inovação de Inteligência - COPIIN</t>
  </si>
  <si>
    <t>AQUISIÇÃO DE VEICULOS SUV</t>
  </si>
  <si>
    <t>Aparelhamento do setor de inteligência por tratar assuntos sensíveis relacionados a SENAPPEN</t>
  </si>
  <si>
    <t>CÉSAR DELMONDES</t>
  </si>
  <si>
    <t>61 20259980</t>
  </si>
  <si>
    <t>cezar.delmondes@mj.gov.br</t>
  </si>
  <si>
    <t>AQUISIÇÃO DE VEÍCULO DE PARA INTELIGÊNCIA E ESTADOS</t>
  </si>
  <si>
    <t>Aparelhamento do setor de inteligência  nos Estados</t>
  </si>
  <si>
    <t>Coordenação de Contrainteligência Penal</t>
  </si>
  <si>
    <t>Aquisição de Veículos tipo SUV</t>
  </si>
  <si>
    <t>Viaturas</t>
  </si>
  <si>
    <t>Aparelhamento do setor de Contrainteligência para realização de operações nas unidades federativas do Brasil, como a operação "Modo Avião"</t>
  </si>
  <si>
    <t>Anderson Cadete da Silva</t>
  </si>
  <si>
    <t>anderson.silva2@mj.gov.br</t>
  </si>
  <si>
    <t>Aquisição de Veículos tipo blindada</t>
  </si>
  <si>
    <t>Aparelhamento do setor de Contrainteligência para realização de operações nas unidades federativas do Brasil, como a operação "Modo Avião" -  há Estados que o número de ORCRIM é mais atuante</t>
  </si>
  <si>
    <t>Aquisição de 2 kit de varredura - contraespionagem</t>
  </si>
  <si>
    <t>Kit contraespionagem</t>
  </si>
  <si>
    <t>Aparelhamento do setor de contrainteligência por tratar assuntos sensíveis relacionados a SENAPPEN</t>
  </si>
  <si>
    <t>Aquisição de 10 telefones da marca IPHONE</t>
  </si>
  <si>
    <t>Telefone</t>
  </si>
  <si>
    <t>Aquisição de 10 rádio hand talk</t>
  </si>
  <si>
    <t>Rádio comunicador</t>
  </si>
  <si>
    <t>Aparelhamento do setor de contrainteligência por tratar de operações relacionados a SENAPPEN</t>
  </si>
  <si>
    <t>Aquisição de 6 Equipamentos de Revista Eletrônica - IMSI CATCHER - atualização tecnológica dos existentes.</t>
  </si>
  <si>
    <t>Equipamento Varredura</t>
  </si>
  <si>
    <t xml:space="preserve">Aparelhamento do setor de contrainteligência por tratar de operações nos Estados do Brasil para detecção de aparelho de comunicação dentro de estabelcimento prisional </t>
  </si>
  <si>
    <t>Aquisição de 4 notes (estação de trabalho)</t>
  </si>
  <si>
    <t xml:space="preserve">Notebook </t>
  </si>
  <si>
    <t xml:space="preserve">Aparelhamento do setor de contrainteligência </t>
  </si>
  <si>
    <t>Aquisição de 5 notes (missão de contrainteligência</t>
  </si>
  <si>
    <t xml:space="preserve">Aparelhamento do setor de contrainteligência para realização de missão </t>
  </si>
  <si>
    <t>Aquisição de 3 armários de aço</t>
  </si>
  <si>
    <t>armário de aço</t>
  </si>
  <si>
    <t>Aquisição de 10 rastreadores portáteis</t>
  </si>
  <si>
    <t>rastreadores</t>
  </si>
  <si>
    <t>Coordenação-geral de Estatística e Tecnologia da Informação - CGETI</t>
  </si>
  <si>
    <t>Contratação dos Serviços de Computação em Nuvem</t>
  </si>
  <si>
    <t>Contratação do serviço de computador em nuvem para a nova sede do DEPEN</t>
  </si>
  <si>
    <t>2023-09-29 00:00:00</t>
  </si>
  <si>
    <t>Igor Sant Ana da Silva</t>
  </si>
  <si>
    <t>igor.silva@mj.gov.br</t>
  </si>
  <si>
    <t>Contratação da manutenção da rede GPON para o SPF</t>
  </si>
  <si>
    <t>Atualmente a rede GPON está sem contrato de manutenção, sendo necessário um contrato para a continuidade dos serviços.</t>
  </si>
  <si>
    <t>REGIONAL</t>
  </si>
  <si>
    <t>Contratação da manutenção das centrais telefônicas da Penitenciárias Federais</t>
  </si>
  <si>
    <t>As centrais telefonicas das penitenciárias federais necessitam de um contrato de manutenção para a continuidade dos serviços. Atualmente 
as centrais econtran-se fora da garantia e sem contrato de manutenção.</t>
  </si>
  <si>
    <t>2023-09-29 00:00:01</t>
  </si>
  <si>
    <t>Contratação rede MPLS/SDWAN e link de Internet</t>
  </si>
  <si>
    <t>Substituição do atual contrato com a Telebras (que vence em Nov/2022) e Infovia (Serpro)</t>
  </si>
  <si>
    <t>2023-09-29 00:00:02</t>
  </si>
  <si>
    <t>Manutenção da central telefônica da Sede da SENAPPEN</t>
  </si>
  <si>
    <t>Contratação da manutenção da central telefônica da Sede da Secretaria Nacional de Políticas Penais.</t>
  </si>
  <si>
    <t>Contrato de manutenção da central telefônicas para atender às necessidades da Sede da Secretaria Nacional de Políticas Penais.</t>
  </si>
  <si>
    <t>21BP - Aprimoramento do Sistema Penitenciário Nacional e Incentivo ao Desenvolvimento da Inteligência Penitenciária - 30908</t>
  </si>
  <si>
    <t>4 - Modernização e Aparelhamento do Sistema Penitenciário Nacional</t>
  </si>
  <si>
    <t>Solução de parlatórios</t>
  </si>
  <si>
    <t>Contratação de solução de monitoramento audiovisual das visitas em parlatórios nas Penitenciárias Federais.</t>
  </si>
  <si>
    <t>Urge a necessidade de modernizar as Penitenciárias Federais com uma solução de monitoramento audiovisual das visitas em parlatórios, inclusive com transcrição  em  tempo  real,  monitoramento  de palavras-chave e intervenção com as partes.</t>
  </si>
  <si>
    <t>2023-09-29 00:00:04</t>
  </si>
  <si>
    <t>21BP - Aprimoramento do Sistema Penitenciário Nacional e Incentivo ao Desenvolvimento da Inteligência Penitenciária - 30909</t>
  </si>
  <si>
    <t>5 - Modernização e Aparelhamento do Sistema Penitenciário Nacional</t>
  </si>
  <si>
    <t>Notebooks e periféricos</t>
  </si>
  <si>
    <t>Aquisição  de notebooks e periféricos (monitores, estação de ancoragem, mouse, teclado, fone de ouvido, mochila, suporte e trava de segurança) para os servidores e colaboradores da SENAPPEN.</t>
  </si>
  <si>
    <t>Demanda por novos notebooks e periféricos, em substituição aos dispositivos com defeito ou com configuração ultrapassada, os quais possuem poder de processamento insuficiente para a execução dos sistemas atualmente utilizados.</t>
  </si>
  <si>
    <t>2023-09-29 00:00:05</t>
  </si>
  <si>
    <t>21BP - Aprimoramento do Sistema Penitenciário Nacional e Incentivo ao Desenvolvimento da Inteligência Penitenciária - 30910</t>
  </si>
  <si>
    <t>6 - Modernização e Aparelhamento do Sistema Penitenciário Nacional</t>
  </si>
  <si>
    <t>200324  DIRETORIA DE POLÍTICAS PENITENCIÁRIAS</t>
  </si>
  <si>
    <t>Equipamentos para aparelhamento de laboratórios de diagnóstico de Tuberculose nas unidades prisionais</t>
  </si>
  <si>
    <t xml:space="preserve">Equipamento teste Rápido Molecular com 4 termocicladores que executam PCR em tempo real com resultado em 20 min </t>
  </si>
  <si>
    <t>Aparelhamento de espaços de saúde para ampliação do diagnóstico de tuberculose nas unidades prisionais</t>
  </si>
  <si>
    <t>0001 - Políticas Voltadas à Promoção da Cidadania da Pessoa Presa, Internada e Egressa e</t>
  </si>
  <si>
    <t>Deciane Figueiredo Mafra</t>
  </si>
  <si>
    <t>deciane.mafra@mj.gov.br</t>
  </si>
  <si>
    <t xml:space="preserve">Ar condicionado, Tipo 18.000 BTUS, filtro de ar Antibacteriano,  filtro HEPA, 
</t>
  </si>
  <si>
    <t>Cabine Segurança Biológica, tipo: tipo A</t>
  </si>
  <si>
    <t>Autoclave de aço inox</t>
  </si>
  <si>
    <t xml:space="preserve">Bico de Bunsen </t>
  </si>
  <si>
    <t xml:space="preserve">Caixa térmica 12litros com termômetro  </t>
  </si>
  <si>
    <t>Geladeira Frost Free 253 litros</t>
  </si>
  <si>
    <t>Microscópio para análise de bactéria</t>
  </si>
  <si>
    <t>Vortex</t>
  </si>
  <si>
    <t>Centrífuga</t>
  </si>
  <si>
    <t>No Break - Potência de 1500 VA 5 tomadas</t>
  </si>
  <si>
    <t>SISTEMAS DE SOM</t>
  </si>
  <si>
    <t>11 sistemas de som projeto Voz da Esperança</t>
  </si>
  <si>
    <t>O objetivo é fornecer equipamentos para garantia do fomento ao acesso à religião de forma ampla às pessoas privadas de liberdade, como a implantação do Projeto Piloto Voz da Esperança, em 11 (onze) unidades prisionais beneficiadas com o projeto.</t>
  </si>
  <si>
    <t>ADRIANA ALVES TIMOTEO</t>
  </si>
  <si>
    <t>adriana.timoteo@mj.gov.br</t>
  </si>
  <si>
    <t>Kit ensino a distância (TV SMART 55" e NOTEBOOKS)</t>
  </si>
  <si>
    <t>Equipamentos para doação aos estados para o desenvolvimento da política de educação, em especial, o ensino à distância</t>
  </si>
  <si>
    <t>Necessidade de ofertar ensino à distância em unidades prisionais</t>
  </si>
  <si>
    <t>2023-05-01 00:00:00</t>
  </si>
  <si>
    <t>Carlos Rodrigo Martins Dias</t>
  </si>
  <si>
    <t xml:space="preserve">carlos.rodrigo@mj.gov.br </t>
  </si>
  <si>
    <t>Aquisição de Tablets para Ficalização In loco dos Convênios celebrados entre os Estados e a SENAPPEN.</t>
  </si>
  <si>
    <t>Conforme o Art. 53 da Portaria Interministerial n.º 424 de 2016, a execução será acompanhada e fiscalizada de forma a garantir a regularidade dos atos praticadose a plena execução do objeto, respondendo o convenente pelos danos causados a terceiros, decorrentes de culpa ou dolo na execução do instrumento. Nesse sentido, é função desta CGGIR, através da Coordenação de Acompnhamento e Fiscalização de Instrumentos de Repasse, o monitoramento in loco dos Convênios celebrados entre o Estado e a SENAPPEN.                                                                                                                        Assim, é de suma importância a aquisição dos tablets para que os servidores responsáveis pelo monitoramento possam realizar a conferência dos equipamentos adquiridos pelo Estado, bem como possam incluir, através da geolocalização, as fotos no aplicativo Fiscalização + Brasil.</t>
  </si>
  <si>
    <t>0003 - Modernização e Aparelhamento do Sistema Penitenciário Nacional.</t>
  </si>
  <si>
    <t>PEDRO HENRIQUE DE LIMA ESTEVAM</t>
  </si>
  <si>
    <t>(61)2025-3500</t>
  </si>
  <si>
    <t>pedro.estevam@mj.gov.br</t>
  </si>
  <si>
    <t>Aquisição de materiais gráficos personalizados com a logomarca do  Selo Resgata para entrega aos Estados</t>
  </si>
  <si>
    <t>o Departamento Penitenciário Nacional, como forma de reconhecer e estimular as instituições que empregam mão de obra oriunda do sistema prisional criou o Selo Nacional de Responsabilidade Social Pelo Trabalho no Sistema Prisional - Selo Resgata, por meio da Portaria Gab Depen nº 630, de 03 de novembro de 2017.
Nesse sentido, o Projeto consiste na abertura de chamamento público para identificação de empresas e organismos públicos que contratam a mão de obra prisional, com a certificação dos entes envolvidos, com vistas a incentivar e reconhecer a responsabilidade social das empresas, órgãos públicos e empreendimentos de economia solidária que realizem a contratação de pessoas privadas de liberdade, cumpridores de alternativas penais e egressos do sistema prisional, dando visibilidade positiva para as entidades que colaboram com a reintegração social dessas pessoas.
Desta forma, os materiais a serem adquiridos serão usados para uma melhor prestação de serviços, possibilitando, desta forma, o alcance dos objetivos organizacionais da ESPEN e do DEPEN.</t>
  </si>
  <si>
    <t>Contratação de Serviço</t>
  </si>
  <si>
    <t xml:space="preserve">Contratação de serviço junto a empresas para fornecimento de Coffee Break em evento com os Estados a ser organizado em Brasília. </t>
  </si>
  <si>
    <t>A Coordenação de Trabalho e Renda ficou encarregada de executar a Convenção de Boas Práticas no Sistema Prisional. O evento em pauta será realizado em Brasília e terá a presença de todos os Estados. A contratação da empresa será com o objetivo de fornecimento de alimenção (coffee Break) durante o evento.</t>
  </si>
  <si>
    <t>Unidade móvel veículo tais como ônibus, caminhão, trailer, de qualquer modelo ou fabricante, ou container removível, transformado para alojar laboratório de inovação tecnológica, com espaço interno suficiente para a alocação de 10 computadores com monitor e mais pelo menos uma impressora 3D, permitindo a circulação mínima de pessoas, com segurança, e suprimento auxiliar de energia elétrica baseado em geradores mecânicos a diesel com potência e produtividade suficiente para todo o período de atuação programada</t>
  </si>
  <si>
    <t>O Projeto Recomeçar Digital é uma ação do Departamento Penitenciário Nacional para promover formas de participação social no planejamento, elaboração, fiscalização e controle de propostas, políticas públicas e ações institucionais no âmbito da execução penal, em atenção ao inciso III da Portaria MJSP nº 199, de 8 de novembro de 2018, e, especialmente,  aos comandos do art. 12 da Lei nº 13.675, de 11 de julho de 2018. Essa Lei, de caráter imperativo, institui o Sistema Único de Segurança Pública (SUSP), se estabelecendo de forma sensível à participação social, promovendo-a como diretriz das políticas de segurança pública, em pleno reconhecimento da importância da sociedade civil na governança pública, determinando aos agentes  públicos viabilizar ampla participação social em todas as fases da Política Pública (art. 24). </t>
  </si>
  <si>
    <t>Multifuncional A3 Colorida Canon C3525</t>
  </si>
  <si>
    <t>Aquisição de impressoa de modelo específico tendo em vista a segurança do projeto</t>
  </si>
  <si>
    <t xml:space="preserve">Contratação de Serviço </t>
  </si>
  <si>
    <t>Capacitação programação ou Web Designer- 160 horas- SENAI para o projeto Recomeçar Digital</t>
  </si>
  <si>
    <t>Aquisição de maquinário para confecção de fraldas descartáveis, absorventes descartáveis, bioabsorventes e calcinhas para mulheres trans e cis.</t>
  </si>
  <si>
    <t>Acesso à dignidade menstrual para pessoas em situação de vulnerabilidade, de forma que as pessoas privadas de liberdade confeccionem itens que favoreçam à saúde íntima, de modo que possam ser utilizados pelo próprio sistema prisional, incluindo pessoas egressas, visitantes e servidoras, abrangendo ainda, entrega para escolas públicas e Centros de Referência de Assistência Social – CRAS, bem como inclusão nas cestas básicas do Sistema Nacional de Segurança Alimentar e Nutricional - SISAN.</t>
  </si>
  <si>
    <t>Pregão</t>
  </si>
  <si>
    <t>Secretaria de Acesso à Justiça</t>
  </si>
  <si>
    <t>ALESSANDRA DE SOUZA RAMOS</t>
  </si>
  <si>
    <t>(61) 2025-3833</t>
  </si>
  <si>
    <t>alessandra.ramos@mj.gov.br</t>
  </si>
  <si>
    <t>Aquisição de insumos para confecção de fraldas descartáveis, absorventes descartáveis, bioabsorventes e calcinhas para mulheres trans e cis.</t>
  </si>
  <si>
    <t>Caminhonete adaptada para transporte de presos</t>
  </si>
  <si>
    <t>Veículo para transporte de até 4 presos</t>
  </si>
  <si>
    <t>Continuação da política de aprimoramento no transporte de presos em todo o país</t>
  </si>
  <si>
    <t>Leonardo Bernardes Guercio Gouveia</t>
  </si>
  <si>
    <t>leonardo.gouveia@mj.gov.br</t>
  </si>
  <si>
    <t>Escaner de inspeção Corporal (Body Scan)</t>
  </si>
  <si>
    <t>Escaner corporal com cabine para inspeção de pessoas</t>
  </si>
  <si>
    <t>O equipamento Escâner de Inspeção Corporal  é dedicado exclusivamente a inspeção de pessoas. Este equipamento tem se tornado importante aliado nas revistas dentro do Sistema Prisional, uma vez que a sua utilização tem contribuído para que as revistas íntimas sejam abolidas desse ambiente. Este equipamento possibilita a visualização de objetos proibidos inseridos dentro de cavidades do corpo humano, sem necessidade de desnudamento ou toque.</t>
  </si>
  <si>
    <t>Caminhão UBS móvel</t>
  </si>
  <si>
    <t>Caminhão com consultórios e sala odontológica</t>
  </si>
  <si>
    <t>Melhoria da assistência à saúde prisional e população correlata</t>
  </si>
  <si>
    <t>Escâner de Inspeção por raios-x instalado</t>
  </si>
  <si>
    <t>Raio-x para inspeção de objetos 100x100</t>
  </si>
  <si>
    <t>O equipamento raio-x  é um dos equipamentos essenciais à segurança dos presídios brasileiros. É utilizado para inspecionar objetos de visitantes em geral, limitados ao tamanho inspecionável.</t>
  </si>
  <si>
    <t>veículo do tipo caminhoneta (SUV) para inteligência, ouvidoria, corregedoria e Depen</t>
  </si>
  <si>
    <t>Veículo com sinalização oculta para atividades específicas</t>
  </si>
  <si>
    <t>Melhoria dos setores correlatos à atividade de gestão prisional</t>
  </si>
  <si>
    <t>Veículo Atendimento Móvel Defensoria</t>
  </si>
  <si>
    <t>Veículo adaptado para atendimento movel</t>
  </si>
  <si>
    <t>Melhoria da assistência jurídica prisional e população correlata</t>
  </si>
  <si>
    <t>Notebook Touch</t>
  </si>
  <si>
    <t>Aquisição Notebook Touch</t>
  </si>
  <si>
    <t xml:space="preserve">O equipamento será utilizado nas viagens a serviço realizadas por servidores desta área, tais como: realização de estudos de novas tecnologias, testes de amostra, recebimento de itens, etc. </t>
  </si>
  <si>
    <t>Portal detector de metais</t>
  </si>
  <si>
    <t xml:space="preserve">Portal detector de metais para inspeção de pessoas </t>
  </si>
  <si>
    <t>O equipamento portal detector de metais é  dedicado à inspeção de pessoas. Esse equipamento é extremamente importante para coibir a entrada de objetos metálicos ilícitos nas unidades prisionais, afastando a revista "vexatória".</t>
  </si>
  <si>
    <t>Escâner de Inspeção por ondas milimétricas</t>
  </si>
  <si>
    <t>Escâner corporal para inspeção de pessoas</t>
  </si>
  <si>
    <t>O equipamento Escâner de Inspeção Corporal  é dedicado exclusivamente à inspeção de pessoas. Este equipamento tem se mostrado como solução para finalmente possibilitar a visualização de bilhetes e pequenos objetos junto à pele.</t>
  </si>
  <si>
    <t>Raio-x tamanho 60x40</t>
  </si>
  <si>
    <t>Registro de Preços para manutenção de escaner corporal</t>
  </si>
  <si>
    <t>O equipamento Escâner de Inspeção Corporal  é dedicado exclusivamente a inspeção de pessoas. Este equipamento tem a característica de não poder funcionar sem garantia vigente ou contrato de manutenção vigente.</t>
  </si>
  <si>
    <t>Detector de metal manual</t>
  </si>
  <si>
    <t>Detector de metais portátil. (raquete)</t>
  </si>
  <si>
    <t>O equipamento detector de metais é  dedicado à inspeção de pessoas. Esse equipamento é extremamente importante para coibir a entrada de objetos metálicos ilícitos nas unidades prisionais, afastando a revista "vexatória".</t>
  </si>
  <si>
    <t>FERNANDA ARAÚJO LUSTOSA</t>
  </si>
  <si>
    <t>fernanda.lustosa@mj.gov.br</t>
  </si>
  <si>
    <t>Coordenação Geral de Cidadania e Alternativas Penais</t>
  </si>
  <si>
    <t>Mobiliário e equipamentos para doação aos estados visando estruturação dos equipamentos os "Serviços de Atendimento à Pessoa Custodiada" - APEC</t>
  </si>
  <si>
    <t>Mesas, cadeiras, armários, computadores, notebooks, aparelhos de telefone, impressoras e scanner, ar condicionado tipo 18.000 BTUs, filtro de água</t>
  </si>
  <si>
    <t>Aparelhamento de espaços de Serviços de Atendimento à Pessoa Custodiada - APEC</t>
  </si>
  <si>
    <t>Susana Inês de Almeida e Silva</t>
  </si>
  <si>
    <t>susana.asilva@mj.gov.br</t>
  </si>
  <si>
    <t>Mobiliário e equipamentos para doação aos estados visando estruturação de telecentros para as centrais e núcleos de monitoração eletrônica</t>
  </si>
  <si>
    <t>televisores, mesas, cadeiras, notebooks, carteiras escolares, quadro branco, aparelho de projeção e  retroprojeção, fones, câmeras, aparelho de dvd, impressora, scanner, ar condicionado tipo 18.000 BTUs, filtro de água</t>
  </si>
  <si>
    <t xml:space="preserve">Doação para as secretarias estaduais de administração prisional, para uso das centrais e núcleos de monitoração eletrônica </t>
  </si>
  <si>
    <t>Kit de vestuário para os "Serviços de Atendimento à Pessoa Custodiada" - APEC</t>
  </si>
  <si>
    <t>Camisas, calças, bermudas, chinelos e agasalho</t>
  </si>
  <si>
    <t>Fornecimento de kit de vestuário para os espaços de Serviços de Atendimento à Pessoa Custodiada - APEC, para doação ao público atendido.</t>
  </si>
  <si>
    <t xml:space="preserve">Veículos  com identidade visual da Senappen para utilização pelas centrais integradas de alternativas penais, para uso pelas equipes multidisciplinares </t>
  </si>
  <si>
    <t>Doação para as centrais de alternativas penais nos estados, para uso pelas equipes multidisciplinares</t>
  </si>
  <si>
    <t>Veículos  com identidade visual da Senappen para utilização pelas centrais e núcleos de monitoração eletrônica, para uso pelas equipes multidisciplinares</t>
  </si>
  <si>
    <t>Veículos  com identidade visual da Senappen para utilização pelos equipamentos de atenção à pessoa egressa nos estados, para uso pela equipe multidisciplinar</t>
  </si>
  <si>
    <t xml:space="preserve">Doação para as secretarias estaduais de administração prisional, para uso das equipes multidisciplinares dos equipamentos de atenção à pessoa egressa do sistema prisional </t>
  </si>
  <si>
    <t>Microondas para uso da equipe da Dicap - na sede da Senappen</t>
  </si>
  <si>
    <t>Estruturação da Diretoria de Cidadania e Alternativas Penais</t>
  </si>
  <si>
    <t>Serviços gráficos personalizados com a logomarca da Senappen</t>
  </si>
  <si>
    <t>Utilização em eventos da Dicap, de forma a sedimentar a marca da Senappen junto às redes das políticas nacionais de alternativas penais, de monitoração eletrônica e de atenção ao egresso do sistema prisional</t>
  </si>
  <si>
    <t>Equipamentos para a estruturação das salas de reuniões da Dicap</t>
  </si>
  <si>
    <t>Equipamentos: notebooks, televisão de 40 polegadas, câmera, fone de mesa, teclado, mouse, passador de slide</t>
  </si>
  <si>
    <t>Utilização em eventos da Dca, de forma a sedimentar a marca da Senappen junto às redes das políticas nacionais de alternativas penais, de monitoração eletrônica e de atenção ao egresso do sistema prisional</t>
  </si>
  <si>
    <t>Itens para doação aos equipamentos de atenção aos egressos nos estados</t>
  </si>
  <si>
    <t>Carrinhos para fritura e salgados com estufa para alimentos</t>
  </si>
  <si>
    <t>Doação para os equipamentos de atenção aos egressos nos estados - fortalecimento da política nacional de atenção à pessoa egressa</t>
  </si>
  <si>
    <t>kits de barbearia</t>
  </si>
  <si>
    <t>Contratação de serviço</t>
  </si>
  <si>
    <t>As capacitações visam proporcionar o melhor direcionamento e qualificação na implementação das políticas públicas de responsabilidade da Dicap.</t>
  </si>
  <si>
    <t>200326  DIRETORIA EXECUTIVA</t>
  </si>
  <si>
    <t>Kits para a estruturação de telecentros nos equipamentos  de atenção à pessoa egressa do sistema prisional</t>
  </si>
  <si>
    <t>Televisores, mesas, cadeiras, notebooks, carteiras escolares, quadro branco, aparelho de projeção e  retroprojeção, fones, câmeras, aparelho de dvd, impressora, scanner, ar condicionado tipo 18.000 BTUs, filtro de água</t>
  </si>
  <si>
    <t>Veículos de passeio</t>
  </si>
  <si>
    <t>Veículos de passeio e vans</t>
  </si>
  <si>
    <t>Assessoria de Assuntos Estratégicos – AAE</t>
  </si>
  <si>
    <t>TIC - SERVIÇO/MATERIAL</t>
  </si>
  <si>
    <t>Assessoria de Gestão de Riscos e Assuntos Estratégicos - AGRAE</t>
  </si>
  <si>
    <t>Ouvidoria Nacional de Serviços Penais – OUVIDORIA-DEPEN</t>
  </si>
  <si>
    <t>Realização Do Fórum Nacional de Participação Social na Execução Penal</t>
  </si>
  <si>
    <t>REALIZAÇÃO DE FÓRUM</t>
  </si>
  <si>
    <t> Estabelecer a rede de órgãos da execução penal, em especial, aqueles que atuam na  participação e controle social nos serviços penais, tais como os Conselhos da Comunidade, os Conselhos Penitenciários, as Ouvidorias estaduais, as Defensorias públicas, os Ministérios Públicos e a sociedade civil.</t>
  </si>
  <si>
    <t>Lucas Enéas Rezende</t>
  </si>
  <si>
    <t>ouvidoria.depen@mj.gov.br</t>
  </si>
  <si>
    <t>Aquisição de microcomputadores novas para substituir os atuais dos servidores da ONSP</t>
  </si>
  <si>
    <t>Microcomputadores</t>
  </si>
  <si>
    <t>Atualização e modernização dos equipamentos para realização de rotina administrativa da  ONSP</t>
  </si>
  <si>
    <t>MBA em ciências de dados</t>
  </si>
  <si>
    <t>2023-01-01 00:00:00</t>
  </si>
  <si>
    <t>Envelopes do tipo carteira.</t>
  </si>
  <si>
    <t>Aquisição de 10 mil envelopes dos tipo carteira para atender as demandas recebidas pela  ONSP</t>
  </si>
  <si>
    <t>A Ouvidoria Nacional dos Serviços Penais recebe diariamente uma grande demanda oriundas do sistema penitenciário de todos os estados Brasileiros, sendo que tais demandas são encaminhadas a este departamento via correspondência física, tendo elas resposta com o mesmo tipo de envio.
Aquisição dos envelopes é indispensável, podendo vir a acarretar a inviabilidade dos trabalhos realizados por esta Ouvidoria.</t>
  </si>
  <si>
    <t>2023-02-15 00:00:00</t>
  </si>
  <si>
    <t>Cíntia Rangel Assumpção</t>
  </si>
  <si>
    <t>Coletes confeccionados em brim ou algodão com aplicação de brasão e nomes da Ouvidoria e do Depen para uso em Inspeção
Camisetas manga curta em malha fria com aplicação de brasão e nomes da Ouvidoria e do Depen para uso em Inspeção.
Camisetas manga longa em malha fria com aplicação de brasão e nomes da Ouvidoria e do Depen para uso em Inspeção</t>
  </si>
  <si>
    <t>UNIFORME PARA INSPEÇÃO</t>
  </si>
  <si>
    <t>Faz-se necessário para a utilização durante as inspeções em estabelecimentos prisionais realizadas por este Setor.</t>
  </si>
  <si>
    <t>Camera Fotogáfica com mínimo de 20 MP</t>
  </si>
  <si>
    <t>CAMERA FOTOGRÁFICA</t>
  </si>
  <si>
    <t>Utilização em inspeções nas unidades prisionais das unidades federativas realizadas por esta ONSP</t>
  </si>
  <si>
    <t>Coordenação de de Saúde e Qualidade de Vida – CSQV - CGGP-SENAPPEN</t>
  </si>
  <si>
    <t>Coordenação de de Saúde e Qualidade de Vida – CSQV-- CGGP-SENAPPEN</t>
  </si>
  <si>
    <t>Coordenação-Geral de Licitações e Contratos - CGLIC</t>
  </si>
  <si>
    <t>Aquisição de Eletroeletrônico</t>
  </si>
  <si>
    <t>Aparelhamento do órgão</t>
  </si>
  <si>
    <t>LUIZ MARIANO JUNIOR</t>
  </si>
  <si>
    <t>LUIZ.MJUNIOR@MJ.GOV.BR</t>
  </si>
  <si>
    <t>Aquisição de Mobiliário</t>
  </si>
  <si>
    <t>Atender às demandas de mobiliário</t>
  </si>
  <si>
    <t>Contratação de serviço de Manutenção Predial</t>
  </si>
  <si>
    <t>Atender às demandas da Sede.</t>
  </si>
  <si>
    <t>Contratação de serviço de Vigilância</t>
  </si>
  <si>
    <t>Aquisição de Material de Expediente</t>
  </si>
  <si>
    <t>Atender às demandas de material de escritório.</t>
  </si>
  <si>
    <t>Treinamento/Capacitação</t>
  </si>
  <si>
    <t xml:space="preserve">	Contratação de serviço de Brigadista</t>
  </si>
  <si>
    <t>Contratação de serviço de Copeira</t>
  </si>
  <si>
    <t>Aquisição de Placas de identificação</t>
  </si>
  <si>
    <t>Tapete</t>
  </si>
  <si>
    <t>Serviço de Chaveiro</t>
  </si>
  <si>
    <t>Contratação de serviço de Jardinagem</t>
  </si>
  <si>
    <t>Material de escritório</t>
  </si>
  <si>
    <t>Seguro contra incêndio</t>
  </si>
  <si>
    <t>Contratação de serviço de Controle de pragas</t>
  </si>
  <si>
    <t>Contratação de serviço de Limpeza de caixa d'água </t>
  </si>
  <si>
    <t>Filtro de linha</t>
  </si>
  <si>
    <t>COMPUTADORES E PERIFÉRICOS</t>
  </si>
  <si>
    <t>Atender a necesidades do órgão</t>
  </si>
  <si>
    <t>Contratação de mão de obra  dos serviços terceirizados de Assistente de Patrimônio para laborar na sede do órgão e nas unidades federais atuando na gestão patrimonial.</t>
  </si>
  <si>
    <t>Penitenciária Federal de Campo Grande – MS</t>
  </si>
  <si>
    <t>200600  PENITENCIÁRIA FEDERAL DE CAMPO GRANDE – MS</t>
  </si>
  <si>
    <t>Serviços de preparação e fornecimento de alimentação para os internos da PFCG</t>
  </si>
  <si>
    <t>Fornecimento de alimentação para os internos da PFCG</t>
  </si>
  <si>
    <t>A contratação justifica-se pela obrigatoriedade de cumprimento da Lei de Execução Penal</t>
  </si>
  <si>
    <t>30872 - Fundo Penitenciário Nacional</t>
  </si>
  <si>
    <t>Ana Paula Oliveira de Souza</t>
  </si>
  <si>
    <t>67 33788311</t>
  </si>
  <si>
    <t>ana.paula@mj.gov.br</t>
  </si>
  <si>
    <t>Contratação de empresa especializada na prestação de serviços continuados de manutenção predial, com emprego de mão de obra exclusiva, para os serviços
ordinários, fornecimento de materiais, peças, equipamentos e mão de obra especializada, conforme preços unitários da tabela SINAPI, para a manutenção
preditiva, preventiva e corretiva, englobando ainda serviços especializados sob demanda, no que tange à mão de obra não exclusiva, para atender toda a
infraestrutura existente, considerando ainda as modificações ou ampliações que vierem a ocorrer na PFCG</t>
  </si>
  <si>
    <t>Serviço de Manutenção Predial</t>
  </si>
  <si>
    <t>A contratação justifica-se pela necessidade de manutenção de toda a infraestrutura da PFCG</t>
  </si>
  <si>
    <t>SERVIÇOS DE ENGENHARIA</t>
  </si>
  <si>
    <t>30873 - Fundo Penitenciário Nacional</t>
  </si>
  <si>
    <t>67 3378311</t>
  </si>
  <si>
    <t>Fornecimento de Água e Coleta de Esgoto Sanitário</t>
  </si>
  <si>
    <t>Fornecimento de água potável e de coleta e tratamento de esgoto sanitário</t>
  </si>
  <si>
    <t>O principal benefício do programa de abastecimento de água e esgotamento sanitário
se refere à redução da morbimortalidade por uma série de infecções.
Além disso, o esgotamento sanitário constitui uma das mais importantes medidas
preventivas de enfermidades, uma vez que os organismos patogênicos causadores da maior
parte dos transtornos relacionados com a água e as más condições de higiene se encontram
nas fezes ou urinas das pessoas infectadas.</t>
  </si>
  <si>
    <t>30874 - Fundo Penitenciário Nacional</t>
  </si>
  <si>
    <t>Prestação de Serviço de Apoio Administrativo</t>
  </si>
  <si>
    <t>Serviços continuados de Apoio Técnico Administrativo, mediante o regime de execução indireta.</t>
  </si>
  <si>
    <t>Estes serviços são de caráter continuado pois sua interrupção comprometerá a continuidade das atividades da Administração,
podendo a contratação se estender por mais de um exercício financeiro. Deste modo, o objeto será prestado no prazo de 12 (doze)
meses podendo haver prorrogação do contrato conforme a previsão do artigo 57, inciso II da Lei nº 8.666/1993.</t>
  </si>
  <si>
    <t>30875 - Fundo Penitenciário Nacional</t>
  </si>
  <si>
    <t>(67) 3378-8311</t>
  </si>
  <si>
    <t>Prestação de Serviço de Limpeza e Conservação</t>
  </si>
  <si>
    <t>Serviço de Limpeza e Conservação, 44 HORAS SEMANAIS DIURNAS, produt. 800 a 1200 m²</t>
  </si>
  <si>
    <t>Necessidade de se ter um ambiente devidamente limpo e conservado para a manutenção da segurança como também diminui a possibilidade de doenças respiratórias, a proliferação de bactérias, o surgimento de insetos e outros tipos de animais que possam transmitir doenças advindas de acúmulos de sujeiras e lixos.</t>
  </si>
  <si>
    <t>30876 - Fundo Penitenciário Nacional</t>
  </si>
  <si>
    <t>Fornecimento de Energia Elétrica</t>
  </si>
  <si>
    <t>Fornecimento de energia elétrica</t>
  </si>
  <si>
    <t>Necessidade de manter o perfeito funcionamento dos equipamentos e a continuidade dos serviços prestados na Penitenciária Federal em Campo Grande/MS.</t>
  </si>
  <si>
    <t>30877 - Fundo Penitenciário Nacional</t>
  </si>
  <si>
    <t>Serviços de Lavanderia</t>
  </si>
  <si>
    <t>Serviços de Lavanderia (coleta, lavagem, empacotamento, pesagem, entrega e reparos)</t>
  </si>
  <si>
    <t>A contratação justifica-se pela necessidade de atendimento às condições de higiene ordenadas  pela legislação, impondo  ao
DEPEN a contratação dos serviços de lavanderia com vistas ao cumprimento dos preceitos do Art. 12 da Lei 7.210 de 11/07/1984
(Lei de Execução Penal), no qual é estabelecido que:
“A assistência material ao preso e ao internado consistirá no fornecimento de alimentação, vestuário e instalações higiênicas”</t>
  </si>
  <si>
    <t>30878 - Fundo Penitenciário Nacional</t>
  </si>
  <si>
    <t>Prestação de serviços de Copeiragem</t>
  </si>
  <si>
    <t>Serviços continuados de Copeiragem com fornecimento de mão de obra, materiais/insumos e equipamentos</t>
  </si>
  <si>
    <t>A terceirização se faz necessária uma vez que este órgão não possui em seu quadro funcional servidores com tais funções, caracteríscas e atribuições para
realização das tarefas supracitadas. Conforme disposição do artigo 7°, parágrafo 1° da IN n° 5/2017 da SEGES do MPOG "A Administração poderá contratar, mediante
terceirização, as atividades dos cargos extintos ou em extinção, tais como os elencados na Lei nº 9.632, de 7 de maio de 1998"</t>
  </si>
  <si>
    <t>30883 - Fundo Penitenciário Nacional</t>
  </si>
  <si>
    <t>Desinsetização , Desratização e Dedetização</t>
  </si>
  <si>
    <t>Prestação de serviços de Controle Sanitário de ambiente</t>
  </si>
  <si>
    <t>Garantir medidas preventivas e corretivas destinadas ao controle de pragas nas dependências da PFCG.</t>
  </si>
  <si>
    <t>30884 - Fundo Penitenciário Nacional</t>
  </si>
  <si>
    <t>Contratação Manutenção Preventiva e Corretiva de Ar Condicionado</t>
  </si>
  <si>
    <t>Mauntenção Ar Condicionado</t>
  </si>
  <si>
    <t>Garantir o bom funciuonameto dos  aparelhos de
ar condicionado dentro das dependências da Unidade Penal Federal.</t>
  </si>
  <si>
    <t>30887 - Fundo Penitenciário Nacional</t>
  </si>
  <si>
    <t>Serviços de Roçagem e Capina</t>
  </si>
  <si>
    <t>Prestação de serviço de roçagem, capina e corte de grama na PFCG</t>
  </si>
  <si>
    <t>As Penitenciárias Federais estão localizada em região rodeada de mata nava e plantação agropecuária. Dessa forma, o serviço connuo de roçada, capina e
corte de grama é imprescindível, tendo em vista sua importância estar diretamente vinculada a questões de segurança, tais como a visibilidade dos agentes que estão em
serviço nas torres de vigilância bem como para amenizar os efeitos da proliferação de pragas e animais como: mosquitos, moscas, ratos, cobras, gambás, lagartos, etc</t>
  </si>
  <si>
    <t>30885 - Fundo Penitenciário Nacional</t>
  </si>
  <si>
    <t>Gerenciamento de Resíduos Sólidos</t>
  </si>
  <si>
    <t>Diante da publicação da Lei Federal nº 12.305/2010, da Lei Municipal 4.952/2011, da Lei Complementar 209/2012 e do Decreto 13.653/2018, a PFCG, classificada como grande gerador de resíduos sólidos, é integralmente responsável pelo gerenciamento dos resíduos sólidos similares aos resíduos domiciliares, gerados em suas dependências, incluindo as atividades de segregação, coleta, transporte, transbordo, tratamento, destinação e disposição final desses.</t>
  </si>
  <si>
    <t>30886 - Fundo Penitenciário Nacional</t>
  </si>
  <si>
    <t>Aquisição de vestuário para os internos e servidores da PFCG</t>
  </si>
  <si>
    <t>A aquisição justifica-se pela necessidade de fornecimento de roupas, calçados e acessórios para os internos e servidores da PFCG</t>
  </si>
  <si>
    <t>PARTÍCIPE</t>
  </si>
  <si>
    <t>30879 - Fundo Penitenciário Nacional</t>
  </si>
  <si>
    <t>Farmacológico</t>
  </si>
  <si>
    <t>AQUISIÇÃO DE MEDICAMENTOS PARA OS INTERNOS DA PFCG</t>
  </si>
  <si>
    <t>A compra justifica-se pela necessidade de atender a Lei  de Execução Penal</t>
  </si>
  <si>
    <t>30880 - Fundo Penitenciário Nacional</t>
  </si>
  <si>
    <t>(67) 33788311</t>
  </si>
  <si>
    <t>Cama, Mesa e Banho</t>
  </si>
  <si>
    <t>Aquisição de enxoval para os internos da PFCG</t>
  </si>
  <si>
    <t>A aquisição justifica-se pelo cumprimento da Lei de Execuções Penais</t>
  </si>
  <si>
    <t>30881 - Fundo Penitenciário Nacional</t>
  </si>
  <si>
    <t>Kit Asseio</t>
  </si>
  <si>
    <t>Aquisição de materiais de limpeza e higiene para os internos da PFCG</t>
  </si>
  <si>
    <t>A aquisição justifica-se pela necessidade de manutenção de um ambiente limpo e livre de agentes patógenos.</t>
  </si>
  <si>
    <t>30882 - Fundo Penitenciário Nacional</t>
  </si>
  <si>
    <t>Materiais Hospitalares</t>
  </si>
  <si>
    <t>Aquisição de materiais hospitalares para atender as necessidades da PFCG</t>
  </si>
  <si>
    <t>A aquisição se justifica pela necessidade de atendimento das demandas do Setor de Saúde da PFCG</t>
  </si>
  <si>
    <t>n/a</t>
  </si>
  <si>
    <t>30888 - Fundo Penitenciário Nacional</t>
  </si>
  <si>
    <t>67 33788377</t>
  </si>
  <si>
    <t>Itens de Consumo</t>
  </si>
  <si>
    <t>Aquisição de itens de consumo que não se enquadrem nas opções do plano de contas SIAFI</t>
  </si>
  <si>
    <t>A aquisição se justifica pela necessidade de atender as demandas da PFCG</t>
  </si>
  <si>
    <t>30889 - Fundo Penitenciário Nacional</t>
  </si>
  <si>
    <t>Eletrodomésticos em Geral</t>
  </si>
  <si>
    <t>Aquisição de eletrodomésticos para a PFCG</t>
  </si>
  <si>
    <t>A aquisição justifica-se pela necessidade de atender as demandas da PFCG</t>
  </si>
  <si>
    <t>30891 - Fundo Penitenciário Nacional</t>
  </si>
  <si>
    <t>Mobiliários em Geral</t>
  </si>
  <si>
    <t>Aquisição de mobiliários em geral para atender as demandas da PFCG</t>
  </si>
  <si>
    <t>A aquisição justifica-se pela necessidade de atender as demandas dos setores da PFCG</t>
  </si>
  <si>
    <t>30892 - Fundo Penitenciário Nacional</t>
  </si>
  <si>
    <t>Equipamento Odontológico</t>
  </si>
  <si>
    <t>Aquisição de itens odontológicos para atender os internos da PFCG</t>
  </si>
  <si>
    <t>A aquisição se justifica pela necessidade de manutenção da saúde bucal dos internos da PFCG</t>
  </si>
  <si>
    <t>30893 - Fundo Penitenciário Nacional</t>
  </si>
  <si>
    <t>Material Educativo e Espotivo</t>
  </si>
  <si>
    <t>Aquisição de materiais educativos e esportivos para os internos da PFCG</t>
  </si>
  <si>
    <t>Atender às necessidades dos internos da PFCG</t>
  </si>
  <si>
    <t>30894 - Fundo Penitenciário Nacional</t>
  </si>
  <si>
    <t>Materiais Permanentes</t>
  </si>
  <si>
    <t>Aquisição de materiais permanentes não contemplados nas outras opções do plano de contas SIAFI</t>
  </si>
  <si>
    <t>30895 - Fundo Penitenciário Nacional</t>
  </si>
  <si>
    <t>Materiais de Proteção e Segurança</t>
  </si>
  <si>
    <t>Aquisição de materiais de proteção e segurança para as necessidades da PFCG</t>
  </si>
  <si>
    <t>A Aquisição justifica-se pela necessidade de manutenção da segurança perimetral e interna da PFCG</t>
  </si>
  <si>
    <t>30896 - Fundo Penitenciário Nacional</t>
  </si>
  <si>
    <t>Equipamentos de Áudio e Vídeo</t>
  </si>
  <si>
    <t>Aquisição de equipamentos de áudio, vídeo e fotos para atender as demandas da PFCG</t>
  </si>
  <si>
    <t>A aquisição justifica-se pela necessidade de atender as demandas dos setores de inteligência e monitoramento da PFCG</t>
  </si>
  <si>
    <t>30897 - Fundo Penitenciário Nacional</t>
  </si>
  <si>
    <t>Equipamentos e Utensílios Diversos</t>
  </si>
  <si>
    <t>Aquisição de máquinas, equipamentos e utensílios diversos para a PFCG</t>
  </si>
  <si>
    <t>30898 - Fundo Penitenciário Nacional</t>
  </si>
  <si>
    <t>Processamento de Dados</t>
  </si>
  <si>
    <t>Aquisição de materias de processamento de dados</t>
  </si>
  <si>
    <t>30899 - Fundo Penitenciário Nacional</t>
  </si>
  <si>
    <t>Aparelho e Equipamento de Comunicação</t>
  </si>
  <si>
    <t>Aquisição de aparelho e equipamento de comunicação</t>
  </si>
  <si>
    <t>A aquisição justifica-se para atender as demandas da PFCG</t>
  </si>
  <si>
    <t>30900 - Fundo Penitenciário Nacional</t>
  </si>
  <si>
    <t>Ferramentas</t>
  </si>
  <si>
    <t>Aquisição de ferramentas para atender as necessidades da PFCG</t>
  </si>
  <si>
    <t>30901 - Fundo Penitenciário Nacional</t>
  </si>
  <si>
    <t>Materiais de Expediente</t>
  </si>
  <si>
    <t>Aquisição de materiais de expediente para a PFCG</t>
  </si>
  <si>
    <t>A aquisição se justifica pela necessidade de aquisição de materiais de expediente que não estejam no rol do site governamental denominado "Almoxarifado Virtual"</t>
  </si>
  <si>
    <t>30902 - Fundo Penitenciário Nacional</t>
  </si>
  <si>
    <t>Equipamento e Material Reservado e Sigiloso</t>
  </si>
  <si>
    <t>Aquisição de rastreador de satélite para a PFCG</t>
  </si>
  <si>
    <t>A aquisição justifica-se pela necessidade de atendimento da demanda do setor de inteligência da PFCG</t>
  </si>
  <si>
    <t>30903 - Fundo Penitenciário Nacional</t>
  </si>
  <si>
    <t>Peças não Incorporadas a imóveis</t>
  </si>
  <si>
    <t>Aquisição de Persianas para a PFCG</t>
  </si>
  <si>
    <t>30904 - Fundo Penitenciário Nacional</t>
  </si>
  <si>
    <t>Aparelhos, equipamentos, utensílios médicos, odontológicos, laboratoriais e hospitalares</t>
  </si>
  <si>
    <t>DOSÍMETRO</t>
  </si>
  <si>
    <t>A aquisição justifica-se pela necessidade de medição de radiação emitida pelos aparelhos de raio x da PFCG</t>
  </si>
  <si>
    <t>30905 - Fundo Penitenciário Nacional</t>
  </si>
  <si>
    <t>Bandeiras, Flâmulas e Insígnias</t>
  </si>
  <si>
    <t>Aquisição de bandeiras para a PFCG</t>
  </si>
  <si>
    <t>30906 - Fundo Penitenciário Nacional</t>
  </si>
  <si>
    <t>Materiais de TI</t>
  </si>
  <si>
    <t>Aquisição de materiais de TI e PERIFÉRICOS</t>
  </si>
  <si>
    <t>A aquisição justifica-se pelo atendimento das necessidades da PFCG</t>
  </si>
  <si>
    <t>-</t>
  </si>
  <si>
    <t>TIC - MATERIAL</t>
  </si>
  <si>
    <t>Serviço de
Manutenção de
Equipamentos</t>
  </si>
  <si>
    <t>Manutenção em aparehos que não contemplados nos contratos</t>
  </si>
  <si>
    <t>Atender as necessidades do setor, o
qual não tem contrato de
manutenção. Muitos serviços são
ofertados apenas por um
fornecedor, ocasionando demora e
alto custo para consertos.</t>
  </si>
  <si>
    <t>Capacitação de
Servidores</t>
  </si>
  <si>
    <t>APH, cursos BLS, PHTLS,
ACLS. Cursos de licitação, fiscalização e gestão contratual</t>
  </si>
  <si>
    <t>Capacitar servidores  da PFCG em diversas áreas</t>
  </si>
  <si>
    <t>Contratação de Ferramenta Eletrônica de Pesquisa de Preço da Administração Pública</t>
  </si>
  <si>
    <t>atender as demandas do serviço de licitação e contrato da PFCG</t>
  </si>
  <si>
    <t>Arquivologia</t>
  </si>
  <si>
    <t>Contratação de solução em gestão documental e arquivística</t>
  </si>
  <si>
    <t>A contratação justifica-se pela necessidade de arquivamento de documentos da PFCG</t>
  </si>
  <si>
    <t>30911 - Fundo Penitenciário Nacional</t>
  </si>
  <si>
    <t>Medicina do Trabalho</t>
  </si>
  <si>
    <t>A contratação justifica-se pela necessidade de homologação dos atestados médicos dos servidores da PFCG</t>
  </si>
  <si>
    <t>30912 - Fundo Penitenciário Nacional</t>
  </si>
  <si>
    <t>Penitenciária Federal de Catanduvas - PR</t>
  </si>
  <si>
    <t>200601  PENITENCIÁRIA FEDERAL EM CATANDUVAS - PR</t>
  </si>
  <si>
    <t>Medicamentos</t>
  </si>
  <si>
    <t>Assistência à saúde das pessoas privadas de liberdade custodiadas no Sistema Penitenciário Federal em cumprimento aos ditames da Lei de Execução Penal.</t>
  </si>
  <si>
    <t>MUNICIPAL</t>
  </si>
  <si>
    <t>Maiara Lopes Correia</t>
  </si>
  <si>
    <t>45 3234-8021</t>
  </si>
  <si>
    <t>maiara.correia@mj.gov.br</t>
  </si>
  <si>
    <t>Material Hospitalar</t>
  </si>
  <si>
    <t>Assistência à saúde as pessoas privadas de liberdade custodiadas no Sistema Penitenciário Federal em cumprimento aos ditames da Lei de Execução penal.</t>
  </si>
  <si>
    <t>Kit asseio</t>
  </si>
  <si>
    <t>Material de higiene pessoal</t>
  </si>
  <si>
    <t>Assistência material as pessoas privadas de liberdade custodiadas no Sistema Penitenciário Federal em cumprimento aos ditames da Lei de Execução Penal.</t>
  </si>
  <si>
    <t>2023-03-01 00:00:00</t>
  </si>
  <si>
    <t>ENXOVAL DO INTERNO</t>
  </si>
  <si>
    <t>MATERIAL RECREATIVO</t>
  </si>
  <si>
    <t>EQUIPAMENTOS PARA ATLETISMO E DESPORTO</t>
  </si>
  <si>
    <t>Para atender ás necessidades dos custodiários na PFCAT</t>
  </si>
  <si>
    <t>AQUISIÇÃO BENS DE CONSUMO</t>
  </si>
  <si>
    <t>Atendimento à Lei de Execução Penal, quanto ao asseio do enxoval do Interno.</t>
  </si>
  <si>
    <t>Empresa especializada para prestação de serviços continuados de preparação e fornecimento de alimentação para atender as necessidades da Penitenciária Federal em Catanduvas/PR</t>
  </si>
  <si>
    <t>REFEIÇÕES PARA OS INTERNOS</t>
  </si>
  <si>
    <t>Assistência as pessoas privadas de liberdade custodiadas no Sistema Penitenciário Federal em cumprimento aos ditames da Lei de Execução Penal.</t>
  </si>
  <si>
    <t>Material Odontológico</t>
  </si>
  <si>
    <t>CONTRATAÇÃO DE SERVIÇOS CONTINUADOS DE LIMPEZA E CONSERVAÇÃO, COM O FORNECIMENTO DE MÃO-DE-OBRA, MATERIAIS E EQUIPAMENTOS, PARA O ASSEIO, CONSERVAÇÃO E HIGIENIZAÇÃO DAS INSTALAÇÕES DA PENITENCIÁRIA FEDERAL EM CATANDUVAS</t>
  </si>
  <si>
    <t>CONTRATAÇÃO DE SERVIÇOS CONTINUADOS DE LIMPEZA E CONSERVAÇÃO, COM O FORNECIMENTO DE MÃO-DE-OBRA</t>
  </si>
  <si>
    <t>NECESSIDADE E VANTAJOSIDADE NA MANUTENÇÃO DE SERVIÇOS ESSENCIAIS.</t>
  </si>
  <si>
    <t>CONTRATAÇÃO DE EMPRESA ESPECIALIZADA NA LOCAÇÃO DE FONTE DE ALIMENTAÇÃO ININTERRUPTA 10KVA</t>
  </si>
  <si>
    <t>LOCAÇÃO DE FONTE DE ALIMENTAÇÃO</t>
  </si>
  <si>
    <t>Garantir a proteção e manutenção de equipamentos eletrônicos</t>
  </si>
  <si>
    <t>Contratação de empresa especializada na prestação de serviços continuados de monitoramento e tratamento de água oriunda de sistema alternativo da Penitenciária Federal em Catanduvas/PR,</t>
  </si>
  <si>
    <t>monitoramento e tratamento de água oriunda de sistema alternativo da Penitenciária Federal em Catanduvas/PR,</t>
  </si>
  <si>
    <t>Garantia a qualidade da água fornecida na Unidade Prisional</t>
  </si>
  <si>
    <t>Aquisição de monitores para incremento e substituiçao do CFTV</t>
  </si>
  <si>
    <t>Para atender as necessiddes da PFCAT</t>
  </si>
  <si>
    <t>3 - Outras Despesas Administrativas</t>
  </si>
  <si>
    <t>Manutenção e das estações de trabalho desta PFCAT, que frequentemente são afetadas pelas oscilações de energia elétrica </t>
  </si>
  <si>
    <t>NOBREAK</t>
  </si>
  <si>
    <t>4 - Outras Despesas Administrativas</t>
  </si>
  <si>
    <t>Manutenção e aprimoramento do circuito fechado de monitoramento das imagens de segurança desta PFCAT.</t>
  </si>
  <si>
    <t>CÂMERAS</t>
  </si>
  <si>
    <t>2004 - Administração da Unidade - 30907</t>
  </si>
  <si>
    <t>5 - Outras Despesas Administrativas</t>
  </si>
  <si>
    <t>Manutenção das atividades administrativas  e procedimentos de segurança ordinários desta PFCAT.</t>
  </si>
  <si>
    <t>CONTRATAÇÃO DE SERVIÇOS CONTINUADOS DE COPEIRAGEM, COM FORNECIMENTO DE MÃO DE OBRA E MATERIAIS</t>
  </si>
  <si>
    <t>CONTRATAÇÃO DE SERVIÇOS CONTINUADOS DE COPEIRAGEM, COM FORNECIMENTO DE MATERIAIS</t>
  </si>
  <si>
    <t>NECESSIDADE E MANUTENÇÃO DE SERVIÇOS ESSENCIAIS.</t>
  </si>
  <si>
    <t>Contratação de empresa especializada para prestação de serviços continuados de Apoio Técnico Administrativo, mediante o regime de execução indireta, para atender as necessidades da Penitenciária Federal em Catanduvas/PR​</t>
  </si>
  <si>
    <t>PRESTACAO DE SERVICOS DE APOIO ADMINISTRATIVO</t>
  </si>
  <si>
    <t>Contratação de empresa especilizada na prestação de serviços continuados de manutenção predial, com fornecimento de materiais, equipamentos e mão de obra para atender a necessidade da PFCAT</t>
  </si>
  <si>
    <t>PRESTAÇÃO DE SERVIÇOS DE MANUTENÇÃO PREDIAL</t>
  </si>
  <si>
    <t>Contratação de empresa especializada na compra e venda de energia elétrica, no AMBIENTE DE CONTRATAÇÃO REGULADA, através do qual a USUÁRIA, atendendo a estrutura tarifária em vigor, ficará enquadrada na modalidade tarifária HORÁRIA VERDE, subgrupo A3a e do SISTEMA DE DISTRIBUIÇÃO de propriedade da DISTRIBUIDORA, observado o disposto nas normas e padrões técnicos da DISTRIBUIDORA, nos PROCEDIMENTOS DE REDE, nos PROCEDIMENTOS DE DISTRIBUIÇÃO e demais legislações aplicáveis. para a Penitenciária Federal em Catanduvas</t>
  </si>
  <si>
    <t>FORNECIMENTO DE ENERGIA ELÉTRICA</t>
  </si>
  <si>
    <t>Serviços Telefônicos Fixo e Comutado</t>
  </si>
  <si>
    <t>Telefonia</t>
  </si>
  <si>
    <t>A contratação se faz necessária para o atendimento das necessidades das Penitenciárias Federais na utilização do Serviço Telefônico Fixo Comutado nas modalidades LOCAL e de Longa Distância Nacional (LDN) e Longa Distância Internacional (LDI), no desenvolvimento e execução das suas atividades diárias consideradas essenciais, dada à importância e a necessidade dos serviços telefônicos fixo, para as comunicações das diversas áreas.</t>
  </si>
  <si>
    <t>Contratação de empresa especializada na prestação de serviços de controle de vetores e pragas urbanas, que abrange, desinsetização e desratização nas áreas internas e externas da Penitenciária Federal em Catanduvas</t>
  </si>
  <si>
    <t>SERVIÇO DE DEDETIZAÇÃO</t>
  </si>
  <si>
    <t>Garantir medidas preventivas e corretivas destinadas ao controle de pragas nas dependências da Penitenciária Federal em Catanduvas/PR</t>
  </si>
  <si>
    <t>empresa especializada na prestação de serviços contínuos sem dedicação exclusiva de mão de obra para manutenção preventiva e corretiva em aparelhos de ar condicionado tipo split, com fornecimento e substituição de peças, mão de obra, materiais e equipamentos de forma que melhor atenda as necessidades da Penitenciária Federal em Catanduvas/PR</t>
  </si>
  <si>
    <t xml:space="preserve">PRESTAÇÃO DE SERVIÇO DE MANUTENÇÃO AR-CONDICIONADO </t>
  </si>
  <si>
    <t>Manter os aparelhos de ar condicionado já existentes na Penitenciária Federal de Catanduvas/PR e os que porventura forem adquiridos, manutenidos e em bom funcionamento, garantem  vida útil material prolongada, evitando assim doenças respiratórias.</t>
  </si>
  <si>
    <t>Prestação de serviços continuados de Roçada, Capina e Corte de Grama, com fornecimento de mão-de-obra, materiais e equipamentos, para o asseio e conservação  das áreas verdes das instalações da Penitenciária Federal em CATANDUVAS-PR</t>
  </si>
  <si>
    <t>serviços continuados de Roçada, Capina e Corte de Grama</t>
  </si>
  <si>
    <t>Garantir a segurança da unidade prisional e diminuição e proliferação de pragas urbanas</t>
  </si>
  <si>
    <t>Contratação de serviços de plano de gerencimaneto de resíduos Sólidos e análise de água potável</t>
  </si>
  <si>
    <t>Serviço de Gerenciamento de Resíduos Sólidos</t>
  </si>
  <si>
    <t xml:space="preserve">AGRAVAMENTO IMEDIATO </t>
  </si>
  <si>
    <t>Equipamentos e Mobiliário Hospitalar</t>
  </si>
  <si>
    <t>Suprir as necessidades da Divisão de Saúde da unidade para melhor atendimento ao Interno</t>
  </si>
  <si>
    <t>FERRAMENTAS</t>
  </si>
  <si>
    <t>Para atender ás necessidades da PFCAT</t>
  </si>
  <si>
    <t>MATERIAIS HOSPITALARES</t>
  </si>
  <si>
    <t>CONSULTA OPTOMETRISTA</t>
  </si>
  <si>
    <t>Para atender ás necessidades dos custodiários com problemas de visão da PFCAT</t>
  </si>
  <si>
    <t>ODONTOLÓGICOS</t>
  </si>
  <si>
    <t>MANUTENÇÃO EM APARELHOS ODONTOLÓGICOS</t>
  </si>
  <si>
    <t>46 3234-8021</t>
  </si>
  <si>
    <t>MATERIAIS E EQUIPAMENTOS PARA O SERVIÇO DE INTELIGÊNCIA</t>
  </si>
  <si>
    <t>Atender as necessidade de monitoramento e segurançada PFCAT</t>
  </si>
  <si>
    <t>MATERIAL TÁTICO E OPERACIONAL PARA USO E TREINAMENTOS</t>
  </si>
  <si>
    <t>Para o atendimento ás atividades e rotinas de segurança da PFCAT</t>
  </si>
  <si>
    <t>EQUIPAMENTOS ELETRÔNICOS DE INFORMÁTICA</t>
  </si>
  <si>
    <t>FORNECIMENTO DE AGUA E COLETA DE ESGOTO SANITARIO</t>
  </si>
  <si>
    <t>AQUISIÇÃO DE ELETRDOMÉSTICOS E UTENSÍLIOS</t>
  </si>
  <si>
    <t>VENTILADORES, REFRIGERADORES E PANELAS</t>
  </si>
  <si>
    <t>Atender as necessidades dos visitantes da PFCAT</t>
  </si>
  <si>
    <t>AQUISIÇÃO BENS PERMANENTES</t>
  </si>
  <si>
    <t>Contratação de Cirurgião Dentista</t>
  </si>
  <si>
    <t>Atender as necessidades dos internos custodiados</t>
  </si>
  <si>
    <t>MATERIAL DE TREINAMENTO</t>
  </si>
  <si>
    <t>ALVOS METÁLICOS</t>
  </si>
  <si>
    <t>MATERIAL PEDAGÓGICO</t>
  </si>
  <si>
    <t>Atendimento à Lei de Execução Penal</t>
  </si>
  <si>
    <t>30913 - Fundo Penitenciário Nacional</t>
  </si>
  <si>
    <t>2005 - Administração da Unidade - 30907</t>
  </si>
  <si>
    <t>6 - Outras Despesas Administrativas</t>
  </si>
  <si>
    <t>Materiais para Manutenção das atividades administrativas  e procedimentos de segurança ordinários desta PFCAT.</t>
  </si>
  <si>
    <t>Penitenciária Federal de Mossoro – RN</t>
  </si>
  <si>
    <t>200602  PENITENCIÁRIA FEDERAL DE MOSSORO – RN</t>
  </si>
  <si>
    <t>Empresa especializada para prestação de serviços continuados de preparação e fornecimento de alimentação para atender as necessidades da Penitenciária Federal em Mossoró/RN</t>
  </si>
  <si>
    <t>2023-10-02 00:00:00</t>
  </si>
  <si>
    <t>Ana Helena Leitão Marins Cavalcanti</t>
  </si>
  <si>
    <t>ana.cavalcanti@mj.gov.br</t>
  </si>
  <si>
    <t>Contratação de empresa especializada para prestação de serviços continuados de Apoio Técnico Administrativo, mediante o regime de execução indireta, para atender as necessidades da Penitenciária Federal em Mossoró/RN​</t>
  </si>
  <si>
    <t>NECESSIDADE E NA MANUTENÇÃO DE SERVIÇOS ESSENCIAIS.</t>
  </si>
  <si>
    <t>FRANCISCO SOUTO</t>
  </si>
  <si>
    <t>84 33247530</t>
  </si>
  <si>
    <t>francisco.souto@mj.gov.br</t>
  </si>
  <si>
    <t>Contratação de empresa especializada na compra e venda de energia elétrica, no AMBIENTE DE CONTRATAÇÃO REGULADA, através do qual a USUÁRIA, atendendo a estrutura tarifária em vigor, ficará enquadrada na modalidade tarifária HORÁRIA VERDE, subgrupo A3a e do SISTEMA DE DISTRIBUIÇÃO de propriedade da DISTRIBUIDORA, observado o disposto nas normas e padrões técnicos da DISTRIBUIDORA, nos PROCEDIMENTOS DE REDE, nos PROCEDIMENTOS DE DISTRIBUIÇÃO e demais legislações aplicáveis. para a Penitenciária Federal em Mossoró - RN, situada na Rod RN 15 Km 12 Depen Penitenciaria Federal, Município de MOSSORÓ, Estado do Rio Grande do Norte.</t>
  </si>
  <si>
    <t>A alteração do Contrato nº 15/2013 (0307461) cuja vigência é de tempo indeterminado (Publicada no D.O.U. de 13 de maio de 2014, Seção 3, página 97), se faz necessária devido às alterações da regulamentação definida a partir da Resolução Normativa nº 714, de 10 de maio de 2016, que estabelece a necessidade de separação para o Contrato de Uso do Sistema de Distribuição - CUSD e para Contrato de Compra de Energia Regulada - CCER,  e a necessidade de manter o perfeito funcionamento dos equipamentos e a continuidade dos serviços prestados na Penitenciária Federal em Mossoró/RN.</t>
  </si>
  <si>
    <t>2023-07-03 00:00:00</t>
  </si>
  <si>
    <t>Ana Helena Leitão MArins Cavalcanti</t>
  </si>
  <si>
    <t>CONTRATAÇÃO DE SERVIÇOS CONTINUADOS DE LIMPEZA E CONSERVAÇÃO, COM O FORNECIMENTO DE MÃO-DE-OBRA, MATERIAIS E EQUIPAMENTOS, PARA O ASSEIO, CONSERVAÇÃO E HIGIENIZAÇÃO DAS INSTALAÇÕES DA PENITENCIÁRIA FEDERAL EM MOSSORÓ</t>
  </si>
  <si>
    <t>2023-01-05 00:00:00</t>
  </si>
  <si>
    <t>ANA HELENA LEITÃO MARINS CAVALCANTI</t>
  </si>
  <si>
    <t>Francisco Mário Queiroga Souto</t>
  </si>
  <si>
    <t>Penitenciaria Federal de Rondonia – RO</t>
  </si>
  <si>
    <t>200603  PENITENCIÁRIA FEDERAL DE RONDONIA - RO</t>
  </si>
  <si>
    <t>A contratação se faz necessária para o atendimento das necessidades das Penitenciárias Federais na utilização do Serviço Telefônico Fixo Comutado nas modalidades LOCAL e de Longa Distância Nacional (LDN) e Longa Distância Internacional (LDI), no desenvolvimento e execução das suas atividades diárias consideradas essenciais, dada à importância e a necessidade dos serviços telefônicos fixo, para as comunicações das diversas áreas. Tal contratação faz-se necessária por se tratar de serviço essencial para as tarefas realizadas diariamente. Sua ausência traria dificuldades para a Administração, uma vez que o telefone é meio de comunicação bastante rápido dando mais agilidade nas comunicações, tanto na localidade da penitenciária como no trato desta com a sede do DEPEN em Brasília/DF, o que reflete na segurança dos procedimentos realizados no âmbito do sistema.</t>
  </si>
  <si>
    <t>SERVIÇOS COM PRAZO INDETERMINADO</t>
  </si>
  <si>
    <t>Marcello Manzano Leite de Oliveira</t>
  </si>
  <si>
    <t>(69) 3533-8676</t>
  </si>
  <si>
    <t>marcello.manzano@mj.gov.br</t>
  </si>
  <si>
    <t>Serviços de copeiragem, incluindo fornecimento de mão de obra uniformizada e insumos, mediante o regime de execução indireta, para atender as necessidades da Penitenciária Federal em Mossoró/RN</t>
  </si>
  <si>
    <t>PRESTACAO DE SERVICOS DE COPEIRAGEM</t>
  </si>
  <si>
    <t>NECESSIDADE E VANTAJOSIDADE</t>
  </si>
  <si>
    <t>Prestação de serviços continuados de Roçada, Capina e Corte de Grama, com fornecimento de mão-de-obra, materiais e equipamentos, para o asseio e conservação  das áreas verdes das instalações da Penitenciária Federal em Mossoró-RN</t>
  </si>
  <si>
    <t>2023-01-02 00:00:00</t>
  </si>
  <si>
    <t>Ligia Maria Sakuno de Oliveira</t>
  </si>
  <si>
    <t>45 3234 8011</t>
  </si>
  <si>
    <t>ligia.oliveira@mj.gov.br</t>
  </si>
  <si>
    <t>Dayanny Shirley Chaves Carneiro</t>
  </si>
  <si>
    <t>dayanny.chaves@mj.gov.br</t>
  </si>
  <si>
    <t>MATERIAIS E EQUIPAMENTOS TÁTICO/OPERACIONAL</t>
  </si>
  <si>
    <t>Para o atendimento ás atividades e rotinas de segurança da PFMOS</t>
  </si>
  <si>
    <t>MATERIAIS PERMANENTES E DE CONSUMO</t>
  </si>
  <si>
    <t>Para atender ás necessidades da PFMOS</t>
  </si>
  <si>
    <t>EQUIPAMENTOS ELETRÔNICOS</t>
  </si>
  <si>
    <t>CÂMERAS DE SEGURANÇA</t>
  </si>
  <si>
    <t>MATERIAIS NSQV</t>
  </si>
  <si>
    <t>ELETRODOMÉSTICOS</t>
  </si>
  <si>
    <t>HOSPITALARES</t>
  </si>
  <si>
    <t>CONTROLADORES DE ACESSO</t>
  </si>
  <si>
    <t>FECHADURA ELETROMAGNÉTICA</t>
  </si>
  <si>
    <t>CÂMERAS FOTOGRÁFICAS</t>
  </si>
  <si>
    <t>CARTEIRA DE HABILITAÇÃO</t>
  </si>
  <si>
    <t>Alteração de categoria de CNH</t>
  </si>
  <si>
    <t>CONTRATO CONTROLE DE PRAGAS</t>
  </si>
  <si>
    <t>CONTRATO DE ROÇO E CAPINA</t>
  </si>
  <si>
    <t>Para atender as necessidades da PFMOS</t>
  </si>
  <si>
    <t>CONTRATO DE ALIMENTAÇÃO</t>
  </si>
  <si>
    <t>CONTRATO DE MANUTENÇÃO PREDIAL</t>
  </si>
  <si>
    <t>CONTRATO MANUTENÇÃO APARELHO DE AR CONDICIONADO</t>
  </si>
  <si>
    <t>MULTIMÍDIAS</t>
  </si>
  <si>
    <t>Projeto CINEMATECA</t>
  </si>
  <si>
    <t>2006 - Administração da Unidade - 30907</t>
  </si>
  <si>
    <t>7 - Outras Despesas Administrativas</t>
  </si>
  <si>
    <t>MOBILIÁRIO</t>
  </si>
  <si>
    <t>Contratação de serviço de execução, execução e instalação de móveis planejados para atender as necessidades operacionais das torres e vivências da PFMOS</t>
  </si>
  <si>
    <t>30914 - Fundo Penitenciário Nacional</t>
  </si>
  <si>
    <t>2007 - Administração da Unidade - 30907</t>
  </si>
  <si>
    <t>8 - Outras Despesas Administrativas</t>
  </si>
  <si>
    <t>LAUDOS PFMOS</t>
  </si>
  <si>
    <t>30915 - Fundo Penitenciário Nacional</t>
  </si>
  <si>
    <t>2008 - Administração da Unidade - 30907</t>
  </si>
  <si>
    <t>9 - Outras Despesas Administrativas</t>
  </si>
  <si>
    <t>Máscara anti gases</t>
  </si>
  <si>
    <t>Atender as demandas de operações, de instruções, cursos e treinamentos dos policiais penais / órgãos coirmãos</t>
  </si>
  <si>
    <t>Manutenção e Instalação de Nobreaks</t>
  </si>
  <si>
    <t>Manutenção de Nobreaks</t>
  </si>
  <si>
    <t>Devido a constantes quedas de energia elétrica, necessário se faz a aquisição de tais objetos para evitar a danificação dos equipamentos eletrônicos.</t>
  </si>
  <si>
    <t>MIRA OPTRÔNICA</t>
  </si>
  <si>
    <t>Para equipar armamentos a fim de possibilitar realização de tiro noturno, melhorando o emprego dos armamentos nos Postos</t>
  </si>
  <si>
    <t>Equipamentos de informática</t>
  </si>
  <si>
    <t>Para o fiel cumprimento da LEP - Lei de Execução Penal e o desenvolvimento do trabalho realizado pelas servidores do DEPN, necessária se faz a aquisição de equipamentos de informática, tendo em vista que nos dias atuais é usual a realização de videoconferências. Assim como é prática rotineira da Divisão de Inteligência a degravação de áudios, que exigem fones de ouvido de boa qualidade, por exemplo. E em todos os setores há a utilização de computadores para acessar o sistema SEI!, que se dá por meio de computadores, que exigem periféricos que, como são de consumo, devem ser repostos com frequência.</t>
  </si>
  <si>
    <t>MARCELLO MANZANO LEITE DE OLIVEIRA</t>
  </si>
  <si>
    <t>Material médico</t>
  </si>
  <si>
    <t>Atender as necessidades da  Divisão de Saúde da Penitenciária Federal em Porto Velho.</t>
  </si>
  <si>
    <t>Material elétrico</t>
  </si>
  <si>
    <t>Material utilizado para instalação dos demais equipamentos.</t>
  </si>
  <si>
    <t>CÂMERA TERMOGRÁFICA DE SEGURANÇA</t>
  </si>
  <si>
    <t>Atender necessidades do Plano de Defesa da PFPV</t>
  </si>
  <si>
    <t>MARCELLO MANZANO LEITE DE OLIVEIRA    Chefe do Serviço de Licitações e Contratos da PFPV</t>
  </si>
  <si>
    <t>Rifle de Airsoft AEG, elétrica, simulacro de Rifle plataforma AR, calibre 6mm</t>
  </si>
  <si>
    <t>Rifle de Airsoft</t>
  </si>
  <si>
    <t>Atender as necessidades dos treinamentos na Penitenciária Federal em Porto Velho</t>
  </si>
  <si>
    <t>Serviço de manutenção de equipamento de Raios-X</t>
  </si>
  <si>
    <t>ATENDER AS NECESSIDADES ADMINISTRATIVAS DA PFPV</t>
  </si>
  <si>
    <t>Serviço de manutenção de nobreak</t>
  </si>
  <si>
    <t>Nobreak</t>
  </si>
  <si>
    <t>Devida às constantes quedas de energia elétrica na Penitenciária Federal em Porto Velho/RO, necessária se faz a aquisição de nobreaks, a fim de proteger os equipamentos elétricos de picos de energia, que podem danificar ou até mesmo queimar estes aparelhos, como computadores, televisões, telefones, de alto valor de custo.</t>
  </si>
  <si>
    <t>Cadeira de Escritório Presidente Giratória Preta</t>
  </si>
  <si>
    <t>Tendo em vista a quantidade de papel utilizado por alguns setores da PFPV, e que nestes papéis encontram-se informações sensíveis, necessária se faz a aquisição de fragmentadoras de papel, a fim de dificultar ao máximo a captação de tais informações por pessoal não autorizado.</t>
  </si>
  <si>
    <t>Máquina fotográfica</t>
  </si>
  <si>
    <t>Necessária se faz a aquisição de máquinas fotográficas para alguns setores pois com frequência necessita-se de registro visual de pessoas, objetos, materiais, etc., como, por exemplo, a captação da imagem do preso quando de sua inclusão à esta unidade prisional.</t>
  </si>
  <si>
    <t>Interface de Áudio Multicanal</t>
  </si>
  <si>
    <t>Atender as necessidades da Penitenciária Federal em Porto Velho. Captação ambiental autorizada judicialmente.</t>
  </si>
  <si>
    <t>MOBILIÁRIO, EQUIPAMENTOS, UTENSÍLIOS E  SUPRIMENTOS  HOSPITALARES</t>
  </si>
  <si>
    <t>ATENDER AS NECESSIDADES DA PENITENCIÁRIAL FEDERAL.</t>
  </si>
  <si>
    <t>Grip Vertical</t>
  </si>
  <si>
    <t>Para equipar armamentos a fim de otimizar o uso nos postos, escoltas e demais rotinas</t>
  </si>
  <si>
    <t>Software de Gravação - Licença Capacidade para gravar até 40 pontos. Não encontrado similares gratuitos. Incompatibilidade com placa de extensão da interface da Behringer (ADA-8200), pois este hardware utiliza drivers de áudio ASIO, e o software (RadioPro). Reconhece apenas os  drivers do Windows. Em contato com o setor de desenvolvimento da RadioPro, estes afirmaram que irão resolver a questão. Capacidade para gravar até 40 pontos.</t>
  </si>
  <si>
    <t>Software de gravação</t>
  </si>
  <si>
    <t>Atender as necessidades da Penitenciária Federal em Porto Velho/RO. Captação ambiental autorizada judicialmente.</t>
  </si>
  <si>
    <t>BATERIA ESTACIONÁRIA DE ALTA CAPACIDADE</t>
  </si>
  <si>
    <t>Créditos para celulares via satélite</t>
  </si>
  <si>
    <t>Atender as necessidades de comunicação remota da Penitenciária Federal em Porto Velho/RO, escoltas, inteligência e segurança.</t>
  </si>
  <si>
    <t>Microfone profissional</t>
  </si>
  <si>
    <t>Pilhas recarregáveis</t>
  </si>
  <si>
    <t>Devido à utilização constante de gravadores pela Divisão de Inteligência, necessária se faz a aquisição de pilhas recarregáveis para os aparelhos de gravação de áudio.</t>
  </si>
  <si>
    <t>Impressora colorida</t>
  </si>
  <si>
    <t>A Direção da unidade prisional federal em Porto Velho/RO por diversas vezes precisa imprimir documentos com destaques, e para isso se faz necessária a aquisição de impressora colorida. Além de ser necessária para a impressão em cores do brasão da república.</t>
  </si>
  <si>
    <t>PPT PARA RÁDIO</t>
  </si>
  <si>
    <t>Atender as necessidades das rotinas internas da Penitenciária Federal em Porto Velho</t>
  </si>
  <si>
    <t>Suporte de Chave de algema</t>
  </si>
  <si>
    <t>Realizar procedimentos de retirada de preso para o pátio de sol. O alongador de chave facilita e agiliza o algemamento e desalgemamento.</t>
  </si>
  <si>
    <t>Micro SD</t>
  </si>
  <si>
    <t>EQUIPAR DRONES E CÂMERAS FOTOGRÁFICA DA UNIDADE</t>
  </si>
  <si>
    <t>SACO HERMÉTICO COM DUPLA VEDAÇÃO</t>
  </si>
  <si>
    <t>Termômetro clínico digital, escala até 45, tipo uso axilar e oral, números do visor grandes e nítidos, alarme, memória da última temperatura registrada, desligamento automático, estojo para armazenamento, pilha substituível de longa duração, embalagem individual contendo externamente dados de identificação, procedência, validade, número de lote e registro no Ministério da Saúde/ANVISA.</t>
  </si>
  <si>
    <t>Termômetro clínico digital</t>
  </si>
  <si>
    <t>Kit de acessórios para câmera</t>
  </si>
  <si>
    <t>Atender as necessidades da Penitenciária Federal em Porto Velho/RO, auxiliando na captura de imagens de operações e treinamentos, subsidiando estudos de caso e melhorando e ampliando a capacidade didática</t>
  </si>
  <si>
    <t>Cronógrafo balístico Profissional</t>
  </si>
  <si>
    <t>Atender as necessidades da Penitenciária Federal em Porto Velho. Realizar verificação do tiro de precisão.</t>
  </si>
  <si>
    <t>Megafone</t>
  </si>
  <si>
    <t>Atender as necessidades da Penitenciária Federal em Porto Velho. Realizar treinamentos de escolta Armada, cursos, capacitações, alinhamentos, intervenções e demais aplicações</t>
  </si>
  <si>
    <t>Ferro de solda e fio de solda</t>
  </si>
  <si>
    <t>Tinta spray preto fosco</t>
  </si>
  <si>
    <t>Tinta spray</t>
  </si>
  <si>
    <t>Atender as necessidades da Penitenciária Federal em Porto Velho/RO.</t>
  </si>
  <si>
    <t>Serviço de manutenção de notebook e microcumputador</t>
  </si>
  <si>
    <t>Devido à vida útil avançada, incremento de servidores nos setores da Penitenciária e constantes quedas de energia elétrica, necessário se faz a contratação de serviço de manutenção de computadores, a fim de não prejudicar o bom andamento dos serviços.</t>
  </si>
  <si>
    <t>SSD</t>
  </si>
  <si>
    <t>Equipar microcumputadores e notebooks da PFPV</t>
  </si>
  <si>
    <t>Exames médicos laboratoriais não cobertos pelo SUS</t>
  </si>
  <si>
    <t>Assistência aos presos custodiados nas Penitenciárias Federais, em atendimento à Lei de Execução Penal.</t>
  </si>
  <si>
    <t>Contrato de manutenção predial</t>
  </si>
  <si>
    <t>A referida prestação de serviço justifica-se pela necessidade de manter as instalações físicas da Penitenciária Federal em perfeito estado de funcionamento, com a realização de manutenções preditiva, preventiva e corretiva nas instalações prediais e elétricas de alta e baixa tensão, subestação de energia, luminárias, sistemas de proteção contra descargas atmosféricas (SPDA), motores e conjunto motor-bomba, instalações hidrossanitárias, sistemas de prevenção e combate a incêndio, reservatório vertical, caixa d’água, e demais instalações físicas como pisos, forros, esquadrias, divisórias, pintura, cobertura, alambrados, pavimentação, guaritas, heliponto, em todas as dependências da Penitenciária Federal em Porto Velho/RO.</t>
  </si>
  <si>
    <t>Contrato de copeiragem</t>
  </si>
  <si>
    <t>A contratação do serviço de copeiragem na Unidade Penal Federal visa atendimento e bem-estar dos servidores e colaboradores que aqui exercem suas funções laborativas, e aos visitantes, como Juiz Corregedor e  Ministério Público, haja vista estar inserido no costume do brasileiro o hábito de tomar café (ou chá).</t>
  </si>
  <si>
    <t>EQUIPAMENTOS PARA ACADEMIA</t>
  </si>
  <si>
    <t>Aquisição de equipamentos e acessórios para compor a academia da PFPV, com o objetivo de atendimento e bem-estar dos servidores e colaboradores que aqui exercem suas funções laborativas, além de insentivar a prática de atividades físicas e o bom condicionamentos dos operadores lotados na PFPV.</t>
  </si>
  <si>
    <t>ALIMENTOS ESPECIAIS DIETÉTICOS E PREPARADOS ALIMENTÍCIOS</t>
  </si>
  <si>
    <t>Assinatura do Banco de Preços</t>
  </si>
  <si>
    <t xml:space="preserve">Aquisição de ferramenta de acesso a banco de dados - BANCO DE PREÇOS - o qual dispõe de preços praticados no mercado, valores de referência, Atas de Registro de Preços e licitações homologadas. Uma assinatura dá acesso a até 3 (três) pessoas. </t>
  </si>
  <si>
    <t>Atender as necessidades da Penitenciária Federal em Porto Velho para pesquisa de preços, tendo em vista que o Painel de Preços do Governo Federal rotineiramente está inacessível. Melhor disponibilidade, consulta, referência e fidedignidade aos preços praticados pelo mercado, os quais subsidiarão as aquisições realizadas pela Peniteciária. Com tal ferramenta busca-se maior eficiência e eficácia durante a realização das pesquisas de mercado, resultando em economia ao erário e evitando contratações com preços desarrazoados.</t>
  </si>
  <si>
    <t>(69) 35338676</t>
  </si>
  <si>
    <t>BANDEIRAS</t>
  </si>
  <si>
    <t>Bandeiras Institucionais (Brasil, Rondônia e Depen)</t>
  </si>
  <si>
    <t>CAPACITAÇÕES</t>
  </si>
  <si>
    <t>TREINAMENTO E CURSOS ÁREAS DA ASSISTÊNCIA</t>
  </si>
  <si>
    <t>Carteiras de habilitação</t>
  </si>
  <si>
    <t>Tendo em vista a exigência legal de carteira de habilitação 'D' para dirigir veículos de grande capacidade (furgão, ambulância, caminhão e micro-ônibus), necessário se faz a habilitação de alguns servidores do plantão e de setores específicos, como a DISAU e o SETRAN, além de outros, para necessidades eventuais.</t>
  </si>
  <si>
    <t>COSMÉTICOS E ARTIGOS DE TOUCADOR DE NATUREZA MEDICINAL</t>
  </si>
  <si>
    <t>DRONE</t>
  </si>
  <si>
    <t>DRONE COM CAMERA TÉRMICA E AUTONOMIA DE 1h (MÍNIMA) DE VOO + BATERIAS ACESSÓRIAS E GARANTIA DE  1 ANO</t>
  </si>
  <si>
    <t>Atender as necessidades da DINT da Penitenciária Federal em Porto Velho-RO</t>
  </si>
  <si>
    <t>ENXOVAL</t>
  </si>
  <si>
    <t>VESTUÁRIO PARA FINS ESPECIAIS</t>
  </si>
  <si>
    <t>EQUIPAMENTO PARA SEGURANÇA E SALVAMENTO</t>
  </si>
  <si>
    <t>Equipamento para segurança e salvamento</t>
  </si>
  <si>
    <t>EQUIPAMENTOS E ARTIGOS DE LABORATÓRIO</t>
  </si>
  <si>
    <t>Equipamentos e Artigos de Laboratório</t>
  </si>
  <si>
    <t>EQUIPAMENTOS E MOBILIÁRIO HOSPITALAR</t>
  </si>
  <si>
    <t>ESTANDE DE TIRO</t>
  </si>
  <si>
    <t>Reforma/construção do estande de tiro</t>
  </si>
  <si>
    <t>Atender as demandas de instruções, cursos e treinamentos dos policiais penais / órgãos coirmãos</t>
  </si>
  <si>
    <t xml:space="preserve">SERVIÇOS DE ENGENHARIA </t>
  </si>
  <si>
    <t>ITENS DIVERSOS</t>
  </si>
  <si>
    <t>CADEADOS</t>
  </si>
  <si>
    <t>Cadeado  50mm com nível de segurança alto</t>
  </si>
  <si>
    <t xml:space="preserve">Atender as necessidades da Penitenciária Federal em Porto Velho/RO para trancamento de celas das vivências, viaturas e etc. O quantitativo contempla todas as celas e uma reserva técnica de 6 cadeados por ala. </t>
  </si>
  <si>
    <t>Kit APH Tático</t>
  </si>
  <si>
    <t>Kit Acesso Venoso Central; Máscara laríngea; kit acesso vascular intraósseo; Kit de cricotireotomia de emergência; kit APH Tático; capacete multiuso HP BREC; Kit Desastre multivitimas; Mascara RCP; colete tático resgate; manta térmica; estabilizador pelvico tático</t>
  </si>
  <si>
    <t>Atender as necessidades da Penitenciária Federal em Porto Velho. Realizar treinamentos de escolta Armada, cursos, capacitações, alinhamentos e demais aplicações.</t>
  </si>
  <si>
    <t>KIT ASSEIO</t>
  </si>
  <si>
    <t>Atender as necessidades da Divisão de Saúde da Penitenciária Federal em Porto Velho.</t>
  </si>
  <si>
    <t>KIT VIDEO</t>
  </si>
  <si>
    <t>LIMPEZA E CONSERVAÇÃO</t>
  </si>
  <si>
    <t>Contratação de empresa especializada na prestação de serviços continuados de Limpeza e Conservação, com fornecimento de mão-de-obra, materiais e equipamentos, para o asseio, conservação e higienização das instalações da Penitenciária Federal em Porto Velho</t>
  </si>
  <si>
    <t xml:space="preserve">Atender as necessidades do Setor de Transporte da Penitenciária Federal em Porto Velho. </t>
  </si>
  <si>
    <t>MANUTENÇÃO DE REFRIGERADORES E FRAGMENTADORAS</t>
  </si>
  <si>
    <t xml:space="preserve">Atender as necessidades da Penitenciária Federal em Porto Velho. </t>
  </si>
  <si>
    <t>MATERIAL ESCRITÓRIO</t>
  </si>
  <si>
    <t>O material de escritório, como canetas, folhas A4, envelopes, pastas, etc. são indispensáveis para realizar o trabalho de expediente dos setores da Penitenciária Federal em Porto Velho/RO.</t>
  </si>
  <si>
    <t>693533-8676</t>
  </si>
  <si>
    <t>MATERIAL MÉDICO HOSPITALAR</t>
  </si>
  <si>
    <t>MATERIAL ODONTOLÓGICO</t>
  </si>
  <si>
    <t>Atender as necessidades da PFPV. Jogos disponibilizados em pátio de sol.</t>
  </si>
  <si>
    <t>MATERIAL TÁTICO</t>
  </si>
  <si>
    <t>MATERIAL TREINAMENTO</t>
  </si>
  <si>
    <t>Atender as necessidades da Penitenciária Federal em Porto Velho. Realizar treinamentos em Armamento e tiro (AT), cursos, capacitações, alinhamentos e demais aplicações</t>
  </si>
  <si>
    <t>MATERIAL VETERINÁRIO</t>
  </si>
  <si>
    <t>DROGAS E PRODUTOS BIOLÓGICOS DE USO VETERINÁRIO</t>
  </si>
  <si>
    <t>MEDICAMENTOS</t>
  </si>
  <si>
    <t>DROGAS E MEDICAMENTOS</t>
  </si>
  <si>
    <t>MOBILIÁRIOS DIVERSOS E ACESSÓRIOS</t>
  </si>
  <si>
    <t>PESTICIDAS E DESINFETANTES</t>
  </si>
  <si>
    <t>PRODUTOS QUÍMICOS</t>
  </si>
  <si>
    <t>ROÇADA E CAPINA</t>
  </si>
  <si>
    <t>Contratação de empresa especializada na prestação de serviços continuados de Roçada, Capina e Corte de Grama, e o devido recolhimento/descarte quando necessário, com fornecimento de mão de obra, materiais e equipamentos, para o asseio e conservação  das áreas verdes das instalações da Penitenciária Federal em Porto Velho/RO.</t>
  </si>
  <si>
    <t>SACOS E BOLSAS</t>
  </si>
  <si>
    <t>SERVIÇO DE LEITURA ÓTICA</t>
  </si>
  <si>
    <t>Serviços de leitura ótica / conversão de arquivos digitais -ocr</t>
  </si>
  <si>
    <t>SERVIÇO DE CONTABILIDADE</t>
  </si>
  <si>
    <t>Contratação de profissional Contador para fins de regularização de situação fiscal do Conselho da Comunidade da Penitenciária Federal em Porto Velho</t>
  </si>
  <si>
    <t xml:space="preserve">Necessiadade de implantação e regularização do Conselho da Comunidadeda da Penitenciária Federal em Porto Velho </t>
  </si>
  <si>
    <t>UTENSÍLIOS DIVERSOS</t>
  </si>
  <si>
    <t>UTENSÍLIOS DOMÉSTICOS</t>
  </si>
  <si>
    <t>VESTUÁRIO HOSPITALAR</t>
  </si>
  <si>
    <t>VESTUÁRIO HOSPITALAR E CIRÚRGICO E ITENS CORRELATOS DE  FINALIDADES ESPECIAIS</t>
  </si>
  <si>
    <t>MATERIAIS ELETRÔNICOS</t>
  </si>
  <si>
    <t>Atender as necessidades da Penitenciária Federal em Porto Velho. Montar Quadros de sistema de monitoramento e Exposição de softwares da Divisão de Segurança e Disciplina</t>
  </si>
  <si>
    <t>Penitenciária Federal de Brasília – DF</t>
  </si>
  <si>
    <t>200604  PENITENCIÁRIA FEDERAL DE BRASÍLIA - DF</t>
  </si>
  <si>
    <t>Fornecimento de Alimentação aos Internos</t>
  </si>
  <si>
    <t>Atendimento à Lei de Execuções Penais</t>
  </si>
  <si>
    <t>2023-08-01 00:00:00</t>
  </si>
  <si>
    <t>BRUNA FONSECA SOARES</t>
  </si>
  <si>
    <t>61 20993179</t>
  </si>
  <si>
    <t>bruna.soares@mj.gov.br</t>
  </si>
  <si>
    <t>Atender as necessidades da Unidade</t>
  </si>
  <si>
    <t>2023-03-25 00:00:00</t>
  </si>
  <si>
    <t>Enxoval dos Internos</t>
  </si>
  <si>
    <t>2023-03-18 00:00:00</t>
  </si>
  <si>
    <t>Aquisição de Medicamentos Usuais</t>
  </si>
  <si>
    <t>Material Médico-Hospitalar</t>
  </si>
  <si>
    <t>Serviço de Lavanderia</t>
  </si>
  <si>
    <t>Kit Asseio dos Internos</t>
  </si>
  <si>
    <t>Aquisição de Materiais Odontológicos</t>
  </si>
  <si>
    <t>Materiais e Acessórios para Monitoramento Ambiental</t>
  </si>
  <si>
    <t>Atender a determinações judiciais e resguardar a Segurança da Unidade</t>
  </si>
  <si>
    <t>Material de Comunicação</t>
  </si>
  <si>
    <t>Melhor comunicação dentro da Unidade e no momento das Escoltas</t>
  </si>
  <si>
    <t>Aquisição de Câmeras</t>
  </si>
  <si>
    <t>Monitoramento e Segurança da Unidade</t>
  </si>
  <si>
    <t>N0579</t>
  </si>
  <si>
    <t>Aquisição de Materiais Diversos para Perfeito Funcionamento da Unidade</t>
  </si>
  <si>
    <t>Aquisição de Materiais Diversos</t>
  </si>
  <si>
    <t>As aquisições visam sanar necessidades de materiais de diversos setores da Unidade</t>
  </si>
  <si>
    <t>Aquisição de Colchões para os Agentes</t>
  </si>
  <si>
    <t>Proporcionar condições de trabalho aos agentes</t>
  </si>
  <si>
    <t>Bateria e Carregador de Spark - Arma Elétrica</t>
  </si>
  <si>
    <t>Tempo de aquisição do armamento necessitam que os acessórios sejam substituídos</t>
  </si>
  <si>
    <t>Medicamentos - Não usuais - Por Demanda</t>
  </si>
  <si>
    <t>Atendimento à Lei de Execuções Penais - Receitas Médicas dos Internos</t>
  </si>
  <si>
    <t>2023-02-01 00:00:00</t>
  </si>
  <si>
    <t>Aquisição de Filtro Solar</t>
  </si>
  <si>
    <t>Atendimento às determinações dos receitas médicas para Internos</t>
  </si>
  <si>
    <t>Possível reposição de alguns móveis, bem como melhoria do local de trabalho.</t>
  </si>
  <si>
    <t>2023-04-01 00:00:00</t>
  </si>
  <si>
    <t>Equipamentos e Materiais para Treinamentos Operacionais</t>
  </si>
  <si>
    <t>Necessidade de aquisição de materiais e equipamentos para realização de instruções operacionais</t>
  </si>
  <si>
    <t>Contratação de Aluguel de Banheiro Químico</t>
  </si>
  <si>
    <t>Aluguel de Banheiro Químico</t>
  </si>
  <si>
    <t>Para utilização do Estante da Unidade em dias de treinamento</t>
  </si>
  <si>
    <t>2023-01-20 00:00:00</t>
  </si>
  <si>
    <t>Materiais para Operações de Inteligência</t>
  </si>
  <si>
    <t>Proporcionar melhor meios de trabalho aos servidores da Divisão de Inteligência, bem como a outros setores na Unidade</t>
  </si>
  <si>
    <t>Equipamentos e Acessório para Armazenamento e Manutenção de Armas</t>
  </si>
  <si>
    <t>Necessidade de manutenção e armazenamento visando conservação de armas e munições</t>
  </si>
  <si>
    <t>Equipamentos para demarcação de perímetro</t>
  </si>
  <si>
    <t>Necessidade em perímetro de escolta ou situações de diminuição de velocidade no P1 ou P0</t>
  </si>
  <si>
    <t>Aquisição de Tenda</t>
  </si>
  <si>
    <t>Necessidade para cobertura no estande de tiro, container e instruções</t>
  </si>
  <si>
    <t>Aquisição de Software para Gravação de Monitoramento Interno</t>
  </si>
  <si>
    <t>Aquisição de Software</t>
  </si>
  <si>
    <t>Melhorar os meios de trabalho para o setor responsável pelo monitoramento interno de gravações na Unidade</t>
  </si>
  <si>
    <t>N0430</t>
  </si>
  <si>
    <t>Serviço de Manutenção de Equipamentos da Divisão de Saúde</t>
  </si>
  <si>
    <t>Manter em bom estado de conservação os equipamentos da área de saúde</t>
  </si>
  <si>
    <t>Aquisição de Materiais para Lazer dos Internos</t>
  </si>
  <si>
    <t>Utilização nas atividades de lazer dos internos</t>
  </si>
  <si>
    <t>BRUNA SOARES</t>
  </si>
  <si>
    <t>Recarga de Oxigênio</t>
  </si>
  <si>
    <t>Manter os tubos de oxigênio da Unidade abastecidos para um caso de emergência</t>
  </si>
  <si>
    <t>Condicionador de Ar - Split</t>
  </si>
  <si>
    <t>Suprir as novas demandas devido às reformas e substituir alguns equipamentos que já apresentam severos desgastes e instalar redundância nos alojamentos</t>
  </si>
  <si>
    <t>Aquisição de Materiais Diversos para Uso na Divisão de Reabilitação</t>
  </si>
  <si>
    <t>Aquisição de Materiais Diversos para Uso pelo Setor de Transporte</t>
  </si>
  <si>
    <t>Cuidado e Conservação dos Veículos</t>
  </si>
  <si>
    <t>Aquisição de Materiais Diversos para Utilização pela Divisão de Segurança</t>
  </si>
  <si>
    <t>Bandeiras</t>
  </si>
  <si>
    <t>Bandeira Institucional, Distrital e Nacional</t>
  </si>
  <si>
    <t>Bandeira do Brasil, GAEP, GAT, e do DF para apresentação em cursos, eventos e uso na Unidade</t>
  </si>
  <si>
    <t xml:space="preserve">Necessidade em face das viaturas que transportam mais de 8 passageiros </t>
  </si>
  <si>
    <t>Contratação de Licença</t>
  </si>
  <si>
    <t>Ferramenta tecnológica de pesquisa e comparação de preços</t>
  </si>
  <si>
    <t>Possibilitar atendimento integral aos normativos de Pesquisa de Peços com eficiência</t>
  </si>
  <si>
    <t>Materiais Visando a Qualidade de Vida do Servidor</t>
  </si>
  <si>
    <t>Materiais de Academia</t>
  </si>
  <si>
    <t>Contratação de Prestação de Serviço de Manutenção de Ar Condicionado</t>
  </si>
  <si>
    <t>Contratação de Prestação de Serviço de Manutenção Preventiva e Corretiva de BODYSCANNER</t>
  </si>
  <si>
    <t>Contratação de Prestação de Serviço de Controle de Roçada, Capina e Corte de Grama</t>
  </si>
  <si>
    <t>Prestação de Serviço de Controle de Roçada, Capina e Corte de Grama</t>
  </si>
  <si>
    <t>Contratação de Serviço de Manutenção Predial</t>
  </si>
  <si>
    <t>Contratação de Serviço de Manutenção Veicular e Combustível</t>
  </si>
  <si>
    <t>Contratação de Prestação de Serviço de Monitoramento e Tratamento de Água Oriunda de Sistema Alternativo de Abastecimento</t>
  </si>
  <si>
    <t xml:space="preserve">Prestação de Serviço de Monitoramento e Tratamento de Água </t>
  </si>
  <si>
    <t>Contratação de Prestação de Serviço de Controle de Vetores e Pragas</t>
  </si>
  <si>
    <t>Prestação de Serviço de Controle de Vetores e Pragas</t>
  </si>
  <si>
    <t>Contratação de Prestação de Serviço de Copeiragem</t>
  </si>
  <si>
    <t>Prestação de Serviço de Copeiragem</t>
  </si>
  <si>
    <t>Contratação de Serviço de Jardinagem</t>
  </si>
  <si>
    <t>Serviço de Jardinagem</t>
  </si>
  <si>
    <t>Suprir as necessidades de cuidado com o espaço verde da Penitenciária Federal em Brasília/DF</t>
  </si>
  <si>
    <t>Contratação de Serviço de Instalação e desinstalação de Aparelhos de Ar condicionado</t>
  </si>
  <si>
    <t>Instalação e desinstalação de Aparelhos de Ar condicionado</t>
  </si>
  <si>
    <t>Suprir as novas demandas da Muralha e substituir alguns equipamentos que já apresentam severos desgastes e instalar redundância nos alojamentos</t>
  </si>
  <si>
    <t>Contratação de Serviço de Manutenção de Raio X</t>
  </si>
  <si>
    <t>Contratação de Serviço de Exames - Laboratoriais/ Imagem/Consultas e Exames Oftalmológicos para atendimento aos Internos</t>
  </si>
  <si>
    <t>Contratação de Serviço de Exames Médicos e Laboratoriais/Imagens para atendimento dos Internos</t>
  </si>
  <si>
    <t>Aquisição de Ferramentas para facilitar a fiscalização e gestão dos contratos e o recebimento dos materiais</t>
  </si>
  <si>
    <t>Aquisição de Material para Manutenção do Campo de Futebol</t>
  </si>
  <si>
    <t>Aquisição de Bebedouro</t>
  </si>
  <si>
    <t>Materiais de Áudio e Vídeo</t>
  </si>
  <si>
    <t>Cabos, fones e microfones</t>
  </si>
  <si>
    <t>Instalação de tela nos Brises das celas, com fornecimento do material</t>
  </si>
  <si>
    <t xml:space="preserve">Tela nos Brises nas celas </t>
  </si>
  <si>
    <t>Impedir totalmente a comunicação dos internos utilizando papéis, "terezas" ou pipas.</t>
  </si>
  <si>
    <t xml:space="preserve">OBRAS </t>
  </si>
  <si>
    <t>Coordenação-Geral de Orçamento Finanças Planejamento e Controle</t>
  </si>
  <si>
    <t>Serviços de agenciamento de viagens</t>
  </si>
  <si>
    <t>Serviços de agenciamento de viagens para aquisição de passagens aéreas nacionais e internacionais, compreendendo os serviços de emissão, alteração e cancelamento de passagem.</t>
  </si>
  <si>
    <t>camilla.lima@mj.gov.br</t>
  </si>
  <si>
    <t>Camilla Andreia Andrade Lima</t>
  </si>
  <si>
    <t>Aquisição de Algema de punho com trava e 2 (duas) chaves e cinturão de contenção</t>
  </si>
  <si>
    <t xml:space="preserve"> A aquisição de algemas e cintos de contenção é necessária para emprego ordinário no transporte dos internos quando das saídas e retornos de suas respectivas celas para atividades internas e externas como banhos de sol, atendimentos médicos, atendimentos jurídicos, audiências, escoltas locais, interestaduais e internacionais, bem como em ocorrências extraordinárias como no domínio e contenção de possíveis insurgências, ou seja, efetuar algemamento rápido após a contenção de rebeliões, a fim de resguardar a integridade física dos próprios internos e dos servidores.</t>
  </si>
  <si>
    <t>Aquisição de peças para manutenção e reparo de armamentos.</t>
  </si>
  <si>
    <t xml:space="preserve">A compra de materiais para manutenção de armamentos visa atender a demandas preventivas, para evitar que estes equipamentos apresentem problemas futuros, assim como atender às necessidades de troca de equipamentos que apresentem defeitos e requeiram troca de peças.  </t>
  </si>
  <si>
    <t>Divisão do  Pátio de Banho de Sol das Penitenciárias Federais</t>
  </si>
  <si>
    <t xml:space="preserve">Sistema de Assitência Religiosa Remota </t>
  </si>
  <si>
    <t>Previu-se na Constituição Brasileira em seu artigo 5º, que trata das garantias e dos direitos fundamentais, o direito à liberdade de consciência e de crença, bem como, a prestação da assistência religiosa para aqueles impedidos de praticarem sua religião.
Neste sentido,  se faz necessário o aparelhamento das unidades prisionais federais com sistemas de som, no intuito de ampliar o alcance da oferta de assistência religiosa, visto que, existe grande dificuldade de acesso da população privada de liberdade à oferta de assistência religiosa.</t>
  </si>
  <si>
    <t>Ferramenta de gestão dos serviços especializados de atenção à pessoa egressa</t>
  </si>
  <si>
    <t>Fortalecer a Política Nacional de Atenção à Pessoa Egressa e proporcionar maior fôlego para a implementação.</t>
  </si>
  <si>
    <t>Pesquisa de impacto das alternativas penais</t>
  </si>
  <si>
    <t>qualificar o processo de fomento, implementação e execução da política nacional de alternativas penais</t>
  </si>
  <si>
    <t>Estudo sobre novas tecnologias para monitoração eletrônica</t>
  </si>
  <si>
    <t>qualificar o processo de fomento, implementação e execução da política nacional de monitoração eletrônica</t>
  </si>
  <si>
    <t>Fortalecimento de ações dos grupos reflexivos homens autores de violência contra as mulheres, em casos de crimes relacionados à política de drogas, crimes ambientais ou de trânsito.</t>
  </si>
  <si>
    <t>Fortalecimento de ações e estruturação de Serviços de Atendimento à Pessoa Custodiada - APEC</t>
  </si>
  <si>
    <t>Fortalecimento de ações e estruturação de Serviços de Atendimento à Pessoa Custodiada - APEC, Com ênfase na capacidade de identificação de informações sobre as condições pessoais e sociais das pessoas a serem apresentadas na audiência de custódia e enfoque no fortalecimento da articulação com as redes de proteção social, nas metodologias de atendimento e referenciamento e boas práticas em todo o país.</t>
  </si>
  <si>
    <t>Ferramenta de gestão e acompanhamento das medidas diversas da prisão</t>
  </si>
  <si>
    <t>Fortalecer a Política Nacional de Alternativas Penais e proporcionar maior fôlego para a sua implementação.</t>
  </si>
  <si>
    <t>Implantação de serviços especializados de atenção à pessoa egressa</t>
  </si>
  <si>
    <t>Fortalecimento da política nacional de atenção à pessoa egressa do sistema prisional.</t>
  </si>
  <si>
    <t>Cooperativas Populares</t>
  </si>
  <si>
    <t>Fomentar e qualificar a implementação da política de atenção à pessoa egressa do sistema prisional e de alternativas penais.</t>
  </si>
  <si>
    <t>Implantação e interiorização das centrais de monitoração eletrônica</t>
  </si>
  <si>
    <t>Fortalecimento da política nacional de monitoração eletrônica, proporcionando que as centrais sejam instaladas em divsersos municípios, e não só nas capitais do país.</t>
  </si>
  <si>
    <t>Aparelhamento das centrais de monitoração eletrônica</t>
  </si>
  <si>
    <t>Fortalecimento da política nacional de monitoração eletrônica</t>
  </si>
  <si>
    <t>Aparelhamento das centrais de alternativas penais</t>
  </si>
  <si>
    <t>Fortalecimento da política nacional de alternativas penais</t>
  </si>
  <si>
    <t>Scanner de Mesa e Fragmentadora de Papel</t>
  </si>
  <si>
    <t>Utilização digitalização de documentos na Divisão de Reabilitação / Utilização na Biblioteca da Unidade</t>
  </si>
  <si>
    <t xml:space="preserve">Carro caixa para transporte de materiais e alimentação / Barbeador elétrico sem fio </t>
  </si>
  <si>
    <t>Transporte de alimentação e demais materiais dentro da Penitenciária / Nos casos de presos em protocolo de suícido não haver risco de autolesão com prestobarba comum</t>
  </si>
  <si>
    <t>Materiais para Higienização da Frota / Lona e Tenda</t>
  </si>
  <si>
    <t>EQUIPAMENTOs PARA REFRIGERAÇÃO</t>
  </si>
  <si>
    <t>Aparelho de ar-condicionado, Refrigerador, Ventilador, Frigobar, Bebedouro de coluna, Micro-ondas, Sanduicheira para ATENDER AS NECESSIDADES DA PENITENCIARIA FEDERAL.</t>
  </si>
  <si>
    <r>
      <t xml:space="preserve">Serviços de Capacitação/formação </t>
    </r>
    <r>
      <rPr>
        <i/>
        <sz val="11"/>
        <color rgb="FF000000"/>
        <rFont val="Calibri"/>
        <family val="2"/>
        <scheme val="minor"/>
      </rPr>
      <t>in company</t>
    </r>
    <r>
      <rPr>
        <sz val="11"/>
        <color rgb="FF000000"/>
        <rFont val="Calibri"/>
        <family val="2"/>
        <scheme val="minor"/>
      </rPr>
      <t>, visando suprir a demandas da Dicap</t>
    </r>
  </si>
  <si>
    <t xml:space="preserve">Fone de ouvido, com fio, de alta qualidade. </t>
  </si>
  <si>
    <t> Serviços continuados de lavanderia para atender às necessidades da Penitenciária Federal em CATANDUVAS/PR.</t>
  </si>
  <si>
    <t> Serviços continuados de lavanderia para atender às necessidades da Penitenciária Federal em Mossoró/RN.</t>
  </si>
  <si>
    <r>
      <t xml:space="preserve">Coordenação Geral de Cidadania e Alternativas Penais - </t>
    </r>
    <r>
      <rPr>
        <u/>
        <sz val="11"/>
        <color theme="1"/>
        <rFont val="Calibri"/>
        <family val="2"/>
        <scheme val="minor"/>
      </rPr>
      <t>CGCAP</t>
    </r>
  </si>
  <si>
    <r>
      <t>Coordenação Geral de Cidadania e Alternativas Penais - C</t>
    </r>
    <r>
      <rPr>
        <u/>
        <sz val="11"/>
        <color theme="1"/>
        <rFont val="Calibri"/>
        <family val="2"/>
        <scheme val="minor"/>
      </rPr>
      <t>GCAP</t>
    </r>
  </si>
  <si>
    <r>
      <t xml:space="preserve">Coordenação Geral de Cidadania e Alternativas Penais - </t>
    </r>
    <r>
      <rPr>
        <u/>
        <sz val="11"/>
        <rFont val="Calibri"/>
        <family val="2"/>
        <scheme val="minor"/>
      </rPr>
      <t>CGCAP</t>
    </r>
  </si>
  <si>
    <r>
      <t xml:space="preserve">Coordenação-Geral de Cidadania e Alternativas Penais - </t>
    </r>
    <r>
      <rPr>
        <u/>
        <sz val="11"/>
        <rFont val="Calibri"/>
        <family val="2"/>
        <scheme val="minor"/>
      </rPr>
      <t>CGCAP</t>
    </r>
  </si>
  <si>
    <r>
      <t>Coordenação de Trabalho e Renda da SENAPPEN</t>
    </r>
    <r>
      <rPr>
        <u/>
        <sz val="11"/>
        <color theme="1"/>
        <rFont val="Calibri"/>
        <family val="2"/>
        <scheme val="minor"/>
      </rPr>
      <t>/CGCAP</t>
    </r>
  </si>
  <si>
    <r>
      <t>Coordenação de Trabalho e Renda da SENAPPEN/</t>
    </r>
    <r>
      <rPr>
        <u/>
        <sz val="11"/>
        <color theme="1"/>
        <rFont val="Calibri"/>
        <family val="2"/>
        <scheme val="minor"/>
      </rPr>
      <t>CGCAP</t>
    </r>
  </si>
  <si>
    <r>
      <t>Coordenação de Atenção às mulheres e grupos vuneráveis/</t>
    </r>
    <r>
      <rPr>
        <u/>
        <sz val="11"/>
        <color theme="1"/>
        <rFont val="Calibri"/>
        <family val="2"/>
        <scheme val="minor"/>
      </rPr>
      <t>CGCAP</t>
    </r>
    <r>
      <rPr>
        <sz val="11"/>
        <color theme="1"/>
        <rFont val="Calibri"/>
        <family val="2"/>
        <scheme val="minor"/>
      </rPr>
      <t xml:space="preserve"> </t>
    </r>
  </si>
  <si>
    <r>
      <t>Coordenação de Atenção às mulheres e grupos vuneráveis/</t>
    </r>
    <r>
      <rPr>
        <u/>
        <sz val="11"/>
        <color theme="1"/>
        <rFont val="Calibri"/>
        <family val="2"/>
        <scheme val="minor"/>
      </rPr>
      <t>CGCAP</t>
    </r>
  </si>
  <si>
    <r>
      <t xml:space="preserve">Coordenação-Geral de Aparelhamento, Inovação e Tecnologia-  </t>
    </r>
    <r>
      <rPr>
        <u/>
        <sz val="11"/>
        <color theme="1"/>
        <rFont val="Calibri"/>
        <family val="2"/>
        <scheme val="minor"/>
      </rPr>
      <t>CGAIT</t>
    </r>
  </si>
  <si>
    <r>
      <t xml:space="preserve">Diretoria de Políticas Penitenciárias - DIRPP - </t>
    </r>
    <r>
      <rPr>
        <u/>
        <sz val="11"/>
        <rFont val="Calibri"/>
        <family val="2"/>
        <scheme val="minor"/>
      </rPr>
      <t>CGAIT</t>
    </r>
  </si>
  <si>
    <r>
      <t xml:space="preserve">Coordenação-Geral de Aparelhamento, Inovação e Tecnologia- </t>
    </r>
    <r>
      <rPr>
        <u/>
        <sz val="11"/>
        <rFont val="Calibri"/>
        <family val="2"/>
        <scheme val="minor"/>
      </rPr>
      <t xml:space="preserve"> CGAIT</t>
    </r>
  </si>
  <si>
    <r>
      <t xml:space="preserve">Coordenação-Geral de Aparelhamento, Inovação e Tecnologia-  </t>
    </r>
    <r>
      <rPr>
        <u/>
        <sz val="11"/>
        <rFont val="Calibri"/>
        <family val="2"/>
        <scheme val="minor"/>
      </rPr>
      <t>CGAIT</t>
    </r>
  </si>
  <si>
    <r>
      <t xml:space="preserve">Coordenação-Geral de Gestão de Instrumentos de Repasse - </t>
    </r>
    <r>
      <rPr>
        <u/>
        <sz val="11"/>
        <rFont val="Calibri"/>
        <family val="2"/>
        <scheme val="minor"/>
      </rPr>
      <t>CGGIR</t>
    </r>
  </si>
  <si>
    <r>
      <t>R$</t>
    </r>
    <r>
      <rPr>
        <sz val="11"/>
        <color rgb="FF000000"/>
        <rFont val="Calibri"/>
        <family val="2"/>
        <scheme val="minor"/>
      </rPr>
      <t> 2.322.274,00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</si>
</sst>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R$&quot;\ * #,##0.00_-;\-&quot;R$&quot;\ * #,##0.00_-;_-&quot;R$&quot;\ * &quot;-&quot;??_-;_-@_-"/>
    <numFmt numFmtId="164" formatCode="_-&quot;R$&quot;* #,##0.00_-;\-&quot;R$&quot;* #,##0.00_-;_-&quot;R$&quot;* &quot;-&quot;??_-;_-@_-"/>
  </numFmts>
  <fonts count="16" x14ac:knownFonts="1">
    <font>
      <sz val="11"/>
      <color theme="1"/>
      <name val="Calibri"/>
      <family val="2"/>
      <scheme val="minor"/>
    </font>
    <font>
      <sz val="11"/>
      <color theme="1"/>
      <name val="Calibri"/>
      <family val="2"/>
      <scheme val="minor"/>
    </font>
    <font>
      <u/>
      <sz val="11"/>
      <color theme="10"/>
      <name val="Calibri"/>
      <family val="2"/>
      <scheme val="minor"/>
    </font>
    <font>
      <sz val="11"/>
      <name val="Calibri"/>
      <family val="2"/>
      <scheme val="minor"/>
    </font>
    <font>
      <sz val="11"/>
      <color rgb="FF000000"/>
      <name val="Calibri"/>
      <family val="2"/>
      <scheme val="minor"/>
    </font>
    <font>
      <sz val="11"/>
      <color indexed="8"/>
      <name val="Calibri"/>
      <family val="2"/>
    </font>
    <font>
      <sz val="11"/>
      <color rgb="FFFF0000"/>
      <name val="Calibri"/>
      <family val="2"/>
      <scheme val="minor"/>
    </font>
    <font>
      <b/>
      <sz val="11"/>
      <color theme="1"/>
      <name val="Calibri"/>
      <family val="2"/>
      <scheme val="minor"/>
    </font>
    <font>
      <sz val="8"/>
      <name val="Calibri"/>
      <family val="2"/>
      <scheme val="minor"/>
    </font>
    <font>
      <sz val="11"/>
      <color theme="1"/>
      <name val="Arial"/>
      <family val="2"/>
    </font>
    <font>
      <u/>
      <sz val="11"/>
      <name val="Calibri"/>
      <family val="2"/>
      <scheme val="minor"/>
    </font>
    <font>
      <u/>
      <sz val="11"/>
      <color rgb="FFFF0000"/>
      <name val="Calibri"/>
      <family val="2"/>
      <scheme val="minor"/>
    </font>
    <font>
      <u/>
      <sz val="11"/>
      <color theme="1"/>
      <name val="Calibri"/>
      <family val="2"/>
      <scheme val="minor"/>
    </font>
    <font>
      <sz val="11"/>
      <color rgb="FF333333"/>
      <name val="Calibri"/>
      <family val="2"/>
      <scheme val="minor"/>
    </font>
    <font>
      <i/>
      <sz val="11"/>
      <color rgb="FF000000"/>
      <name val="Calibri"/>
      <family val="2"/>
      <scheme val="minor"/>
    </font>
    <font>
      <sz val="11"/>
      <color indexed="8"/>
      <name val="Calibri"/>
      <family val="2"/>
      <scheme val="minor"/>
    </font>
  </fonts>
  <fills count="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0"/>
        <bgColor rgb="FF000000"/>
      </patternFill>
    </fill>
    <fill>
      <patternFill patternType="solid">
        <fgColor theme="0"/>
        <bgColor rgb="FFE2EFDA"/>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s>
  <cellStyleXfs count="8">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5" fillId="0" borderId="0" applyFill="0" applyProtection="0"/>
    <xf numFmtId="9" fontId="1" fillId="0" borderId="0" applyFont="0" applyFill="0" applyBorder="0" applyAlignment="0" applyProtection="0"/>
    <xf numFmtId="0" fontId="9" fillId="0" borderId="0"/>
    <xf numFmtId="164" fontId="1" fillId="0" borderId="0" applyFont="0" applyFill="0" applyBorder="0" applyAlignment="0" applyProtection="0"/>
    <xf numFmtId="164" fontId="1" fillId="0" borderId="0" applyFont="0" applyFill="0" applyBorder="0" applyAlignment="0" applyProtection="0"/>
  </cellStyleXfs>
  <cellXfs count="128">
    <xf numFmtId="0" fontId="0" fillId="0" borderId="0" xfId="0"/>
    <xf numFmtId="0" fontId="0" fillId="0" borderId="0" xfId="0" applyAlignment="1">
      <alignment horizontal="left"/>
    </xf>
    <xf numFmtId="0" fontId="3" fillId="3" borderId="1" xfId="0" applyFont="1" applyFill="1" applyBorder="1" applyAlignment="1">
      <alignment horizontal="left" vertical="center" wrapText="1"/>
    </xf>
    <xf numFmtId="0" fontId="0" fillId="3" borderId="1" xfId="0" applyFill="1" applyBorder="1"/>
    <xf numFmtId="44" fontId="3" fillId="3" borderId="1" xfId="0" applyNumberFormat="1" applyFont="1" applyFill="1" applyBorder="1" applyAlignment="1">
      <alignment horizontal="left" vertical="center" wrapText="1"/>
    </xf>
    <xf numFmtId="0" fontId="0" fillId="3" borderId="0" xfId="0" applyFill="1"/>
    <xf numFmtId="0" fontId="4" fillId="3" borderId="1" xfId="0" applyFont="1" applyFill="1" applyBorder="1" applyAlignment="1">
      <alignment horizontal="left" vertical="center" wrapText="1"/>
    </xf>
    <xf numFmtId="0" fontId="4" fillId="4" borderId="1" xfId="0" applyFont="1" applyFill="1" applyBorder="1" applyAlignment="1">
      <alignment horizontal="left" vertical="center" wrapText="1"/>
    </xf>
    <xf numFmtId="0" fontId="0" fillId="3" borderId="0" xfId="0" applyFill="1" applyAlignment="1">
      <alignment wrapText="1"/>
    </xf>
    <xf numFmtId="0" fontId="3" fillId="3" borderId="1" xfId="0" applyFont="1" applyFill="1" applyBorder="1" applyAlignment="1">
      <alignment horizontal="left" vertical="center"/>
    </xf>
    <xf numFmtId="44" fontId="3" fillId="3" borderId="1" xfId="0" applyNumberFormat="1" applyFont="1" applyFill="1" applyBorder="1" applyAlignment="1">
      <alignment horizontal="left" vertical="center"/>
    </xf>
    <xf numFmtId="0" fontId="0" fillId="3" borderId="0" xfId="0" applyFill="1" applyAlignment="1">
      <alignment vertical="center"/>
    </xf>
    <xf numFmtId="0" fontId="7" fillId="2" borderId="1" xfId="0" applyFont="1" applyFill="1" applyBorder="1" applyAlignment="1">
      <alignment horizontal="left" vertical="center" wrapText="1"/>
    </xf>
    <xf numFmtId="0" fontId="4" fillId="4" borderId="1" xfId="0" applyFont="1" applyFill="1" applyBorder="1" applyAlignment="1">
      <alignment vertical="center" wrapText="1"/>
    </xf>
    <xf numFmtId="0" fontId="4" fillId="4" borderId="2" xfId="0" applyFont="1" applyFill="1" applyBorder="1" applyAlignment="1">
      <alignment vertical="center" wrapText="1"/>
    </xf>
    <xf numFmtId="0" fontId="7" fillId="0" borderId="1" xfId="0" applyFont="1" applyBorder="1" applyAlignment="1">
      <alignment wrapText="1"/>
    </xf>
    <xf numFmtId="0" fontId="3" fillId="3" borderId="5" xfId="0" applyFont="1" applyFill="1" applyBorder="1" applyAlignment="1">
      <alignment horizontal="left" vertical="center" wrapText="1"/>
    </xf>
    <xf numFmtId="22" fontId="3" fillId="3" borderId="1" xfId="0" applyNumberFormat="1" applyFont="1" applyFill="1" applyBorder="1" applyAlignment="1">
      <alignment horizontal="left" vertical="center" wrapText="1"/>
    </xf>
    <xf numFmtId="14" fontId="3" fillId="3" borderId="1" xfId="0" applyNumberFormat="1" applyFont="1" applyFill="1" applyBorder="1" applyAlignment="1">
      <alignment horizontal="left" vertical="center"/>
    </xf>
    <xf numFmtId="0" fontId="6" fillId="3" borderId="1" xfId="0" applyFont="1" applyFill="1" applyBorder="1" applyAlignment="1">
      <alignment horizontal="left" vertical="center"/>
    </xf>
    <xf numFmtId="0" fontId="3" fillId="3" borderId="1" xfId="0" applyFont="1" applyFill="1" applyBorder="1" applyAlignment="1">
      <alignment vertical="center"/>
    </xf>
    <xf numFmtId="22" fontId="3" fillId="3" borderId="1" xfId="0" applyNumberFormat="1" applyFont="1" applyFill="1" applyBorder="1" applyAlignment="1">
      <alignment horizontal="left" vertical="center"/>
    </xf>
    <xf numFmtId="0" fontId="3" fillId="3" borderId="1" xfId="0" applyFont="1" applyFill="1" applyBorder="1" applyAlignment="1">
      <alignment vertical="center" wrapText="1"/>
    </xf>
    <xf numFmtId="44" fontId="3" fillId="3" borderId="1" xfId="0" applyNumberFormat="1" applyFont="1" applyFill="1" applyBorder="1" applyAlignment="1">
      <alignment vertical="center"/>
    </xf>
    <xf numFmtId="14" fontId="3" fillId="3" borderId="1" xfId="0" applyNumberFormat="1" applyFont="1" applyFill="1" applyBorder="1" applyAlignment="1">
      <alignment horizontal="center" vertical="center" wrapText="1"/>
    </xf>
    <xf numFmtId="0" fontId="4" fillId="3" borderId="1" xfId="0" applyFont="1" applyFill="1" applyBorder="1" applyAlignment="1">
      <alignment vertical="center" wrapText="1"/>
    </xf>
    <xf numFmtId="0" fontId="3" fillId="3" borderId="3"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4" fillId="4" borderId="2"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3" borderId="2" xfId="0" applyFont="1" applyFill="1" applyBorder="1" applyAlignment="1">
      <alignment vertical="center" wrapText="1"/>
    </xf>
    <xf numFmtId="0" fontId="4" fillId="3" borderId="1" xfId="0" applyFont="1" applyFill="1" applyBorder="1"/>
    <xf numFmtId="44" fontId="0" fillId="0" borderId="0" xfId="0" applyNumberFormat="1"/>
    <xf numFmtId="0" fontId="4" fillId="3" borderId="1" xfId="0" applyFont="1" applyFill="1" applyBorder="1" applyAlignment="1">
      <alignment vertical="center"/>
    </xf>
    <xf numFmtId="0" fontId="10" fillId="3" borderId="1" xfId="2" applyFont="1" applyFill="1" applyBorder="1" applyAlignment="1">
      <alignment vertical="center" wrapText="1"/>
    </xf>
    <xf numFmtId="0" fontId="6" fillId="3" borderId="1" xfId="0" applyFont="1" applyFill="1" applyBorder="1" applyAlignment="1">
      <alignment vertical="center"/>
    </xf>
    <xf numFmtId="0" fontId="11" fillId="3" borderId="1" xfId="2" applyFont="1" applyFill="1" applyBorder="1" applyAlignment="1">
      <alignment vertical="center"/>
    </xf>
    <xf numFmtId="0" fontId="0" fillId="3" borderId="5" xfId="0" applyFill="1" applyBorder="1" applyAlignment="1">
      <alignment horizontal="left" vertical="center" wrapText="1"/>
    </xf>
    <xf numFmtId="44" fontId="0" fillId="3" borderId="5" xfId="0" applyNumberFormat="1" applyFill="1" applyBorder="1" applyAlignment="1">
      <alignment horizontal="left" vertical="center" wrapText="1"/>
    </xf>
    <xf numFmtId="0" fontId="0" fillId="3" borderId="5" xfId="0" applyFill="1" applyBorder="1" applyAlignment="1">
      <alignment vertical="center" wrapText="1"/>
    </xf>
    <xf numFmtId="0" fontId="0" fillId="3" borderId="1" xfId="0" applyFill="1" applyBorder="1" applyAlignment="1">
      <alignment horizontal="left" vertical="center" wrapText="1"/>
    </xf>
    <xf numFmtId="44" fontId="0" fillId="3" borderId="1" xfId="0" applyNumberFormat="1" applyFill="1" applyBorder="1" applyAlignment="1">
      <alignment horizontal="left" vertical="center" wrapText="1"/>
    </xf>
    <xf numFmtId="22" fontId="0" fillId="3" borderId="1" xfId="0" applyNumberFormat="1" applyFill="1" applyBorder="1" applyAlignment="1">
      <alignment horizontal="left" vertical="center" wrapText="1"/>
    </xf>
    <xf numFmtId="0" fontId="0" fillId="3" borderId="1" xfId="0" applyFill="1" applyBorder="1" applyAlignment="1">
      <alignment vertical="center" wrapText="1"/>
    </xf>
    <xf numFmtId="14" fontId="0" fillId="3" borderId="1" xfId="0" applyNumberFormat="1" applyFill="1" applyBorder="1" applyAlignment="1">
      <alignment horizontal="left" vertical="center" wrapText="1"/>
    </xf>
    <xf numFmtId="0" fontId="0" fillId="3" borderId="1" xfId="0" applyFill="1" applyBorder="1" applyAlignment="1">
      <alignment vertical="center"/>
    </xf>
    <xf numFmtId="44" fontId="0" fillId="3" borderId="1" xfId="0" applyNumberFormat="1" applyFill="1" applyBorder="1" applyAlignment="1">
      <alignment vertical="center"/>
    </xf>
    <xf numFmtId="0" fontId="0" fillId="3" borderId="1" xfId="0" applyFill="1" applyBorder="1" applyAlignment="1">
      <alignment horizontal="left" vertical="center"/>
    </xf>
    <xf numFmtId="44" fontId="0" fillId="3" borderId="1" xfId="0" applyNumberFormat="1" applyFill="1" applyBorder="1" applyAlignment="1">
      <alignment horizontal="left" vertical="center"/>
    </xf>
    <xf numFmtId="14" fontId="0" fillId="3" borderId="1" xfId="0" applyNumberFormat="1" applyFill="1" applyBorder="1" applyAlignment="1">
      <alignment horizontal="left" vertical="center"/>
    </xf>
    <xf numFmtId="0" fontId="2" fillId="3" borderId="1" xfId="2" applyFill="1" applyBorder="1" applyAlignment="1">
      <alignment vertical="center"/>
    </xf>
    <xf numFmtId="0" fontId="0" fillId="3" borderId="6" xfId="0" applyFill="1" applyBorder="1" applyAlignment="1">
      <alignment horizontal="left" vertical="center"/>
    </xf>
    <xf numFmtId="22" fontId="0" fillId="3" borderId="1" xfId="0" applyNumberFormat="1" applyFill="1" applyBorder="1" applyAlignment="1">
      <alignment horizontal="left" vertical="center"/>
    </xf>
    <xf numFmtId="0" fontId="0" fillId="3" borderId="1" xfId="0" applyFill="1" applyBorder="1" applyAlignment="1">
      <alignment horizontal="center" vertical="center" wrapText="1"/>
    </xf>
    <xf numFmtId="14" fontId="0" fillId="3" borderId="1" xfId="0" applyNumberFormat="1" applyFill="1" applyBorder="1" applyAlignment="1">
      <alignment horizontal="center" vertical="center" wrapText="1"/>
    </xf>
    <xf numFmtId="0" fontId="2" fillId="3" borderId="1" xfId="2" applyFill="1" applyBorder="1" applyAlignment="1">
      <alignment vertical="center" wrapText="1"/>
    </xf>
    <xf numFmtId="44" fontId="0" fillId="3" borderId="1" xfId="0" applyNumberFormat="1" applyFill="1" applyBorder="1" applyAlignment="1">
      <alignment horizontal="right" vertical="center"/>
    </xf>
    <xf numFmtId="0" fontId="0" fillId="3" borderId="2" xfId="0" applyFill="1" applyBorder="1" applyAlignment="1">
      <alignment vertical="center" wrapText="1"/>
    </xf>
    <xf numFmtId="0" fontId="0" fillId="3" borderId="1" xfId="0" applyFill="1" applyBorder="1" applyAlignment="1">
      <alignment wrapText="1"/>
    </xf>
    <xf numFmtId="44" fontId="0" fillId="3" borderId="1" xfId="0" applyNumberFormat="1" applyFill="1" applyBorder="1" applyAlignment="1">
      <alignment horizontal="right" vertical="center" wrapText="1"/>
    </xf>
    <xf numFmtId="0" fontId="0" fillId="3" borderId="3" xfId="0" applyFill="1" applyBorder="1" applyAlignment="1">
      <alignment vertical="center" wrapText="1"/>
    </xf>
    <xf numFmtId="44" fontId="0" fillId="3" borderId="1" xfId="0" applyNumberFormat="1" applyFill="1" applyBorder="1" applyAlignment="1">
      <alignment horizontal="center" vertical="center"/>
    </xf>
    <xf numFmtId="0" fontId="0" fillId="3" borderId="4" xfId="0" applyFill="1" applyBorder="1" applyAlignment="1">
      <alignment horizontal="center" vertical="center"/>
    </xf>
    <xf numFmtId="14" fontId="0" fillId="3" borderId="1" xfId="0" applyNumberFormat="1" applyFill="1" applyBorder="1" applyAlignment="1">
      <alignment horizontal="center" vertical="center"/>
    </xf>
    <xf numFmtId="0" fontId="0" fillId="3" borderId="1" xfId="0" applyFill="1" applyBorder="1" applyAlignment="1">
      <alignment horizontal="center" vertical="center"/>
    </xf>
    <xf numFmtId="0" fontId="0" fillId="3" borderId="1" xfId="0" applyFill="1" applyBorder="1" applyAlignment="1">
      <alignment horizontal="left" vertical="top" wrapText="1"/>
    </xf>
    <xf numFmtId="49" fontId="0" fillId="3" borderId="1" xfId="0" applyNumberFormat="1" applyFill="1" applyBorder="1" applyAlignment="1">
      <alignment horizontal="center" vertical="center" wrapText="1"/>
    </xf>
    <xf numFmtId="0" fontId="13" fillId="3" borderId="0" xfId="0" applyFont="1" applyFill="1" applyAlignment="1">
      <alignment horizontal="left" vertical="center" wrapText="1"/>
    </xf>
    <xf numFmtId="0" fontId="0" fillId="3" borderId="2" xfId="0" applyFill="1" applyBorder="1" applyAlignment="1">
      <alignment horizontal="left" vertical="center" wrapText="1"/>
    </xf>
    <xf numFmtId="44" fontId="0" fillId="3" borderId="2" xfId="0" applyNumberFormat="1" applyFill="1" applyBorder="1" applyAlignment="1">
      <alignment horizontal="left" vertical="center" wrapText="1"/>
    </xf>
    <xf numFmtId="14" fontId="0" fillId="3" borderId="2" xfId="0" applyNumberFormat="1" applyFill="1" applyBorder="1" applyAlignment="1">
      <alignment horizontal="left" vertical="center" wrapText="1"/>
    </xf>
    <xf numFmtId="0" fontId="2" fillId="3" borderId="2" xfId="2" applyFill="1" applyBorder="1" applyAlignment="1">
      <alignment vertical="center" wrapText="1"/>
    </xf>
    <xf numFmtId="0" fontId="13" fillId="3" borderId="1" xfId="0" applyFont="1" applyFill="1" applyBorder="1" applyAlignment="1">
      <alignment horizontal="left" vertical="center" wrapText="1"/>
    </xf>
    <xf numFmtId="0" fontId="13" fillId="3" borderId="2" xfId="0" applyFont="1" applyFill="1" applyBorder="1" applyAlignment="1">
      <alignment horizontal="left" vertical="center" wrapText="1"/>
    </xf>
    <xf numFmtId="0" fontId="3" fillId="3" borderId="2" xfId="3" applyFont="1" applyFill="1" applyBorder="1" applyAlignment="1" applyProtection="1">
      <alignment horizontal="left" vertical="center" wrapText="1"/>
    </xf>
    <xf numFmtId="22" fontId="0" fillId="3" borderId="2" xfId="0" applyNumberFormat="1" applyFill="1" applyBorder="1" applyAlignment="1">
      <alignment horizontal="left" vertical="center" wrapText="1"/>
    </xf>
    <xf numFmtId="0" fontId="0" fillId="3" borderId="6" xfId="0" applyFill="1" applyBorder="1" applyAlignment="1">
      <alignment horizontal="left" vertical="center" wrapText="1"/>
    </xf>
    <xf numFmtId="44" fontId="0" fillId="3" borderId="1" xfId="0" applyNumberFormat="1" applyFill="1" applyBorder="1" applyAlignment="1">
      <alignment vertical="center" wrapText="1"/>
    </xf>
    <xf numFmtId="22" fontId="0" fillId="3" borderId="1" xfId="0" applyNumberFormat="1" applyFill="1" applyBorder="1" applyAlignment="1">
      <alignment vertical="center" wrapText="1"/>
    </xf>
    <xf numFmtId="22" fontId="0" fillId="3" borderId="1" xfId="0" applyNumberFormat="1" applyFill="1" applyBorder="1" applyAlignment="1">
      <alignment vertical="center"/>
    </xf>
    <xf numFmtId="0" fontId="0" fillId="3" borderId="2" xfId="0" applyFill="1" applyBorder="1" applyAlignment="1">
      <alignment vertical="center"/>
    </xf>
    <xf numFmtId="44" fontId="0" fillId="3" borderId="2" xfId="0" applyNumberFormat="1" applyFill="1" applyBorder="1" applyAlignment="1">
      <alignment vertical="center"/>
    </xf>
    <xf numFmtId="22" fontId="0" fillId="3" borderId="2" xfId="0" applyNumberFormat="1" applyFill="1" applyBorder="1" applyAlignment="1">
      <alignment vertical="center"/>
    </xf>
    <xf numFmtId="44" fontId="0" fillId="3" borderId="8" xfId="0" applyNumberFormat="1" applyFill="1" applyBorder="1" applyAlignment="1">
      <alignment vertical="center"/>
    </xf>
    <xf numFmtId="0" fontId="0" fillId="3" borderId="8" xfId="0" applyFill="1" applyBorder="1" applyAlignment="1">
      <alignment vertical="center"/>
    </xf>
    <xf numFmtId="44" fontId="0" fillId="3" borderId="2" xfId="0" applyNumberFormat="1" applyFill="1" applyBorder="1" applyAlignment="1">
      <alignment vertical="center" wrapText="1"/>
    </xf>
    <xf numFmtId="0" fontId="0" fillId="3" borderId="2" xfId="0" applyFill="1" applyBorder="1"/>
    <xf numFmtId="0" fontId="0" fillId="3" borderId="5" xfId="0" applyFill="1" applyBorder="1" applyAlignment="1">
      <alignment horizontal="center" vertical="center" wrapText="1"/>
    </xf>
    <xf numFmtId="0" fontId="2" fillId="3" borderId="5" xfId="2" applyFill="1" applyBorder="1" applyAlignment="1">
      <alignment vertical="center" wrapText="1"/>
    </xf>
    <xf numFmtId="44" fontId="0" fillId="3" borderId="6" xfId="0" applyNumberFormat="1" applyFill="1" applyBorder="1" applyAlignment="1">
      <alignment horizontal="center" vertical="center" wrapText="1"/>
    </xf>
    <xf numFmtId="22" fontId="0" fillId="3" borderId="5" xfId="0" applyNumberFormat="1" applyFill="1" applyBorder="1" applyAlignment="1">
      <alignment horizontal="left" vertical="center" wrapText="1"/>
    </xf>
    <xf numFmtId="44" fontId="0" fillId="3" borderId="1" xfId="0" applyNumberFormat="1" applyFill="1" applyBorder="1" applyAlignment="1">
      <alignment horizontal="center" vertical="center" wrapText="1"/>
    </xf>
    <xf numFmtId="44" fontId="4" fillId="5" borderId="1" xfId="1" applyFont="1" applyFill="1" applyBorder="1" applyAlignment="1">
      <alignment horizontal="center" vertical="center"/>
    </xf>
    <xf numFmtId="0" fontId="4" fillId="3" borderId="1" xfId="0" applyFont="1" applyFill="1" applyBorder="1" applyAlignment="1">
      <alignment horizontal="center" vertical="center" wrapText="1"/>
    </xf>
    <xf numFmtId="44" fontId="3" fillId="3" borderId="1" xfId="0" applyNumberFormat="1" applyFont="1" applyFill="1" applyBorder="1" applyAlignment="1">
      <alignment horizontal="center" vertical="center" wrapText="1"/>
    </xf>
    <xf numFmtId="22" fontId="3" fillId="3" borderId="1" xfId="0" applyNumberFormat="1"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1" xfId="5" applyFont="1" applyFill="1" applyBorder="1" applyAlignment="1">
      <alignment horizontal="center" vertical="center" wrapText="1"/>
    </xf>
    <xf numFmtId="0" fontId="3" fillId="3" borderId="6" xfId="0" applyFont="1" applyFill="1" applyBorder="1" applyAlignment="1">
      <alignment horizontal="center" vertical="center" wrapText="1"/>
    </xf>
    <xf numFmtId="44" fontId="3" fillId="3" borderId="1" xfId="1" applyFont="1" applyFill="1" applyBorder="1" applyAlignment="1">
      <alignment horizontal="center" vertical="center" wrapText="1"/>
    </xf>
    <xf numFmtId="0" fontId="3" fillId="3" borderId="1" xfId="5" applyFont="1" applyFill="1" applyBorder="1" applyAlignment="1">
      <alignment horizontal="left" vertical="center" wrapText="1"/>
    </xf>
    <xf numFmtId="44" fontId="3" fillId="3" borderId="1" xfId="1" applyFont="1" applyFill="1" applyBorder="1" applyAlignment="1">
      <alignment horizontal="left" vertical="center" wrapText="1"/>
    </xf>
    <xf numFmtId="0" fontId="4" fillId="3" borderId="1" xfId="0" applyFont="1" applyFill="1" applyBorder="1" applyAlignment="1">
      <alignment horizontal="left" vertical="center"/>
    </xf>
    <xf numFmtId="0" fontId="4" fillId="3" borderId="1" xfId="5" applyFont="1" applyFill="1" applyBorder="1" applyAlignment="1">
      <alignment horizontal="left" vertical="center"/>
    </xf>
    <xf numFmtId="0" fontId="3" fillId="3" borderId="1" xfId="5" applyFont="1" applyFill="1" applyBorder="1" applyAlignment="1">
      <alignment horizontal="left" vertical="center"/>
    </xf>
    <xf numFmtId="0" fontId="6" fillId="3" borderId="1" xfId="5" applyFont="1" applyFill="1" applyBorder="1" applyAlignment="1">
      <alignment horizontal="left" vertical="center" wrapText="1"/>
    </xf>
    <xf numFmtId="0" fontId="4" fillId="3" borderId="1" xfId="5" applyFont="1" applyFill="1" applyBorder="1" applyAlignment="1">
      <alignment horizontal="left" vertical="center" wrapText="1"/>
    </xf>
    <xf numFmtId="0" fontId="4" fillId="3" borderId="1" xfId="0" applyFont="1" applyFill="1" applyBorder="1" applyAlignment="1">
      <alignment vertical="top" wrapText="1"/>
    </xf>
    <xf numFmtId="44" fontId="4" fillId="3" borderId="1" xfId="1" applyFont="1" applyFill="1" applyBorder="1" applyAlignment="1">
      <alignment horizontal="center" vertical="center"/>
    </xf>
    <xf numFmtId="14" fontId="4" fillId="3" borderId="1" xfId="0" applyNumberFormat="1" applyFont="1" applyFill="1" applyBorder="1" applyAlignment="1">
      <alignment horizontal="center" vertical="center"/>
    </xf>
    <xf numFmtId="0" fontId="15" fillId="3" borderId="1" xfId="0" applyFont="1" applyFill="1" applyBorder="1" applyAlignment="1">
      <alignment horizontal="center" vertical="center" wrapText="1"/>
    </xf>
    <xf numFmtId="0" fontId="4" fillId="3" borderId="0" xfId="0" applyFont="1" applyFill="1" applyAlignment="1">
      <alignment horizontal="left" vertical="center" wrapText="1"/>
    </xf>
    <xf numFmtId="0" fontId="4" fillId="3" borderId="1" xfId="0" applyFont="1" applyFill="1" applyBorder="1" applyAlignment="1">
      <alignment wrapText="1"/>
    </xf>
    <xf numFmtId="44" fontId="1" fillId="3" borderId="1" xfId="4" applyNumberFormat="1" applyFont="1" applyFill="1" applyBorder="1" applyAlignment="1">
      <alignment horizontal="center" vertical="center" wrapText="1"/>
    </xf>
    <xf numFmtId="44" fontId="1" fillId="3" borderId="1" xfId="1" applyFont="1" applyFill="1" applyBorder="1" applyAlignment="1">
      <alignment horizontal="center" vertical="center"/>
    </xf>
    <xf numFmtId="44" fontId="1" fillId="3" borderId="1" xfId="1" applyFont="1" applyFill="1" applyBorder="1" applyAlignment="1">
      <alignment horizontal="center" vertical="center" wrapText="1"/>
    </xf>
    <xf numFmtId="44" fontId="1" fillId="3" borderId="1" xfId="1" applyFont="1" applyFill="1" applyBorder="1" applyAlignment="1">
      <alignment horizontal="right" vertical="center"/>
    </xf>
    <xf numFmtId="44" fontId="1" fillId="3" borderId="1" xfId="6" applyNumberFormat="1" applyFont="1" applyFill="1" applyBorder="1" applyAlignment="1">
      <alignment horizontal="center" vertical="center"/>
    </xf>
    <xf numFmtId="44" fontId="1" fillId="3" borderId="1" xfId="1" applyFont="1" applyFill="1" applyBorder="1" applyAlignment="1">
      <alignment horizontal="left" vertical="center" wrapText="1"/>
    </xf>
    <xf numFmtId="44" fontId="1" fillId="3" borderId="2" xfId="1" applyFont="1" applyFill="1" applyBorder="1" applyAlignment="1">
      <alignment horizontal="left" vertical="center" wrapText="1"/>
    </xf>
    <xf numFmtId="44" fontId="1" fillId="3" borderId="5" xfId="1" applyFont="1" applyFill="1" applyBorder="1" applyAlignment="1">
      <alignment horizontal="left" vertical="center" wrapText="1"/>
    </xf>
    <xf numFmtId="0" fontId="0" fillId="3" borderId="1" xfId="0" applyFill="1" applyBorder="1" applyAlignment="1">
      <alignment vertical="center" wrapText="1"/>
    </xf>
    <xf numFmtId="0" fontId="0" fillId="3" borderId="8" xfId="0" applyFill="1" applyBorder="1" applyAlignment="1">
      <alignment vertical="center" wrapText="1"/>
    </xf>
    <xf numFmtId="0" fontId="0" fillId="3" borderId="10" xfId="0" applyFill="1" applyBorder="1" applyAlignment="1">
      <alignment vertical="center" wrapText="1"/>
    </xf>
    <xf numFmtId="0" fontId="0" fillId="3" borderId="7" xfId="0" applyFill="1" applyBorder="1" applyAlignment="1">
      <alignment vertical="center" wrapText="1"/>
    </xf>
    <xf numFmtId="0" fontId="0" fillId="3" borderId="3" xfId="0" applyFill="1" applyBorder="1" applyAlignment="1">
      <alignment vertical="center" wrapText="1"/>
    </xf>
    <xf numFmtId="0" fontId="0" fillId="3" borderId="9" xfId="0" applyFill="1" applyBorder="1" applyAlignment="1">
      <alignment vertical="center" wrapText="1"/>
    </xf>
    <xf numFmtId="0" fontId="0" fillId="3" borderId="4" xfId="0" applyFill="1" applyBorder="1" applyAlignment="1">
      <alignment vertical="center" wrapText="1"/>
    </xf>
  </cellXfs>
  <cellStyles count="8">
    <cellStyle name="Hiperlink" xfId="2" builtinId="8"/>
    <cellStyle name="Moeda" xfId="1" builtinId="4"/>
    <cellStyle name="Moeda 2" xfId="7" xr:uid="{AE1A78E3-11F8-4077-8363-4D1CEF68793A}"/>
    <cellStyle name="Moeda 3" xfId="6" xr:uid="{AE6EE6FF-B404-4D7A-B6AA-261B41C33A9E}"/>
    <cellStyle name="Normal" xfId="0" builtinId="0"/>
    <cellStyle name="Normal 3" xfId="3" xr:uid="{4137A256-71F7-4CCC-A0BA-ECDC1950ED37}"/>
    <cellStyle name="Normal 4" xfId="5" xr:uid="{AAD927D4-5457-4762-A68B-9C224FAC6722}"/>
    <cellStyle name="Porcentagem"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maiara.correia@mj.gov.br" TargetMode="External"/><Relationship Id="rId21" Type="http://schemas.openxmlformats.org/officeDocument/2006/relationships/hyperlink" Target="mailto:priscila.dferreira@gmail.com" TargetMode="External"/><Relationship Id="rId42" Type="http://schemas.openxmlformats.org/officeDocument/2006/relationships/hyperlink" Target="mailto:gabriela.menezes@mj.gov.br" TargetMode="External"/><Relationship Id="rId63" Type="http://schemas.openxmlformats.org/officeDocument/2006/relationships/hyperlink" Target="mailto:gilberto.cardoso@mj.gov.br" TargetMode="External"/><Relationship Id="rId84" Type="http://schemas.openxmlformats.org/officeDocument/2006/relationships/hyperlink" Target="mailto:deciane.mafra@mj.gov.br" TargetMode="External"/><Relationship Id="rId138" Type="http://schemas.openxmlformats.org/officeDocument/2006/relationships/hyperlink" Target="mailto:maiara.correia@mj.gov.br" TargetMode="External"/><Relationship Id="rId159" Type="http://schemas.openxmlformats.org/officeDocument/2006/relationships/hyperlink" Target="mailto:bruna.soares@mj.gov.br" TargetMode="External"/><Relationship Id="rId170" Type="http://schemas.openxmlformats.org/officeDocument/2006/relationships/hyperlink" Target="mailto:bruna.soares@mj.gov.br" TargetMode="External"/><Relationship Id="rId191" Type="http://schemas.openxmlformats.org/officeDocument/2006/relationships/hyperlink" Target="mailto:bruna.soares@mj.gov.br" TargetMode="External"/><Relationship Id="rId205" Type="http://schemas.openxmlformats.org/officeDocument/2006/relationships/hyperlink" Target="mailto:bruna.soares@mj.gov.br" TargetMode="External"/><Relationship Id="rId107" Type="http://schemas.openxmlformats.org/officeDocument/2006/relationships/hyperlink" Target="mailto:susana.asilva@mj.gov.br" TargetMode="External"/><Relationship Id="rId11" Type="http://schemas.openxmlformats.org/officeDocument/2006/relationships/hyperlink" Target="mailto:rhagi.alvarenga@mj.gov.br" TargetMode="External"/><Relationship Id="rId32" Type="http://schemas.openxmlformats.org/officeDocument/2006/relationships/hyperlink" Target="mailto:jonas.santos@mj.gov.br" TargetMode="External"/><Relationship Id="rId53" Type="http://schemas.openxmlformats.org/officeDocument/2006/relationships/hyperlink" Target="mailto:gabriela.menezes@mj.gov.br" TargetMode="External"/><Relationship Id="rId74" Type="http://schemas.openxmlformats.org/officeDocument/2006/relationships/hyperlink" Target="mailto:gilberto.cardoso@mj.gov.br" TargetMode="External"/><Relationship Id="rId128" Type="http://schemas.openxmlformats.org/officeDocument/2006/relationships/hyperlink" Target="mailto:maiara.correia@mj.gov.br" TargetMode="External"/><Relationship Id="rId149" Type="http://schemas.openxmlformats.org/officeDocument/2006/relationships/hyperlink" Target="mailto:bruna.soares@mj.gov.br" TargetMode="External"/><Relationship Id="rId5" Type="http://schemas.openxmlformats.org/officeDocument/2006/relationships/hyperlink" Target="mailto:rafael.dpereira@mj.gov.br" TargetMode="External"/><Relationship Id="rId95" Type="http://schemas.openxmlformats.org/officeDocument/2006/relationships/hyperlink" Target="mailto:alessandra.ramos@mj.gov.br" TargetMode="External"/><Relationship Id="rId160" Type="http://schemas.openxmlformats.org/officeDocument/2006/relationships/hyperlink" Target="mailto:bruna.soares@mj.gov.br" TargetMode="External"/><Relationship Id="rId181" Type="http://schemas.openxmlformats.org/officeDocument/2006/relationships/hyperlink" Target="mailto:susana.asilva@mj.gov.br" TargetMode="External"/><Relationship Id="rId22" Type="http://schemas.openxmlformats.org/officeDocument/2006/relationships/hyperlink" Target="mailto:evanuzitanio.nobrega@mj.gov.br" TargetMode="External"/><Relationship Id="rId43" Type="http://schemas.openxmlformats.org/officeDocument/2006/relationships/hyperlink" Target="mailto:gabriela.menezes@mj.gov.br" TargetMode="External"/><Relationship Id="rId64" Type="http://schemas.openxmlformats.org/officeDocument/2006/relationships/hyperlink" Target="mailto:gilberto.cardoso@mj.gov.br" TargetMode="External"/><Relationship Id="rId118" Type="http://schemas.openxmlformats.org/officeDocument/2006/relationships/hyperlink" Target="mailto:maiara.correia@mj.gov.br" TargetMode="External"/><Relationship Id="rId139" Type="http://schemas.openxmlformats.org/officeDocument/2006/relationships/hyperlink" Target="mailto:maiara.correia@mj.gov.br" TargetMode="External"/><Relationship Id="rId85" Type="http://schemas.openxmlformats.org/officeDocument/2006/relationships/hyperlink" Target="mailto:adriana.timoteo@mj.gov.br" TargetMode="External"/><Relationship Id="rId150" Type="http://schemas.openxmlformats.org/officeDocument/2006/relationships/hyperlink" Target="mailto:bruna.soares@mj.gov.br" TargetMode="External"/><Relationship Id="rId171" Type="http://schemas.openxmlformats.org/officeDocument/2006/relationships/hyperlink" Target="mailto:bruna.soares@mj.gov.br" TargetMode="External"/><Relationship Id="rId192" Type="http://schemas.openxmlformats.org/officeDocument/2006/relationships/hyperlink" Target="mailto:bruna.soares@mj.gov.br" TargetMode="External"/><Relationship Id="rId206" Type="http://schemas.openxmlformats.org/officeDocument/2006/relationships/hyperlink" Target="mailto:bruna.soares@mj.gov.br" TargetMode="External"/><Relationship Id="rId12" Type="http://schemas.openxmlformats.org/officeDocument/2006/relationships/hyperlink" Target="mailto:rafael.dpereira@mj.gov.br" TargetMode="External"/><Relationship Id="rId33" Type="http://schemas.openxmlformats.org/officeDocument/2006/relationships/hyperlink" Target="mailto:jonas.santos@mj.gov.br" TargetMode="External"/><Relationship Id="rId108" Type="http://schemas.openxmlformats.org/officeDocument/2006/relationships/hyperlink" Target="mailto:marcele.curvello@mj.gov,br" TargetMode="External"/><Relationship Id="rId129" Type="http://schemas.openxmlformats.org/officeDocument/2006/relationships/hyperlink" Target="mailto:maiara.correia@mj.gov.br" TargetMode="External"/><Relationship Id="rId54" Type="http://schemas.openxmlformats.org/officeDocument/2006/relationships/hyperlink" Target="mailto:gabriela.menezes@mj.gov.br" TargetMode="External"/><Relationship Id="rId75" Type="http://schemas.openxmlformats.org/officeDocument/2006/relationships/hyperlink" Target="mailto:gilberto.cardoso@mj.gov.br" TargetMode="External"/><Relationship Id="rId96" Type="http://schemas.openxmlformats.org/officeDocument/2006/relationships/hyperlink" Target="mailto:susana.asilva@mj.gov.br" TargetMode="External"/><Relationship Id="rId140" Type="http://schemas.openxmlformats.org/officeDocument/2006/relationships/hyperlink" Target="mailto:maiara.correia@mj.gov.br" TargetMode="External"/><Relationship Id="rId161" Type="http://schemas.openxmlformats.org/officeDocument/2006/relationships/hyperlink" Target="mailto:bruna.soares@mj.gov.br" TargetMode="External"/><Relationship Id="rId182" Type="http://schemas.openxmlformats.org/officeDocument/2006/relationships/hyperlink" Target="mailto:susana.asilva@mj.gov.br" TargetMode="External"/><Relationship Id="rId6" Type="http://schemas.openxmlformats.org/officeDocument/2006/relationships/hyperlink" Target="mailto:rafael.dpereira@mj.gov.br" TargetMode="External"/><Relationship Id="rId23" Type="http://schemas.openxmlformats.org/officeDocument/2006/relationships/hyperlink" Target="mailto:evanuzitanio.nobrega@mj.gov.br" TargetMode="External"/><Relationship Id="rId119" Type="http://schemas.openxmlformats.org/officeDocument/2006/relationships/hyperlink" Target="mailto:maiara.correia@mj.gov.br" TargetMode="External"/><Relationship Id="rId44" Type="http://schemas.openxmlformats.org/officeDocument/2006/relationships/hyperlink" Target="mailto:gabriela.menezes@mj.gov.br" TargetMode="External"/><Relationship Id="rId65" Type="http://schemas.openxmlformats.org/officeDocument/2006/relationships/hyperlink" Target="mailto:gilberto.cardoso@mj.gov.br" TargetMode="External"/><Relationship Id="rId86" Type="http://schemas.openxmlformats.org/officeDocument/2006/relationships/hyperlink" Target="mailto:carlos.rodrigo@mj.gov.br" TargetMode="External"/><Relationship Id="rId130" Type="http://schemas.openxmlformats.org/officeDocument/2006/relationships/hyperlink" Target="mailto:maiara.correia@mj.gov.br" TargetMode="External"/><Relationship Id="rId151" Type="http://schemas.openxmlformats.org/officeDocument/2006/relationships/hyperlink" Target="mailto:bruna.soares@mj.gov.br" TargetMode="External"/><Relationship Id="rId172" Type="http://schemas.openxmlformats.org/officeDocument/2006/relationships/hyperlink" Target="mailto:bruna.soares@mj.gov.br" TargetMode="External"/><Relationship Id="rId193" Type="http://schemas.openxmlformats.org/officeDocument/2006/relationships/hyperlink" Target="mailto:bruna.soares@mj.gov.br" TargetMode="External"/><Relationship Id="rId207" Type="http://schemas.openxmlformats.org/officeDocument/2006/relationships/hyperlink" Target="mailto:bruna.soares@mj.gov.br" TargetMode="External"/><Relationship Id="rId13" Type="http://schemas.openxmlformats.org/officeDocument/2006/relationships/hyperlink" Target="mailto:rhagi.alvarenga@mj.gov.br" TargetMode="External"/><Relationship Id="rId109" Type="http://schemas.openxmlformats.org/officeDocument/2006/relationships/hyperlink" Target="mailto:marcele.curvello@mj.gov,br" TargetMode="External"/><Relationship Id="rId34" Type="http://schemas.openxmlformats.org/officeDocument/2006/relationships/hyperlink" Target="mailto:jonas.santos@mj.gov.br" TargetMode="External"/><Relationship Id="rId55" Type="http://schemas.openxmlformats.org/officeDocument/2006/relationships/hyperlink" Target="mailto:gabriela.menezes@mj.gov.br" TargetMode="External"/><Relationship Id="rId76" Type="http://schemas.openxmlformats.org/officeDocument/2006/relationships/hyperlink" Target="mailto:cezar.delmondes@mj.gov.br" TargetMode="External"/><Relationship Id="rId97" Type="http://schemas.openxmlformats.org/officeDocument/2006/relationships/hyperlink" Target="mailto:susana.asilva@mj.gov.br" TargetMode="External"/><Relationship Id="rId120" Type="http://schemas.openxmlformats.org/officeDocument/2006/relationships/hyperlink" Target="mailto:maiara.correia@mj.gov.br" TargetMode="External"/><Relationship Id="rId141" Type="http://schemas.openxmlformats.org/officeDocument/2006/relationships/hyperlink" Target="mailto:maiara.correia@mj.gov.br" TargetMode="External"/><Relationship Id="rId7" Type="http://schemas.openxmlformats.org/officeDocument/2006/relationships/hyperlink" Target="mailto:rafael.dpereira@mj.gov.br" TargetMode="External"/><Relationship Id="rId162" Type="http://schemas.openxmlformats.org/officeDocument/2006/relationships/hyperlink" Target="mailto:bruna.soares@mj.gov.br" TargetMode="External"/><Relationship Id="rId183" Type="http://schemas.openxmlformats.org/officeDocument/2006/relationships/hyperlink" Target="mailto:susana.asilva@mj.gov.br" TargetMode="External"/><Relationship Id="rId24" Type="http://schemas.openxmlformats.org/officeDocument/2006/relationships/hyperlink" Target="mailto:evanuzitanio.nobrega@mj.gov.br" TargetMode="External"/><Relationship Id="rId45" Type="http://schemas.openxmlformats.org/officeDocument/2006/relationships/hyperlink" Target="mailto:gabriela.menezes@mj.gov.br" TargetMode="External"/><Relationship Id="rId66" Type="http://schemas.openxmlformats.org/officeDocument/2006/relationships/hyperlink" Target="mailto:gilberto.cardoso@mj.gov.br" TargetMode="External"/><Relationship Id="rId87" Type="http://schemas.openxmlformats.org/officeDocument/2006/relationships/hyperlink" Target="mailto:pedro.estevam@mj.gov.br" TargetMode="External"/><Relationship Id="rId110" Type="http://schemas.openxmlformats.org/officeDocument/2006/relationships/hyperlink" Target="mailto:maiara.correia@mj.gov.br" TargetMode="External"/><Relationship Id="rId131" Type="http://schemas.openxmlformats.org/officeDocument/2006/relationships/hyperlink" Target="mailto:maiara.correia@mj.gov.br" TargetMode="External"/><Relationship Id="rId152" Type="http://schemas.openxmlformats.org/officeDocument/2006/relationships/hyperlink" Target="mailto:bruna.soares@mj.gov.br" TargetMode="External"/><Relationship Id="rId173" Type="http://schemas.openxmlformats.org/officeDocument/2006/relationships/hyperlink" Target="mailto:bruna.soares@mj.gov.br" TargetMode="External"/><Relationship Id="rId194" Type="http://schemas.openxmlformats.org/officeDocument/2006/relationships/hyperlink" Target="mailto:bruna.soares@mj.gov.br" TargetMode="External"/><Relationship Id="rId208" Type="http://schemas.openxmlformats.org/officeDocument/2006/relationships/hyperlink" Target="mailto:bruna.soares@mj.gov.br" TargetMode="External"/><Relationship Id="rId19" Type="http://schemas.openxmlformats.org/officeDocument/2006/relationships/hyperlink" Target="mailto:priscila.dferreira@gmail.com" TargetMode="External"/><Relationship Id="rId14" Type="http://schemas.openxmlformats.org/officeDocument/2006/relationships/hyperlink" Target="mailto:priscila.dferreira@gmail.com" TargetMode="External"/><Relationship Id="rId30" Type="http://schemas.openxmlformats.org/officeDocument/2006/relationships/hyperlink" Target="mailto:jonas.santos@mj.gov.br" TargetMode="External"/><Relationship Id="rId35" Type="http://schemas.openxmlformats.org/officeDocument/2006/relationships/hyperlink" Target="mailto:gabriela.menezes@mj.gov.br" TargetMode="External"/><Relationship Id="rId56" Type="http://schemas.openxmlformats.org/officeDocument/2006/relationships/hyperlink" Target="mailto:gabriela.menezes@mj.gov.br" TargetMode="External"/><Relationship Id="rId77" Type="http://schemas.openxmlformats.org/officeDocument/2006/relationships/hyperlink" Target="mailto:cezar.delmondes@mj.gov.br" TargetMode="External"/><Relationship Id="rId100" Type="http://schemas.openxmlformats.org/officeDocument/2006/relationships/hyperlink" Target="mailto:susana.asilva@mj.gov.br" TargetMode="External"/><Relationship Id="rId105" Type="http://schemas.openxmlformats.org/officeDocument/2006/relationships/hyperlink" Target="mailto:susana.asilva@mj.gov.br" TargetMode="External"/><Relationship Id="rId126" Type="http://schemas.openxmlformats.org/officeDocument/2006/relationships/hyperlink" Target="mailto:maiara.correia@mj.gov.br" TargetMode="External"/><Relationship Id="rId147" Type="http://schemas.openxmlformats.org/officeDocument/2006/relationships/hyperlink" Target="mailto:bruna.soares@mj.gov.br" TargetMode="External"/><Relationship Id="rId168" Type="http://schemas.openxmlformats.org/officeDocument/2006/relationships/hyperlink" Target="mailto:bruna.soares@mj.gov.br" TargetMode="External"/><Relationship Id="rId8" Type="http://schemas.openxmlformats.org/officeDocument/2006/relationships/hyperlink" Target="mailto:rhagi.alvarenga@mj.gov.br" TargetMode="External"/><Relationship Id="rId51" Type="http://schemas.openxmlformats.org/officeDocument/2006/relationships/hyperlink" Target="mailto:gabriela.menezes@mj.gov.br" TargetMode="External"/><Relationship Id="rId72" Type="http://schemas.openxmlformats.org/officeDocument/2006/relationships/hyperlink" Target="mailto:gilberto.cardoso@mj.gov.br" TargetMode="External"/><Relationship Id="rId93" Type="http://schemas.openxmlformats.org/officeDocument/2006/relationships/hyperlink" Target="mailto:fernanda.lustosa@mj.gov.br" TargetMode="External"/><Relationship Id="rId98" Type="http://schemas.openxmlformats.org/officeDocument/2006/relationships/hyperlink" Target="mailto:susana.asilva@mj.gov.br" TargetMode="External"/><Relationship Id="rId121" Type="http://schemas.openxmlformats.org/officeDocument/2006/relationships/hyperlink" Target="mailto:maiara.correia@mj.gov.br" TargetMode="External"/><Relationship Id="rId142" Type="http://schemas.openxmlformats.org/officeDocument/2006/relationships/hyperlink" Target="mailto:maiara.correia@mj.gov.br" TargetMode="External"/><Relationship Id="rId163" Type="http://schemas.openxmlformats.org/officeDocument/2006/relationships/hyperlink" Target="mailto:bruna.soares@mj.gov.br" TargetMode="External"/><Relationship Id="rId184" Type="http://schemas.openxmlformats.org/officeDocument/2006/relationships/hyperlink" Target="mailto:susana.asilva@mj.gov.br" TargetMode="External"/><Relationship Id="rId189" Type="http://schemas.openxmlformats.org/officeDocument/2006/relationships/hyperlink" Target="mailto:susana.asilva@mj.gov.br" TargetMode="External"/><Relationship Id="rId3" Type="http://schemas.openxmlformats.org/officeDocument/2006/relationships/hyperlink" Target="mailto:rafael.dpereira@mj.gov.br" TargetMode="External"/><Relationship Id="rId214" Type="http://schemas.openxmlformats.org/officeDocument/2006/relationships/hyperlink" Target="mailto:bruna.soares@mj.gov.br" TargetMode="External"/><Relationship Id="rId25" Type="http://schemas.openxmlformats.org/officeDocument/2006/relationships/hyperlink" Target="mailto:evanuzitanio.nobrega@mj.gov.br" TargetMode="External"/><Relationship Id="rId46" Type="http://schemas.openxmlformats.org/officeDocument/2006/relationships/hyperlink" Target="mailto:gabriela.menezes@mj.gov.br" TargetMode="External"/><Relationship Id="rId67" Type="http://schemas.openxmlformats.org/officeDocument/2006/relationships/hyperlink" Target="mailto:gilberto.cardoso@mj.gov.br" TargetMode="External"/><Relationship Id="rId116" Type="http://schemas.openxmlformats.org/officeDocument/2006/relationships/hyperlink" Target="mailto:maiara.correia@mj.gov.br" TargetMode="External"/><Relationship Id="rId137" Type="http://schemas.openxmlformats.org/officeDocument/2006/relationships/hyperlink" Target="mailto:maiara.correia@mj.gov.br" TargetMode="External"/><Relationship Id="rId158" Type="http://schemas.openxmlformats.org/officeDocument/2006/relationships/hyperlink" Target="mailto:bruna.soares@mj.gov.br" TargetMode="External"/><Relationship Id="rId20" Type="http://schemas.openxmlformats.org/officeDocument/2006/relationships/hyperlink" Target="mailto:priscila.dferreira@gmail.com" TargetMode="External"/><Relationship Id="rId41" Type="http://schemas.openxmlformats.org/officeDocument/2006/relationships/hyperlink" Target="mailto:gabriela.menezes@mj.gov.br" TargetMode="External"/><Relationship Id="rId62" Type="http://schemas.openxmlformats.org/officeDocument/2006/relationships/hyperlink" Target="mailto:gilberto.cardoso@mj.gov.br" TargetMode="External"/><Relationship Id="rId83" Type="http://schemas.openxmlformats.org/officeDocument/2006/relationships/hyperlink" Target="mailto:deciane.mafra@mj.gov.br" TargetMode="External"/><Relationship Id="rId88" Type="http://schemas.openxmlformats.org/officeDocument/2006/relationships/hyperlink" Target="mailto:pedro.estevam@mj.gov.br" TargetMode="External"/><Relationship Id="rId111" Type="http://schemas.openxmlformats.org/officeDocument/2006/relationships/hyperlink" Target="mailto:maiara.correia@mj.gov.br" TargetMode="External"/><Relationship Id="rId132" Type="http://schemas.openxmlformats.org/officeDocument/2006/relationships/hyperlink" Target="mailto:maiara.correia@mj.gov.br" TargetMode="External"/><Relationship Id="rId153" Type="http://schemas.openxmlformats.org/officeDocument/2006/relationships/hyperlink" Target="mailto:bruna.soares@mj.gov.br" TargetMode="External"/><Relationship Id="rId174" Type="http://schemas.openxmlformats.org/officeDocument/2006/relationships/hyperlink" Target="mailto:maiara.correia@mj.gov.br" TargetMode="External"/><Relationship Id="rId179" Type="http://schemas.openxmlformats.org/officeDocument/2006/relationships/hyperlink" Target="mailto:susana.asilva@mj.gov.br" TargetMode="External"/><Relationship Id="rId195" Type="http://schemas.openxmlformats.org/officeDocument/2006/relationships/hyperlink" Target="mailto:bruna.soares@mj.gov.br" TargetMode="External"/><Relationship Id="rId209" Type="http://schemas.openxmlformats.org/officeDocument/2006/relationships/hyperlink" Target="mailto:bruna.soares@mj.gov.br" TargetMode="External"/><Relationship Id="rId190" Type="http://schemas.openxmlformats.org/officeDocument/2006/relationships/hyperlink" Target="mailto:bruna.soares@mj.gov.br" TargetMode="External"/><Relationship Id="rId204" Type="http://schemas.openxmlformats.org/officeDocument/2006/relationships/hyperlink" Target="mailto:bruna.soares@mj.gov.br" TargetMode="External"/><Relationship Id="rId15" Type="http://schemas.openxmlformats.org/officeDocument/2006/relationships/hyperlink" Target="mailto:priscila.dferreira@gmail.com" TargetMode="External"/><Relationship Id="rId36" Type="http://schemas.openxmlformats.org/officeDocument/2006/relationships/hyperlink" Target="mailto:gabriela.menezes@mj.gov.br" TargetMode="External"/><Relationship Id="rId57" Type="http://schemas.openxmlformats.org/officeDocument/2006/relationships/hyperlink" Target="mailto:jonas.santos@mj.gov.br" TargetMode="External"/><Relationship Id="rId106" Type="http://schemas.openxmlformats.org/officeDocument/2006/relationships/hyperlink" Target="mailto:susana.asilva@mj.gov.br" TargetMode="External"/><Relationship Id="rId127" Type="http://schemas.openxmlformats.org/officeDocument/2006/relationships/hyperlink" Target="mailto:maiara.correia@mj.gov.br" TargetMode="External"/><Relationship Id="rId10" Type="http://schemas.openxmlformats.org/officeDocument/2006/relationships/hyperlink" Target="mailto:rhagi.alvarenga@mj.gov.br" TargetMode="External"/><Relationship Id="rId31" Type="http://schemas.openxmlformats.org/officeDocument/2006/relationships/hyperlink" Target="mailto:jonas.santos@mj.gov.br" TargetMode="External"/><Relationship Id="rId52" Type="http://schemas.openxmlformats.org/officeDocument/2006/relationships/hyperlink" Target="mailto:gabriela.menezes@mj.gov.br" TargetMode="External"/><Relationship Id="rId73" Type="http://schemas.openxmlformats.org/officeDocument/2006/relationships/hyperlink" Target="mailto:gilberto.cardoso@mj.gov.br" TargetMode="External"/><Relationship Id="rId78" Type="http://schemas.openxmlformats.org/officeDocument/2006/relationships/hyperlink" Target="mailto:igor.silva@mj.gov.br" TargetMode="External"/><Relationship Id="rId94" Type="http://schemas.openxmlformats.org/officeDocument/2006/relationships/hyperlink" Target="mailto:alessandra.ramos@mj.gov.br" TargetMode="External"/><Relationship Id="rId99" Type="http://schemas.openxmlformats.org/officeDocument/2006/relationships/hyperlink" Target="mailto:susana.asilva@mj.gov.br" TargetMode="External"/><Relationship Id="rId101" Type="http://schemas.openxmlformats.org/officeDocument/2006/relationships/hyperlink" Target="mailto:susana.asilva@mj.gov.br" TargetMode="External"/><Relationship Id="rId122" Type="http://schemas.openxmlformats.org/officeDocument/2006/relationships/hyperlink" Target="mailto:maiara.correia@mj.gov.br" TargetMode="External"/><Relationship Id="rId143" Type="http://schemas.openxmlformats.org/officeDocument/2006/relationships/hyperlink" Target="mailto:dayanny.chaves@mj.gov.br" TargetMode="External"/><Relationship Id="rId148" Type="http://schemas.openxmlformats.org/officeDocument/2006/relationships/hyperlink" Target="mailto:bruna.soares@mj.gov.br" TargetMode="External"/><Relationship Id="rId164" Type="http://schemas.openxmlformats.org/officeDocument/2006/relationships/hyperlink" Target="mailto:bruna.soares@mj.gov.br" TargetMode="External"/><Relationship Id="rId169" Type="http://schemas.openxmlformats.org/officeDocument/2006/relationships/hyperlink" Target="mailto:bruna.soares@mj.gov.br" TargetMode="External"/><Relationship Id="rId185" Type="http://schemas.openxmlformats.org/officeDocument/2006/relationships/hyperlink" Target="mailto:susana.asilva@mj.gov.br" TargetMode="External"/><Relationship Id="rId4" Type="http://schemas.openxmlformats.org/officeDocument/2006/relationships/hyperlink" Target="mailto:rafael.dpereira@mj.gov.br" TargetMode="External"/><Relationship Id="rId9" Type="http://schemas.openxmlformats.org/officeDocument/2006/relationships/hyperlink" Target="mailto:rhagi.alvarenga@mj.gov.br" TargetMode="External"/><Relationship Id="rId180" Type="http://schemas.openxmlformats.org/officeDocument/2006/relationships/hyperlink" Target="mailto:susana.asilva@mj.gov.br" TargetMode="External"/><Relationship Id="rId210" Type="http://schemas.openxmlformats.org/officeDocument/2006/relationships/hyperlink" Target="mailto:bruna.soares@mj.gov.br" TargetMode="External"/><Relationship Id="rId215" Type="http://schemas.openxmlformats.org/officeDocument/2006/relationships/printerSettings" Target="../printerSettings/printerSettings1.bin"/><Relationship Id="rId26" Type="http://schemas.openxmlformats.org/officeDocument/2006/relationships/hyperlink" Target="mailto:evanuzitanio.nobrega@mj.gov.br" TargetMode="External"/><Relationship Id="rId47" Type="http://schemas.openxmlformats.org/officeDocument/2006/relationships/hyperlink" Target="mailto:gabriela.menezes@mj.gov.br" TargetMode="External"/><Relationship Id="rId68" Type="http://schemas.openxmlformats.org/officeDocument/2006/relationships/hyperlink" Target="mailto:gilberto.cardoso@mj.gov.br" TargetMode="External"/><Relationship Id="rId89" Type="http://schemas.openxmlformats.org/officeDocument/2006/relationships/hyperlink" Target="mailto:pedro.estevam@mj.gov.br" TargetMode="External"/><Relationship Id="rId112" Type="http://schemas.openxmlformats.org/officeDocument/2006/relationships/hyperlink" Target="mailto:maiara.correia@mj.gov.br" TargetMode="External"/><Relationship Id="rId133" Type="http://schemas.openxmlformats.org/officeDocument/2006/relationships/hyperlink" Target="mailto:maiara.correia@mj.gov.br" TargetMode="External"/><Relationship Id="rId154" Type="http://schemas.openxmlformats.org/officeDocument/2006/relationships/hyperlink" Target="mailto:bruna.soares@mj.gov.br" TargetMode="External"/><Relationship Id="rId175" Type="http://schemas.openxmlformats.org/officeDocument/2006/relationships/hyperlink" Target="mailto:gabriela.menezes@mj.gov.br" TargetMode="External"/><Relationship Id="rId196" Type="http://schemas.openxmlformats.org/officeDocument/2006/relationships/hyperlink" Target="mailto:bruna.soares@mj.gov.br" TargetMode="External"/><Relationship Id="rId200" Type="http://schemas.openxmlformats.org/officeDocument/2006/relationships/hyperlink" Target="mailto:bruna.soares@mj.gov.br" TargetMode="External"/><Relationship Id="rId16" Type="http://schemas.openxmlformats.org/officeDocument/2006/relationships/hyperlink" Target="mailto:priscila.dferreira@gmail.com" TargetMode="External"/><Relationship Id="rId37" Type="http://schemas.openxmlformats.org/officeDocument/2006/relationships/hyperlink" Target="mailto:gabriela.menezes@mj.gov.br" TargetMode="External"/><Relationship Id="rId58" Type="http://schemas.openxmlformats.org/officeDocument/2006/relationships/hyperlink" Target="mailto:jonas.santos@mj.gov.br" TargetMode="External"/><Relationship Id="rId79" Type="http://schemas.openxmlformats.org/officeDocument/2006/relationships/hyperlink" Target="mailto:igor.silva@mj.gov.br" TargetMode="External"/><Relationship Id="rId102" Type="http://schemas.openxmlformats.org/officeDocument/2006/relationships/hyperlink" Target="mailto:susana.asilva@mj.gov.br" TargetMode="External"/><Relationship Id="rId123" Type="http://schemas.openxmlformats.org/officeDocument/2006/relationships/hyperlink" Target="mailto:maiara.correia@mj.gov.br" TargetMode="External"/><Relationship Id="rId144" Type="http://schemas.openxmlformats.org/officeDocument/2006/relationships/hyperlink" Target="mailto:ana.cavalcanti@mj.gov.br" TargetMode="External"/><Relationship Id="rId90" Type="http://schemas.openxmlformats.org/officeDocument/2006/relationships/hyperlink" Target="mailto:pedro.estevam@mj.gov.br" TargetMode="External"/><Relationship Id="rId165" Type="http://schemas.openxmlformats.org/officeDocument/2006/relationships/hyperlink" Target="mailto:bruna.soares@mj.gov.br" TargetMode="External"/><Relationship Id="rId186" Type="http://schemas.openxmlformats.org/officeDocument/2006/relationships/hyperlink" Target="mailto:susana.asilva@mj.gov.br" TargetMode="External"/><Relationship Id="rId211" Type="http://schemas.openxmlformats.org/officeDocument/2006/relationships/hyperlink" Target="mailto:bruna.soares@mj.gov.br" TargetMode="External"/><Relationship Id="rId27" Type="http://schemas.openxmlformats.org/officeDocument/2006/relationships/hyperlink" Target="mailto:evanuzitanio.nobrega@mj.gov.br" TargetMode="External"/><Relationship Id="rId48" Type="http://schemas.openxmlformats.org/officeDocument/2006/relationships/hyperlink" Target="mailto:gabriela.menezes@mj.gov.br" TargetMode="External"/><Relationship Id="rId69" Type="http://schemas.openxmlformats.org/officeDocument/2006/relationships/hyperlink" Target="mailto:gilberto.cardoso@mj.gov.br" TargetMode="External"/><Relationship Id="rId113" Type="http://schemas.openxmlformats.org/officeDocument/2006/relationships/hyperlink" Target="mailto:maiara.correia@mj.gov.br" TargetMode="External"/><Relationship Id="rId134" Type="http://schemas.openxmlformats.org/officeDocument/2006/relationships/hyperlink" Target="mailto:maiara.correia@mj.gov.br" TargetMode="External"/><Relationship Id="rId80" Type="http://schemas.openxmlformats.org/officeDocument/2006/relationships/hyperlink" Target="mailto:igor.silva@mj.gov.br" TargetMode="External"/><Relationship Id="rId155" Type="http://schemas.openxmlformats.org/officeDocument/2006/relationships/hyperlink" Target="mailto:bruna.soares@mj.gov.br" TargetMode="External"/><Relationship Id="rId176" Type="http://schemas.openxmlformats.org/officeDocument/2006/relationships/hyperlink" Target="mailto:gabriela.menezes@mj.gov.br" TargetMode="External"/><Relationship Id="rId197" Type="http://schemas.openxmlformats.org/officeDocument/2006/relationships/hyperlink" Target="mailto:bruna.soares@mj.gov.br" TargetMode="External"/><Relationship Id="rId201" Type="http://schemas.openxmlformats.org/officeDocument/2006/relationships/hyperlink" Target="mailto:bruna.soares@mj.gov.br" TargetMode="External"/><Relationship Id="rId17" Type="http://schemas.openxmlformats.org/officeDocument/2006/relationships/hyperlink" Target="mailto:priscila.dferreira@gmail.com" TargetMode="External"/><Relationship Id="rId38" Type="http://schemas.openxmlformats.org/officeDocument/2006/relationships/hyperlink" Target="mailto:adriana.cruz@mj.gov.br" TargetMode="External"/><Relationship Id="rId59" Type="http://schemas.openxmlformats.org/officeDocument/2006/relationships/hyperlink" Target="mailto:jonas.santos@mj.gov.br" TargetMode="External"/><Relationship Id="rId103" Type="http://schemas.openxmlformats.org/officeDocument/2006/relationships/hyperlink" Target="mailto:susana.asilva@mj.gov.br" TargetMode="External"/><Relationship Id="rId124" Type="http://schemas.openxmlformats.org/officeDocument/2006/relationships/hyperlink" Target="mailto:maiara.correia@mj.gov.br" TargetMode="External"/><Relationship Id="rId70" Type="http://schemas.openxmlformats.org/officeDocument/2006/relationships/hyperlink" Target="mailto:gilberto.cardoso@mj.gov.br" TargetMode="External"/><Relationship Id="rId91" Type="http://schemas.openxmlformats.org/officeDocument/2006/relationships/hyperlink" Target="mailto:pedro.estevam@mj.gov.br" TargetMode="External"/><Relationship Id="rId145" Type="http://schemas.openxmlformats.org/officeDocument/2006/relationships/hyperlink" Target="mailto:bruna.soares@mj.gov.br" TargetMode="External"/><Relationship Id="rId166" Type="http://schemas.openxmlformats.org/officeDocument/2006/relationships/hyperlink" Target="mailto:bruna.soares@mj.gov.br" TargetMode="External"/><Relationship Id="rId187" Type="http://schemas.openxmlformats.org/officeDocument/2006/relationships/hyperlink" Target="mailto:susana.asilva@mj.gov.br" TargetMode="External"/><Relationship Id="rId1" Type="http://schemas.openxmlformats.org/officeDocument/2006/relationships/hyperlink" Target="mailto:rafael.dpereira@mj.gov.br" TargetMode="External"/><Relationship Id="rId212" Type="http://schemas.openxmlformats.org/officeDocument/2006/relationships/hyperlink" Target="mailto:bruna.soares@mj.gov.br" TargetMode="External"/><Relationship Id="rId28" Type="http://schemas.openxmlformats.org/officeDocument/2006/relationships/hyperlink" Target="mailto:jonas.santos@mj.gov.br" TargetMode="External"/><Relationship Id="rId49" Type="http://schemas.openxmlformats.org/officeDocument/2006/relationships/hyperlink" Target="mailto:gabriela.menezes@mj.gov.br" TargetMode="External"/><Relationship Id="rId114" Type="http://schemas.openxmlformats.org/officeDocument/2006/relationships/hyperlink" Target="mailto:maiara.correia@mj.gov.br" TargetMode="External"/><Relationship Id="rId60" Type="http://schemas.openxmlformats.org/officeDocument/2006/relationships/hyperlink" Target="mailto:jonas.santos@mj.gov.br" TargetMode="External"/><Relationship Id="rId81" Type="http://schemas.openxmlformats.org/officeDocument/2006/relationships/hyperlink" Target="mailto:igor.silva@mj.gov.br" TargetMode="External"/><Relationship Id="rId135" Type="http://schemas.openxmlformats.org/officeDocument/2006/relationships/hyperlink" Target="mailto:maiara.correia@mj.gov.br" TargetMode="External"/><Relationship Id="rId156" Type="http://schemas.openxmlformats.org/officeDocument/2006/relationships/hyperlink" Target="mailto:bruna.soares@mj.gov.br" TargetMode="External"/><Relationship Id="rId177" Type="http://schemas.openxmlformats.org/officeDocument/2006/relationships/hyperlink" Target="mailto:gabriela.menezes@mj.gov.br" TargetMode="External"/><Relationship Id="rId198" Type="http://schemas.openxmlformats.org/officeDocument/2006/relationships/hyperlink" Target="mailto:bruna.soares@mj.gov.br" TargetMode="External"/><Relationship Id="rId202" Type="http://schemas.openxmlformats.org/officeDocument/2006/relationships/hyperlink" Target="mailto:bruna.soares@mj.gov.br" TargetMode="External"/><Relationship Id="rId18" Type="http://schemas.openxmlformats.org/officeDocument/2006/relationships/hyperlink" Target="mailto:priscila.dferreira@gmail.com" TargetMode="External"/><Relationship Id="rId39" Type="http://schemas.openxmlformats.org/officeDocument/2006/relationships/hyperlink" Target="mailto:adriana.cruz@mj.gov.br" TargetMode="External"/><Relationship Id="rId50" Type="http://schemas.openxmlformats.org/officeDocument/2006/relationships/hyperlink" Target="mailto:gabriela.menezes@mj.gov.br" TargetMode="External"/><Relationship Id="rId104" Type="http://schemas.openxmlformats.org/officeDocument/2006/relationships/hyperlink" Target="mailto:susana.asilva@mj.gov.br" TargetMode="External"/><Relationship Id="rId125" Type="http://schemas.openxmlformats.org/officeDocument/2006/relationships/hyperlink" Target="mailto:maiara.correia@mj.gov.br" TargetMode="External"/><Relationship Id="rId146" Type="http://schemas.openxmlformats.org/officeDocument/2006/relationships/hyperlink" Target="mailto:bruna.soares@mj.gov.br" TargetMode="External"/><Relationship Id="rId167" Type="http://schemas.openxmlformats.org/officeDocument/2006/relationships/hyperlink" Target="mailto:bruna.soares@mj.gov.br" TargetMode="External"/><Relationship Id="rId188" Type="http://schemas.openxmlformats.org/officeDocument/2006/relationships/hyperlink" Target="mailto:susana.asilva@mj.gov.br" TargetMode="External"/><Relationship Id="rId71" Type="http://schemas.openxmlformats.org/officeDocument/2006/relationships/hyperlink" Target="mailto:gilberto.cardoso@mj.gov.br" TargetMode="External"/><Relationship Id="rId92" Type="http://schemas.openxmlformats.org/officeDocument/2006/relationships/hyperlink" Target="mailto:pedro.estevam@mj.gov.br" TargetMode="External"/><Relationship Id="rId213" Type="http://schemas.openxmlformats.org/officeDocument/2006/relationships/hyperlink" Target="mailto:bruna.soares@mj.gov.br" TargetMode="External"/><Relationship Id="rId2" Type="http://schemas.openxmlformats.org/officeDocument/2006/relationships/hyperlink" Target="mailto:rafael.dpereira@mj.gov.br" TargetMode="External"/><Relationship Id="rId29" Type="http://schemas.openxmlformats.org/officeDocument/2006/relationships/hyperlink" Target="mailto:jonas.santos@mj.gov.br" TargetMode="External"/><Relationship Id="rId40" Type="http://schemas.openxmlformats.org/officeDocument/2006/relationships/hyperlink" Target="mailto:gabriela.menezes@mj.gov.br" TargetMode="External"/><Relationship Id="rId115" Type="http://schemas.openxmlformats.org/officeDocument/2006/relationships/hyperlink" Target="mailto:maiara.correia@mj.gov.br" TargetMode="External"/><Relationship Id="rId136" Type="http://schemas.openxmlformats.org/officeDocument/2006/relationships/hyperlink" Target="mailto:maiara.correia@mj.gov.br" TargetMode="External"/><Relationship Id="rId157" Type="http://schemas.openxmlformats.org/officeDocument/2006/relationships/hyperlink" Target="mailto:bruna.soares@mj.gov.br" TargetMode="External"/><Relationship Id="rId178" Type="http://schemas.openxmlformats.org/officeDocument/2006/relationships/hyperlink" Target="mailto:susana.asilva@mj.gov.br" TargetMode="External"/><Relationship Id="rId61" Type="http://schemas.openxmlformats.org/officeDocument/2006/relationships/hyperlink" Target="mailto:jonas.santos@mj.gov.br" TargetMode="External"/><Relationship Id="rId82" Type="http://schemas.openxmlformats.org/officeDocument/2006/relationships/hyperlink" Target="mailto:igor.silva@mj.gov.br" TargetMode="External"/><Relationship Id="rId199" Type="http://schemas.openxmlformats.org/officeDocument/2006/relationships/hyperlink" Target="mailto:bruna.soares@mj.gov.br" TargetMode="External"/><Relationship Id="rId203" Type="http://schemas.openxmlformats.org/officeDocument/2006/relationships/hyperlink" Target="mailto:bruna.soares@mj.gov.b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F09157-E774-439B-BF26-4BB5752A7B19}">
  <dimension ref="A1:AF485"/>
  <sheetViews>
    <sheetView tabSelected="1" zoomScale="89" zoomScaleNormal="89" workbookViewId="0">
      <selection activeCell="J191" sqref="J191"/>
    </sheetView>
  </sheetViews>
  <sheetFormatPr defaultRowHeight="15" x14ac:dyDescent="0.25"/>
  <cols>
    <col min="1" max="1" width="9.140625" style="1"/>
    <col min="2" max="2" width="13.42578125" customWidth="1"/>
    <col min="3" max="3" width="18.140625" customWidth="1"/>
    <col min="4" max="4" width="19.7109375" customWidth="1"/>
    <col min="5" max="5" width="35" customWidth="1"/>
    <col min="6" max="6" width="33" customWidth="1"/>
    <col min="7" max="7" width="58.7109375" customWidth="1"/>
    <col min="8" max="8" width="27.42578125" customWidth="1"/>
    <col min="9" max="9" width="22.7109375" customWidth="1"/>
    <col min="10" max="10" width="15.85546875" customWidth="1"/>
    <col min="11" max="11" width="17" customWidth="1"/>
    <col min="12" max="12" width="18.42578125" customWidth="1"/>
    <col min="13" max="13" width="18.28515625" customWidth="1"/>
    <col min="14" max="14" width="23.85546875" customWidth="1"/>
    <col min="15" max="15" width="17.28515625" customWidth="1"/>
    <col min="16" max="16" width="18.140625" customWidth="1"/>
    <col min="17" max="17" width="21" customWidth="1"/>
    <col min="18" max="18" width="17.5703125" customWidth="1"/>
    <col min="19" max="19" width="21.5703125" customWidth="1"/>
    <col min="20" max="20" width="29" customWidth="1"/>
    <col min="21" max="21" width="19.42578125" customWidth="1"/>
    <col min="22" max="22" width="24.85546875" customWidth="1"/>
    <col min="23" max="23" width="15.42578125" customWidth="1"/>
    <col min="24" max="24" width="19" customWidth="1"/>
    <col min="25" max="25" width="16" customWidth="1"/>
    <col min="26" max="26" width="17.140625" customWidth="1"/>
    <col min="27" max="27" width="12.7109375" customWidth="1"/>
    <col min="28" max="28" width="19.5703125" customWidth="1"/>
    <col min="29" max="29" width="15.140625" customWidth="1"/>
    <col min="30" max="30" width="47.85546875" customWidth="1"/>
  </cols>
  <sheetData>
    <row r="1" spans="1:30" s="15" customFormat="1" ht="75" x14ac:dyDescent="0.25">
      <c r="A1" s="12" t="s">
        <v>0</v>
      </c>
      <c r="B1" s="12" t="s">
        <v>1</v>
      </c>
      <c r="C1" s="12" t="s">
        <v>2</v>
      </c>
      <c r="D1" s="12" t="s">
        <v>3</v>
      </c>
      <c r="E1" s="12" t="s">
        <v>4</v>
      </c>
      <c r="F1" s="12" t="s">
        <v>5</v>
      </c>
      <c r="G1" s="12" t="s">
        <v>6</v>
      </c>
      <c r="H1" s="12" t="s">
        <v>7</v>
      </c>
      <c r="I1" s="12" t="s">
        <v>8</v>
      </c>
      <c r="J1" s="12" t="s">
        <v>9</v>
      </c>
      <c r="K1" s="12" t="s">
        <v>10</v>
      </c>
      <c r="L1" s="12" t="s">
        <v>11</v>
      </c>
      <c r="M1" s="12" t="s">
        <v>12</v>
      </c>
      <c r="N1" s="12" t="s">
        <v>13</v>
      </c>
      <c r="O1" s="12" t="s">
        <v>14</v>
      </c>
      <c r="P1" s="12" t="s">
        <v>15</v>
      </c>
      <c r="Q1" s="12" t="s">
        <v>16</v>
      </c>
      <c r="R1" s="12" t="s">
        <v>17</v>
      </c>
      <c r="S1" s="12" t="s">
        <v>18</v>
      </c>
      <c r="T1" s="12" t="s">
        <v>19</v>
      </c>
      <c r="U1" s="12" t="s">
        <v>20</v>
      </c>
      <c r="V1" s="12" t="s">
        <v>21</v>
      </c>
      <c r="W1" s="12" t="s">
        <v>22</v>
      </c>
      <c r="X1" s="12" t="s">
        <v>23</v>
      </c>
      <c r="Y1" s="12" t="s">
        <v>24</v>
      </c>
      <c r="Z1" s="12" t="s">
        <v>25</v>
      </c>
      <c r="AA1" s="12" t="s">
        <v>26</v>
      </c>
      <c r="AB1" s="12" t="s">
        <v>27</v>
      </c>
      <c r="AC1" s="12" t="s">
        <v>28</v>
      </c>
      <c r="AD1" s="12" t="s">
        <v>29</v>
      </c>
    </row>
    <row r="2" spans="1:30" s="5" customFormat="1" ht="409.5" x14ac:dyDescent="0.25">
      <c r="A2" s="37">
        <v>1</v>
      </c>
      <c r="B2" s="16" t="s">
        <v>30</v>
      </c>
      <c r="C2" s="37" t="s">
        <v>304</v>
      </c>
      <c r="D2" s="37" t="s">
        <v>305</v>
      </c>
      <c r="E2" s="37" t="s">
        <v>306</v>
      </c>
      <c r="F2" s="37" t="s">
        <v>307</v>
      </c>
      <c r="G2" s="37" t="s">
        <v>308</v>
      </c>
      <c r="H2" s="38">
        <v>40000000</v>
      </c>
      <c r="I2" s="37" t="s">
        <v>309</v>
      </c>
      <c r="J2" s="37" t="s">
        <v>310</v>
      </c>
      <c r="K2" s="37"/>
      <c r="L2" s="37" t="s">
        <v>311</v>
      </c>
      <c r="M2" s="37" t="s">
        <v>312</v>
      </c>
      <c r="N2" s="37" t="s">
        <v>38</v>
      </c>
      <c r="O2" s="37" t="s">
        <v>39</v>
      </c>
      <c r="P2" s="37" t="s">
        <v>210</v>
      </c>
      <c r="Q2" s="37" t="s">
        <v>313</v>
      </c>
      <c r="R2" s="37" t="s">
        <v>115</v>
      </c>
      <c r="S2" s="37" t="s">
        <v>43</v>
      </c>
      <c r="T2" s="37" t="s">
        <v>44</v>
      </c>
      <c r="U2" s="37" t="s">
        <v>45</v>
      </c>
      <c r="V2" s="37" t="s">
        <v>43</v>
      </c>
      <c r="W2" s="37" t="s">
        <v>132</v>
      </c>
      <c r="X2" s="37" t="s">
        <v>47</v>
      </c>
      <c r="Y2" s="37" t="s">
        <v>133</v>
      </c>
      <c r="Z2" s="37" t="s">
        <v>49</v>
      </c>
      <c r="AA2" s="37" t="s">
        <v>46</v>
      </c>
      <c r="AB2" s="39" t="s">
        <v>314</v>
      </c>
      <c r="AC2" s="39" t="s">
        <v>315</v>
      </c>
      <c r="AD2" s="39" t="s">
        <v>316</v>
      </c>
    </row>
    <row r="3" spans="1:30" s="5" customFormat="1" ht="150" x14ac:dyDescent="0.25">
      <c r="A3" s="40">
        <v>2</v>
      </c>
      <c r="B3" s="2" t="s">
        <v>30</v>
      </c>
      <c r="C3" s="40" t="s">
        <v>304</v>
      </c>
      <c r="D3" s="40" t="s">
        <v>305</v>
      </c>
      <c r="E3" s="40" t="s">
        <v>317</v>
      </c>
      <c r="F3" s="40" t="s">
        <v>318</v>
      </c>
      <c r="G3" s="40" t="s">
        <v>319</v>
      </c>
      <c r="H3" s="41">
        <v>6800000</v>
      </c>
      <c r="I3" s="42">
        <v>45290</v>
      </c>
      <c r="J3" s="40" t="s">
        <v>55</v>
      </c>
      <c r="K3" s="40"/>
      <c r="L3" s="40" t="s">
        <v>141</v>
      </c>
      <c r="M3" s="40" t="s">
        <v>37</v>
      </c>
      <c r="N3" s="40" t="s">
        <v>38</v>
      </c>
      <c r="O3" s="40" t="s">
        <v>39</v>
      </c>
      <c r="P3" s="40" t="s">
        <v>210</v>
      </c>
      <c r="Q3" s="40" t="s">
        <v>313</v>
      </c>
      <c r="R3" s="40" t="s">
        <v>115</v>
      </c>
      <c r="S3" s="40" t="s">
        <v>43</v>
      </c>
      <c r="T3" s="40" t="s">
        <v>44</v>
      </c>
      <c r="U3" s="40" t="s">
        <v>45</v>
      </c>
      <c r="V3" s="40" t="s">
        <v>43</v>
      </c>
      <c r="W3" s="40" t="s">
        <v>46</v>
      </c>
      <c r="X3" s="40" t="s">
        <v>320</v>
      </c>
      <c r="Y3" s="40" t="s">
        <v>48</v>
      </c>
      <c r="Z3" s="40" t="s">
        <v>321</v>
      </c>
      <c r="AA3" s="40" t="s">
        <v>46</v>
      </c>
      <c r="AB3" s="43" t="s">
        <v>314</v>
      </c>
      <c r="AC3" s="43" t="s">
        <v>315</v>
      </c>
      <c r="AD3" s="43" t="s">
        <v>316</v>
      </c>
    </row>
    <row r="4" spans="1:30" s="5" customFormat="1" ht="180" x14ac:dyDescent="0.25">
      <c r="A4" s="40">
        <v>3</v>
      </c>
      <c r="B4" s="2" t="s">
        <v>30</v>
      </c>
      <c r="C4" s="40" t="s">
        <v>304</v>
      </c>
      <c r="D4" s="40" t="s">
        <v>305</v>
      </c>
      <c r="E4" s="40" t="s">
        <v>322</v>
      </c>
      <c r="F4" s="40" t="s">
        <v>323</v>
      </c>
      <c r="G4" s="40" t="s">
        <v>324</v>
      </c>
      <c r="H4" s="41">
        <v>85000000</v>
      </c>
      <c r="I4" s="42">
        <v>44956</v>
      </c>
      <c r="J4" s="40" t="s">
        <v>310</v>
      </c>
      <c r="K4" s="40"/>
      <c r="L4" s="40" t="s">
        <v>311</v>
      </c>
      <c r="M4" s="40" t="s">
        <v>37</v>
      </c>
      <c r="N4" s="40" t="s">
        <v>38</v>
      </c>
      <c r="O4" s="40" t="s">
        <v>39</v>
      </c>
      <c r="P4" s="40" t="s">
        <v>40</v>
      </c>
      <c r="Q4" s="40" t="s">
        <v>313</v>
      </c>
      <c r="R4" s="40" t="s">
        <v>115</v>
      </c>
      <c r="S4" s="40" t="s">
        <v>43</v>
      </c>
      <c r="T4" s="40" t="s">
        <v>44</v>
      </c>
      <c r="U4" s="40" t="s">
        <v>45</v>
      </c>
      <c r="V4" s="40" t="s">
        <v>43</v>
      </c>
      <c r="W4" s="40" t="s">
        <v>46</v>
      </c>
      <c r="X4" s="40" t="s">
        <v>320</v>
      </c>
      <c r="Y4" s="40" t="s">
        <v>48</v>
      </c>
      <c r="Z4" s="40" t="s">
        <v>49</v>
      </c>
      <c r="AA4" s="40" t="s">
        <v>46</v>
      </c>
      <c r="AB4" s="43" t="s">
        <v>314</v>
      </c>
      <c r="AC4" s="43" t="s">
        <v>315</v>
      </c>
      <c r="AD4" s="43" t="s">
        <v>316</v>
      </c>
    </row>
    <row r="5" spans="1:30" s="5" customFormat="1" ht="150" x14ac:dyDescent="0.25">
      <c r="A5" s="37">
        <v>4</v>
      </c>
      <c r="B5" s="2" t="s">
        <v>30</v>
      </c>
      <c r="C5" s="40" t="s">
        <v>304</v>
      </c>
      <c r="D5" s="40" t="s">
        <v>305</v>
      </c>
      <c r="E5" s="40" t="s">
        <v>325</v>
      </c>
      <c r="F5" s="40" t="s">
        <v>326</v>
      </c>
      <c r="G5" s="40" t="s">
        <v>327</v>
      </c>
      <c r="H5" s="41">
        <v>12500000</v>
      </c>
      <c r="I5" s="44">
        <v>45290</v>
      </c>
      <c r="J5" s="40" t="s">
        <v>310</v>
      </c>
      <c r="K5" s="40"/>
      <c r="L5" s="40" t="s">
        <v>311</v>
      </c>
      <c r="M5" s="40" t="s">
        <v>37</v>
      </c>
      <c r="N5" s="40" t="s">
        <v>38</v>
      </c>
      <c r="O5" s="40" t="s">
        <v>39</v>
      </c>
      <c r="P5" s="40" t="s">
        <v>210</v>
      </c>
      <c r="Q5" s="40" t="s">
        <v>313</v>
      </c>
      <c r="R5" s="40" t="s">
        <v>115</v>
      </c>
      <c r="S5" s="40" t="s">
        <v>43</v>
      </c>
      <c r="T5" s="40" t="s">
        <v>44</v>
      </c>
      <c r="U5" s="40" t="s">
        <v>45</v>
      </c>
      <c r="V5" s="40" t="s">
        <v>43</v>
      </c>
      <c r="W5" s="40" t="s">
        <v>46</v>
      </c>
      <c r="X5" s="40" t="s">
        <v>320</v>
      </c>
      <c r="Y5" s="40" t="s">
        <v>48</v>
      </c>
      <c r="Z5" s="40" t="s">
        <v>321</v>
      </c>
      <c r="AA5" s="40" t="s">
        <v>46</v>
      </c>
      <c r="AB5" s="43" t="s">
        <v>314</v>
      </c>
      <c r="AC5" s="43" t="s">
        <v>315</v>
      </c>
      <c r="AD5" s="43" t="s">
        <v>316</v>
      </c>
    </row>
    <row r="6" spans="1:30" s="5" customFormat="1" ht="150" x14ac:dyDescent="0.25">
      <c r="A6" s="40">
        <v>5</v>
      </c>
      <c r="B6" s="2" t="s">
        <v>30</v>
      </c>
      <c r="C6" s="40" t="s">
        <v>304</v>
      </c>
      <c r="D6" s="40" t="s">
        <v>305</v>
      </c>
      <c r="E6" s="40" t="s">
        <v>1384</v>
      </c>
      <c r="F6" s="40" t="s">
        <v>328</v>
      </c>
      <c r="G6" s="40" t="s">
        <v>329</v>
      </c>
      <c r="H6" s="41">
        <v>2764316.01</v>
      </c>
      <c r="I6" s="44">
        <v>45290</v>
      </c>
      <c r="J6" s="40" t="s">
        <v>310</v>
      </c>
      <c r="K6" s="40"/>
      <c r="L6" s="40" t="s">
        <v>311</v>
      </c>
      <c r="M6" s="40" t="s">
        <v>37</v>
      </c>
      <c r="N6" s="40" t="s">
        <v>38</v>
      </c>
      <c r="O6" s="40" t="s">
        <v>39</v>
      </c>
      <c r="P6" s="40" t="s">
        <v>210</v>
      </c>
      <c r="Q6" s="40" t="s">
        <v>313</v>
      </c>
      <c r="R6" s="40" t="s">
        <v>115</v>
      </c>
      <c r="S6" s="40" t="s">
        <v>43</v>
      </c>
      <c r="T6" s="40" t="s">
        <v>44</v>
      </c>
      <c r="U6" s="40" t="s">
        <v>45</v>
      </c>
      <c r="V6" s="40" t="s">
        <v>43</v>
      </c>
      <c r="W6" s="40" t="s">
        <v>46</v>
      </c>
      <c r="X6" s="40" t="s">
        <v>47</v>
      </c>
      <c r="Y6" s="40" t="s">
        <v>48</v>
      </c>
      <c r="Z6" s="40" t="s">
        <v>49</v>
      </c>
      <c r="AA6" s="40" t="s">
        <v>46</v>
      </c>
      <c r="AB6" s="43" t="s">
        <v>314</v>
      </c>
      <c r="AC6" s="43" t="s">
        <v>315</v>
      </c>
      <c r="AD6" s="43" t="s">
        <v>315</v>
      </c>
    </row>
    <row r="7" spans="1:30" s="5" customFormat="1" ht="60" x14ac:dyDescent="0.25">
      <c r="A7" s="40">
        <v>6</v>
      </c>
      <c r="B7" s="2" t="s">
        <v>30</v>
      </c>
      <c r="C7" s="40" t="s">
        <v>304</v>
      </c>
      <c r="D7" s="40" t="s">
        <v>305</v>
      </c>
      <c r="E7" s="40" t="s">
        <v>330</v>
      </c>
      <c r="F7" s="40" t="s">
        <v>331</v>
      </c>
      <c r="G7" s="40" t="s">
        <v>332</v>
      </c>
      <c r="H7" s="41">
        <v>1630000</v>
      </c>
      <c r="I7" s="44">
        <v>45290</v>
      </c>
      <c r="J7" s="40" t="s">
        <v>310</v>
      </c>
      <c r="K7" s="40"/>
      <c r="L7" s="40" t="s">
        <v>311</v>
      </c>
      <c r="M7" s="40" t="s">
        <v>333</v>
      </c>
      <c r="N7" s="40" t="s">
        <v>38</v>
      </c>
      <c r="O7" s="40" t="s">
        <v>39</v>
      </c>
      <c r="P7" s="40" t="s">
        <v>40</v>
      </c>
      <c r="Q7" s="40" t="s">
        <v>313</v>
      </c>
      <c r="R7" s="40" t="s">
        <v>115</v>
      </c>
      <c r="S7" s="40" t="s">
        <v>43</v>
      </c>
      <c r="T7" s="40" t="s">
        <v>44</v>
      </c>
      <c r="U7" s="40" t="s">
        <v>45</v>
      </c>
      <c r="V7" s="40" t="s">
        <v>43</v>
      </c>
      <c r="W7" s="40" t="s">
        <v>46</v>
      </c>
      <c r="X7" s="40" t="s">
        <v>47</v>
      </c>
      <c r="Y7" s="40" t="s">
        <v>48</v>
      </c>
      <c r="Z7" s="40" t="s">
        <v>134</v>
      </c>
      <c r="AA7" s="40" t="s">
        <v>46</v>
      </c>
      <c r="AB7" s="43" t="s">
        <v>314</v>
      </c>
      <c r="AC7" s="43" t="s">
        <v>315</v>
      </c>
      <c r="AD7" s="43" t="s">
        <v>315</v>
      </c>
    </row>
    <row r="8" spans="1:30" s="5" customFormat="1" ht="60" x14ac:dyDescent="0.25">
      <c r="A8" s="37">
        <v>7</v>
      </c>
      <c r="B8" s="2" t="s">
        <v>30</v>
      </c>
      <c r="C8" s="40" t="s">
        <v>304</v>
      </c>
      <c r="D8" s="40" t="s">
        <v>305</v>
      </c>
      <c r="E8" s="40" t="s">
        <v>334</v>
      </c>
      <c r="F8" s="40" t="s">
        <v>335</v>
      </c>
      <c r="G8" s="40" t="s">
        <v>336</v>
      </c>
      <c r="H8" s="41">
        <v>38500000</v>
      </c>
      <c r="I8" s="44">
        <v>45290</v>
      </c>
      <c r="J8" s="40" t="s">
        <v>310</v>
      </c>
      <c r="K8" s="40"/>
      <c r="L8" s="40" t="s">
        <v>311</v>
      </c>
      <c r="M8" s="40" t="s">
        <v>37</v>
      </c>
      <c r="N8" s="40" t="s">
        <v>38</v>
      </c>
      <c r="O8" s="40" t="s">
        <v>39</v>
      </c>
      <c r="P8" s="40" t="s">
        <v>40</v>
      </c>
      <c r="Q8" s="40" t="s">
        <v>313</v>
      </c>
      <c r="R8" s="40" t="s">
        <v>115</v>
      </c>
      <c r="S8" s="40" t="s">
        <v>43</v>
      </c>
      <c r="T8" s="40" t="s">
        <v>44</v>
      </c>
      <c r="U8" s="40" t="s">
        <v>45</v>
      </c>
      <c r="V8" s="40" t="s">
        <v>146</v>
      </c>
      <c r="W8" s="40" t="s">
        <v>46</v>
      </c>
      <c r="X8" s="40" t="s">
        <v>47</v>
      </c>
      <c r="Y8" s="40" t="s">
        <v>48</v>
      </c>
      <c r="Z8" s="40" t="s">
        <v>134</v>
      </c>
      <c r="AA8" s="40" t="s">
        <v>46</v>
      </c>
      <c r="AB8" s="43" t="s">
        <v>314</v>
      </c>
      <c r="AC8" s="43" t="s">
        <v>315</v>
      </c>
      <c r="AD8" s="43" t="s">
        <v>315</v>
      </c>
    </row>
    <row r="9" spans="1:30" s="5" customFormat="1" ht="150" x14ac:dyDescent="0.25">
      <c r="A9" s="40">
        <v>8</v>
      </c>
      <c r="B9" s="2" t="s">
        <v>30</v>
      </c>
      <c r="C9" s="40" t="s">
        <v>304</v>
      </c>
      <c r="D9" s="40" t="s">
        <v>305</v>
      </c>
      <c r="E9" s="40" t="s">
        <v>337</v>
      </c>
      <c r="F9" s="40" t="s">
        <v>338</v>
      </c>
      <c r="G9" s="40" t="s">
        <v>339</v>
      </c>
      <c r="H9" s="41">
        <v>2000000</v>
      </c>
      <c r="I9" s="44">
        <v>45290</v>
      </c>
      <c r="J9" s="40" t="s">
        <v>55</v>
      </c>
      <c r="K9" s="40"/>
      <c r="L9" s="40" t="s">
        <v>141</v>
      </c>
      <c r="M9" s="40" t="s">
        <v>37</v>
      </c>
      <c r="N9" s="40" t="s">
        <v>38</v>
      </c>
      <c r="O9" s="40" t="s">
        <v>39</v>
      </c>
      <c r="P9" s="40" t="s">
        <v>210</v>
      </c>
      <c r="Q9" s="40" t="s">
        <v>313</v>
      </c>
      <c r="R9" s="40" t="s">
        <v>115</v>
      </c>
      <c r="S9" s="40" t="s">
        <v>43</v>
      </c>
      <c r="T9" s="40" t="s">
        <v>44</v>
      </c>
      <c r="U9" s="40" t="s">
        <v>45</v>
      </c>
      <c r="V9" s="40" t="s">
        <v>43</v>
      </c>
      <c r="W9" s="40" t="s">
        <v>132</v>
      </c>
      <c r="X9" s="40" t="s">
        <v>47</v>
      </c>
      <c r="Y9" s="40" t="s">
        <v>48</v>
      </c>
      <c r="Z9" s="40" t="s">
        <v>49</v>
      </c>
      <c r="AA9" s="40" t="s">
        <v>46</v>
      </c>
      <c r="AB9" s="43" t="s">
        <v>314</v>
      </c>
      <c r="AC9" s="43" t="s">
        <v>315</v>
      </c>
      <c r="AD9" s="43" t="s">
        <v>316</v>
      </c>
    </row>
    <row r="10" spans="1:30" s="5" customFormat="1" ht="60" x14ac:dyDescent="0.25">
      <c r="A10" s="40">
        <v>9</v>
      </c>
      <c r="B10" s="2" t="s">
        <v>30</v>
      </c>
      <c r="C10" s="40" t="s">
        <v>304</v>
      </c>
      <c r="D10" s="40" t="s">
        <v>305</v>
      </c>
      <c r="E10" s="40" t="s">
        <v>340</v>
      </c>
      <c r="F10" s="40" t="s">
        <v>341</v>
      </c>
      <c r="G10" s="40" t="s">
        <v>342</v>
      </c>
      <c r="H10" s="41">
        <v>400000</v>
      </c>
      <c r="I10" s="44">
        <v>45290</v>
      </c>
      <c r="J10" s="40" t="s">
        <v>310</v>
      </c>
      <c r="K10" s="40"/>
      <c r="L10" s="40" t="s">
        <v>311</v>
      </c>
      <c r="M10" s="40" t="s">
        <v>37</v>
      </c>
      <c r="N10" s="40" t="s">
        <v>38</v>
      </c>
      <c r="O10" s="40" t="s">
        <v>39</v>
      </c>
      <c r="P10" s="40" t="s">
        <v>40</v>
      </c>
      <c r="Q10" s="40" t="s">
        <v>313</v>
      </c>
      <c r="R10" s="40" t="s">
        <v>115</v>
      </c>
      <c r="S10" s="40" t="s">
        <v>43</v>
      </c>
      <c r="T10" s="40" t="s">
        <v>44</v>
      </c>
      <c r="U10" s="40" t="s">
        <v>45</v>
      </c>
      <c r="V10" s="40" t="s">
        <v>43</v>
      </c>
      <c r="W10" s="40" t="s">
        <v>46</v>
      </c>
      <c r="X10" s="40" t="s">
        <v>47</v>
      </c>
      <c r="Y10" s="40" t="s">
        <v>48</v>
      </c>
      <c r="Z10" s="40" t="s">
        <v>321</v>
      </c>
      <c r="AA10" s="40" t="s">
        <v>46</v>
      </c>
      <c r="AB10" s="43" t="s">
        <v>314</v>
      </c>
      <c r="AC10" s="43" t="s">
        <v>315</v>
      </c>
      <c r="AD10" s="43" t="s">
        <v>316</v>
      </c>
    </row>
    <row r="11" spans="1:30" s="5" customFormat="1" ht="90" x14ac:dyDescent="0.25">
      <c r="A11" s="37">
        <v>10</v>
      </c>
      <c r="B11" s="2" t="s">
        <v>30</v>
      </c>
      <c r="C11" s="40" t="s">
        <v>304</v>
      </c>
      <c r="D11" s="40" t="s">
        <v>305</v>
      </c>
      <c r="E11" s="40" t="s">
        <v>343</v>
      </c>
      <c r="F11" s="40" t="s">
        <v>344</v>
      </c>
      <c r="G11" s="40" t="s">
        <v>345</v>
      </c>
      <c r="H11" s="41">
        <v>2380000</v>
      </c>
      <c r="I11" s="44">
        <v>45290</v>
      </c>
      <c r="J11" s="40" t="s">
        <v>310</v>
      </c>
      <c r="K11" s="40"/>
      <c r="L11" s="40" t="s">
        <v>311</v>
      </c>
      <c r="M11" s="40" t="s">
        <v>37</v>
      </c>
      <c r="N11" s="40" t="s">
        <v>38</v>
      </c>
      <c r="O11" s="40" t="s">
        <v>39</v>
      </c>
      <c r="P11" s="40" t="s">
        <v>40</v>
      </c>
      <c r="Q11" s="40" t="s">
        <v>313</v>
      </c>
      <c r="R11" s="40" t="s">
        <v>115</v>
      </c>
      <c r="S11" s="40" t="s">
        <v>43</v>
      </c>
      <c r="T11" s="40" t="s">
        <v>44</v>
      </c>
      <c r="U11" s="40" t="s">
        <v>45</v>
      </c>
      <c r="V11" s="40" t="s">
        <v>43</v>
      </c>
      <c r="W11" s="40" t="s">
        <v>132</v>
      </c>
      <c r="X11" s="40" t="s">
        <v>47</v>
      </c>
      <c r="Y11" s="40" t="s">
        <v>48</v>
      </c>
      <c r="Z11" s="40" t="s">
        <v>49</v>
      </c>
      <c r="AA11" s="40" t="s">
        <v>46</v>
      </c>
      <c r="AB11" s="43" t="s">
        <v>314</v>
      </c>
      <c r="AC11" s="43" t="s">
        <v>315</v>
      </c>
      <c r="AD11" s="43" t="s">
        <v>316</v>
      </c>
    </row>
    <row r="12" spans="1:30" s="5" customFormat="1" ht="90" x14ac:dyDescent="0.25">
      <c r="A12" s="40">
        <v>11</v>
      </c>
      <c r="B12" s="2" t="s">
        <v>30</v>
      </c>
      <c r="C12" s="40" t="s">
        <v>304</v>
      </c>
      <c r="D12" s="40" t="s">
        <v>305</v>
      </c>
      <c r="E12" s="40" t="s">
        <v>346</v>
      </c>
      <c r="F12" s="40" t="s">
        <v>346</v>
      </c>
      <c r="G12" s="40" t="s">
        <v>347</v>
      </c>
      <c r="H12" s="41">
        <v>470000</v>
      </c>
      <c r="I12" s="44">
        <v>45290</v>
      </c>
      <c r="J12" s="40" t="s">
        <v>310</v>
      </c>
      <c r="K12" s="40"/>
      <c r="L12" s="40" t="s">
        <v>311</v>
      </c>
      <c r="M12" s="40" t="s">
        <v>37</v>
      </c>
      <c r="N12" s="40" t="s">
        <v>38</v>
      </c>
      <c r="O12" s="40" t="s">
        <v>39</v>
      </c>
      <c r="P12" s="40" t="s">
        <v>40</v>
      </c>
      <c r="Q12" s="40" t="s">
        <v>313</v>
      </c>
      <c r="R12" s="40" t="s">
        <v>115</v>
      </c>
      <c r="S12" s="40" t="s">
        <v>43</v>
      </c>
      <c r="T12" s="40" t="s">
        <v>44</v>
      </c>
      <c r="U12" s="40" t="s">
        <v>45</v>
      </c>
      <c r="V12" s="40" t="s">
        <v>43</v>
      </c>
      <c r="W12" s="40" t="s">
        <v>46</v>
      </c>
      <c r="X12" s="40" t="s">
        <v>47</v>
      </c>
      <c r="Y12" s="40" t="s">
        <v>48</v>
      </c>
      <c r="Z12" s="40" t="s">
        <v>49</v>
      </c>
      <c r="AA12" s="40" t="s">
        <v>46</v>
      </c>
      <c r="AB12" s="43" t="s">
        <v>314</v>
      </c>
      <c r="AC12" s="43" t="s">
        <v>315</v>
      </c>
      <c r="AD12" s="43" t="s">
        <v>316</v>
      </c>
    </row>
    <row r="13" spans="1:30" s="5" customFormat="1" ht="90" x14ac:dyDescent="0.25">
      <c r="A13" s="37">
        <v>12</v>
      </c>
      <c r="B13" s="2" t="s">
        <v>30</v>
      </c>
      <c r="C13" s="40" t="s">
        <v>304</v>
      </c>
      <c r="D13" s="40" t="s">
        <v>305</v>
      </c>
      <c r="E13" s="40" t="s">
        <v>348</v>
      </c>
      <c r="F13" s="40" t="s">
        <v>348</v>
      </c>
      <c r="G13" s="40" t="s">
        <v>349</v>
      </c>
      <c r="H13" s="41">
        <v>500000</v>
      </c>
      <c r="I13" s="44">
        <v>45290</v>
      </c>
      <c r="J13" s="40" t="s">
        <v>310</v>
      </c>
      <c r="K13" s="40"/>
      <c r="L13" s="40" t="s">
        <v>311</v>
      </c>
      <c r="M13" s="40" t="s">
        <v>37</v>
      </c>
      <c r="N13" s="40" t="s">
        <v>38</v>
      </c>
      <c r="O13" s="40" t="s">
        <v>39</v>
      </c>
      <c r="P13" s="40" t="s">
        <v>40</v>
      </c>
      <c r="Q13" s="40" t="s">
        <v>313</v>
      </c>
      <c r="R13" s="40" t="s">
        <v>115</v>
      </c>
      <c r="S13" s="40" t="s">
        <v>43</v>
      </c>
      <c r="T13" s="40" t="s">
        <v>44</v>
      </c>
      <c r="U13" s="40" t="s">
        <v>45</v>
      </c>
      <c r="V13" s="40" t="s">
        <v>43</v>
      </c>
      <c r="W13" s="40" t="s">
        <v>46</v>
      </c>
      <c r="X13" s="40" t="s">
        <v>47</v>
      </c>
      <c r="Y13" s="40" t="s">
        <v>48</v>
      </c>
      <c r="Z13" s="40" t="s">
        <v>49</v>
      </c>
      <c r="AA13" s="40" t="s">
        <v>46</v>
      </c>
      <c r="AB13" s="43" t="s">
        <v>314</v>
      </c>
      <c r="AC13" s="43" t="s">
        <v>315</v>
      </c>
      <c r="AD13" s="43" t="s">
        <v>316</v>
      </c>
    </row>
    <row r="14" spans="1:30" s="5" customFormat="1" ht="150" x14ac:dyDescent="0.25">
      <c r="A14" s="40">
        <v>13</v>
      </c>
      <c r="B14" s="2" t="s">
        <v>30</v>
      </c>
      <c r="C14" s="40" t="s">
        <v>304</v>
      </c>
      <c r="D14" s="40" t="s">
        <v>305</v>
      </c>
      <c r="E14" s="40" t="s">
        <v>350</v>
      </c>
      <c r="F14" s="40" t="s">
        <v>351</v>
      </c>
      <c r="G14" s="40" t="s">
        <v>352</v>
      </c>
      <c r="H14" s="41">
        <v>6000000</v>
      </c>
      <c r="I14" s="40" t="s">
        <v>229</v>
      </c>
      <c r="J14" s="40" t="s">
        <v>130</v>
      </c>
      <c r="K14" s="40"/>
      <c r="L14" s="40" t="s">
        <v>353</v>
      </c>
      <c r="M14" s="40" t="s">
        <v>37</v>
      </c>
      <c r="N14" s="40" t="s">
        <v>38</v>
      </c>
      <c r="O14" s="40" t="s">
        <v>39</v>
      </c>
      <c r="P14" s="40" t="s">
        <v>210</v>
      </c>
      <c r="Q14" s="40" t="s">
        <v>313</v>
      </c>
      <c r="R14" s="40" t="s">
        <v>42</v>
      </c>
      <c r="S14" s="40" t="s">
        <v>43</v>
      </c>
      <c r="T14" s="40" t="s">
        <v>44</v>
      </c>
      <c r="U14" s="40" t="s">
        <v>45</v>
      </c>
      <c r="V14" s="40" t="s">
        <v>43</v>
      </c>
      <c r="W14" s="40" t="s">
        <v>132</v>
      </c>
      <c r="X14" s="40" t="s">
        <v>47</v>
      </c>
      <c r="Y14" s="40" t="s">
        <v>133</v>
      </c>
      <c r="Z14" s="40" t="s">
        <v>49</v>
      </c>
      <c r="AA14" s="40" t="s">
        <v>46</v>
      </c>
      <c r="AB14" s="43" t="s">
        <v>314</v>
      </c>
      <c r="AC14" s="43" t="s">
        <v>315</v>
      </c>
      <c r="AD14" s="43" t="s">
        <v>316</v>
      </c>
    </row>
    <row r="15" spans="1:30" s="5" customFormat="1" ht="165" x14ac:dyDescent="0.25">
      <c r="A15" s="40">
        <v>14</v>
      </c>
      <c r="B15" s="2" t="s">
        <v>30</v>
      </c>
      <c r="C15" s="40" t="s">
        <v>304</v>
      </c>
      <c r="D15" s="40" t="s">
        <v>305</v>
      </c>
      <c r="E15" s="40" t="s">
        <v>1385</v>
      </c>
      <c r="F15" s="40" t="s">
        <v>1385</v>
      </c>
      <c r="G15" s="40" t="s">
        <v>1386</v>
      </c>
      <c r="H15" s="41">
        <v>200000</v>
      </c>
      <c r="I15" s="40" t="s">
        <v>229</v>
      </c>
      <c r="J15" s="40" t="s">
        <v>55</v>
      </c>
      <c r="K15" s="40"/>
      <c r="L15" s="53" t="s">
        <v>141</v>
      </c>
      <c r="M15" s="40" t="s">
        <v>37</v>
      </c>
      <c r="N15" s="40" t="s">
        <v>38</v>
      </c>
      <c r="O15" s="40" t="s">
        <v>39</v>
      </c>
      <c r="P15" s="40" t="s">
        <v>210</v>
      </c>
      <c r="Q15" s="40" t="s">
        <v>313</v>
      </c>
      <c r="R15" s="53" t="s">
        <v>115</v>
      </c>
      <c r="S15" s="40" t="s">
        <v>43</v>
      </c>
      <c r="T15" s="40" t="s">
        <v>44</v>
      </c>
      <c r="U15" s="40" t="s">
        <v>45</v>
      </c>
      <c r="V15" s="40" t="s">
        <v>43</v>
      </c>
      <c r="W15" s="40" t="s">
        <v>132</v>
      </c>
      <c r="X15" s="40" t="s">
        <v>47</v>
      </c>
      <c r="Y15" s="40" t="s">
        <v>133</v>
      </c>
      <c r="Z15" s="40" t="s">
        <v>49</v>
      </c>
      <c r="AA15" s="40" t="s">
        <v>46</v>
      </c>
      <c r="AB15" s="43" t="s">
        <v>314</v>
      </c>
      <c r="AC15" s="43" t="s">
        <v>315</v>
      </c>
      <c r="AD15" s="43" t="s">
        <v>316</v>
      </c>
    </row>
    <row r="16" spans="1:30" s="5" customFormat="1" ht="195" x14ac:dyDescent="0.25">
      <c r="A16" s="37">
        <v>15</v>
      </c>
      <c r="B16" s="2" t="s">
        <v>30</v>
      </c>
      <c r="C16" s="40" t="s">
        <v>304</v>
      </c>
      <c r="D16" s="40" t="s">
        <v>305</v>
      </c>
      <c r="E16" s="40" t="s">
        <v>354</v>
      </c>
      <c r="F16" s="40" t="s">
        <v>355</v>
      </c>
      <c r="G16" s="40" t="s">
        <v>356</v>
      </c>
      <c r="H16" s="41">
        <v>2000000</v>
      </c>
      <c r="I16" s="40" t="s">
        <v>229</v>
      </c>
      <c r="J16" s="40" t="s">
        <v>130</v>
      </c>
      <c r="K16" s="40"/>
      <c r="L16" s="40" t="s">
        <v>131</v>
      </c>
      <c r="M16" s="40" t="s">
        <v>37</v>
      </c>
      <c r="N16" s="40" t="s">
        <v>38</v>
      </c>
      <c r="O16" s="40" t="s">
        <v>39</v>
      </c>
      <c r="P16" s="40" t="s">
        <v>210</v>
      </c>
      <c r="Q16" s="40" t="s">
        <v>313</v>
      </c>
      <c r="R16" s="40" t="s">
        <v>42</v>
      </c>
      <c r="S16" s="40" t="s">
        <v>43</v>
      </c>
      <c r="T16" s="40" t="s">
        <v>44</v>
      </c>
      <c r="U16" s="40" t="s">
        <v>45</v>
      </c>
      <c r="V16" s="40" t="s">
        <v>43</v>
      </c>
      <c r="W16" s="40" t="s">
        <v>132</v>
      </c>
      <c r="X16" s="40" t="s">
        <v>47</v>
      </c>
      <c r="Y16" s="40" t="s">
        <v>133</v>
      </c>
      <c r="Z16" s="40" t="s">
        <v>49</v>
      </c>
      <c r="AA16" s="40" t="s">
        <v>46</v>
      </c>
      <c r="AB16" s="43" t="s">
        <v>314</v>
      </c>
      <c r="AC16" s="43" t="s">
        <v>315</v>
      </c>
      <c r="AD16" s="43" t="s">
        <v>316</v>
      </c>
    </row>
    <row r="17" spans="1:30" s="5" customFormat="1" ht="150" x14ac:dyDescent="0.25">
      <c r="A17" s="40">
        <v>16</v>
      </c>
      <c r="B17" s="2" t="s">
        <v>30</v>
      </c>
      <c r="C17" s="53" t="s">
        <v>383</v>
      </c>
      <c r="D17" s="53" t="s">
        <v>305</v>
      </c>
      <c r="E17" s="53" t="s">
        <v>384</v>
      </c>
      <c r="F17" s="53" t="s">
        <v>385</v>
      </c>
      <c r="G17" s="53" t="s">
        <v>386</v>
      </c>
      <c r="H17" s="92">
        <v>10800</v>
      </c>
      <c r="I17" s="54">
        <v>45199</v>
      </c>
      <c r="J17" s="53" t="s">
        <v>55</v>
      </c>
      <c r="K17" s="53"/>
      <c r="L17" s="53" t="s">
        <v>141</v>
      </c>
      <c r="M17" s="53" t="s">
        <v>57</v>
      </c>
      <c r="N17" s="53" t="s">
        <v>38</v>
      </c>
      <c r="O17" s="53" t="s">
        <v>39</v>
      </c>
      <c r="P17" s="53" t="s">
        <v>210</v>
      </c>
      <c r="Q17" s="53" t="s">
        <v>313</v>
      </c>
      <c r="R17" s="53" t="s">
        <v>115</v>
      </c>
      <c r="S17" s="53" t="s">
        <v>43</v>
      </c>
      <c r="T17" s="53" t="s">
        <v>44</v>
      </c>
      <c r="U17" s="53" t="s">
        <v>45</v>
      </c>
      <c r="V17" s="53" t="s">
        <v>43</v>
      </c>
      <c r="W17" s="64" t="s">
        <v>387</v>
      </c>
      <c r="X17" s="53" t="s">
        <v>47</v>
      </c>
      <c r="Y17" s="53" t="s">
        <v>48</v>
      </c>
      <c r="Z17" s="53" t="s">
        <v>321</v>
      </c>
      <c r="AA17" s="53" t="s">
        <v>46</v>
      </c>
      <c r="AB17" s="43" t="s">
        <v>388</v>
      </c>
      <c r="AC17" s="43" t="s">
        <v>389</v>
      </c>
      <c r="AD17" s="55" t="s">
        <v>390</v>
      </c>
    </row>
    <row r="18" spans="1:30" s="5" customFormat="1" ht="150" x14ac:dyDescent="0.25">
      <c r="A18" s="40">
        <v>17</v>
      </c>
      <c r="B18" s="2" t="s">
        <v>30</v>
      </c>
      <c r="C18" s="53" t="s">
        <v>383</v>
      </c>
      <c r="D18" s="53" t="s">
        <v>305</v>
      </c>
      <c r="E18" s="53" t="s">
        <v>391</v>
      </c>
      <c r="F18" s="53" t="s">
        <v>392</v>
      </c>
      <c r="G18" s="53" t="s">
        <v>386</v>
      </c>
      <c r="H18" s="92">
        <v>70200</v>
      </c>
      <c r="I18" s="54">
        <v>45199</v>
      </c>
      <c r="J18" s="53" t="s">
        <v>55</v>
      </c>
      <c r="K18" s="53"/>
      <c r="L18" s="53" t="s">
        <v>141</v>
      </c>
      <c r="M18" s="53" t="s">
        <v>37</v>
      </c>
      <c r="N18" s="53" t="s">
        <v>38</v>
      </c>
      <c r="O18" s="53" t="s">
        <v>39</v>
      </c>
      <c r="P18" s="53" t="s">
        <v>210</v>
      </c>
      <c r="Q18" s="53" t="s">
        <v>313</v>
      </c>
      <c r="R18" s="53" t="s">
        <v>115</v>
      </c>
      <c r="S18" s="53" t="s">
        <v>43</v>
      </c>
      <c r="T18" s="53" t="s">
        <v>44</v>
      </c>
      <c r="U18" s="53" t="s">
        <v>45</v>
      </c>
      <c r="V18" s="53" t="s">
        <v>43</v>
      </c>
      <c r="W18" s="64" t="s">
        <v>387</v>
      </c>
      <c r="X18" s="53" t="s">
        <v>47</v>
      </c>
      <c r="Y18" s="53" t="s">
        <v>48</v>
      </c>
      <c r="Z18" s="53" t="s">
        <v>321</v>
      </c>
      <c r="AA18" s="53" t="s">
        <v>46</v>
      </c>
      <c r="AB18" s="43" t="s">
        <v>388</v>
      </c>
      <c r="AC18" s="43" t="s">
        <v>389</v>
      </c>
      <c r="AD18" s="55" t="s">
        <v>390</v>
      </c>
    </row>
    <row r="19" spans="1:30" s="5" customFormat="1" ht="150" x14ac:dyDescent="0.25">
      <c r="A19" s="37">
        <v>18</v>
      </c>
      <c r="B19" s="2" t="s">
        <v>30</v>
      </c>
      <c r="C19" s="53" t="s">
        <v>383</v>
      </c>
      <c r="D19" s="53" t="s">
        <v>305</v>
      </c>
      <c r="E19" s="53" t="s">
        <v>393</v>
      </c>
      <c r="F19" s="53" t="s">
        <v>1416</v>
      </c>
      <c r="G19" s="53" t="s">
        <v>386</v>
      </c>
      <c r="H19" s="92">
        <v>36000</v>
      </c>
      <c r="I19" s="54">
        <v>45199</v>
      </c>
      <c r="J19" s="53" t="s">
        <v>55</v>
      </c>
      <c r="K19" s="53"/>
      <c r="L19" s="53" t="s">
        <v>141</v>
      </c>
      <c r="M19" s="53" t="s">
        <v>37</v>
      </c>
      <c r="N19" s="53" t="s">
        <v>38</v>
      </c>
      <c r="O19" s="53" t="s">
        <v>39</v>
      </c>
      <c r="P19" s="53" t="s">
        <v>210</v>
      </c>
      <c r="Q19" s="53" t="s">
        <v>313</v>
      </c>
      <c r="R19" s="53" t="s">
        <v>115</v>
      </c>
      <c r="S19" s="53" t="s">
        <v>43</v>
      </c>
      <c r="T19" s="53" t="s">
        <v>44</v>
      </c>
      <c r="U19" s="53" t="s">
        <v>45</v>
      </c>
      <c r="V19" s="53" t="s">
        <v>43</v>
      </c>
      <c r="W19" s="64" t="s">
        <v>387</v>
      </c>
      <c r="X19" s="53" t="s">
        <v>47</v>
      </c>
      <c r="Y19" s="53" t="s">
        <v>48</v>
      </c>
      <c r="Z19" s="53" t="s">
        <v>321</v>
      </c>
      <c r="AA19" s="53" t="s">
        <v>46</v>
      </c>
      <c r="AB19" s="43" t="s">
        <v>388</v>
      </c>
      <c r="AC19" s="43" t="s">
        <v>389</v>
      </c>
      <c r="AD19" s="55" t="s">
        <v>390</v>
      </c>
    </row>
    <row r="20" spans="1:30" s="5" customFormat="1" ht="150" x14ac:dyDescent="0.25">
      <c r="A20" s="40">
        <v>19</v>
      </c>
      <c r="B20" s="2" t="s">
        <v>30</v>
      </c>
      <c r="C20" s="53" t="s">
        <v>383</v>
      </c>
      <c r="D20" s="53" t="s">
        <v>305</v>
      </c>
      <c r="E20" s="53" t="s">
        <v>394</v>
      </c>
      <c r="F20" s="93" t="s">
        <v>395</v>
      </c>
      <c r="G20" s="93" t="s">
        <v>386</v>
      </c>
      <c r="H20" s="92">
        <v>42000</v>
      </c>
      <c r="I20" s="54">
        <v>45199</v>
      </c>
      <c r="J20" s="53" t="s">
        <v>55</v>
      </c>
      <c r="K20" s="53"/>
      <c r="L20" s="53" t="s">
        <v>141</v>
      </c>
      <c r="M20" s="53" t="s">
        <v>37</v>
      </c>
      <c r="N20" s="53" t="s">
        <v>38</v>
      </c>
      <c r="O20" s="53" t="s">
        <v>39</v>
      </c>
      <c r="P20" s="53" t="s">
        <v>210</v>
      </c>
      <c r="Q20" s="53" t="s">
        <v>313</v>
      </c>
      <c r="R20" s="53" t="s">
        <v>115</v>
      </c>
      <c r="S20" s="53" t="s">
        <v>43</v>
      </c>
      <c r="T20" s="53" t="s">
        <v>44</v>
      </c>
      <c r="U20" s="53" t="s">
        <v>45</v>
      </c>
      <c r="V20" s="53" t="s">
        <v>43</v>
      </c>
      <c r="W20" s="64" t="s">
        <v>387</v>
      </c>
      <c r="X20" s="53" t="s">
        <v>47</v>
      </c>
      <c r="Y20" s="53" t="s">
        <v>48</v>
      </c>
      <c r="Z20" s="53" t="s">
        <v>321</v>
      </c>
      <c r="AA20" s="53" t="s">
        <v>46</v>
      </c>
      <c r="AB20" s="43" t="s">
        <v>388</v>
      </c>
      <c r="AC20" s="43" t="s">
        <v>389</v>
      </c>
      <c r="AD20" s="55" t="s">
        <v>390</v>
      </c>
    </row>
    <row r="21" spans="1:30" s="5" customFormat="1" ht="150" x14ac:dyDescent="0.25">
      <c r="A21" s="40">
        <v>20</v>
      </c>
      <c r="B21" s="2" t="s">
        <v>30</v>
      </c>
      <c r="C21" s="53" t="s">
        <v>383</v>
      </c>
      <c r="D21" s="53" t="s">
        <v>305</v>
      </c>
      <c r="E21" s="53" t="s">
        <v>396</v>
      </c>
      <c r="F21" s="93" t="s">
        <v>397</v>
      </c>
      <c r="G21" s="93" t="s">
        <v>398</v>
      </c>
      <c r="H21" s="92">
        <v>56000</v>
      </c>
      <c r="I21" s="54">
        <v>45199</v>
      </c>
      <c r="J21" s="53" t="s">
        <v>55</v>
      </c>
      <c r="K21" s="53"/>
      <c r="L21" s="53" t="s">
        <v>141</v>
      </c>
      <c r="M21" s="53" t="s">
        <v>37</v>
      </c>
      <c r="N21" s="53" t="s">
        <v>38</v>
      </c>
      <c r="O21" s="53" t="s">
        <v>39</v>
      </c>
      <c r="P21" s="53" t="s">
        <v>210</v>
      </c>
      <c r="Q21" s="53" t="s">
        <v>313</v>
      </c>
      <c r="R21" s="53" t="s">
        <v>115</v>
      </c>
      <c r="S21" s="53" t="s">
        <v>43</v>
      </c>
      <c r="T21" s="53" t="s">
        <v>44</v>
      </c>
      <c r="U21" s="53" t="s">
        <v>45</v>
      </c>
      <c r="V21" s="53" t="s">
        <v>43</v>
      </c>
      <c r="W21" s="64" t="s">
        <v>387</v>
      </c>
      <c r="X21" s="53" t="s">
        <v>47</v>
      </c>
      <c r="Y21" s="53" t="s">
        <v>48</v>
      </c>
      <c r="Z21" s="53" t="s">
        <v>321</v>
      </c>
      <c r="AA21" s="53" t="s">
        <v>46</v>
      </c>
      <c r="AB21" s="43" t="s">
        <v>388</v>
      </c>
      <c r="AC21" s="43" t="s">
        <v>389</v>
      </c>
      <c r="AD21" s="55" t="s">
        <v>390</v>
      </c>
    </row>
    <row r="22" spans="1:30" s="5" customFormat="1" ht="150" x14ac:dyDescent="0.25">
      <c r="A22" s="37">
        <v>21</v>
      </c>
      <c r="B22" s="2" t="s">
        <v>30</v>
      </c>
      <c r="C22" s="53" t="s">
        <v>383</v>
      </c>
      <c r="D22" s="53" t="s">
        <v>305</v>
      </c>
      <c r="E22" s="53" t="s">
        <v>396</v>
      </c>
      <c r="F22" s="93" t="s">
        <v>399</v>
      </c>
      <c r="G22" s="93" t="s">
        <v>398</v>
      </c>
      <c r="H22" s="92">
        <v>48000</v>
      </c>
      <c r="I22" s="54">
        <v>45199</v>
      </c>
      <c r="J22" s="53" t="s">
        <v>55</v>
      </c>
      <c r="K22" s="53"/>
      <c r="L22" s="53" t="s">
        <v>141</v>
      </c>
      <c r="M22" s="53" t="s">
        <v>37</v>
      </c>
      <c r="N22" s="53" t="s">
        <v>38</v>
      </c>
      <c r="O22" s="53" t="s">
        <v>39</v>
      </c>
      <c r="P22" s="53" t="s">
        <v>210</v>
      </c>
      <c r="Q22" s="53" t="s">
        <v>313</v>
      </c>
      <c r="R22" s="53" t="s">
        <v>115</v>
      </c>
      <c r="S22" s="53" t="s">
        <v>43</v>
      </c>
      <c r="T22" s="53" t="s">
        <v>44</v>
      </c>
      <c r="U22" s="53" t="s">
        <v>45</v>
      </c>
      <c r="V22" s="53" t="s">
        <v>43</v>
      </c>
      <c r="W22" s="64" t="s">
        <v>387</v>
      </c>
      <c r="X22" s="53" t="s">
        <v>47</v>
      </c>
      <c r="Y22" s="53" t="s">
        <v>48</v>
      </c>
      <c r="Z22" s="53" t="s">
        <v>321</v>
      </c>
      <c r="AA22" s="53" t="s">
        <v>46</v>
      </c>
      <c r="AB22" s="43" t="s">
        <v>388</v>
      </c>
      <c r="AC22" s="43" t="s">
        <v>389</v>
      </c>
      <c r="AD22" s="55" t="s">
        <v>390</v>
      </c>
    </row>
    <row r="23" spans="1:30" s="5" customFormat="1" ht="150" x14ac:dyDescent="0.25">
      <c r="A23" s="40">
        <v>22</v>
      </c>
      <c r="B23" s="2" t="s">
        <v>30</v>
      </c>
      <c r="C23" s="53" t="s">
        <v>383</v>
      </c>
      <c r="D23" s="53" t="s">
        <v>305</v>
      </c>
      <c r="E23" s="53" t="s">
        <v>400</v>
      </c>
      <c r="F23" s="93" t="s">
        <v>401</v>
      </c>
      <c r="G23" s="93" t="s">
        <v>402</v>
      </c>
      <c r="H23" s="92">
        <v>20000</v>
      </c>
      <c r="I23" s="54">
        <v>45199</v>
      </c>
      <c r="J23" s="53" t="s">
        <v>55</v>
      </c>
      <c r="K23" s="53"/>
      <c r="L23" s="53" t="s">
        <v>141</v>
      </c>
      <c r="M23" s="53" t="s">
        <v>37</v>
      </c>
      <c r="N23" s="53" t="s">
        <v>38</v>
      </c>
      <c r="O23" s="53" t="s">
        <v>39</v>
      </c>
      <c r="P23" s="53" t="s">
        <v>210</v>
      </c>
      <c r="Q23" s="53" t="s">
        <v>313</v>
      </c>
      <c r="R23" s="53" t="s">
        <v>115</v>
      </c>
      <c r="S23" s="53" t="s">
        <v>43</v>
      </c>
      <c r="T23" s="53" t="s">
        <v>44</v>
      </c>
      <c r="U23" s="53" t="s">
        <v>45</v>
      </c>
      <c r="V23" s="53" t="s">
        <v>43</v>
      </c>
      <c r="W23" s="64" t="s">
        <v>387</v>
      </c>
      <c r="X23" s="53" t="s">
        <v>47</v>
      </c>
      <c r="Y23" s="53" t="s">
        <v>48</v>
      </c>
      <c r="Z23" s="53" t="s">
        <v>321</v>
      </c>
      <c r="AA23" s="53" t="s">
        <v>46</v>
      </c>
      <c r="AB23" s="43" t="s">
        <v>388</v>
      </c>
      <c r="AC23" s="43" t="s">
        <v>389</v>
      </c>
      <c r="AD23" s="55" t="s">
        <v>390</v>
      </c>
    </row>
    <row r="24" spans="1:30" s="5" customFormat="1" ht="150" x14ac:dyDescent="0.25">
      <c r="A24" s="37">
        <v>23</v>
      </c>
      <c r="B24" s="2" t="s">
        <v>30</v>
      </c>
      <c r="C24" s="53" t="s">
        <v>383</v>
      </c>
      <c r="D24" s="53" t="s">
        <v>305</v>
      </c>
      <c r="E24" s="93" t="s">
        <v>403</v>
      </c>
      <c r="F24" s="93" t="s">
        <v>404</v>
      </c>
      <c r="G24" s="93" t="s">
        <v>405</v>
      </c>
      <c r="H24" s="92">
        <v>50000</v>
      </c>
      <c r="I24" s="54">
        <v>45199</v>
      </c>
      <c r="J24" s="53" t="s">
        <v>35</v>
      </c>
      <c r="K24" s="53"/>
      <c r="L24" s="53" t="s">
        <v>81</v>
      </c>
      <c r="M24" s="53" t="s">
        <v>382</v>
      </c>
      <c r="N24" s="53" t="s">
        <v>38</v>
      </c>
      <c r="O24" s="53" t="s">
        <v>39</v>
      </c>
      <c r="P24" s="53" t="s">
        <v>210</v>
      </c>
      <c r="Q24" s="53" t="s">
        <v>313</v>
      </c>
      <c r="R24" s="53" t="s">
        <v>42</v>
      </c>
      <c r="S24" s="53" t="s">
        <v>43</v>
      </c>
      <c r="T24" s="53" t="s">
        <v>44</v>
      </c>
      <c r="U24" s="53" t="s">
        <v>45</v>
      </c>
      <c r="V24" s="53" t="s">
        <v>43</v>
      </c>
      <c r="W24" s="64" t="s">
        <v>387</v>
      </c>
      <c r="X24" s="53" t="s">
        <v>47</v>
      </c>
      <c r="Y24" s="53" t="s">
        <v>48</v>
      </c>
      <c r="Z24" s="53" t="s">
        <v>321</v>
      </c>
      <c r="AA24" s="53" t="s">
        <v>46</v>
      </c>
      <c r="AB24" s="43" t="s">
        <v>388</v>
      </c>
      <c r="AC24" s="43" t="s">
        <v>389</v>
      </c>
      <c r="AD24" s="55" t="s">
        <v>390</v>
      </c>
    </row>
    <row r="25" spans="1:30" s="5" customFormat="1" ht="150" x14ac:dyDescent="0.25">
      <c r="A25" s="40">
        <v>24</v>
      </c>
      <c r="B25" s="2" t="s">
        <v>30</v>
      </c>
      <c r="C25" s="53" t="s">
        <v>383</v>
      </c>
      <c r="D25" s="53" t="s">
        <v>305</v>
      </c>
      <c r="E25" s="53" t="s">
        <v>406</v>
      </c>
      <c r="F25" s="93" t="s">
        <v>407</v>
      </c>
      <c r="G25" s="93" t="s">
        <v>402</v>
      </c>
      <c r="H25" s="92">
        <v>15000</v>
      </c>
      <c r="I25" s="54">
        <v>45199</v>
      </c>
      <c r="J25" s="53" t="s">
        <v>55</v>
      </c>
      <c r="K25" s="53"/>
      <c r="L25" s="53" t="s">
        <v>141</v>
      </c>
      <c r="M25" s="53" t="s">
        <v>57</v>
      </c>
      <c r="N25" s="53" t="s">
        <v>38</v>
      </c>
      <c r="O25" s="53" t="s">
        <v>39</v>
      </c>
      <c r="P25" s="53" t="s">
        <v>210</v>
      </c>
      <c r="Q25" s="53" t="s">
        <v>313</v>
      </c>
      <c r="R25" s="53" t="s">
        <v>115</v>
      </c>
      <c r="S25" s="53" t="s">
        <v>43</v>
      </c>
      <c r="T25" s="53" t="s">
        <v>44</v>
      </c>
      <c r="U25" s="53" t="s">
        <v>45</v>
      </c>
      <c r="V25" s="53" t="s">
        <v>43</v>
      </c>
      <c r="W25" s="64" t="s">
        <v>387</v>
      </c>
      <c r="X25" s="53" t="s">
        <v>47</v>
      </c>
      <c r="Y25" s="53" t="s">
        <v>48</v>
      </c>
      <c r="Z25" s="53" t="s">
        <v>321</v>
      </c>
      <c r="AA25" s="53" t="s">
        <v>46</v>
      </c>
      <c r="AB25" s="43" t="s">
        <v>388</v>
      </c>
      <c r="AC25" s="43" t="s">
        <v>389</v>
      </c>
      <c r="AD25" s="55" t="s">
        <v>390</v>
      </c>
    </row>
    <row r="26" spans="1:30" s="5" customFormat="1" ht="150" x14ac:dyDescent="0.25">
      <c r="A26" s="40">
        <v>25</v>
      </c>
      <c r="B26" s="2" t="s">
        <v>30</v>
      </c>
      <c r="C26" s="53" t="s">
        <v>383</v>
      </c>
      <c r="D26" s="53" t="s">
        <v>305</v>
      </c>
      <c r="E26" s="53" t="s">
        <v>408</v>
      </c>
      <c r="F26" s="93" t="s">
        <v>409</v>
      </c>
      <c r="G26" s="93" t="s">
        <v>402</v>
      </c>
      <c r="H26" s="92">
        <v>20000</v>
      </c>
      <c r="I26" s="54">
        <v>45199</v>
      </c>
      <c r="J26" s="53" t="s">
        <v>55</v>
      </c>
      <c r="K26" s="53"/>
      <c r="L26" s="53" t="s">
        <v>60</v>
      </c>
      <c r="M26" s="53" t="s">
        <v>382</v>
      </c>
      <c r="N26" s="53" t="s">
        <v>38</v>
      </c>
      <c r="O26" s="53" t="s">
        <v>39</v>
      </c>
      <c r="P26" s="53" t="s">
        <v>210</v>
      </c>
      <c r="Q26" s="53" t="s">
        <v>313</v>
      </c>
      <c r="R26" s="53" t="s">
        <v>115</v>
      </c>
      <c r="S26" s="53" t="s">
        <v>43</v>
      </c>
      <c r="T26" s="53" t="s">
        <v>44</v>
      </c>
      <c r="U26" s="53" t="s">
        <v>45</v>
      </c>
      <c r="V26" s="53" t="s">
        <v>43</v>
      </c>
      <c r="W26" s="64" t="s">
        <v>387</v>
      </c>
      <c r="X26" s="53" t="s">
        <v>47</v>
      </c>
      <c r="Y26" s="53" t="s">
        <v>48</v>
      </c>
      <c r="Z26" s="53" t="s">
        <v>321</v>
      </c>
      <c r="AA26" s="53" t="s">
        <v>46</v>
      </c>
      <c r="AB26" s="43" t="s">
        <v>388</v>
      </c>
      <c r="AC26" s="43" t="s">
        <v>389</v>
      </c>
      <c r="AD26" s="55" t="s">
        <v>390</v>
      </c>
    </row>
    <row r="27" spans="1:30" s="5" customFormat="1" ht="150" x14ac:dyDescent="0.25">
      <c r="A27" s="37">
        <v>26</v>
      </c>
      <c r="B27" s="2" t="s">
        <v>30</v>
      </c>
      <c r="C27" s="53" t="s">
        <v>383</v>
      </c>
      <c r="D27" s="53" t="s">
        <v>305</v>
      </c>
      <c r="E27" s="53" t="s">
        <v>410</v>
      </c>
      <c r="F27" s="93" t="s">
        <v>411</v>
      </c>
      <c r="G27" s="93" t="s">
        <v>402</v>
      </c>
      <c r="H27" s="92">
        <v>620</v>
      </c>
      <c r="I27" s="54">
        <v>45199</v>
      </c>
      <c r="J27" s="53" t="s">
        <v>55</v>
      </c>
      <c r="K27" s="53"/>
      <c r="L27" s="53" t="s">
        <v>60</v>
      </c>
      <c r="M27" s="53" t="s">
        <v>57</v>
      </c>
      <c r="N27" s="53" t="s">
        <v>38</v>
      </c>
      <c r="O27" s="53" t="s">
        <v>39</v>
      </c>
      <c r="P27" s="53" t="s">
        <v>210</v>
      </c>
      <c r="Q27" s="53" t="s">
        <v>313</v>
      </c>
      <c r="R27" s="53" t="s">
        <v>115</v>
      </c>
      <c r="S27" s="53" t="s">
        <v>43</v>
      </c>
      <c r="T27" s="53" t="s">
        <v>44</v>
      </c>
      <c r="U27" s="53" t="s">
        <v>45</v>
      </c>
      <c r="V27" s="53" t="s">
        <v>43</v>
      </c>
      <c r="W27" s="64" t="s">
        <v>387</v>
      </c>
      <c r="X27" s="53" t="s">
        <v>47</v>
      </c>
      <c r="Y27" s="53" t="s">
        <v>48</v>
      </c>
      <c r="Z27" s="53" t="s">
        <v>321</v>
      </c>
      <c r="AA27" s="53" t="s">
        <v>46</v>
      </c>
      <c r="AB27" s="43" t="s">
        <v>388</v>
      </c>
      <c r="AC27" s="43" t="s">
        <v>389</v>
      </c>
      <c r="AD27" s="55" t="s">
        <v>390</v>
      </c>
    </row>
    <row r="28" spans="1:30" s="5" customFormat="1" ht="150" x14ac:dyDescent="0.25">
      <c r="A28" s="40">
        <v>27</v>
      </c>
      <c r="B28" s="2" t="s">
        <v>30</v>
      </c>
      <c r="C28" s="53" t="s">
        <v>383</v>
      </c>
      <c r="D28" s="53" t="s">
        <v>305</v>
      </c>
      <c r="E28" s="53" t="s">
        <v>412</v>
      </c>
      <c r="F28" s="93" t="s">
        <v>413</v>
      </c>
      <c r="G28" s="93" t="s">
        <v>402</v>
      </c>
      <c r="H28" s="92">
        <v>3000</v>
      </c>
      <c r="I28" s="54">
        <v>45199</v>
      </c>
      <c r="J28" s="53" t="s">
        <v>55</v>
      </c>
      <c r="K28" s="53"/>
      <c r="L28" s="53" t="s">
        <v>60</v>
      </c>
      <c r="M28" s="53" t="s">
        <v>57</v>
      </c>
      <c r="N28" s="53" t="s">
        <v>38</v>
      </c>
      <c r="O28" s="53" t="s">
        <v>39</v>
      </c>
      <c r="P28" s="53" t="s">
        <v>210</v>
      </c>
      <c r="Q28" s="53" t="s">
        <v>313</v>
      </c>
      <c r="R28" s="53" t="s">
        <v>115</v>
      </c>
      <c r="S28" s="53" t="s">
        <v>43</v>
      </c>
      <c r="T28" s="53" t="s">
        <v>44</v>
      </c>
      <c r="U28" s="53" t="s">
        <v>45</v>
      </c>
      <c r="V28" s="53" t="s">
        <v>43</v>
      </c>
      <c r="W28" s="64" t="s">
        <v>387</v>
      </c>
      <c r="X28" s="53" t="s">
        <v>47</v>
      </c>
      <c r="Y28" s="53" t="s">
        <v>48</v>
      </c>
      <c r="Z28" s="53" t="s">
        <v>321</v>
      </c>
      <c r="AA28" s="53" t="s">
        <v>46</v>
      </c>
      <c r="AB28" s="43" t="s">
        <v>388</v>
      </c>
      <c r="AC28" s="43" t="s">
        <v>389</v>
      </c>
      <c r="AD28" s="55" t="s">
        <v>390</v>
      </c>
    </row>
    <row r="29" spans="1:30" s="5" customFormat="1" ht="409.5" x14ac:dyDescent="0.25">
      <c r="A29" s="40">
        <v>28</v>
      </c>
      <c r="B29" s="2" t="s">
        <v>30</v>
      </c>
      <c r="C29" s="40" t="s">
        <v>414</v>
      </c>
      <c r="D29" s="40" t="s">
        <v>305</v>
      </c>
      <c r="E29" s="40" t="s">
        <v>415</v>
      </c>
      <c r="F29" s="40" t="s">
        <v>416</v>
      </c>
      <c r="G29" s="40" t="s">
        <v>417</v>
      </c>
      <c r="H29" s="41">
        <v>1168375.92</v>
      </c>
      <c r="I29" s="40" t="s">
        <v>418</v>
      </c>
      <c r="J29" s="40" t="s">
        <v>55</v>
      </c>
      <c r="K29" s="40"/>
      <c r="L29" s="40" t="s">
        <v>60</v>
      </c>
      <c r="M29" s="40" t="s">
        <v>37</v>
      </c>
      <c r="N29" s="40" t="s">
        <v>377</v>
      </c>
      <c r="O29" s="40" t="s">
        <v>39</v>
      </c>
      <c r="P29" s="40" t="s">
        <v>40</v>
      </c>
      <c r="Q29" s="40" t="s">
        <v>41</v>
      </c>
      <c r="R29" s="40" t="s">
        <v>42</v>
      </c>
      <c r="S29" s="40" t="s">
        <v>43</v>
      </c>
      <c r="T29" s="40" t="s">
        <v>44</v>
      </c>
      <c r="U29" s="40" t="s">
        <v>45</v>
      </c>
      <c r="V29" s="40" t="s">
        <v>43</v>
      </c>
      <c r="W29" s="40" t="s">
        <v>46</v>
      </c>
      <c r="X29" s="40" t="s">
        <v>47</v>
      </c>
      <c r="Y29" s="40" t="s">
        <v>48</v>
      </c>
      <c r="Z29" s="40" t="s">
        <v>49</v>
      </c>
      <c r="AA29" s="40" t="s">
        <v>50</v>
      </c>
      <c r="AB29" s="43" t="s">
        <v>419</v>
      </c>
      <c r="AC29" s="43" t="s">
        <v>420</v>
      </c>
      <c r="AD29" s="43" t="s">
        <v>421</v>
      </c>
    </row>
    <row r="30" spans="1:30" s="5" customFormat="1" ht="409.5" x14ac:dyDescent="0.25">
      <c r="A30" s="37">
        <v>29</v>
      </c>
      <c r="B30" s="2" t="s">
        <v>30</v>
      </c>
      <c r="C30" s="40" t="s">
        <v>414</v>
      </c>
      <c r="D30" s="40" t="s">
        <v>305</v>
      </c>
      <c r="E30" s="40" t="s">
        <v>422</v>
      </c>
      <c r="F30" s="40" t="s">
        <v>423</v>
      </c>
      <c r="G30" s="40" t="s">
        <v>424</v>
      </c>
      <c r="H30" s="4">
        <v>2839695.5</v>
      </c>
      <c r="I30" s="40" t="s">
        <v>425</v>
      </c>
      <c r="J30" s="40" t="s">
        <v>55</v>
      </c>
      <c r="K30" s="40"/>
      <c r="L30" s="40" t="s">
        <v>60</v>
      </c>
      <c r="M30" s="40" t="s">
        <v>333</v>
      </c>
      <c r="N30" s="40" t="s">
        <v>377</v>
      </c>
      <c r="O30" s="40" t="s">
        <v>39</v>
      </c>
      <c r="P30" s="40" t="s">
        <v>40</v>
      </c>
      <c r="Q30" s="40" t="s">
        <v>41</v>
      </c>
      <c r="R30" s="40" t="s">
        <v>42</v>
      </c>
      <c r="S30" s="40" t="s">
        <v>43</v>
      </c>
      <c r="T30" s="40" t="s">
        <v>44</v>
      </c>
      <c r="U30" s="40" t="s">
        <v>45</v>
      </c>
      <c r="V30" s="40" t="s">
        <v>43</v>
      </c>
      <c r="W30" s="40" t="s">
        <v>46</v>
      </c>
      <c r="X30" s="40" t="s">
        <v>47</v>
      </c>
      <c r="Y30" s="40" t="s">
        <v>133</v>
      </c>
      <c r="Z30" s="40" t="s">
        <v>134</v>
      </c>
      <c r="AA30" s="40" t="s">
        <v>46</v>
      </c>
      <c r="AB30" s="43" t="s">
        <v>419</v>
      </c>
      <c r="AC30" s="43">
        <v>6120259363</v>
      </c>
      <c r="AD30" s="43" t="s">
        <v>421</v>
      </c>
    </row>
    <row r="31" spans="1:30" s="5" customFormat="1" ht="409.5" x14ac:dyDescent="0.25">
      <c r="A31" s="40">
        <v>30</v>
      </c>
      <c r="B31" s="2" t="s">
        <v>30</v>
      </c>
      <c r="C31" s="40" t="s">
        <v>414</v>
      </c>
      <c r="D31" s="40" t="s">
        <v>305</v>
      </c>
      <c r="E31" s="40" t="s">
        <v>426</v>
      </c>
      <c r="F31" s="40" t="s">
        <v>427</v>
      </c>
      <c r="G31" s="40" t="s">
        <v>428</v>
      </c>
      <c r="H31" s="41">
        <v>3220945</v>
      </c>
      <c r="I31" s="40" t="s">
        <v>425</v>
      </c>
      <c r="J31" s="40" t="s">
        <v>35</v>
      </c>
      <c r="K31" s="40"/>
      <c r="L31" s="40" t="s">
        <v>141</v>
      </c>
      <c r="M31" s="40" t="s">
        <v>37</v>
      </c>
      <c r="N31" s="40" t="s">
        <v>38</v>
      </c>
      <c r="O31" s="40" t="s">
        <v>39</v>
      </c>
      <c r="P31" s="40" t="s">
        <v>40</v>
      </c>
      <c r="Q31" s="40" t="s">
        <v>41</v>
      </c>
      <c r="R31" s="40" t="s">
        <v>115</v>
      </c>
      <c r="S31" s="40" t="s">
        <v>43</v>
      </c>
      <c r="T31" s="40" t="s">
        <v>44</v>
      </c>
      <c r="U31" s="40" t="s">
        <v>45</v>
      </c>
      <c r="V31" s="40" t="s">
        <v>146</v>
      </c>
      <c r="W31" s="40" t="s">
        <v>46</v>
      </c>
      <c r="X31" s="40" t="s">
        <v>47</v>
      </c>
      <c r="Y31" s="40" t="s">
        <v>133</v>
      </c>
      <c r="Z31" s="40" t="s">
        <v>134</v>
      </c>
      <c r="AA31" s="40" t="s">
        <v>46</v>
      </c>
      <c r="AB31" s="43" t="s">
        <v>419</v>
      </c>
      <c r="AC31" s="43">
        <v>6120259363</v>
      </c>
      <c r="AD31" s="43" t="s">
        <v>421</v>
      </c>
    </row>
    <row r="32" spans="1:30" s="5" customFormat="1" ht="75" x14ac:dyDescent="0.25">
      <c r="A32" s="40">
        <v>31</v>
      </c>
      <c r="B32" s="2" t="s">
        <v>30</v>
      </c>
      <c r="C32" s="40" t="s">
        <v>414</v>
      </c>
      <c r="D32" s="40" t="s">
        <v>305</v>
      </c>
      <c r="E32" s="40" t="s">
        <v>429</v>
      </c>
      <c r="F32" s="40" t="s">
        <v>430</v>
      </c>
      <c r="G32" s="40" t="s">
        <v>431</v>
      </c>
      <c r="H32" s="4">
        <v>1750000</v>
      </c>
      <c r="I32" s="40" t="s">
        <v>432</v>
      </c>
      <c r="J32" s="40" t="s">
        <v>55</v>
      </c>
      <c r="K32" s="40"/>
      <c r="L32" s="40" t="s">
        <v>141</v>
      </c>
      <c r="M32" s="40" t="s">
        <v>333</v>
      </c>
      <c r="N32" s="40" t="s">
        <v>377</v>
      </c>
      <c r="O32" s="40" t="s">
        <v>39</v>
      </c>
      <c r="P32" s="40" t="s">
        <v>40</v>
      </c>
      <c r="Q32" s="40" t="s">
        <v>41</v>
      </c>
      <c r="R32" s="40" t="s">
        <v>115</v>
      </c>
      <c r="S32" s="40" t="s">
        <v>43</v>
      </c>
      <c r="T32" s="40" t="s">
        <v>44</v>
      </c>
      <c r="U32" s="40" t="s">
        <v>45</v>
      </c>
      <c r="V32" s="40" t="s">
        <v>43</v>
      </c>
      <c r="W32" s="40" t="s">
        <v>46</v>
      </c>
      <c r="X32" s="40" t="s">
        <v>47</v>
      </c>
      <c r="Y32" s="40" t="s">
        <v>48</v>
      </c>
      <c r="Z32" s="40" t="s">
        <v>321</v>
      </c>
      <c r="AA32" s="40" t="s">
        <v>50</v>
      </c>
      <c r="AB32" s="43" t="s">
        <v>419</v>
      </c>
      <c r="AC32" s="43" t="s">
        <v>420</v>
      </c>
      <c r="AD32" s="43" t="s">
        <v>421</v>
      </c>
    </row>
    <row r="33" spans="1:30" s="5" customFormat="1" ht="409.5" x14ac:dyDescent="0.25">
      <c r="A33" s="37">
        <v>32</v>
      </c>
      <c r="B33" s="2" t="s">
        <v>30</v>
      </c>
      <c r="C33" s="40" t="s">
        <v>414</v>
      </c>
      <c r="D33" s="40" t="s">
        <v>305</v>
      </c>
      <c r="E33" s="40" t="s">
        <v>433</v>
      </c>
      <c r="F33" s="40" t="s">
        <v>434</v>
      </c>
      <c r="G33" s="40" t="s">
        <v>435</v>
      </c>
      <c r="H33" s="41">
        <v>622472.76</v>
      </c>
      <c r="I33" s="40" t="s">
        <v>436</v>
      </c>
      <c r="J33" s="40" t="s">
        <v>55</v>
      </c>
      <c r="K33" s="40"/>
      <c r="L33" s="40" t="s">
        <v>60</v>
      </c>
      <c r="M33" s="40" t="s">
        <v>333</v>
      </c>
      <c r="N33" s="40" t="s">
        <v>377</v>
      </c>
      <c r="O33" s="40" t="s">
        <v>39</v>
      </c>
      <c r="P33" s="40" t="s">
        <v>40</v>
      </c>
      <c r="Q33" s="40" t="s">
        <v>41</v>
      </c>
      <c r="R33" s="40" t="s">
        <v>42</v>
      </c>
      <c r="S33" s="40" t="s">
        <v>43</v>
      </c>
      <c r="T33" s="40" t="s">
        <v>44</v>
      </c>
      <c r="U33" s="40" t="s">
        <v>45</v>
      </c>
      <c r="V33" s="40" t="s">
        <v>43</v>
      </c>
      <c r="W33" s="40" t="s">
        <v>46</v>
      </c>
      <c r="X33" s="40" t="s">
        <v>47</v>
      </c>
      <c r="Y33" s="40" t="s">
        <v>48</v>
      </c>
      <c r="Z33" s="40" t="s">
        <v>49</v>
      </c>
      <c r="AA33" s="40" t="s">
        <v>50</v>
      </c>
      <c r="AB33" s="43" t="s">
        <v>419</v>
      </c>
      <c r="AC33" s="43" t="s">
        <v>420</v>
      </c>
      <c r="AD33" s="43" t="s">
        <v>421</v>
      </c>
    </row>
    <row r="34" spans="1:30" s="5" customFormat="1" ht="120" x14ac:dyDescent="0.25">
      <c r="A34" s="40">
        <v>33</v>
      </c>
      <c r="B34" s="2" t="s">
        <v>30</v>
      </c>
      <c r="C34" s="40" t="s">
        <v>414</v>
      </c>
      <c r="D34" s="40" t="s">
        <v>305</v>
      </c>
      <c r="E34" s="40" t="s">
        <v>437</v>
      </c>
      <c r="F34" s="40" t="s">
        <v>438</v>
      </c>
      <c r="G34" s="40" t="s">
        <v>439</v>
      </c>
      <c r="H34" s="41">
        <v>1100000</v>
      </c>
      <c r="I34" s="40" t="s">
        <v>436</v>
      </c>
      <c r="J34" s="40" t="s">
        <v>130</v>
      </c>
      <c r="K34" s="40"/>
      <c r="L34" s="40" t="s">
        <v>131</v>
      </c>
      <c r="M34" s="40" t="s">
        <v>37</v>
      </c>
      <c r="N34" s="40" t="s">
        <v>38</v>
      </c>
      <c r="O34" s="40" t="s">
        <v>39</v>
      </c>
      <c r="P34" s="40" t="s">
        <v>40</v>
      </c>
      <c r="Q34" s="40" t="s">
        <v>41</v>
      </c>
      <c r="R34" s="40" t="s">
        <v>115</v>
      </c>
      <c r="S34" s="40" t="s">
        <v>43</v>
      </c>
      <c r="T34" s="40" t="s">
        <v>44</v>
      </c>
      <c r="U34" s="40" t="s">
        <v>45</v>
      </c>
      <c r="V34" s="40" t="s">
        <v>146</v>
      </c>
      <c r="W34" s="40" t="s">
        <v>46</v>
      </c>
      <c r="X34" s="40" t="s">
        <v>47</v>
      </c>
      <c r="Y34" s="40" t="s">
        <v>133</v>
      </c>
      <c r="Z34" s="40" t="s">
        <v>49</v>
      </c>
      <c r="AA34" s="40" t="s">
        <v>46</v>
      </c>
      <c r="AB34" s="43" t="s">
        <v>419</v>
      </c>
      <c r="AC34" s="43" t="s">
        <v>420</v>
      </c>
      <c r="AD34" s="43" t="s">
        <v>421</v>
      </c>
    </row>
    <row r="35" spans="1:30" s="5" customFormat="1" ht="150" x14ac:dyDescent="0.25">
      <c r="A35" s="37">
        <v>34</v>
      </c>
      <c r="B35" s="2" t="s">
        <v>30</v>
      </c>
      <c r="C35" s="40" t="s">
        <v>414</v>
      </c>
      <c r="D35" s="40" t="s">
        <v>305</v>
      </c>
      <c r="E35" s="40" t="s">
        <v>440</v>
      </c>
      <c r="F35" s="40" t="s">
        <v>441</v>
      </c>
      <c r="G35" s="40" t="s">
        <v>442</v>
      </c>
      <c r="H35" s="41">
        <v>858009.98</v>
      </c>
      <c r="I35" s="40" t="s">
        <v>432</v>
      </c>
      <c r="J35" s="40" t="s">
        <v>55</v>
      </c>
      <c r="K35" s="40"/>
      <c r="L35" s="40" t="s">
        <v>60</v>
      </c>
      <c r="M35" s="40" t="s">
        <v>333</v>
      </c>
      <c r="N35" s="40" t="s">
        <v>377</v>
      </c>
      <c r="O35" s="40" t="s">
        <v>39</v>
      </c>
      <c r="P35" s="40" t="s">
        <v>40</v>
      </c>
      <c r="Q35" s="40" t="s">
        <v>41</v>
      </c>
      <c r="R35" s="40" t="s">
        <v>42</v>
      </c>
      <c r="S35" s="40" t="s">
        <v>43</v>
      </c>
      <c r="T35" s="40" t="s">
        <v>44</v>
      </c>
      <c r="U35" s="40" t="s">
        <v>45</v>
      </c>
      <c r="V35" s="40" t="s">
        <v>43</v>
      </c>
      <c r="W35" s="40" t="s">
        <v>46</v>
      </c>
      <c r="X35" s="40" t="s">
        <v>47</v>
      </c>
      <c r="Y35" s="40" t="s">
        <v>133</v>
      </c>
      <c r="Z35" s="40" t="s">
        <v>134</v>
      </c>
      <c r="AA35" s="40" t="s">
        <v>46</v>
      </c>
      <c r="AB35" s="43" t="s">
        <v>419</v>
      </c>
      <c r="AC35" s="43">
        <v>6120259363</v>
      </c>
      <c r="AD35" s="43" t="s">
        <v>421</v>
      </c>
    </row>
    <row r="36" spans="1:30" s="5" customFormat="1" ht="75" x14ac:dyDescent="0.25">
      <c r="A36" s="40">
        <v>35</v>
      </c>
      <c r="B36" s="2" t="s">
        <v>30</v>
      </c>
      <c r="C36" s="40" t="s">
        <v>414</v>
      </c>
      <c r="D36" s="40" t="s">
        <v>305</v>
      </c>
      <c r="E36" s="40" t="s">
        <v>443</v>
      </c>
      <c r="F36" s="40" t="s">
        <v>444</v>
      </c>
      <c r="G36" s="40" t="s">
        <v>445</v>
      </c>
      <c r="H36" s="4">
        <v>245168.15</v>
      </c>
      <c r="I36" s="40" t="s">
        <v>436</v>
      </c>
      <c r="J36" s="40" t="s">
        <v>55</v>
      </c>
      <c r="K36" s="40"/>
      <c r="L36" s="40" t="s">
        <v>141</v>
      </c>
      <c r="M36" s="40" t="s">
        <v>37</v>
      </c>
      <c r="N36" s="40" t="s">
        <v>38</v>
      </c>
      <c r="O36" s="40" t="s">
        <v>39</v>
      </c>
      <c r="P36" s="40" t="s">
        <v>40</v>
      </c>
      <c r="Q36" s="40" t="s">
        <v>41</v>
      </c>
      <c r="R36" s="40" t="s">
        <v>115</v>
      </c>
      <c r="S36" s="40" t="s">
        <v>43</v>
      </c>
      <c r="T36" s="40" t="s">
        <v>44</v>
      </c>
      <c r="U36" s="40" t="s">
        <v>45</v>
      </c>
      <c r="V36" s="40" t="s">
        <v>43</v>
      </c>
      <c r="W36" s="40" t="s">
        <v>46</v>
      </c>
      <c r="X36" s="40" t="s">
        <v>47</v>
      </c>
      <c r="Y36" s="40" t="s">
        <v>48</v>
      </c>
      <c r="Z36" s="40" t="s">
        <v>321</v>
      </c>
      <c r="AA36" s="40" t="s">
        <v>50</v>
      </c>
      <c r="AB36" s="43" t="s">
        <v>419</v>
      </c>
      <c r="AC36" s="43" t="s">
        <v>420</v>
      </c>
      <c r="AD36" s="43" t="s">
        <v>421</v>
      </c>
    </row>
    <row r="37" spans="1:30" s="11" customFormat="1" ht="409.5" x14ac:dyDescent="0.25">
      <c r="A37" s="40">
        <v>36</v>
      </c>
      <c r="B37" s="2" t="s">
        <v>30</v>
      </c>
      <c r="C37" s="40" t="s">
        <v>414</v>
      </c>
      <c r="D37" s="40" t="s">
        <v>305</v>
      </c>
      <c r="E37" s="40" t="s">
        <v>446</v>
      </c>
      <c r="F37" s="40" t="s">
        <v>447</v>
      </c>
      <c r="G37" s="40" t="s">
        <v>448</v>
      </c>
      <c r="H37" s="41">
        <v>1200000</v>
      </c>
      <c r="I37" s="40" t="s">
        <v>449</v>
      </c>
      <c r="J37" s="40" t="s">
        <v>130</v>
      </c>
      <c r="K37" s="40"/>
      <c r="L37" s="40" t="s">
        <v>131</v>
      </c>
      <c r="M37" s="40" t="s">
        <v>333</v>
      </c>
      <c r="N37" s="40" t="s">
        <v>377</v>
      </c>
      <c r="O37" s="40" t="s">
        <v>39</v>
      </c>
      <c r="P37" s="40" t="s">
        <v>40</v>
      </c>
      <c r="Q37" s="40" t="s">
        <v>41</v>
      </c>
      <c r="R37" s="40" t="s">
        <v>42</v>
      </c>
      <c r="S37" s="40" t="s">
        <v>43</v>
      </c>
      <c r="T37" s="40" t="s">
        <v>44</v>
      </c>
      <c r="U37" s="40" t="s">
        <v>45</v>
      </c>
      <c r="V37" s="40" t="s">
        <v>43</v>
      </c>
      <c r="W37" s="40" t="s">
        <v>46</v>
      </c>
      <c r="X37" s="40" t="s">
        <v>47</v>
      </c>
      <c r="Y37" s="40" t="s">
        <v>133</v>
      </c>
      <c r="Z37" s="40" t="s">
        <v>134</v>
      </c>
      <c r="AA37" s="40" t="s">
        <v>46</v>
      </c>
      <c r="AB37" s="43" t="s">
        <v>419</v>
      </c>
      <c r="AC37" s="43">
        <v>6120259363</v>
      </c>
      <c r="AD37" s="43" t="s">
        <v>421</v>
      </c>
    </row>
    <row r="38" spans="1:30" s="11" customFormat="1" ht="120" x14ac:dyDescent="0.25">
      <c r="A38" s="37">
        <v>37</v>
      </c>
      <c r="B38" s="2" t="s">
        <v>30</v>
      </c>
      <c r="C38" s="40" t="s">
        <v>414</v>
      </c>
      <c r="D38" s="40" t="s">
        <v>305</v>
      </c>
      <c r="E38" s="40" t="s">
        <v>450</v>
      </c>
      <c r="F38" s="40" t="s">
        <v>451</v>
      </c>
      <c r="G38" s="40" t="s">
        <v>452</v>
      </c>
      <c r="H38" s="41">
        <v>150000</v>
      </c>
      <c r="I38" s="40" t="s">
        <v>436</v>
      </c>
      <c r="J38" s="40" t="s">
        <v>55</v>
      </c>
      <c r="K38" s="40"/>
      <c r="L38" s="40" t="s">
        <v>141</v>
      </c>
      <c r="M38" s="40" t="s">
        <v>333</v>
      </c>
      <c r="N38" s="40" t="s">
        <v>377</v>
      </c>
      <c r="O38" s="40" t="s">
        <v>39</v>
      </c>
      <c r="P38" s="40" t="s">
        <v>40</v>
      </c>
      <c r="Q38" s="40" t="s">
        <v>41</v>
      </c>
      <c r="R38" s="40" t="s">
        <v>115</v>
      </c>
      <c r="S38" s="40" t="s">
        <v>43</v>
      </c>
      <c r="T38" s="40" t="s">
        <v>44</v>
      </c>
      <c r="U38" s="40" t="s">
        <v>45</v>
      </c>
      <c r="V38" s="40" t="s">
        <v>43</v>
      </c>
      <c r="W38" s="40" t="s">
        <v>46</v>
      </c>
      <c r="X38" s="40" t="s">
        <v>47</v>
      </c>
      <c r="Y38" s="40" t="s">
        <v>48</v>
      </c>
      <c r="Z38" s="40" t="s">
        <v>321</v>
      </c>
      <c r="AA38" s="40" t="s">
        <v>50</v>
      </c>
      <c r="AB38" s="43" t="s">
        <v>419</v>
      </c>
      <c r="AC38" s="43" t="s">
        <v>420</v>
      </c>
      <c r="AD38" s="43" t="s">
        <v>421</v>
      </c>
    </row>
    <row r="39" spans="1:30" s="11" customFormat="1" ht="409.5" x14ac:dyDescent="0.25">
      <c r="A39" s="40">
        <v>38</v>
      </c>
      <c r="B39" s="2" t="s">
        <v>30</v>
      </c>
      <c r="C39" s="40" t="s">
        <v>414</v>
      </c>
      <c r="D39" s="40" t="s">
        <v>305</v>
      </c>
      <c r="E39" s="40" t="s">
        <v>453</v>
      </c>
      <c r="F39" s="40" t="s">
        <v>454</v>
      </c>
      <c r="G39" s="40" t="s">
        <v>455</v>
      </c>
      <c r="H39" s="41">
        <v>94500</v>
      </c>
      <c r="I39" s="40" t="s">
        <v>418</v>
      </c>
      <c r="J39" s="40" t="s">
        <v>55</v>
      </c>
      <c r="K39" s="40"/>
      <c r="L39" s="40" t="s">
        <v>141</v>
      </c>
      <c r="M39" s="40" t="s">
        <v>333</v>
      </c>
      <c r="N39" s="40" t="s">
        <v>377</v>
      </c>
      <c r="O39" s="40" t="s">
        <v>39</v>
      </c>
      <c r="P39" s="40" t="s">
        <v>40</v>
      </c>
      <c r="Q39" s="40" t="s">
        <v>41</v>
      </c>
      <c r="R39" s="40" t="s">
        <v>115</v>
      </c>
      <c r="S39" s="40" t="s">
        <v>43</v>
      </c>
      <c r="T39" s="40" t="s">
        <v>44</v>
      </c>
      <c r="U39" s="40" t="s">
        <v>45</v>
      </c>
      <c r="V39" s="40" t="s">
        <v>43</v>
      </c>
      <c r="W39" s="40" t="s">
        <v>46</v>
      </c>
      <c r="X39" s="40" t="s">
        <v>47</v>
      </c>
      <c r="Y39" s="40" t="s">
        <v>48</v>
      </c>
      <c r="Z39" s="40" t="s">
        <v>321</v>
      </c>
      <c r="AA39" s="40" t="s">
        <v>50</v>
      </c>
      <c r="AB39" s="43" t="s">
        <v>419</v>
      </c>
      <c r="AC39" s="43">
        <v>6120259363</v>
      </c>
      <c r="AD39" s="43" t="s">
        <v>421</v>
      </c>
    </row>
    <row r="40" spans="1:30" s="11" customFormat="1" ht="105" x14ac:dyDescent="0.25">
      <c r="A40" s="40">
        <v>39</v>
      </c>
      <c r="B40" s="2" t="s">
        <v>30</v>
      </c>
      <c r="C40" s="40" t="s">
        <v>414</v>
      </c>
      <c r="D40" s="40" t="s">
        <v>305</v>
      </c>
      <c r="E40" s="40" t="s">
        <v>456</v>
      </c>
      <c r="F40" s="40" t="s">
        <v>457</v>
      </c>
      <c r="G40" s="40" t="s">
        <v>458</v>
      </c>
      <c r="H40" s="41">
        <v>55000</v>
      </c>
      <c r="I40" s="40" t="s">
        <v>449</v>
      </c>
      <c r="J40" s="40" t="s">
        <v>130</v>
      </c>
      <c r="K40" s="40"/>
      <c r="L40" s="40" t="s">
        <v>60</v>
      </c>
      <c r="M40" s="40" t="s">
        <v>70</v>
      </c>
      <c r="N40" s="40" t="s">
        <v>38</v>
      </c>
      <c r="O40" s="40" t="s">
        <v>39</v>
      </c>
      <c r="P40" s="40" t="s">
        <v>40</v>
      </c>
      <c r="Q40" s="40" t="s">
        <v>41</v>
      </c>
      <c r="R40" s="40" t="s">
        <v>42</v>
      </c>
      <c r="S40" s="40" t="s">
        <v>43</v>
      </c>
      <c r="T40" s="40" t="s">
        <v>44</v>
      </c>
      <c r="U40" s="40" t="s">
        <v>45</v>
      </c>
      <c r="V40" s="40" t="s">
        <v>146</v>
      </c>
      <c r="W40" s="40" t="s">
        <v>50</v>
      </c>
      <c r="X40" s="40" t="s">
        <v>47</v>
      </c>
      <c r="Y40" s="40" t="s">
        <v>48</v>
      </c>
      <c r="Z40" s="40" t="s">
        <v>321</v>
      </c>
      <c r="AA40" s="40" t="s">
        <v>50</v>
      </c>
      <c r="AB40" s="43" t="s">
        <v>419</v>
      </c>
      <c r="AC40" s="43" t="s">
        <v>420</v>
      </c>
      <c r="AD40" s="43" t="s">
        <v>421</v>
      </c>
    </row>
    <row r="41" spans="1:30" s="11" customFormat="1" ht="409.5" x14ac:dyDescent="0.25">
      <c r="A41" s="37">
        <v>40</v>
      </c>
      <c r="B41" s="2" t="s">
        <v>30</v>
      </c>
      <c r="C41" s="40" t="s">
        <v>414</v>
      </c>
      <c r="D41" s="40" t="s">
        <v>305</v>
      </c>
      <c r="E41" s="40" t="s">
        <v>459</v>
      </c>
      <c r="F41" s="40" t="s">
        <v>460</v>
      </c>
      <c r="G41" s="40" t="s">
        <v>461</v>
      </c>
      <c r="H41" s="41">
        <v>25000</v>
      </c>
      <c r="I41" s="40" t="s">
        <v>436</v>
      </c>
      <c r="J41" s="40" t="s">
        <v>55</v>
      </c>
      <c r="K41" s="40"/>
      <c r="L41" s="40" t="s">
        <v>60</v>
      </c>
      <c r="M41" s="40" t="s">
        <v>220</v>
      </c>
      <c r="N41" s="40" t="s">
        <v>38</v>
      </c>
      <c r="O41" s="40" t="s">
        <v>39</v>
      </c>
      <c r="P41" s="40" t="s">
        <v>40</v>
      </c>
      <c r="Q41" s="40" t="s">
        <v>41</v>
      </c>
      <c r="R41" s="40" t="s">
        <v>42</v>
      </c>
      <c r="S41" s="40" t="s">
        <v>43</v>
      </c>
      <c r="T41" s="40" t="s">
        <v>44</v>
      </c>
      <c r="U41" s="40" t="s">
        <v>45</v>
      </c>
      <c r="V41" s="40" t="s">
        <v>43</v>
      </c>
      <c r="W41" s="40" t="s">
        <v>46</v>
      </c>
      <c r="X41" s="40" t="s">
        <v>47</v>
      </c>
      <c r="Y41" s="40" t="s">
        <v>48</v>
      </c>
      <c r="Z41" s="40" t="s">
        <v>321</v>
      </c>
      <c r="AA41" s="40" t="s">
        <v>50</v>
      </c>
      <c r="AB41" s="43" t="s">
        <v>419</v>
      </c>
      <c r="AC41" s="43" t="s">
        <v>420</v>
      </c>
      <c r="AD41" s="43" t="s">
        <v>421</v>
      </c>
    </row>
    <row r="42" spans="1:30" s="11" customFormat="1" ht="409.5" x14ac:dyDescent="0.25">
      <c r="A42" s="40">
        <v>41</v>
      </c>
      <c r="B42" s="2" t="s">
        <v>30</v>
      </c>
      <c r="C42" s="40" t="s">
        <v>414</v>
      </c>
      <c r="D42" s="40" t="s">
        <v>305</v>
      </c>
      <c r="E42" s="40" t="s">
        <v>462</v>
      </c>
      <c r="F42" s="40" t="s">
        <v>463</v>
      </c>
      <c r="G42" s="40" t="s">
        <v>461</v>
      </c>
      <c r="H42" s="41">
        <v>14250</v>
      </c>
      <c r="I42" s="40" t="s">
        <v>418</v>
      </c>
      <c r="J42" s="40" t="s">
        <v>55</v>
      </c>
      <c r="K42" s="40"/>
      <c r="L42" s="40" t="s">
        <v>464</v>
      </c>
      <c r="M42" s="40" t="s">
        <v>70</v>
      </c>
      <c r="N42" s="40" t="s">
        <v>38</v>
      </c>
      <c r="O42" s="40" t="s">
        <v>39</v>
      </c>
      <c r="P42" s="40" t="s">
        <v>40</v>
      </c>
      <c r="Q42" s="40" t="s">
        <v>41</v>
      </c>
      <c r="R42" s="40" t="s">
        <v>42</v>
      </c>
      <c r="S42" s="40" t="s">
        <v>43</v>
      </c>
      <c r="T42" s="40" t="s">
        <v>44</v>
      </c>
      <c r="U42" s="40" t="s">
        <v>45</v>
      </c>
      <c r="V42" s="40" t="s">
        <v>43</v>
      </c>
      <c r="W42" s="40" t="s">
        <v>50</v>
      </c>
      <c r="X42" s="40" t="s">
        <v>47</v>
      </c>
      <c r="Y42" s="40" t="s">
        <v>48</v>
      </c>
      <c r="Z42" s="40" t="s">
        <v>321</v>
      </c>
      <c r="AA42" s="40" t="s">
        <v>50</v>
      </c>
      <c r="AB42" s="43" t="s">
        <v>419</v>
      </c>
      <c r="AC42" s="43" t="s">
        <v>420</v>
      </c>
      <c r="AD42" s="43" t="s">
        <v>421</v>
      </c>
    </row>
    <row r="43" spans="1:30" s="11" customFormat="1" ht="409.5" x14ac:dyDescent="0.25">
      <c r="A43" s="40">
        <v>42</v>
      </c>
      <c r="B43" s="2" t="s">
        <v>30</v>
      </c>
      <c r="C43" s="40" t="s">
        <v>414</v>
      </c>
      <c r="D43" s="40" t="s">
        <v>305</v>
      </c>
      <c r="E43" s="45" t="s">
        <v>465</v>
      </c>
      <c r="F43" s="45" t="s">
        <v>466</v>
      </c>
      <c r="G43" s="40" t="s">
        <v>461</v>
      </c>
      <c r="H43" s="46">
        <v>5000</v>
      </c>
      <c r="I43" s="40" t="s">
        <v>418</v>
      </c>
      <c r="J43" s="45" t="s">
        <v>35</v>
      </c>
      <c r="K43" s="45"/>
      <c r="L43" s="40" t="s">
        <v>131</v>
      </c>
      <c r="M43" s="45" t="s">
        <v>57</v>
      </c>
      <c r="N43" s="45" t="s">
        <v>71</v>
      </c>
      <c r="O43" s="40" t="s">
        <v>39</v>
      </c>
      <c r="P43" s="40" t="s">
        <v>40</v>
      </c>
      <c r="Q43" s="40" t="s">
        <v>41</v>
      </c>
      <c r="R43" s="40" t="s">
        <v>42</v>
      </c>
      <c r="S43" s="40" t="s">
        <v>43</v>
      </c>
      <c r="T43" s="40" t="s">
        <v>44</v>
      </c>
      <c r="U43" s="40" t="s">
        <v>45</v>
      </c>
      <c r="V43" s="40" t="s">
        <v>43</v>
      </c>
      <c r="W43" s="40" t="s">
        <v>50</v>
      </c>
      <c r="X43" s="45" t="s">
        <v>47</v>
      </c>
      <c r="Y43" s="40" t="s">
        <v>48</v>
      </c>
      <c r="Z43" s="45" t="s">
        <v>321</v>
      </c>
      <c r="AA43" s="40" t="s">
        <v>50</v>
      </c>
      <c r="AB43" s="43" t="s">
        <v>419</v>
      </c>
      <c r="AC43" s="43" t="s">
        <v>420</v>
      </c>
      <c r="AD43" s="43" t="s">
        <v>421</v>
      </c>
    </row>
    <row r="44" spans="1:30" s="11" customFormat="1" ht="75" x14ac:dyDescent="0.25">
      <c r="A44" s="37">
        <v>43</v>
      </c>
      <c r="B44" s="2" t="s">
        <v>30</v>
      </c>
      <c r="C44" s="40" t="s">
        <v>414</v>
      </c>
      <c r="D44" s="40" t="s">
        <v>305</v>
      </c>
      <c r="E44" s="40" t="s">
        <v>467</v>
      </c>
      <c r="F44" s="40" t="s">
        <v>468</v>
      </c>
      <c r="G44" s="40" t="s">
        <v>469</v>
      </c>
      <c r="H44" s="46">
        <v>3000</v>
      </c>
      <c r="I44" s="40" t="s">
        <v>418</v>
      </c>
      <c r="J44" s="45" t="s">
        <v>35</v>
      </c>
      <c r="K44" s="45"/>
      <c r="L44" s="40" t="s">
        <v>36</v>
      </c>
      <c r="M44" s="45" t="s">
        <v>57</v>
      </c>
      <c r="N44" s="45" t="s">
        <v>71</v>
      </c>
      <c r="O44" s="40" t="s">
        <v>39</v>
      </c>
      <c r="P44" s="40" t="s">
        <v>40</v>
      </c>
      <c r="Q44" s="40" t="s">
        <v>41</v>
      </c>
      <c r="R44" s="40" t="s">
        <v>42</v>
      </c>
      <c r="S44" s="40" t="s">
        <v>43</v>
      </c>
      <c r="T44" s="40" t="s">
        <v>44</v>
      </c>
      <c r="U44" s="40" t="s">
        <v>45</v>
      </c>
      <c r="V44" s="40" t="s">
        <v>43</v>
      </c>
      <c r="W44" s="40" t="s">
        <v>50</v>
      </c>
      <c r="X44" s="45" t="s">
        <v>47</v>
      </c>
      <c r="Y44" s="40" t="s">
        <v>48</v>
      </c>
      <c r="Z44" s="45" t="s">
        <v>321</v>
      </c>
      <c r="AA44" s="40" t="s">
        <v>50</v>
      </c>
      <c r="AB44" s="43" t="s">
        <v>419</v>
      </c>
      <c r="AC44" s="43" t="s">
        <v>420</v>
      </c>
      <c r="AD44" s="43" t="s">
        <v>421</v>
      </c>
    </row>
    <row r="45" spans="1:30" s="11" customFormat="1" ht="409.5" x14ac:dyDescent="0.25">
      <c r="A45" s="40">
        <v>44</v>
      </c>
      <c r="B45" s="2" t="s">
        <v>30</v>
      </c>
      <c r="C45" s="40" t="s">
        <v>414</v>
      </c>
      <c r="D45" s="40" t="s">
        <v>305</v>
      </c>
      <c r="E45" s="45" t="s">
        <v>470</v>
      </c>
      <c r="F45" s="40" t="s">
        <v>471</v>
      </c>
      <c r="G45" s="40" t="s">
        <v>472</v>
      </c>
      <c r="H45" s="46">
        <v>3588000</v>
      </c>
      <c r="I45" s="40" t="s">
        <v>418</v>
      </c>
      <c r="J45" s="45" t="s">
        <v>35</v>
      </c>
      <c r="K45" s="45"/>
      <c r="L45" s="40" t="s">
        <v>131</v>
      </c>
      <c r="M45" s="45" t="s">
        <v>122</v>
      </c>
      <c r="N45" s="45" t="s">
        <v>71</v>
      </c>
      <c r="O45" s="40" t="s">
        <v>39</v>
      </c>
      <c r="P45" s="40" t="s">
        <v>40</v>
      </c>
      <c r="Q45" s="40" t="s">
        <v>41</v>
      </c>
      <c r="R45" s="40" t="s">
        <v>42</v>
      </c>
      <c r="S45" s="40" t="s">
        <v>43</v>
      </c>
      <c r="T45" s="40" t="s">
        <v>44</v>
      </c>
      <c r="U45" s="40" t="s">
        <v>45</v>
      </c>
      <c r="V45" s="40" t="s">
        <v>43</v>
      </c>
      <c r="W45" s="40" t="s">
        <v>46</v>
      </c>
      <c r="X45" s="45" t="s">
        <v>47</v>
      </c>
      <c r="Y45" s="40" t="s">
        <v>133</v>
      </c>
      <c r="Z45" s="45" t="s">
        <v>49</v>
      </c>
      <c r="AA45" s="40" t="s">
        <v>46</v>
      </c>
      <c r="AB45" s="43" t="s">
        <v>419</v>
      </c>
      <c r="AC45" s="43" t="s">
        <v>420</v>
      </c>
      <c r="AD45" s="43" t="s">
        <v>421</v>
      </c>
    </row>
    <row r="46" spans="1:30" s="11" customFormat="1" ht="75" x14ac:dyDescent="0.25">
      <c r="A46" s="37">
        <v>45</v>
      </c>
      <c r="B46" s="2" t="s">
        <v>30</v>
      </c>
      <c r="C46" s="40" t="s">
        <v>414</v>
      </c>
      <c r="D46" s="40" t="s">
        <v>305</v>
      </c>
      <c r="E46" s="43" t="s">
        <v>473</v>
      </c>
      <c r="F46" s="40" t="s">
        <v>474</v>
      </c>
      <c r="G46" s="40" t="s">
        <v>475</v>
      </c>
      <c r="H46" s="46">
        <v>60000</v>
      </c>
      <c r="I46" s="40" t="s">
        <v>418</v>
      </c>
      <c r="J46" s="40" t="s">
        <v>55</v>
      </c>
      <c r="K46" s="45"/>
      <c r="L46" s="40" t="s">
        <v>60</v>
      </c>
      <c r="M46" s="45" t="s">
        <v>37</v>
      </c>
      <c r="N46" s="45" t="s">
        <v>71</v>
      </c>
      <c r="O46" s="40" t="s">
        <v>39</v>
      </c>
      <c r="P46" s="40" t="s">
        <v>40</v>
      </c>
      <c r="Q46" s="40" t="s">
        <v>41</v>
      </c>
      <c r="R46" s="40" t="s">
        <v>42</v>
      </c>
      <c r="S46" s="40" t="s">
        <v>43</v>
      </c>
      <c r="T46" s="40" t="s">
        <v>44</v>
      </c>
      <c r="U46" s="40" t="s">
        <v>45</v>
      </c>
      <c r="V46" s="40" t="s">
        <v>43</v>
      </c>
      <c r="W46" s="40" t="s">
        <v>50</v>
      </c>
      <c r="X46" s="45" t="s">
        <v>47</v>
      </c>
      <c r="Y46" s="40" t="s">
        <v>48</v>
      </c>
      <c r="Z46" s="45" t="s">
        <v>321</v>
      </c>
      <c r="AA46" s="40" t="s">
        <v>50</v>
      </c>
      <c r="AB46" s="43" t="s">
        <v>419</v>
      </c>
      <c r="AC46" s="43" t="s">
        <v>420</v>
      </c>
      <c r="AD46" s="43" t="s">
        <v>421</v>
      </c>
    </row>
    <row r="47" spans="1:30" s="11" customFormat="1" ht="75" x14ac:dyDescent="0.25">
      <c r="A47" s="40">
        <v>46</v>
      </c>
      <c r="B47" s="2" t="s">
        <v>30</v>
      </c>
      <c r="C47" s="40" t="s">
        <v>414</v>
      </c>
      <c r="D47" s="40" t="s">
        <v>305</v>
      </c>
      <c r="E47" s="43" t="s">
        <v>476</v>
      </c>
      <c r="F47" s="40" t="s">
        <v>477</v>
      </c>
      <c r="G47" s="40" t="s">
        <v>478</v>
      </c>
      <c r="H47" s="46">
        <v>100000</v>
      </c>
      <c r="I47" s="40" t="s">
        <v>418</v>
      </c>
      <c r="J47" s="40" t="s">
        <v>35</v>
      </c>
      <c r="K47" s="45"/>
      <c r="L47" s="40" t="s">
        <v>131</v>
      </c>
      <c r="M47" s="45" t="s">
        <v>37</v>
      </c>
      <c r="N47" s="45" t="s">
        <v>71</v>
      </c>
      <c r="O47" s="40" t="s">
        <v>39</v>
      </c>
      <c r="P47" s="40" t="s">
        <v>40</v>
      </c>
      <c r="Q47" s="40" t="s">
        <v>41</v>
      </c>
      <c r="R47" s="40" t="s">
        <v>42</v>
      </c>
      <c r="S47" s="40" t="s">
        <v>43</v>
      </c>
      <c r="T47" s="40" t="s">
        <v>44</v>
      </c>
      <c r="U47" s="40" t="s">
        <v>45</v>
      </c>
      <c r="V47" s="40" t="s">
        <v>43</v>
      </c>
      <c r="W47" s="40" t="s">
        <v>50</v>
      </c>
      <c r="X47" s="45" t="s">
        <v>47</v>
      </c>
      <c r="Y47" s="40" t="s">
        <v>48</v>
      </c>
      <c r="Z47" s="45" t="s">
        <v>321</v>
      </c>
      <c r="AA47" s="40" t="s">
        <v>50</v>
      </c>
      <c r="AB47" s="43" t="s">
        <v>419</v>
      </c>
      <c r="AC47" s="43" t="s">
        <v>420</v>
      </c>
      <c r="AD47" s="43" t="s">
        <v>421</v>
      </c>
    </row>
    <row r="48" spans="1:30" s="11" customFormat="1" ht="75" x14ac:dyDescent="0.25">
      <c r="A48" s="40">
        <v>47</v>
      </c>
      <c r="B48" s="2" t="s">
        <v>30</v>
      </c>
      <c r="C48" s="40" t="s">
        <v>414</v>
      </c>
      <c r="D48" s="40" t="s">
        <v>305</v>
      </c>
      <c r="E48" s="40" t="s">
        <v>479</v>
      </c>
      <c r="F48" s="40" t="s">
        <v>480</v>
      </c>
      <c r="G48" s="40" t="s">
        <v>481</v>
      </c>
      <c r="H48" s="46">
        <v>30000</v>
      </c>
      <c r="I48" s="42">
        <v>45260</v>
      </c>
      <c r="J48" s="45" t="s">
        <v>35</v>
      </c>
      <c r="K48" s="45"/>
      <c r="L48" s="40" t="s">
        <v>131</v>
      </c>
      <c r="M48" s="45" t="s">
        <v>57</v>
      </c>
      <c r="N48" s="45" t="s">
        <v>71</v>
      </c>
      <c r="O48" s="40" t="s">
        <v>39</v>
      </c>
      <c r="P48" s="40" t="s">
        <v>40</v>
      </c>
      <c r="Q48" s="40" t="s">
        <v>41</v>
      </c>
      <c r="R48" s="40" t="s">
        <v>42</v>
      </c>
      <c r="S48" s="40" t="s">
        <v>43</v>
      </c>
      <c r="T48" s="40" t="s">
        <v>44</v>
      </c>
      <c r="U48" s="40" t="s">
        <v>45</v>
      </c>
      <c r="V48" s="40" t="s">
        <v>43</v>
      </c>
      <c r="W48" s="40" t="s">
        <v>50</v>
      </c>
      <c r="X48" s="45" t="s">
        <v>47</v>
      </c>
      <c r="Y48" s="40" t="s">
        <v>48</v>
      </c>
      <c r="Z48" s="45" t="s">
        <v>321</v>
      </c>
      <c r="AA48" s="40" t="s">
        <v>50</v>
      </c>
      <c r="AB48" s="43" t="s">
        <v>419</v>
      </c>
      <c r="AC48" s="43" t="s">
        <v>420</v>
      </c>
      <c r="AD48" s="43" t="s">
        <v>421</v>
      </c>
    </row>
    <row r="49" spans="1:30" s="5" customFormat="1" ht="150" x14ac:dyDescent="0.25">
      <c r="A49" s="37">
        <v>48</v>
      </c>
      <c r="B49" s="2" t="s">
        <v>30</v>
      </c>
      <c r="C49" s="40" t="s">
        <v>304</v>
      </c>
      <c r="D49" s="40" t="s">
        <v>275</v>
      </c>
      <c r="E49" s="40" t="s">
        <v>482</v>
      </c>
      <c r="F49" s="40" t="s">
        <v>483</v>
      </c>
      <c r="G49" s="47" t="s">
        <v>484</v>
      </c>
      <c r="H49" s="48">
        <v>1500000</v>
      </c>
      <c r="I49" s="49">
        <v>45291</v>
      </c>
      <c r="J49" s="40" t="s">
        <v>310</v>
      </c>
      <c r="K49" s="40"/>
      <c r="L49" s="40" t="s">
        <v>311</v>
      </c>
      <c r="M49" s="40" t="s">
        <v>37</v>
      </c>
      <c r="N49" s="40" t="s">
        <v>38</v>
      </c>
      <c r="O49" s="40" t="s">
        <v>39</v>
      </c>
      <c r="P49" s="40" t="s">
        <v>210</v>
      </c>
      <c r="Q49" s="40" t="s">
        <v>313</v>
      </c>
      <c r="R49" s="40" t="s">
        <v>115</v>
      </c>
      <c r="S49" s="40" t="s">
        <v>43</v>
      </c>
      <c r="T49" s="40" t="s">
        <v>44</v>
      </c>
      <c r="U49" s="40" t="s">
        <v>45</v>
      </c>
      <c r="V49" s="40" t="s">
        <v>43</v>
      </c>
      <c r="W49" s="40" t="s">
        <v>132</v>
      </c>
      <c r="X49" s="40" t="s">
        <v>47</v>
      </c>
      <c r="Y49" s="47" t="s">
        <v>48</v>
      </c>
      <c r="Z49" s="40" t="s">
        <v>49</v>
      </c>
      <c r="AA49" s="40" t="s">
        <v>46</v>
      </c>
      <c r="AB49" s="43" t="s">
        <v>314</v>
      </c>
      <c r="AC49" s="43" t="s">
        <v>315</v>
      </c>
      <c r="AD49" s="43" t="s">
        <v>316</v>
      </c>
    </row>
    <row r="50" spans="1:30" s="5" customFormat="1" ht="150" x14ac:dyDescent="0.25">
      <c r="A50" s="40">
        <v>49</v>
      </c>
      <c r="B50" s="2" t="s">
        <v>30</v>
      </c>
      <c r="C50" s="40" t="s">
        <v>304</v>
      </c>
      <c r="D50" s="40" t="s">
        <v>275</v>
      </c>
      <c r="E50" s="40" t="s">
        <v>485</v>
      </c>
      <c r="F50" s="40" t="s">
        <v>486</v>
      </c>
      <c r="G50" s="47" t="s">
        <v>487</v>
      </c>
      <c r="H50" s="48">
        <v>4000000</v>
      </c>
      <c r="I50" s="49">
        <v>45290</v>
      </c>
      <c r="J50" s="40" t="s">
        <v>310</v>
      </c>
      <c r="K50" s="40"/>
      <c r="L50" s="40" t="s">
        <v>311</v>
      </c>
      <c r="M50" s="40" t="s">
        <v>37</v>
      </c>
      <c r="N50" s="40" t="s">
        <v>38</v>
      </c>
      <c r="O50" s="40" t="s">
        <v>39</v>
      </c>
      <c r="P50" s="40" t="s">
        <v>210</v>
      </c>
      <c r="Q50" s="40" t="s">
        <v>313</v>
      </c>
      <c r="R50" s="40" t="s">
        <v>115</v>
      </c>
      <c r="S50" s="40" t="s">
        <v>43</v>
      </c>
      <c r="T50" s="40" t="s">
        <v>44</v>
      </c>
      <c r="U50" s="40" t="s">
        <v>45</v>
      </c>
      <c r="V50" s="40" t="s">
        <v>43</v>
      </c>
      <c r="W50" s="40" t="s">
        <v>132</v>
      </c>
      <c r="X50" s="40" t="s">
        <v>47</v>
      </c>
      <c r="Y50" s="47" t="s">
        <v>48</v>
      </c>
      <c r="Z50" s="40" t="s">
        <v>49</v>
      </c>
      <c r="AA50" s="40" t="s">
        <v>46</v>
      </c>
      <c r="AB50" s="43" t="s">
        <v>314</v>
      </c>
      <c r="AC50" s="43" t="s">
        <v>315</v>
      </c>
      <c r="AD50" s="43" t="s">
        <v>316</v>
      </c>
    </row>
    <row r="51" spans="1:30" s="5" customFormat="1" ht="150" x14ac:dyDescent="0.25">
      <c r="A51" s="40">
        <v>50</v>
      </c>
      <c r="B51" s="2" t="s">
        <v>30</v>
      </c>
      <c r="C51" s="40" t="s">
        <v>304</v>
      </c>
      <c r="D51" s="40" t="s">
        <v>275</v>
      </c>
      <c r="E51" s="40" t="s">
        <v>488</v>
      </c>
      <c r="F51" s="40" t="s">
        <v>488</v>
      </c>
      <c r="G51" s="47" t="s">
        <v>489</v>
      </c>
      <c r="H51" s="48">
        <v>2100000</v>
      </c>
      <c r="I51" s="49">
        <v>45290</v>
      </c>
      <c r="J51" s="40" t="s">
        <v>310</v>
      </c>
      <c r="K51" s="40"/>
      <c r="L51" s="40" t="s">
        <v>311</v>
      </c>
      <c r="M51" s="40" t="s">
        <v>37</v>
      </c>
      <c r="N51" s="40" t="s">
        <v>38</v>
      </c>
      <c r="O51" s="40" t="s">
        <v>39</v>
      </c>
      <c r="P51" s="40" t="s">
        <v>210</v>
      </c>
      <c r="Q51" s="40" t="s">
        <v>313</v>
      </c>
      <c r="R51" s="40" t="s">
        <v>115</v>
      </c>
      <c r="S51" s="40" t="s">
        <v>43</v>
      </c>
      <c r="T51" s="40" t="s">
        <v>44</v>
      </c>
      <c r="U51" s="40" t="s">
        <v>45</v>
      </c>
      <c r="V51" s="40" t="s">
        <v>43</v>
      </c>
      <c r="W51" s="40" t="s">
        <v>132</v>
      </c>
      <c r="X51" s="40" t="s">
        <v>47</v>
      </c>
      <c r="Y51" s="47" t="s">
        <v>48</v>
      </c>
      <c r="Z51" s="40" t="s">
        <v>49</v>
      </c>
      <c r="AA51" s="40" t="s">
        <v>46</v>
      </c>
      <c r="AB51" s="43" t="s">
        <v>314</v>
      </c>
      <c r="AC51" s="43" t="s">
        <v>315</v>
      </c>
      <c r="AD51" s="43" t="s">
        <v>316</v>
      </c>
    </row>
    <row r="52" spans="1:30" s="5" customFormat="1" ht="150" x14ac:dyDescent="0.25">
      <c r="A52" s="37">
        <v>51</v>
      </c>
      <c r="B52" s="2" t="s">
        <v>30</v>
      </c>
      <c r="C52" s="40" t="s">
        <v>304</v>
      </c>
      <c r="D52" s="40" t="s">
        <v>275</v>
      </c>
      <c r="E52" s="40" t="s">
        <v>490</v>
      </c>
      <c r="F52" s="40" t="s">
        <v>294</v>
      </c>
      <c r="G52" s="47" t="s">
        <v>491</v>
      </c>
      <c r="H52" s="48">
        <v>3000000</v>
      </c>
      <c r="I52" s="49">
        <v>45290</v>
      </c>
      <c r="J52" s="40" t="s">
        <v>492</v>
      </c>
      <c r="K52" s="47"/>
      <c r="L52" s="47" t="s">
        <v>493</v>
      </c>
      <c r="M52" s="47" t="s">
        <v>494</v>
      </c>
      <c r="N52" s="47" t="s">
        <v>289</v>
      </c>
      <c r="O52" s="47" t="s">
        <v>39</v>
      </c>
      <c r="P52" s="40" t="s">
        <v>210</v>
      </c>
      <c r="Q52" s="40" t="s">
        <v>313</v>
      </c>
      <c r="R52" s="47" t="s">
        <v>115</v>
      </c>
      <c r="S52" s="47" t="s">
        <v>43</v>
      </c>
      <c r="T52" s="47" t="s">
        <v>44</v>
      </c>
      <c r="U52" s="47" t="s">
        <v>45</v>
      </c>
      <c r="V52" s="47" t="s">
        <v>43</v>
      </c>
      <c r="W52" s="47" t="s">
        <v>132</v>
      </c>
      <c r="X52" s="47" t="s">
        <v>47</v>
      </c>
      <c r="Y52" s="47" t="s">
        <v>133</v>
      </c>
      <c r="Z52" s="47" t="s">
        <v>134</v>
      </c>
      <c r="AA52" s="47" t="s">
        <v>132</v>
      </c>
      <c r="AB52" s="45" t="s">
        <v>314</v>
      </c>
      <c r="AC52" s="45" t="s">
        <v>315</v>
      </c>
      <c r="AD52" s="50" t="s">
        <v>316</v>
      </c>
    </row>
    <row r="53" spans="1:30" s="5" customFormat="1" ht="150" x14ac:dyDescent="0.25">
      <c r="A53" s="40">
        <v>52</v>
      </c>
      <c r="B53" s="2" t="s">
        <v>30</v>
      </c>
      <c r="C53" s="40" t="s">
        <v>304</v>
      </c>
      <c r="D53" s="40" t="s">
        <v>275</v>
      </c>
      <c r="E53" s="40" t="s">
        <v>495</v>
      </c>
      <c r="F53" s="40" t="s">
        <v>496</v>
      </c>
      <c r="G53" s="47" t="s">
        <v>497</v>
      </c>
      <c r="H53" s="48">
        <v>3850000</v>
      </c>
      <c r="I53" s="49">
        <v>45290</v>
      </c>
      <c r="J53" s="40" t="s">
        <v>492</v>
      </c>
      <c r="K53" s="47"/>
      <c r="L53" s="47" t="s">
        <v>141</v>
      </c>
      <c r="M53" s="47" t="s">
        <v>220</v>
      </c>
      <c r="N53" s="47" t="s">
        <v>289</v>
      </c>
      <c r="O53" s="47" t="s">
        <v>39</v>
      </c>
      <c r="P53" s="40" t="s">
        <v>210</v>
      </c>
      <c r="Q53" s="40" t="s">
        <v>313</v>
      </c>
      <c r="R53" s="47" t="s">
        <v>115</v>
      </c>
      <c r="S53" s="47" t="s">
        <v>43</v>
      </c>
      <c r="T53" s="47" t="s">
        <v>44</v>
      </c>
      <c r="U53" s="47" t="s">
        <v>45</v>
      </c>
      <c r="V53" s="47" t="s">
        <v>43</v>
      </c>
      <c r="W53" s="47" t="s">
        <v>46</v>
      </c>
      <c r="X53" s="47" t="s">
        <v>47</v>
      </c>
      <c r="Y53" s="47" t="s">
        <v>133</v>
      </c>
      <c r="Z53" s="47" t="s">
        <v>134</v>
      </c>
      <c r="AA53" s="47" t="s">
        <v>46</v>
      </c>
      <c r="AB53" s="45" t="s">
        <v>314</v>
      </c>
      <c r="AC53" s="45" t="s">
        <v>315</v>
      </c>
      <c r="AD53" s="50" t="s">
        <v>316</v>
      </c>
    </row>
    <row r="54" spans="1:30" s="5" customFormat="1" ht="60" x14ac:dyDescent="0.25">
      <c r="A54" s="40">
        <v>53</v>
      </c>
      <c r="B54" s="2" t="s">
        <v>30</v>
      </c>
      <c r="C54" s="40" t="s">
        <v>304</v>
      </c>
      <c r="D54" s="40" t="s">
        <v>275</v>
      </c>
      <c r="E54" s="40" t="s">
        <v>498</v>
      </c>
      <c r="F54" s="40" t="s">
        <v>499</v>
      </c>
      <c r="G54" s="47" t="s">
        <v>500</v>
      </c>
      <c r="H54" s="48">
        <v>105000</v>
      </c>
      <c r="I54" s="49">
        <v>45290</v>
      </c>
      <c r="J54" s="40" t="s">
        <v>492</v>
      </c>
      <c r="K54" s="47"/>
      <c r="L54" s="47" t="s">
        <v>60</v>
      </c>
      <c r="M54" s="47" t="s">
        <v>494</v>
      </c>
      <c r="N54" s="47" t="s">
        <v>289</v>
      </c>
      <c r="O54" s="47" t="s">
        <v>39</v>
      </c>
      <c r="P54" s="47" t="s">
        <v>40</v>
      </c>
      <c r="Q54" s="47" t="s">
        <v>41</v>
      </c>
      <c r="R54" s="47" t="s">
        <v>501</v>
      </c>
      <c r="S54" s="47" t="s">
        <v>43</v>
      </c>
      <c r="T54" s="47" t="s">
        <v>44</v>
      </c>
      <c r="U54" s="47" t="s">
        <v>45</v>
      </c>
      <c r="V54" s="47" t="s">
        <v>43</v>
      </c>
      <c r="W54" s="47" t="s">
        <v>132</v>
      </c>
      <c r="X54" s="47" t="s">
        <v>47</v>
      </c>
      <c r="Y54" s="47" t="s">
        <v>48</v>
      </c>
      <c r="Z54" s="47" t="s">
        <v>134</v>
      </c>
      <c r="AA54" s="47" t="s">
        <v>132</v>
      </c>
      <c r="AB54" s="45" t="s">
        <v>301</v>
      </c>
      <c r="AC54" s="45" t="s">
        <v>302</v>
      </c>
      <c r="AD54" s="50" t="s">
        <v>303</v>
      </c>
    </row>
    <row r="55" spans="1:30" s="5" customFormat="1" ht="75" x14ac:dyDescent="0.25">
      <c r="A55" s="37">
        <v>54</v>
      </c>
      <c r="B55" s="2" t="s">
        <v>30</v>
      </c>
      <c r="C55" s="40" t="s">
        <v>274</v>
      </c>
      <c r="D55" s="40" t="s">
        <v>275</v>
      </c>
      <c r="E55" s="40" t="s">
        <v>276</v>
      </c>
      <c r="F55" s="40" t="s">
        <v>276</v>
      </c>
      <c r="G55" s="47" t="s">
        <v>277</v>
      </c>
      <c r="H55" s="48">
        <v>1785408.94</v>
      </c>
      <c r="I55" s="49">
        <v>45129</v>
      </c>
      <c r="J55" s="40" t="s">
        <v>55</v>
      </c>
      <c r="K55" s="47"/>
      <c r="L55" s="47" t="s">
        <v>141</v>
      </c>
      <c r="M55" s="47" t="s">
        <v>278</v>
      </c>
      <c r="N55" s="47" t="s">
        <v>279</v>
      </c>
      <c r="O55" s="47" t="s">
        <v>39</v>
      </c>
      <c r="P55" s="47" t="s">
        <v>40</v>
      </c>
      <c r="Q55" s="47" t="s">
        <v>41</v>
      </c>
      <c r="R55" s="47" t="s">
        <v>115</v>
      </c>
      <c r="S55" s="47" t="s">
        <v>43</v>
      </c>
      <c r="T55" s="47" t="s">
        <v>44</v>
      </c>
      <c r="U55" s="47" t="s">
        <v>45</v>
      </c>
      <c r="V55" s="47" t="s">
        <v>43</v>
      </c>
      <c r="W55" s="47" t="s">
        <v>46</v>
      </c>
      <c r="X55" s="47" t="s">
        <v>47</v>
      </c>
      <c r="Y55" s="47" t="s">
        <v>133</v>
      </c>
      <c r="Z55" s="47" t="s">
        <v>134</v>
      </c>
      <c r="AA55" s="47" t="s">
        <v>46</v>
      </c>
      <c r="AB55" s="45" t="s">
        <v>301</v>
      </c>
      <c r="AC55" s="45" t="s">
        <v>502</v>
      </c>
      <c r="AD55" s="50" t="s">
        <v>303</v>
      </c>
    </row>
    <row r="56" spans="1:30" s="5" customFormat="1" ht="75" x14ac:dyDescent="0.25">
      <c r="A56" s="40">
        <v>55</v>
      </c>
      <c r="B56" s="2" t="s">
        <v>30</v>
      </c>
      <c r="C56" s="40" t="s">
        <v>274</v>
      </c>
      <c r="D56" s="40" t="s">
        <v>275</v>
      </c>
      <c r="E56" s="40" t="s">
        <v>280</v>
      </c>
      <c r="F56" s="40" t="s">
        <v>280</v>
      </c>
      <c r="G56" s="47" t="s">
        <v>277</v>
      </c>
      <c r="H56" s="48">
        <v>24462536.800000001</v>
      </c>
      <c r="I56" s="49">
        <v>45282</v>
      </c>
      <c r="J56" s="40" t="s">
        <v>55</v>
      </c>
      <c r="K56" s="47"/>
      <c r="L56" s="47" t="s">
        <v>60</v>
      </c>
      <c r="M56" s="47" t="s">
        <v>220</v>
      </c>
      <c r="N56" s="47" t="s">
        <v>38</v>
      </c>
      <c r="O56" s="47" t="s">
        <v>39</v>
      </c>
      <c r="P56" s="47" t="s">
        <v>40</v>
      </c>
      <c r="Q56" s="47" t="s">
        <v>41</v>
      </c>
      <c r="R56" s="47" t="s">
        <v>42</v>
      </c>
      <c r="S56" s="47" t="s">
        <v>43</v>
      </c>
      <c r="T56" s="47" t="s">
        <v>44</v>
      </c>
      <c r="U56" s="47" t="s">
        <v>45</v>
      </c>
      <c r="V56" s="47" t="s">
        <v>43</v>
      </c>
      <c r="W56" s="47" t="s">
        <v>132</v>
      </c>
      <c r="X56" s="47" t="s">
        <v>47</v>
      </c>
      <c r="Y56" s="47" t="s">
        <v>133</v>
      </c>
      <c r="Z56" s="47" t="s">
        <v>134</v>
      </c>
      <c r="AA56" s="47" t="s">
        <v>46</v>
      </c>
      <c r="AB56" s="45" t="s">
        <v>301</v>
      </c>
      <c r="AC56" s="45" t="s">
        <v>503</v>
      </c>
      <c r="AD56" s="50" t="s">
        <v>303</v>
      </c>
    </row>
    <row r="57" spans="1:30" s="5" customFormat="1" ht="75" x14ac:dyDescent="0.25">
      <c r="A57" s="37">
        <v>56</v>
      </c>
      <c r="B57" s="2" t="s">
        <v>30</v>
      </c>
      <c r="C57" s="40" t="s">
        <v>274</v>
      </c>
      <c r="D57" s="40" t="s">
        <v>275</v>
      </c>
      <c r="E57" s="40" t="s">
        <v>281</v>
      </c>
      <c r="F57" s="40" t="s">
        <v>281</v>
      </c>
      <c r="G57" s="47" t="s">
        <v>282</v>
      </c>
      <c r="H57" s="48">
        <v>57000</v>
      </c>
      <c r="I57" s="49">
        <v>45254</v>
      </c>
      <c r="J57" s="40" t="s">
        <v>55</v>
      </c>
      <c r="K57" s="47"/>
      <c r="L57" s="47" t="s">
        <v>141</v>
      </c>
      <c r="M57" s="47" t="s">
        <v>70</v>
      </c>
      <c r="N57" s="47" t="s">
        <v>38</v>
      </c>
      <c r="O57" s="47" t="s">
        <v>39</v>
      </c>
      <c r="P57" s="47" t="s">
        <v>40</v>
      </c>
      <c r="Q57" s="47" t="s">
        <v>41</v>
      </c>
      <c r="R57" s="47" t="s">
        <v>115</v>
      </c>
      <c r="S57" s="47" t="s">
        <v>43</v>
      </c>
      <c r="T57" s="47" t="s">
        <v>44</v>
      </c>
      <c r="U57" s="47" t="s">
        <v>45</v>
      </c>
      <c r="V57" s="47" t="s">
        <v>43</v>
      </c>
      <c r="W57" s="47" t="s">
        <v>50</v>
      </c>
      <c r="X57" s="47" t="s">
        <v>47</v>
      </c>
      <c r="Y57" s="47" t="s">
        <v>48</v>
      </c>
      <c r="Z57" s="47" t="s">
        <v>49</v>
      </c>
      <c r="AA57" s="47" t="s">
        <v>46</v>
      </c>
      <c r="AB57" s="45" t="s">
        <v>301</v>
      </c>
      <c r="AC57" s="45" t="s">
        <v>504</v>
      </c>
      <c r="AD57" s="50" t="s">
        <v>303</v>
      </c>
    </row>
    <row r="58" spans="1:30" s="5" customFormat="1" ht="75" x14ac:dyDescent="0.25">
      <c r="A58" s="40">
        <v>57</v>
      </c>
      <c r="B58" s="2" t="s">
        <v>30</v>
      </c>
      <c r="C58" s="40" t="s">
        <v>274</v>
      </c>
      <c r="D58" s="40" t="s">
        <v>275</v>
      </c>
      <c r="E58" s="40" t="s">
        <v>283</v>
      </c>
      <c r="F58" s="40" t="s">
        <v>283</v>
      </c>
      <c r="G58" s="47" t="s">
        <v>277</v>
      </c>
      <c r="H58" s="48">
        <v>97600</v>
      </c>
      <c r="I58" s="49">
        <v>45274</v>
      </c>
      <c r="J58" s="40" t="s">
        <v>130</v>
      </c>
      <c r="K58" s="47"/>
      <c r="L58" s="47" t="s">
        <v>284</v>
      </c>
      <c r="M58" s="47" t="s">
        <v>220</v>
      </c>
      <c r="N58" s="47" t="s">
        <v>38</v>
      </c>
      <c r="O58" s="47" t="s">
        <v>39</v>
      </c>
      <c r="P58" s="47" t="s">
        <v>40</v>
      </c>
      <c r="Q58" s="47" t="s">
        <v>41</v>
      </c>
      <c r="R58" s="47" t="s">
        <v>42</v>
      </c>
      <c r="S58" s="47" t="s">
        <v>43</v>
      </c>
      <c r="T58" s="47" t="s">
        <v>44</v>
      </c>
      <c r="U58" s="47" t="s">
        <v>45</v>
      </c>
      <c r="V58" s="47" t="s">
        <v>43</v>
      </c>
      <c r="W58" s="47" t="s">
        <v>132</v>
      </c>
      <c r="X58" s="47" t="s">
        <v>47</v>
      </c>
      <c r="Y58" s="47" t="s">
        <v>133</v>
      </c>
      <c r="Z58" s="47" t="s">
        <v>134</v>
      </c>
      <c r="AA58" s="47" t="s">
        <v>46</v>
      </c>
      <c r="AB58" s="45" t="s">
        <v>301</v>
      </c>
      <c r="AC58" s="45" t="s">
        <v>505</v>
      </c>
      <c r="AD58" s="50" t="s">
        <v>303</v>
      </c>
    </row>
    <row r="59" spans="1:30" s="5" customFormat="1" ht="75" x14ac:dyDescent="0.25">
      <c r="A59" s="40">
        <v>58</v>
      </c>
      <c r="B59" s="2" t="s">
        <v>30</v>
      </c>
      <c r="C59" s="40" t="s">
        <v>274</v>
      </c>
      <c r="D59" s="40" t="s">
        <v>275</v>
      </c>
      <c r="E59" s="40" t="s">
        <v>285</v>
      </c>
      <c r="F59" s="40" t="s">
        <v>285</v>
      </c>
      <c r="G59" s="47" t="s">
        <v>277</v>
      </c>
      <c r="H59" s="48">
        <v>4000000</v>
      </c>
      <c r="I59" s="49">
        <v>45252</v>
      </c>
      <c r="J59" s="40" t="s">
        <v>55</v>
      </c>
      <c r="K59" s="47"/>
      <c r="L59" s="47" t="s">
        <v>60</v>
      </c>
      <c r="M59" s="47" t="s">
        <v>278</v>
      </c>
      <c r="N59" s="47" t="s">
        <v>279</v>
      </c>
      <c r="O59" s="47" t="s">
        <v>39</v>
      </c>
      <c r="P59" s="47" t="s">
        <v>40</v>
      </c>
      <c r="Q59" s="47" t="s">
        <v>41</v>
      </c>
      <c r="R59" s="47" t="s">
        <v>42</v>
      </c>
      <c r="S59" s="47" t="s">
        <v>43</v>
      </c>
      <c r="T59" s="47" t="s">
        <v>44</v>
      </c>
      <c r="U59" s="47" t="s">
        <v>45</v>
      </c>
      <c r="V59" s="47" t="s">
        <v>43</v>
      </c>
      <c r="W59" s="47" t="s">
        <v>46</v>
      </c>
      <c r="X59" s="47" t="s">
        <v>47</v>
      </c>
      <c r="Y59" s="47" t="s">
        <v>133</v>
      </c>
      <c r="Z59" s="47" t="s">
        <v>134</v>
      </c>
      <c r="AA59" s="47" t="s">
        <v>46</v>
      </c>
      <c r="AB59" s="45" t="s">
        <v>301</v>
      </c>
      <c r="AC59" s="45" t="s">
        <v>506</v>
      </c>
      <c r="AD59" s="50" t="s">
        <v>303</v>
      </c>
    </row>
    <row r="60" spans="1:30" s="5" customFormat="1" ht="75" x14ac:dyDescent="0.25">
      <c r="A60" s="37">
        <v>59</v>
      </c>
      <c r="B60" s="2" t="s">
        <v>30</v>
      </c>
      <c r="C60" s="40" t="s">
        <v>274</v>
      </c>
      <c r="D60" s="40" t="s">
        <v>275</v>
      </c>
      <c r="E60" s="40" t="s">
        <v>286</v>
      </c>
      <c r="F60" s="40" t="s">
        <v>286</v>
      </c>
      <c r="G60" s="47" t="s">
        <v>277</v>
      </c>
      <c r="H60" s="48">
        <v>922500</v>
      </c>
      <c r="I60" s="49">
        <v>45281</v>
      </c>
      <c r="J60" s="40" t="s">
        <v>55</v>
      </c>
      <c r="K60" s="47"/>
      <c r="L60" s="47" t="s">
        <v>141</v>
      </c>
      <c r="M60" s="47" t="s">
        <v>37</v>
      </c>
      <c r="N60" s="47" t="s">
        <v>38</v>
      </c>
      <c r="O60" s="47" t="s">
        <v>39</v>
      </c>
      <c r="P60" s="47" t="s">
        <v>40</v>
      </c>
      <c r="Q60" s="47" t="s">
        <v>41</v>
      </c>
      <c r="R60" s="47" t="s">
        <v>115</v>
      </c>
      <c r="S60" s="47" t="s">
        <v>43</v>
      </c>
      <c r="T60" s="47" t="s">
        <v>44</v>
      </c>
      <c r="U60" s="47" t="s">
        <v>45</v>
      </c>
      <c r="V60" s="47" t="s">
        <v>43</v>
      </c>
      <c r="W60" s="47" t="s">
        <v>132</v>
      </c>
      <c r="X60" s="47" t="s">
        <v>47</v>
      </c>
      <c r="Y60" s="47" t="s">
        <v>133</v>
      </c>
      <c r="Z60" s="47" t="s">
        <v>134</v>
      </c>
      <c r="AA60" s="47" t="s">
        <v>46</v>
      </c>
      <c r="AB60" s="45" t="s">
        <v>301</v>
      </c>
      <c r="AC60" s="45" t="s">
        <v>507</v>
      </c>
      <c r="AD60" s="50" t="s">
        <v>303</v>
      </c>
    </row>
    <row r="61" spans="1:30" s="5" customFormat="1" ht="75" x14ac:dyDescent="0.25">
      <c r="A61" s="40">
        <v>60</v>
      </c>
      <c r="B61" s="2" t="s">
        <v>30</v>
      </c>
      <c r="C61" s="40" t="s">
        <v>274</v>
      </c>
      <c r="D61" s="40" t="s">
        <v>275</v>
      </c>
      <c r="E61" s="40" t="s">
        <v>287</v>
      </c>
      <c r="F61" s="40" t="s">
        <v>287</v>
      </c>
      <c r="G61" s="47" t="s">
        <v>277</v>
      </c>
      <c r="H61" s="48">
        <v>6207863.79</v>
      </c>
      <c r="I61" s="49">
        <v>45260</v>
      </c>
      <c r="J61" s="40" t="s">
        <v>55</v>
      </c>
      <c r="K61" s="47"/>
      <c r="L61" s="47" t="s">
        <v>141</v>
      </c>
      <c r="M61" s="47" t="s">
        <v>278</v>
      </c>
      <c r="N61" s="47" t="s">
        <v>279</v>
      </c>
      <c r="O61" s="47" t="s">
        <v>39</v>
      </c>
      <c r="P61" s="47" t="s">
        <v>40</v>
      </c>
      <c r="Q61" s="47" t="s">
        <v>41</v>
      </c>
      <c r="R61" s="47" t="s">
        <v>115</v>
      </c>
      <c r="S61" s="47" t="s">
        <v>43</v>
      </c>
      <c r="T61" s="47" t="s">
        <v>44</v>
      </c>
      <c r="U61" s="47" t="s">
        <v>45</v>
      </c>
      <c r="V61" s="47" t="s">
        <v>43</v>
      </c>
      <c r="W61" s="47" t="s">
        <v>46</v>
      </c>
      <c r="X61" s="47" t="s">
        <v>47</v>
      </c>
      <c r="Y61" s="47" t="s">
        <v>133</v>
      </c>
      <c r="Z61" s="47" t="s">
        <v>134</v>
      </c>
      <c r="AA61" s="47" t="s">
        <v>46</v>
      </c>
      <c r="AB61" s="45" t="s">
        <v>301</v>
      </c>
      <c r="AC61" s="45" t="s">
        <v>508</v>
      </c>
      <c r="AD61" s="50" t="s">
        <v>303</v>
      </c>
    </row>
    <row r="62" spans="1:30" s="5" customFormat="1" ht="75" x14ac:dyDescent="0.25">
      <c r="A62" s="40">
        <v>61</v>
      </c>
      <c r="B62" s="2" t="s">
        <v>30</v>
      </c>
      <c r="C62" s="40" t="s">
        <v>274</v>
      </c>
      <c r="D62" s="40" t="s">
        <v>275</v>
      </c>
      <c r="E62" s="40" t="s">
        <v>288</v>
      </c>
      <c r="F62" s="40" t="s">
        <v>288</v>
      </c>
      <c r="G62" s="47" t="s">
        <v>277</v>
      </c>
      <c r="H62" s="48">
        <v>360000</v>
      </c>
      <c r="I62" s="49">
        <v>45247</v>
      </c>
      <c r="J62" s="40" t="s">
        <v>55</v>
      </c>
      <c r="K62" s="47"/>
      <c r="L62" s="47" t="s">
        <v>141</v>
      </c>
      <c r="M62" s="47" t="s">
        <v>37</v>
      </c>
      <c r="N62" s="47" t="s">
        <v>289</v>
      </c>
      <c r="O62" s="47" t="s">
        <v>39</v>
      </c>
      <c r="P62" s="47" t="s">
        <v>40</v>
      </c>
      <c r="Q62" s="47" t="s">
        <v>41</v>
      </c>
      <c r="R62" s="47" t="s">
        <v>115</v>
      </c>
      <c r="S62" s="47" t="s">
        <v>43</v>
      </c>
      <c r="T62" s="47" t="s">
        <v>44</v>
      </c>
      <c r="U62" s="47" t="s">
        <v>45</v>
      </c>
      <c r="V62" s="47" t="s">
        <v>43</v>
      </c>
      <c r="W62" s="47" t="s">
        <v>132</v>
      </c>
      <c r="X62" s="47" t="s">
        <v>47</v>
      </c>
      <c r="Y62" s="47" t="s">
        <v>133</v>
      </c>
      <c r="Z62" s="47" t="s">
        <v>134</v>
      </c>
      <c r="AA62" s="47" t="s">
        <v>46</v>
      </c>
      <c r="AB62" s="45" t="s">
        <v>301</v>
      </c>
      <c r="AC62" s="45" t="s">
        <v>509</v>
      </c>
      <c r="AD62" s="50" t="s">
        <v>303</v>
      </c>
    </row>
    <row r="63" spans="1:30" s="5" customFormat="1" ht="75" x14ac:dyDescent="0.25">
      <c r="A63" s="37">
        <v>62</v>
      </c>
      <c r="B63" s="2" t="s">
        <v>30</v>
      </c>
      <c r="C63" s="40" t="s">
        <v>274</v>
      </c>
      <c r="D63" s="40" t="s">
        <v>275</v>
      </c>
      <c r="E63" s="40" t="s">
        <v>290</v>
      </c>
      <c r="F63" s="40" t="s">
        <v>290</v>
      </c>
      <c r="G63" s="47" t="s">
        <v>291</v>
      </c>
      <c r="H63" s="48">
        <v>100000</v>
      </c>
      <c r="I63" s="49">
        <v>45291</v>
      </c>
      <c r="J63" s="40" t="s">
        <v>55</v>
      </c>
      <c r="K63" s="47"/>
      <c r="L63" s="47" t="s">
        <v>141</v>
      </c>
      <c r="M63" s="47" t="s">
        <v>37</v>
      </c>
      <c r="N63" s="47" t="s">
        <v>289</v>
      </c>
      <c r="O63" s="47" t="s">
        <v>39</v>
      </c>
      <c r="P63" s="47" t="s">
        <v>40</v>
      </c>
      <c r="Q63" s="47" t="s">
        <v>41</v>
      </c>
      <c r="R63" s="47" t="s">
        <v>115</v>
      </c>
      <c r="S63" s="47" t="s">
        <v>43</v>
      </c>
      <c r="T63" s="47" t="s">
        <v>44</v>
      </c>
      <c r="U63" s="47" t="s">
        <v>45</v>
      </c>
      <c r="V63" s="47" t="s">
        <v>43</v>
      </c>
      <c r="W63" s="47" t="s">
        <v>50</v>
      </c>
      <c r="X63" s="47" t="s">
        <v>47</v>
      </c>
      <c r="Y63" s="47" t="s">
        <v>48</v>
      </c>
      <c r="Z63" s="47" t="s">
        <v>49</v>
      </c>
      <c r="AA63" s="47" t="s">
        <v>46</v>
      </c>
      <c r="AB63" s="45" t="s">
        <v>301</v>
      </c>
      <c r="AC63" s="45" t="s">
        <v>510</v>
      </c>
      <c r="AD63" s="50" t="s">
        <v>303</v>
      </c>
    </row>
    <row r="64" spans="1:30" s="5" customFormat="1" ht="75" x14ac:dyDescent="0.25">
      <c r="A64" s="40">
        <v>63</v>
      </c>
      <c r="B64" s="2" t="s">
        <v>30</v>
      </c>
      <c r="C64" s="40" t="s">
        <v>274</v>
      </c>
      <c r="D64" s="40" t="s">
        <v>275</v>
      </c>
      <c r="E64" s="40" t="s">
        <v>292</v>
      </c>
      <c r="F64" s="40" t="s">
        <v>292</v>
      </c>
      <c r="G64" s="47" t="s">
        <v>277</v>
      </c>
      <c r="H64" s="48">
        <v>1400000</v>
      </c>
      <c r="I64" s="49">
        <v>45244</v>
      </c>
      <c r="J64" s="40" t="s">
        <v>55</v>
      </c>
      <c r="K64" s="47"/>
      <c r="L64" s="47" t="s">
        <v>141</v>
      </c>
      <c r="M64" s="47" t="s">
        <v>37</v>
      </c>
      <c r="N64" s="47" t="s">
        <v>289</v>
      </c>
      <c r="O64" s="47" t="s">
        <v>39</v>
      </c>
      <c r="P64" s="47" t="s">
        <v>40</v>
      </c>
      <c r="Q64" s="47" t="s">
        <v>41</v>
      </c>
      <c r="R64" s="47" t="s">
        <v>115</v>
      </c>
      <c r="S64" s="47" t="s">
        <v>43</v>
      </c>
      <c r="T64" s="47" t="s">
        <v>44</v>
      </c>
      <c r="U64" s="47" t="s">
        <v>45</v>
      </c>
      <c r="V64" s="47" t="s">
        <v>43</v>
      </c>
      <c r="W64" s="47" t="s">
        <v>132</v>
      </c>
      <c r="X64" s="47" t="s">
        <v>47</v>
      </c>
      <c r="Y64" s="47" t="s">
        <v>133</v>
      </c>
      <c r="Z64" s="47" t="s">
        <v>134</v>
      </c>
      <c r="AA64" s="47" t="s">
        <v>46</v>
      </c>
      <c r="AB64" s="45" t="s">
        <v>301</v>
      </c>
      <c r="AC64" s="45" t="s">
        <v>511</v>
      </c>
      <c r="AD64" s="50" t="s">
        <v>303</v>
      </c>
    </row>
    <row r="65" spans="1:30" s="5" customFormat="1" ht="75" x14ac:dyDescent="0.25">
      <c r="A65" s="40">
        <v>64</v>
      </c>
      <c r="B65" s="2" t="s">
        <v>30</v>
      </c>
      <c r="C65" s="40" t="s">
        <v>274</v>
      </c>
      <c r="D65" s="40" t="s">
        <v>275</v>
      </c>
      <c r="E65" s="40" t="s">
        <v>293</v>
      </c>
      <c r="F65" s="40" t="s">
        <v>293</v>
      </c>
      <c r="G65" s="47" t="s">
        <v>277</v>
      </c>
      <c r="H65" s="48">
        <v>10602000</v>
      </c>
      <c r="I65" s="49">
        <v>45246</v>
      </c>
      <c r="J65" s="40" t="s">
        <v>55</v>
      </c>
      <c r="K65" s="47"/>
      <c r="L65" s="47" t="s">
        <v>141</v>
      </c>
      <c r="M65" s="47" t="s">
        <v>37</v>
      </c>
      <c r="N65" s="47" t="s">
        <v>289</v>
      </c>
      <c r="O65" s="47" t="s">
        <v>39</v>
      </c>
      <c r="P65" s="47" t="s">
        <v>40</v>
      </c>
      <c r="Q65" s="47" t="s">
        <v>41</v>
      </c>
      <c r="R65" s="47" t="s">
        <v>115</v>
      </c>
      <c r="S65" s="47" t="s">
        <v>43</v>
      </c>
      <c r="T65" s="47" t="s">
        <v>44</v>
      </c>
      <c r="U65" s="47" t="s">
        <v>45</v>
      </c>
      <c r="V65" s="47" t="s">
        <v>43</v>
      </c>
      <c r="W65" s="47" t="s">
        <v>132</v>
      </c>
      <c r="X65" s="47" t="s">
        <v>47</v>
      </c>
      <c r="Y65" s="47" t="s">
        <v>133</v>
      </c>
      <c r="Z65" s="47" t="s">
        <v>134</v>
      </c>
      <c r="AA65" s="47" t="s">
        <v>46</v>
      </c>
      <c r="AB65" s="45" t="s">
        <v>301</v>
      </c>
      <c r="AC65" s="45" t="s">
        <v>512</v>
      </c>
      <c r="AD65" s="50" t="s">
        <v>303</v>
      </c>
    </row>
    <row r="66" spans="1:30" s="5" customFormat="1" ht="75" x14ac:dyDescent="0.25">
      <c r="A66" s="37">
        <v>65</v>
      </c>
      <c r="B66" s="2" t="s">
        <v>30</v>
      </c>
      <c r="C66" s="40" t="s">
        <v>274</v>
      </c>
      <c r="D66" s="40" t="s">
        <v>275</v>
      </c>
      <c r="E66" s="40" t="s">
        <v>294</v>
      </c>
      <c r="F66" s="40" t="s">
        <v>294</v>
      </c>
      <c r="G66" s="47" t="s">
        <v>295</v>
      </c>
      <c r="H66" s="48">
        <v>44068</v>
      </c>
      <c r="I66" s="49">
        <v>45061</v>
      </c>
      <c r="J66" s="40" t="s">
        <v>55</v>
      </c>
      <c r="K66" s="47"/>
      <c r="L66" s="47" t="s">
        <v>141</v>
      </c>
      <c r="M66" s="47" t="s">
        <v>70</v>
      </c>
      <c r="N66" s="47" t="s">
        <v>289</v>
      </c>
      <c r="O66" s="47" t="s">
        <v>39</v>
      </c>
      <c r="P66" s="47" t="s">
        <v>40</v>
      </c>
      <c r="Q66" s="47" t="s">
        <v>41</v>
      </c>
      <c r="R66" s="47" t="s">
        <v>115</v>
      </c>
      <c r="S66" s="47" t="s">
        <v>43</v>
      </c>
      <c r="T66" s="47" t="s">
        <v>44</v>
      </c>
      <c r="U66" s="47" t="s">
        <v>45</v>
      </c>
      <c r="V66" s="47" t="s">
        <v>43</v>
      </c>
      <c r="W66" s="47" t="s">
        <v>46</v>
      </c>
      <c r="X66" s="47" t="s">
        <v>47</v>
      </c>
      <c r="Y66" s="47" t="s">
        <v>133</v>
      </c>
      <c r="Z66" s="47" t="s">
        <v>134</v>
      </c>
      <c r="AA66" s="47" t="s">
        <v>132</v>
      </c>
      <c r="AB66" s="45" t="s">
        <v>301</v>
      </c>
      <c r="AC66" s="45" t="s">
        <v>513</v>
      </c>
      <c r="AD66" s="50" t="s">
        <v>303</v>
      </c>
    </row>
    <row r="67" spans="1:30" s="5" customFormat="1" ht="75" x14ac:dyDescent="0.25">
      <c r="A67" s="40">
        <v>66</v>
      </c>
      <c r="B67" s="2" t="s">
        <v>30</v>
      </c>
      <c r="C67" s="40" t="s">
        <v>274</v>
      </c>
      <c r="D67" s="40" t="s">
        <v>275</v>
      </c>
      <c r="E67" s="40" t="s">
        <v>296</v>
      </c>
      <c r="F67" s="40" t="s">
        <v>296</v>
      </c>
      <c r="G67" s="47" t="s">
        <v>277</v>
      </c>
      <c r="H67" s="48">
        <v>7811100</v>
      </c>
      <c r="I67" s="49">
        <v>45185</v>
      </c>
      <c r="J67" s="40" t="s">
        <v>55</v>
      </c>
      <c r="K67" s="47"/>
      <c r="L67" s="47" t="s">
        <v>60</v>
      </c>
      <c r="M67" s="47" t="s">
        <v>220</v>
      </c>
      <c r="N67" s="47" t="s">
        <v>289</v>
      </c>
      <c r="O67" s="47" t="s">
        <v>39</v>
      </c>
      <c r="P67" s="47" t="s">
        <v>40</v>
      </c>
      <c r="Q67" s="47" t="s">
        <v>41</v>
      </c>
      <c r="R67" s="47" t="s">
        <v>42</v>
      </c>
      <c r="S67" s="47" t="s">
        <v>43</v>
      </c>
      <c r="T67" s="47" t="s">
        <v>44</v>
      </c>
      <c r="U67" s="47" t="s">
        <v>45</v>
      </c>
      <c r="V67" s="47" t="s">
        <v>43</v>
      </c>
      <c r="W67" s="47" t="s">
        <v>132</v>
      </c>
      <c r="X67" s="47" t="s">
        <v>47</v>
      </c>
      <c r="Y67" s="47" t="s">
        <v>133</v>
      </c>
      <c r="Z67" s="47" t="s">
        <v>134</v>
      </c>
      <c r="AA67" s="47" t="s">
        <v>132</v>
      </c>
      <c r="AB67" s="45" t="s">
        <v>301</v>
      </c>
      <c r="AC67" s="45" t="s">
        <v>514</v>
      </c>
      <c r="AD67" s="50" t="s">
        <v>303</v>
      </c>
    </row>
    <row r="68" spans="1:30" s="5" customFormat="1" ht="105" x14ac:dyDescent="0.25">
      <c r="A68" s="37">
        <v>67</v>
      </c>
      <c r="B68" s="2" t="s">
        <v>30</v>
      </c>
      <c r="C68" s="40" t="s">
        <v>274</v>
      </c>
      <c r="D68" s="40" t="s">
        <v>275</v>
      </c>
      <c r="E68" s="40" t="s">
        <v>297</v>
      </c>
      <c r="F68" s="40" t="s">
        <v>297</v>
      </c>
      <c r="G68" s="47" t="s">
        <v>298</v>
      </c>
      <c r="H68" s="48">
        <v>400000</v>
      </c>
      <c r="I68" s="49">
        <v>45280</v>
      </c>
      <c r="J68" s="40" t="s">
        <v>130</v>
      </c>
      <c r="K68" s="47"/>
      <c r="L68" s="47" t="s">
        <v>299</v>
      </c>
      <c r="M68" s="47" t="s">
        <v>37</v>
      </c>
      <c r="N68" s="47" t="s">
        <v>289</v>
      </c>
      <c r="O68" s="47" t="s">
        <v>39</v>
      </c>
      <c r="P68" s="47" t="s">
        <v>40</v>
      </c>
      <c r="Q68" s="47" t="s">
        <v>41</v>
      </c>
      <c r="R68" s="47" t="s">
        <v>42</v>
      </c>
      <c r="S68" s="47" t="s">
        <v>43</v>
      </c>
      <c r="T68" s="47" t="s">
        <v>44</v>
      </c>
      <c r="U68" s="47" t="s">
        <v>45</v>
      </c>
      <c r="V68" s="47" t="s">
        <v>43</v>
      </c>
      <c r="W68" s="47" t="s">
        <v>46</v>
      </c>
      <c r="X68" s="47" t="s">
        <v>47</v>
      </c>
      <c r="Y68" s="47" t="s">
        <v>133</v>
      </c>
      <c r="Z68" s="47" t="s">
        <v>134</v>
      </c>
      <c r="AA68" s="47" t="s">
        <v>46</v>
      </c>
      <c r="AB68" s="45" t="s">
        <v>301</v>
      </c>
      <c r="AC68" s="45" t="s">
        <v>515</v>
      </c>
      <c r="AD68" s="50" t="s">
        <v>303</v>
      </c>
    </row>
    <row r="69" spans="1:30" s="5" customFormat="1" ht="75" x14ac:dyDescent="0.25">
      <c r="A69" s="40">
        <v>68</v>
      </c>
      <c r="B69" s="2" t="s">
        <v>30</v>
      </c>
      <c r="C69" s="40" t="s">
        <v>274</v>
      </c>
      <c r="D69" s="40" t="s">
        <v>275</v>
      </c>
      <c r="E69" s="40" t="s">
        <v>300</v>
      </c>
      <c r="F69" s="40" t="s">
        <v>300</v>
      </c>
      <c r="G69" s="40" t="s">
        <v>298</v>
      </c>
      <c r="H69" s="41">
        <v>50000</v>
      </c>
      <c r="I69" s="44">
        <v>45280</v>
      </c>
      <c r="J69" s="40" t="s">
        <v>130</v>
      </c>
      <c r="K69" s="40"/>
      <c r="L69" s="40" t="s">
        <v>299</v>
      </c>
      <c r="M69" s="40" t="s">
        <v>70</v>
      </c>
      <c r="N69" s="40" t="s">
        <v>289</v>
      </c>
      <c r="O69" s="40" t="s">
        <v>39</v>
      </c>
      <c r="P69" s="40" t="s">
        <v>40</v>
      </c>
      <c r="Q69" s="40" t="s">
        <v>41</v>
      </c>
      <c r="R69" s="47" t="s">
        <v>42</v>
      </c>
      <c r="S69" s="40" t="s">
        <v>43</v>
      </c>
      <c r="T69" s="40" t="s">
        <v>44</v>
      </c>
      <c r="U69" s="40" t="s">
        <v>45</v>
      </c>
      <c r="V69" s="40" t="s">
        <v>43</v>
      </c>
      <c r="W69" s="40" t="s">
        <v>46</v>
      </c>
      <c r="X69" s="40" t="s">
        <v>47</v>
      </c>
      <c r="Y69" s="40" t="s">
        <v>48</v>
      </c>
      <c r="Z69" s="40" t="s">
        <v>49</v>
      </c>
      <c r="AA69" s="40" t="s">
        <v>46</v>
      </c>
      <c r="AB69" s="45" t="s">
        <v>301</v>
      </c>
      <c r="AC69" s="45" t="s">
        <v>516</v>
      </c>
      <c r="AD69" s="50" t="s">
        <v>303</v>
      </c>
    </row>
    <row r="70" spans="1:30" s="5" customFormat="1" ht="150" x14ac:dyDescent="0.25">
      <c r="A70" s="40">
        <v>69</v>
      </c>
      <c r="B70" s="2" t="s">
        <v>30</v>
      </c>
      <c r="C70" s="40" t="s">
        <v>357</v>
      </c>
      <c r="D70" s="40" t="s">
        <v>305</v>
      </c>
      <c r="E70" s="40" t="s">
        <v>378</v>
      </c>
      <c r="F70" s="40" t="s">
        <v>378</v>
      </c>
      <c r="G70" s="40" t="s">
        <v>379</v>
      </c>
      <c r="H70" s="41">
        <v>400000</v>
      </c>
      <c r="I70" s="40" t="s">
        <v>361</v>
      </c>
      <c r="J70" s="40" t="s">
        <v>35</v>
      </c>
      <c r="K70" s="40"/>
      <c r="L70" s="40" t="s">
        <v>131</v>
      </c>
      <c r="M70" s="40" t="s">
        <v>37</v>
      </c>
      <c r="N70" s="40" t="s">
        <v>71</v>
      </c>
      <c r="O70" s="40" t="s">
        <v>39</v>
      </c>
      <c r="P70" s="40" t="s">
        <v>210</v>
      </c>
      <c r="Q70" s="40" t="s">
        <v>313</v>
      </c>
      <c r="R70" s="40" t="s">
        <v>42</v>
      </c>
      <c r="S70" s="40" t="s">
        <v>43</v>
      </c>
      <c r="T70" s="40" t="s">
        <v>44</v>
      </c>
      <c r="U70" s="40" t="s">
        <v>45</v>
      </c>
      <c r="V70" s="40" t="s">
        <v>43</v>
      </c>
      <c r="W70" s="40" t="s">
        <v>46</v>
      </c>
      <c r="X70" s="40" t="s">
        <v>47</v>
      </c>
      <c r="Y70" s="40" t="s">
        <v>48</v>
      </c>
      <c r="Z70" s="40" t="s">
        <v>321</v>
      </c>
      <c r="AA70" s="40" t="s">
        <v>50</v>
      </c>
      <c r="AB70" s="45" t="s">
        <v>301</v>
      </c>
      <c r="AC70" s="45" t="s">
        <v>517</v>
      </c>
      <c r="AD70" s="50" t="s">
        <v>303</v>
      </c>
    </row>
    <row r="71" spans="1:30" s="5" customFormat="1" ht="150" x14ac:dyDescent="0.25">
      <c r="A71" s="37">
        <v>70</v>
      </c>
      <c r="B71" s="2" t="s">
        <v>30</v>
      </c>
      <c r="C71" s="40" t="s">
        <v>357</v>
      </c>
      <c r="D71" s="40" t="s">
        <v>305</v>
      </c>
      <c r="E71" s="40" t="s">
        <v>380</v>
      </c>
      <c r="F71" s="40" t="s">
        <v>380</v>
      </c>
      <c r="G71" s="40" t="s">
        <v>381</v>
      </c>
      <c r="H71" s="41">
        <v>50000</v>
      </c>
      <c r="I71" s="40" t="s">
        <v>361</v>
      </c>
      <c r="J71" s="40" t="s">
        <v>35</v>
      </c>
      <c r="K71" s="40"/>
      <c r="L71" s="40" t="s">
        <v>81</v>
      </c>
      <c r="M71" s="40" t="s">
        <v>382</v>
      </c>
      <c r="N71" s="40" t="s">
        <v>71</v>
      </c>
      <c r="O71" s="40" t="s">
        <v>39</v>
      </c>
      <c r="P71" s="40" t="s">
        <v>210</v>
      </c>
      <c r="Q71" s="40" t="s">
        <v>313</v>
      </c>
      <c r="R71" s="40" t="s">
        <v>42</v>
      </c>
      <c r="S71" s="40" t="s">
        <v>43</v>
      </c>
      <c r="T71" s="40" t="s">
        <v>44</v>
      </c>
      <c r="U71" s="40" t="s">
        <v>45</v>
      </c>
      <c r="V71" s="40" t="s">
        <v>43</v>
      </c>
      <c r="W71" s="40" t="s">
        <v>46</v>
      </c>
      <c r="X71" s="40" t="s">
        <v>47</v>
      </c>
      <c r="Y71" s="40" t="s">
        <v>48</v>
      </c>
      <c r="Z71" s="40" t="s">
        <v>321</v>
      </c>
      <c r="AA71" s="40" t="s">
        <v>50</v>
      </c>
      <c r="AB71" s="33" t="s">
        <v>301</v>
      </c>
      <c r="AC71" s="33" t="s">
        <v>302</v>
      </c>
      <c r="AD71" s="50" t="s">
        <v>303</v>
      </c>
    </row>
    <row r="72" spans="1:30" s="5" customFormat="1" ht="150" x14ac:dyDescent="0.25">
      <c r="A72" s="40">
        <v>71</v>
      </c>
      <c r="B72" s="2" t="s">
        <v>30</v>
      </c>
      <c r="C72" s="40" t="s">
        <v>357</v>
      </c>
      <c r="D72" s="40" t="s">
        <v>305</v>
      </c>
      <c r="E72" s="40" t="s">
        <v>358</v>
      </c>
      <c r="F72" s="40" t="s">
        <v>359</v>
      </c>
      <c r="G72" s="40" t="s">
        <v>360</v>
      </c>
      <c r="H72" s="41">
        <v>4000000</v>
      </c>
      <c r="I72" s="40" t="s">
        <v>361</v>
      </c>
      <c r="J72" s="40" t="s">
        <v>55</v>
      </c>
      <c r="K72" s="40"/>
      <c r="L72" s="40" t="s">
        <v>60</v>
      </c>
      <c r="M72" s="40" t="s">
        <v>37</v>
      </c>
      <c r="N72" s="40" t="s">
        <v>38</v>
      </c>
      <c r="O72" s="40" t="s">
        <v>39</v>
      </c>
      <c r="P72" s="40" t="s">
        <v>210</v>
      </c>
      <c r="Q72" s="40" t="s">
        <v>313</v>
      </c>
      <c r="R72" s="40" t="s">
        <v>42</v>
      </c>
      <c r="S72" s="40" t="s">
        <v>43</v>
      </c>
      <c r="T72" s="40" t="s">
        <v>44</v>
      </c>
      <c r="U72" s="40" t="s">
        <v>45</v>
      </c>
      <c r="V72" s="40" t="s">
        <v>43</v>
      </c>
      <c r="W72" s="40" t="s">
        <v>46</v>
      </c>
      <c r="X72" s="40" t="s">
        <v>320</v>
      </c>
      <c r="Y72" s="40" t="s">
        <v>48</v>
      </c>
      <c r="Z72" s="40" t="s">
        <v>321</v>
      </c>
      <c r="AA72" s="40" t="s">
        <v>50</v>
      </c>
      <c r="AB72" s="43" t="s">
        <v>362</v>
      </c>
      <c r="AC72" s="43">
        <v>6120253532</v>
      </c>
      <c r="AD72" s="43" t="s">
        <v>363</v>
      </c>
    </row>
    <row r="73" spans="1:30" s="5" customFormat="1" ht="150" x14ac:dyDescent="0.25">
      <c r="A73" s="40">
        <v>72</v>
      </c>
      <c r="B73" s="2" t="s">
        <v>30</v>
      </c>
      <c r="C73" s="40" t="s">
        <v>357</v>
      </c>
      <c r="D73" s="40" t="s">
        <v>305</v>
      </c>
      <c r="E73" s="40" t="s">
        <v>364</v>
      </c>
      <c r="F73" s="40" t="s">
        <v>365</v>
      </c>
      <c r="G73" s="40" t="s">
        <v>366</v>
      </c>
      <c r="H73" s="41">
        <v>4000000</v>
      </c>
      <c r="I73" s="40" t="s">
        <v>367</v>
      </c>
      <c r="J73" s="40" t="s">
        <v>55</v>
      </c>
      <c r="K73" s="40"/>
      <c r="L73" s="40" t="s">
        <v>141</v>
      </c>
      <c r="M73" s="40" t="s">
        <v>368</v>
      </c>
      <c r="N73" s="40" t="s">
        <v>38</v>
      </c>
      <c r="O73" s="40" t="s">
        <v>39</v>
      </c>
      <c r="P73" s="40" t="s">
        <v>210</v>
      </c>
      <c r="Q73" s="40" t="s">
        <v>313</v>
      </c>
      <c r="R73" s="40" t="s">
        <v>115</v>
      </c>
      <c r="S73" s="40" t="s">
        <v>43</v>
      </c>
      <c r="T73" s="40" t="s">
        <v>44</v>
      </c>
      <c r="U73" s="40" t="s">
        <v>45</v>
      </c>
      <c r="V73" s="40" t="s">
        <v>43</v>
      </c>
      <c r="W73" s="40" t="s">
        <v>46</v>
      </c>
      <c r="X73" s="40" t="s">
        <v>47</v>
      </c>
      <c r="Y73" s="40" t="s">
        <v>48</v>
      </c>
      <c r="Z73" s="40" t="s">
        <v>49</v>
      </c>
      <c r="AA73" s="40" t="s">
        <v>50</v>
      </c>
      <c r="AB73" s="43" t="s">
        <v>362</v>
      </c>
      <c r="AC73" s="43" t="s">
        <v>369</v>
      </c>
      <c r="AD73" s="43" t="s">
        <v>363</v>
      </c>
    </row>
    <row r="74" spans="1:30" s="5" customFormat="1" ht="150" x14ac:dyDescent="0.25">
      <c r="A74" s="37">
        <v>73</v>
      </c>
      <c r="B74" s="2" t="s">
        <v>30</v>
      </c>
      <c r="C74" s="40" t="s">
        <v>357</v>
      </c>
      <c r="D74" s="40" t="s">
        <v>305</v>
      </c>
      <c r="E74" s="40" t="s">
        <v>370</v>
      </c>
      <c r="F74" s="40" t="s">
        <v>371</v>
      </c>
      <c r="G74" s="40" t="s">
        <v>372</v>
      </c>
      <c r="H74" s="41">
        <v>900000</v>
      </c>
      <c r="I74" s="40" t="s">
        <v>367</v>
      </c>
      <c r="J74" s="40" t="s">
        <v>55</v>
      </c>
      <c r="K74" s="40"/>
      <c r="L74" s="40" t="s">
        <v>141</v>
      </c>
      <c r="M74" s="40" t="s">
        <v>220</v>
      </c>
      <c r="N74" s="40" t="s">
        <v>38</v>
      </c>
      <c r="O74" s="40" t="s">
        <v>39</v>
      </c>
      <c r="P74" s="40" t="s">
        <v>210</v>
      </c>
      <c r="Q74" s="40" t="s">
        <v>313</v>
      </c>
      <c r="R74" s="40" t="s">
        <v>115</v>
      </c>
      <c r="S74" s="40" t="s">
        <v>43</v>
      </c>
      <c r="T74" s="40" t="s">
        <v>44</v>
      </c>
      <c r="U74" s="40" t="s">
        <v>45</v>
      </c>
      <c r="V74" s="40" t="s">
        <v>43</v>
      </c>
      <c r="W74" s="40" t="s">
        <v>46</v>
      </c>
      <c r="X74" s="40" t="s">
        <v>320</v>
      </c>
      <c r="Y74" s="40" t="s">
        <v>48</v>
      </c>
      <c r="Z74" s="40" t="s">
        <v>321</v>
      </c>
      <c r="AA74" s="40" t="s">
        <v>50</v>
      </c>
      <c r="AB74" s="43" t="s">
        <v>362</v>
      </c>
      <c r="AC74" s="43" t="s">
        <v>373</v>
      </c>
      <c r="AD74" s="43" t="s">
        <v>363</v>
      </c>
    </row>
    <row r="75" spans="1:30" s="5" customFormat="1" ht="150" x14ac:dyDescent="0.25">
      <c r="A75" s="40">
        <v>74</v>
      </c>
      <c r="B75" s="2" t="s">
        <v>30</v>
      </c>
      <c r="C75" s="40" t="s">
        <v>357</v>
      </c>
      <c r="D75" s="40" t="s">
        <v>305</v>
      </c>
      <c r="E75" s="40" t="s">
        <v>374</v>
      </c>
      <c r="F75" s="40" t="s">
        <v>375</v>
      </c>
      <c r="G75" s="40" t="s">
        <v>376</v>
      </c>
      <c r="H75" s="41">
        <v>1800000</v>
      </c>
      <c r="I75" s="40" t="s">
        <v>361</v>
      </c>
      <c r="J75" s="40" t="s">
        <v>55</v>
      </c>
      <c r="K75" s="40"/>
      <c r="L75" s="40" t="s">
        <v>141</v>
      </c>
      <c r="M75" s="40" t="s">
        <v>37</v>
      </c>
      <c r="N75" s="40" t="s">
        <v>377</v>
      </c>
      <c r="O75" s="40" t="s">
        <v>39</v>
      </c>
      <c r="P75" s="40" t="s">
        <v>210</v>
      </c>
      <c r="Q75" s="40" t="s">
        <v>313</v>
      </c>
      <c r="R75" s="40" t="s">
        <v>115</v>
      </c>
      <c r="S75" s="40" t="s">
        <v>43</v>
      </c>
      <c r="T75" s="40" t="s">
        <v>44</v>
      </c>
      <c r="U75" s="40" t="s">
        <v>45</v>
      </c>
      <c r="V75" s="40" t="s">
        <v>43</v>
      </c>
      <c r="W75" s="40" t="s">
        <v>46</v>
      </c>
      <c r="X75" s="40" t="s">
        <v>47</v>
      </c>
      <c r="Y75" s="40" t="s">
        <v>48</v>
      </c>
      <c r="Z75" s="40" t="s">
        <v>321</v>
      </c>
      <c r="AA75" s="40" t="s">
        <v>50</v>
      </c>
      <c r="AB75" s="43" t="s">
        <v>362</v>
      </c>
      <c r="AC75" s="43" t="s">
        <v>369</v>
      </c>
      <c r="AD75" s="43" t="s">
        <v>363</v>
      </c>
    </row>
    <row r="76" spans="1:30" s="5" customFormat="1" ht="150" x14ac:dyDescent="0.25">
      <c r="A76" s="40">
        <v>75</v>
      </c>
      <c r="B76" s="2" t="s">
        <v>30</v>
      </c>
      <c r="C76" s="40" t="s">
        <v>357</v>
      </c>
      <c r="D76" s="40" t="s">
        <v>305</v>
      </c>
      <c r="E76" s="40" t="s">
        <v>1380</v>
      </c>
      <c r="F76" s="40" t="s">
        <v>1380</v>
      </c>
      <c r="G76" s="40" t="s">
        <v>1381</v>
      </c>
      <c r="H76" s="41">
        <v>861000</v>
      </c>
      <c r="I76" s="40" t="s">
        <v>361</v>
      </c>
      <c r="J76" s="40" t="s">
        <v>55</v>
      </c>
      <c r="K76" s="40"/>
      <c r="L76" s="40" t="s">
        <v>141</v>
      </c>
      <c r="M76" s="40" t="s">
        <v>37</v>
      </c>
      <c r="N76" s="40" t="s">
        <v>377</v>
      </c>
      <c r="O76" s="40" t="s">
        <v>39</v>
      </c>
      <c r="P76" s="40" t="s">
        <v>210</v>
      </c>
      <c r="Q76" s="40" t="s">
        <v>313</v>
      </c>
      <c r="R76" s="40" t="s">
        <v>115</v>
      </c>
      <c r="S76" s="40" t="s">
        <v>43</v>
      </c>
      <c r="T76" s="40" t="s">
        <v>44</v>
      </c>
      <c r="U76" s="40" t="s">
        <v>45</v>
      </c>
      <c r="V76" s="40" t="s">
        <v>43</v>
      </c>
      <c r="W76" s="40" t="s">
        <v>46</v>
      </c>
      <c r="X76" s="40" t="s">
        <v>47</v>
      </c>
      <c r="Y76" s="40" t="s">
        <v>48</v>
      </c>
      <c r="Z76" s="40" t="s">
        <v>321</v>
      </c>
      <c r="AA76" s="40" t="s">
        <v>50</v>
      </c>
      <c r="AB76" s="33" t="s">
        <v>301</v>
      </c>
      <c r="AC76" s="33" t="s">
        <v>302</v>
      </c>
      <c r="AD76" s="50" t="s">
        <v>303</v>
      </c>
    </row>
    <row r="77" spans="1:30" s="5" customFormat="1" ht="150" x14ac:dyDescent="0.25">
      <c r="A77" s="37">
        <v>76</v>
      </c>
      <c r="B77" s="2" t="s">
        <v>30</v>
      </c>
      <c r="C77" s="40" t="s">
        <v>357</v>
      </c>
      <c r="D77" s="40" t="s">
        <v>305</v>
      </c>
      <c r="E77" s="40" t="s">
        <v>1382</v>
      </c>
      <c r="F77" s="40" t="s">
        <v>1382</v>
      </c>
      <c r="G77" s="40" t="s">
        <v>1383</v>
      </c>
      <c r="H77" s="41">
        <v>100000</v>
      </c>
      <c r="I77" s="40" t="s">
        <v>361</v>
      </c>
      <c r="J77" s="40" t="s">
        <v>55</v>
      </c>
      <c r="K77" s="40"/>
      <c r="L77" s="40" t="s">
        <v>141</v>
      </c>
      <c r="M77" s="40" t="s">
        <v>37</v>
      </c>
      <c r="N77" s="40" t="s">
        <v>377</v>
      </c>
      <c r="O77" s="40" t="s">
        <v>39</v>
      </c>
      <c r="P77" s="40" t="s">
        <v>210</v>
      </c>
      <c r="Q77" s="40" t="s">
        <v>313</v>
      </c>
      <c r="R77" s="40" t="s">
        <v>115</v>
      </c>
      <c r="S77" s="40" t="s">
        <v>43</v>
      </c>
      <c r="T77" s="40" t="s">
        <v>44</v>
      </c>
      <c r="U77" s="40" t="s">
        <v>45</v>
      </c>
      <c r="V77" s="40" t="s">
        <v>43</v>
      </c>
      <c r="W77" s="40" t="s">
        <v>46</v>
      </c>
      <c r="X77" s="40" t="s">
        <v>47</v>
      </c>
      <c r="Y77" s="40" t="s">
        <v>48</v>
      </c>
      <c r="Z77" s="40" t="s">
        <v>321</v>
      </c>
      <c r="AA77" s="40" t="s">
        <v>50</v>
      </c>
      <c r="AB77" s="33" t="s">
        <v>301</v>
      </c>
      <c r="AC77" s="33" t="s">
        <v>302</v>
      </c>
      <c r="AD77" s="50" t="s">
        <v>303</v>
      </c>
    </row>
    <row r="78" spans="1:30" s="5" customFormat="1" ht="150" x14ac:dyDescent="0.25">
      <c r="A78" s="40">
        <v>77</v>
      </c>
      <c r="B78" s="2" t="s">
        <v>30</v>
      </c>
      <c r="C78" s="40" t="s">
        <v>357</v>
      </c>
      <c r="D78" s="40" t="s">
        <v>305</v>
      </c>
      <c r="E78" s="40" t="s">
        <v>1382</v>
      </c>
      <c r="F78" s="40" t="s">
        <v>1382</v>
      </c>
      <c r="G78" s="40" t="s">
        <v>1383</v>
      </c>
      <c r="H78" s="41">
        <v>100000</v>
      </c>
      <c r="I78" s="40" t="s">
        <v>361</v>
      </c>
      <c r="J78" s="40" t="s">
        <v>55</v>
      </c>
      <c r="K78" s="40"/>
      <c r="L78" s="40" t="s">
        <v>141</v>
      </c>
      <c r="M78" s="40" t="s">
        <v>37</v>
      </c>
      <c r="N78" s="40" t="s">
        <v>377</v>
      </c>
      <c r="O78" s="40" t="s">
        <v>39</v>
      </c>
      <c r="P78" s="40" t="s">
        <v>210</v>
      </c>
      <c r="Q78" s="40" t="s">
        <v>313</v>
      </c>
      <c r="R78" s="40" t="s">
        <v>115</v>
      </c>
      <c r="S78" s="40" t="s">
        <v>43</v>
      </c>
      <c r="T78" s="40" t="s">
        <v>44</v>
      </c>
      <c r="U78" s="40" t="s">
        <v>45</v>
      </c>
      <c r="V78" s="40" t="s">
        <v>43</v>
      </c>
      <c r="W78" s="40" t="s">
        <v>46</v>
      </c>
      <c r="X78" s="40" t="s">
        <v>47</v>
      </c>
      <c r="Y78" s="40" t="s">
        <v>48</v>
      </c>
      <c r="Z78" s="40" t="s">
        <v>321</v>
      </c>
      <c r="AA78" s="40" t="s">
        <v>50</v>
      </c>
      <c r="AB78" s="33" t="s">
        <v>301</v>
      </c>
      <c r="AC78" s="33" t="s">
        <v>302</v>
      </c>
      <c r="AD78" s="50" t="s">
        <v>303</v>
      </c>
    </row>
    <row r="79" spans="1:30" s="5" customFormat="1" ht="150" x14ac:dyDescent="0.25">
      <c r="A79" s="37">
        <v>78</v>
      </c>
      <c r="B79" s="2" t="s">
        <v>30</v>
      </c>
      <c r="C79" s="27" t="s">
        <v>518</v>
      </c>
      <c r="D79" s="2" t="s">
        <v>540</v>
      </c>
      <c r="E79" s="27" t="s">
        <v>519</v>
      </c>
      <c r="F79" s="27" t="s">
        <v>519</v>
      </c>
      <c r="G79" s="27" t="s">
        <v>520</v>
      </c>
      <c r="H79" s="94">
        <v>12300000</v>
      </c>
      <c r="I79" s="27" t="s">
        <v>521</v>
      </c>
      <c r="J79" s="27" t="s">
        <v>55</v>
      </c>
      <c r="K79" s="27"/>
      <c r="L79" s="27" t="s">
        <v>141</v>
      </c>
      <c r="M79" s="27" t="s">
        <v>37</v>
      </c>
      <c r="N79" s="27" t="s">
        <v>522</v>
      </c>
      <c r="O79" s="27" t="s">
        <v>39</v>
      </c>
      <c r="P79" s="27" t="s">
        <v>210</v>
      </c>
      <c r="Q79" s="27" t="s">
        <v>313</v>
      </c>
      <c r="R79" s="27" t="s">
        <v>115</v>
      </c>
      <c r="S79" s="27" t="s">
        <v>43</v>
      </c>
      <c r="T79" s="27" t="s">
        <v>44</v>
      </c>
      <c r="U79" s="27" t="s">
        <v>45</v>
      </c>
      <c r="V79" s="27" t="s">
        <v>43</v>
      </c>
      <c r="W79" s="27" t="s">
        <v>46</v>
      </c>
      <c r="X79" s="27" t="s">
        <v>47</v>
      </c>
      <c r="Y79" s="27" t="s">
        <v>48</v>
      </c>
      <c r="Z79" s="27" t="s">
        <v>49</v>
      </c>
      <c r="AA79" s="27" t="s">
        <v>50</v>
      </c>
      <c r="AB79" s="22" t="s">
        <v>523</v>
      </c>
      <c r="AC79" s="22" t="s">
        <v>524</v>
      </c>
      <c r="AD79" s="34" t="s">
        <v>525</v>
      </c>
    </row>
    <row r="80" spans="1:30" s="5" customFormat="1" ht="150" x14ac:dyDescent="0.25">
      <c r="A80" s="40">
        <v>79</v>
      </c>
      <c r="B80" s="2" t="s">
        <v>30</v>
      </c>
      <c r="C80" s="27" t="s">
        <v>518</v>
      </c>
      <c r="D80" s="2" t="s">
        <v>540</v>
      </c>
      <c r="E80" s="27" t="s">
        <v>526</v>
      </c>
      <c r="F80" s="27" t="s">
        <v>526</v>
      </c>
      <c r="G80" s="27" t="s">
        <v>520</v>
      </c>
      <c r="H80" s="94">
        <v>3480000</v>
      </c>
      <c r="I80" s="95">
        <v>45289</v>
      </c>
      <c r="J80" s="27" t="s">
        <v>55</v>
      </c>
      <c r="K80" s="27"/>
      <c r="L80" s="27" t="s">
        <v>141</v>
      </c>
      <c r="M80" s="27" t="s">
        <v>37</v>
      </c>
      <c r="N80" s="27" t="s">
        <v>522</v>
      </c>
      <c r="O80" s="27" t="s">
        <v>39</v>
      </c>
      <c r="P80" s="27" t="s">
        <v>210</v>
      </c>
      <c r="Q80" s="27" t="s">
        <v>313</v>
      </c>
      <c r="R80" s="27" t="s">
        <v>115</v>
      </c>
      <c r="S80" s="27" t="s">
        <v>43</v>
      </c>
      <c r="T80" s="27" t="s">
        <v>44</v>
      </c>
      <c r="U80" s="27" t="s">
        <v>45</v>
      </c>
      <c r="V80" s="27" t="s">
        <v>43</v>
      </c>
      <c r="W80" s="27" t="s">
        <v>46</v>
      </c>
      <c r="X80" s="27" t="s">
        <v>47</v>
      </c>
      <c r="Y80" s="27" t="s">
        <v>48</v>
      </c>
      <c r="Z80" s="27" t="s">
        <v>321</v>
      </c>
      <c r="AA80" s="27" t="s">
        <v>50</v>
      </c>
      <c r="AB80" s="22" t="s">
        <v>523</v>
      </c>
      <c r="AC80" s="22" t="s">
        <v>524</v>
      </c>
      <c r="AD80" s="34" t="s">
        <v>525</v>
      </c>
    </row>
    <row r="81" spans="1:30" s="5" customFormat="1" ht="150" x14ac:dyDescent="0.25">
      <c r="A81" s="40">
        <v>80</v>
      </c>
      <c r="B81" s="2" t="s">
        <v>30</v>
      </c>
      <c r="C81" s="27" t="s">
        <v>518</v>
      </c>
      <c r="D81" s="2" t="s">
        <v>540</v>
      </c>
      <c r="E81" s="27" t="s">
        <v>527</v>
      </c>
      <c r="F81" s="27" t="s">
        <v>527</v>
      </c>
      <c r="G81" s="27" t="s">
        <v>520</v>
      </c>
      <c r="H81" s="94">
        <v>136000</v>
      </c>
      <c r="I81" s="27" t="s">
        <v>521</v>
      </c>
      <c r="J81" s="27" t="s">
        <v>55</v>
      </c>
      <c r="K81" s="27"/>
      <c r="L81" s="27" t="s">
        <v>141</v>
      </c>
      <c r="M81" s="27" t="s">
        <v>37</v>
      </c>
      <c r="N81" s="27" t="s">
        <v>522</v>
      </c>
      <c r="O81" s="27" t="s">
        <v>39</v>
      </c>
      <c r="P81" s="27" t="s">
        <v>210</v>
      </c>
      <c r="Q81" s="27" t="s">
        <v>313</v>
      </c>
      <c r="R81" s="27" t="s">
        <v>115</v>
      </c>
      <c r="S81" s="27" t="s">
        <v>43</v>
      </c>
      <c r="T81" s="27" t="s">
        <v>44</v>
      </c>
      <c r="U81" s="27" t="s">
        <v>45</v>
      </c>
      <c r="V81" s="27" t="s">
        <v>43</v>
      </c>
      <c r="W81" s="27" t="s">
        <v>46</v>
      </c>
      <c r="X81" s="27" t="s">
        <v>47</v>
      </c>
      <c r="Y81" s="27" t="s">
        <v>48</v>
      </c>
      <c r="Z81" s="27" t="s">
        <v>321</v>
      </c>
      <c r="AA81" s="27" t="s">
        <v>50</v>
      </c>
      <c r="AB81" s="22" t="s">
        <v>523</v>
      </c>
      <c r="AC81" s="22" t="s">
        <v>524</v>
      </c>
      <c r="AD81" s="34" t="s">
        <v>525</v>
      </c>
    </row>
    <row r="82" spans="1:30" s="5" customFormat="1" ht="150" x14ac:dyDescent="0.25">
      <c r="A82" s="37">
        <v>81</v>
      </c>
      <c r="B82" s="27" t="s">
        <v>30</v>
      </c>
      <c r="C82" s="27" t="s">
        <v>518</v>
      </c>
      <c r="D82" s="2" t="s">
        <v>540</v>
      </c>
      <c r="E82" s="27" t="s">
        <v>528</v>
      </c>
      <c r="F82" s="27" t="s">
        <v>393</v>
      </c>
      <c r="G82" s="27" t="s">
        <v>520</v>
      </c>
      <c r="H82" s="94">
        <v>36000</v>
      </c>
      <c r="I82" s="27" t="s">
        <v>521</v>
      </c>
      <c r="J82" s="27" t="s">
        <v>55</v>
      </c>
      <c r="K82" s="27"/>
      <c r="L82" s="27" t="s">
        <v>141</v>
      </c>
      <c r="M82" s="27" t="s">
        <v>37</v>
      </c>
      <c r="N82" s="27" t="s">
        <v>522</v>
      </c>
      <c r="O82" s="27" t="s">
        <v>39</v>
      </c>
      <c r="P82" s="27" t="s">
        <v>210</v>
      </c>
      <c r="Q82" s="27" t="s">
        <v>313</v>
      </c>
      <c r="R82" s="27" t="s">
        <v>115</v>
      </c>
      <c r="S82" s="27" t="s">
        <v>43</v>
      </c>
      <c r="T82" s="27" t="s">
        <v>44</v>
      </c>
      <c r="U82" s="27" t="s">
        <v>45</v>
      </c>
      <c r="V82" s="27" t="s">
        <v>43</v>
      </c>
      <c r="W82" s="27" t="s">
        <v>46</v>
      </c>
      <c r="X82" s="27" t="s">
        <v>47</v>
      </c>
      <c r="Y82" s="27" t="s">
        <v>48</v>
      </c>
      <c r="Z82" s="27" t="s">
        <v>321</v>
      </c>
      <c r="AA82" s="27" t="s">
        <v>50</v>
      </c>
      <c r="AB82" s="22" t="s">
        <v>523</v>
      </c>
      <c r="AC82" s="22" t="s">
        <v>524</v>
      </c>
      <c r="AD82" s="34" t="s">
        <v>525</v>
      </c>
    </row>
    <row r="83" spans="1:30" s="5" customFormat="1" ht="150" x14ac:dyDescent="0.25">
      <c r="A83" s="40">
        <v>82</v>
      </c>
      <c r="B83" s="27" t="s">
        <v>30</v>
      </c>
      <c r="C83" s="27" t="s">
        <v>518</v>
      </c>
      <c r="D83" s="2" t="s">
        <v>540</v>
      </c>
      <c r="E83" s="27" t="s">
        <v>529</v>
      </c>
      <c r="F83" s="27" t="s">
        <v>530</v>
      </c>
      <c r="G83" s="27" t="s">
        <v>520</v>
      </c>
      <c r="H83" s="94">
        <v>50000</v>
      </c>
      <c r="I83" s="27" t="s">
        <v>521</v>
      </c>
      <c r="J83" s="27" t="s">
        <v>55</v>
      </c>
      <c r="K83" s="27"/>
      <c r="L83" s="27" t="s">
        <v>141</v>
      </c>
      <c r="M83" s="27" t="s">
        <v>37</v>
      </c>
      <c r="N83" s="27" t="s">
        <v>522</v>
      </c>
      <c r="O83" s="27" t="s">
        <v>39</v>
      </c>
      <c r="P83" s="27" t="s">
        <v>210</v>
      </c>
      <c r="Q83" s="27" t="s">
        <v>313</v>
      </c>
      <c r="R83" s="27" t="s">
        <v>115</v>
      </c>
      <c r="S83" s="27" t="s">
        <v>43</v>
      </c>
      <c r="T83" s="27" t="s">
        <v>44</v>
      </c>
      <c r="U83" s="27" t="s">
        <v>45</v>
      </c>
      <c r="V83" s="27" t="s">
        <v>43</v>
      </c>
      <c r="W83" s="27" t="s">
        <v>46</v>
      </c>
      <c r="X83" s="27" t="s">
        <v>47</v>
      </c>
      <c r="Y83" s="27" t="s">
        <v>48</v>
      </c>
      <c r="Z83" s="27" t="s">
        <v>321</v>
      </c>
      <c r="AA83" s="27" t="s">
        <v>531</v>
      </c>
      <c r="AB83" s="22" t="s">
        <v>523</v>
      </c>
      <c r="AC83" s="22" t="s">
        <v>524</v>
      </c>
      <c r="AD83" s="34" t="s">
        <v>525</v>
      </c>
    </row>
    <row r="84" spans="1:30" s="5" customFormat="1" ht="150" x14ac:dyDescent="0.25">
      <c r="A84" s="40">
        <v>83</v>
      </c>
      <c r="B84" s="27" t="s">
        <v>30</v>
      </c>
      <c r="C84" s="27" t="s">
        <v>518</v>
      </c>
      <c r="D84" s="2" t="s">
        <v>540</v>
      </c>
      <c r="E84" s="27" t="s">
        <v>532</v>
      </c>
      <c r="F84" s="27" t="s">
        <v>533</v>
      </c>
      <c r="G84" s="27" t="s">
        <v>520</v>
      </c>
      <c r="H84" s="94">
        <v>20000</v>
      </c>
      <c r="I84" s="27" t="s">
        <v>521</v>
      </c>
      <c r="J84" s="27" t="s">
        <v>55</v>
      </c>
      <c r="K84" s="27"/>
      <c r="L84" s="27" t="s">
        <v>141</v>
      </c>
      <c r="M84" s="27" t="s">
        <v>37</v>
      </c>
      <c r="N84" s="27" t="s">
        <v>522</v>
      </c>
      <c r="O84" s="27" t="s">
        <v>39</v>
      </c>
      <c r="P84" s="27" t="s">
        <v>210</v>
      </c>
      <c r="Q84" s="27" t="s">
        <v>313</v>
      </c>
      <c r="R84" s="27" t="s">
        <v>115</v>
      </c>
      <c r="S84" s="27" t="s">
        <v>43</v>
      </c>
      <c r="T84" s="27" t="s">
        <v>44</v>
      </c>
      <c r="U84" s="27" t="s">
        <v>45</v>
      </c>
      <c r="V84" s="27" t="s">
        <v>43</v>
      </c>
      <c r="W84" s="27" t="s">
        <v>46</v>
      </c>
      <c r="X84" s="27" t="s">
        <v>47</v>
      </c>
      <c r="Y84" s="27" t="s">
        <v>48</v>
      </c>
      <c r="Z84" s="27" t="s">
        <v>321</v>
      </c>
      <c r="AA84" s="27" t="s">
        <v>531</v>
      </c>
      <c r="AB84" s="22" t="s">
        <v>523</v>
      </c>
      <c r="AC84" s="22" t="s">
        <v>524</v>
      </c>
      <c r="AD84" s="34" t="s">
        <v>525</v>
      </c>
    </row>
    <row r="85" spans="1:30" s="5" customFormat="1" ht="150" x14ac:dyDescent="0.25">
      <c r="A85" s="37">
        <v>84</v>
      </c>
      <c r="B85" s="27" t="s">
        <v>30</v>
      </c>
      <c r="C85" s="27" t="s">
        <v>518</v>
      </c>
      <c r="D85" s="2" t="s">
        <v>540</v>
      </c>
      <c r="E85" s="27" t="s">
        <v>534</v>
      </c>
      <c r="F85" s="27" t="s">
        <v>535</v>
      </c>
      <c r="G85" s="27" t="s">
        <v>520</v>
      </c>
      <c r="H85" s="94">
        <v>20000</v>
      </c>
      <c r="I85" s="27" t="s">
        <v>521</v>
      </c>
      <c r="J85" s="27" t="s">
        <v>55</v>
      </c>
      <c r="K85" s="27"/>
      <c r="L85" s="27" t="s">
        <v>141</v>
      </c>
      <c r="M85" s="27" t="s">
        <v>37</v>
      </c>
      <c r="N85" s="27" t="s">
        <v>522</v>
      </c>
      <c r="O85" s="27" t="s">
        <v>39</v>
      </c>
      <c r="P85" s="27" t="s">
        <v>210</v>
      </c>
      <c r="Q85" s="27" t="s">
        <v>313</v>
      </c>
      <c r="R85" s="27" t="s">
        <v>115</v>
      </c>
      <c r="S85" s="27" t="s">
        <v>43</v>
      </c>
      <c r="T85" s="27" t="s">
        <v>44</v>
      </c>
      <c r="U85" s="27" t="s">
        <v>45</v>
      </c>
      <c r="V85" s="27" t="s">
        <v>43</v>
      </c>
      <c r="W85" s="27" t="s">
        <v>46</v>
      </c>
      <c r="X85" s="27" t="s">
        <v>47</v>
      </c>
      <c r="Y85" s="27" t="s">
        <v>48</v>
      </c>
      <c r="Z85" s="27" t="s">
        <v>321</v>
      </c>
      <c r="AA85" s="27" t="s">
        <v>531</v>
      </c>
      <c r="AB85" s="22" t="s">
        <v>523</v>
      </c>
      <c r="AC85" s="22" t="s">
        <v>524</v>
      </c>
      <c r="AD85" s="34" t="s">
        <v>525</v>
      </c>
    </row>
    <row r="86" spans="1:30" s="5" customFormat="1" ht="150" x14ac:dyDescent="0.25">
      <c r="A86" s="40">
        <v>85</v>
      </c>
      <c r="B86" s="27" t="s">
        <v>30</v>
      </c>
      <c r="C86" s="27" t="s">
        <v>518</v>
      </c>
      <c r="D86" s="2" t="s">
        <v>540</v>
      </c>
      <c r="E86" s="27" t="s">
        <v>536</v>
      </c>
      <c r="F86" s="27" t="s">
        <v>537</v>
      </c>
      <c r="G86" s="27" t="s">
        <v>520</v>
      </c>
      <c r="H86" s="94">
        <v>5000</v>
      </c>
      <c r="I86" s="27" t="s">
        <v>521</v>
      </c>
      <c r="J86" s="27" t="s">
        <v>55</v>
      </c>
      <c r="K86" s="27"/>
      <c r="L86" s="27" t="s">
        <v>141</v>
      </c>
      <c r="M86" s="27" t="s">
        <v>37</v>
      </c>
      <c r="N86" s="27" t="s">
        <v>522</v>
      </c>
      <c r="O86" s="27" t="s">
        <v>39</v>
      </c>
      <c r="P86" s="27" t="s">
        <v>210</v>
      </c>
      <c r="Q86" s="27" t="s">
        <v>313</v>
      </c>
      <c r="R86" s="27" t="s">
        <v>115</v>
      </c>
      <c r="S86" s="27" t="s">
        <v>43</v>
      </c>
      <c r="T86" s="27" t="s">
        <v>44</v>
      </c>
      <c r="U86" s="27" t="s">
        <v>45</v>
      </c>
      <c r="V86" s="27" t="s">
        <v>43</v>
      </c>
      <c r="W86" s="27" t="s">
        <v>46</v>
      </c>
      <c r="X86" s="27" t="s">
        <v>47</v>
      </c>
      <c r="Y86" s="27" t="s">
        <v>48</v>
      </c>
      <c r="Z86" s="27" t="s">
        <v>321</v>
      </c>
      <c r="AA86" s="27" t="s">
        <v>531</v>
      </c>
      <c r="AB86" s="22" t="s">
        <v>523</v>
      </c>
      <c r="AC86" s="22" t="s">
        <v>524</v>
      </c>
      <c r="AD86" s="34" t="s">
        <v>525</v>
      </c>
    </row>
    <row r="87" spans="1:30" s="5" customFormat="1" ht="150" x14ac:dyDescent="0.25">
      <c r="A87" s="40">
        <v>86</v>
      </c>
      <c r="B87" s="27" t="s">
        <v>30</v>
      </c>
      <c r="C87" s="27" t="s">
        <v>518</v>
      </c>
      <c r="D87" s="2" t="s">
        <v>540</v>
      </c>
      <c r="E87" s="27" t="s">
        <v>538</v>
      </c>
      <c r="F87" s="27" t="s">
        <v>539</v>
      </c>
      <c r="G87" s="27" t="s">
        <v>520</v>
      </c>
      <c r="H87" s="94">
        <v>2100000</v>
      </c>
      <c r="I87" s="27" t="s">
        <v>521</v>
      </c>
      <c r="J87" s="27" t="s">
        <v>55</v>
      </c>
      <c r="K87" s="27"/>
      <c r="L87" s="27" t="s">
        <v>141</v>
      </c>
      <c r="M87" s="27" t="s">
        <v>37</v>
      </c>
      <c r="N87" s="27" t="s">
        <v>522</v>
      </c>
      <c r="O87" s="27" t="s">
        <v>39</v>
      </c>
      <c r="P87" s="27" t="s">
        <v>210</v>
      </c>
      <c r="Q87" s="27" t="s">
        <v>313</v>
      </c>
      <c r="R87" s="27" t="s">
        <v>115</v>
      </c>
      <c r="S87" s="27" t="s">
        <v>43</v>
      </c>
      <c r="T87" s="27" t="s">
        <v>44</v>
      </c>
      <c r="U87" s="27" t="s">
        <v>45</v>
      </c>
      <c r="V87" s="27" t="s">
        <v>43</v>
      </c>
      <c r="W87" s="27" t="s">
        <v>46</v>
      </c>
      <c r="X87" s="27" t="s">
        <v>47</v>
      </c>
      <c r="Y87" s="27" t="s">
        <v>48</v>
      </c>
      <c r="Z87" s="27" t="s">
        <v>321</v>
      </c>
      <c r="AA87" s="27" t="s">
        <v>531</v>
      </c>
      <c r="AB87" s="22" t="s">
        <v>523</v>
      </c>
      <c r="AC87" s="22" t="s">
        <v>524</v>
      </c>
      <c r="AD87" s="34" t="s">
        <v>525</v>
      </c>
    </row>
    <row r="88" spans="1:30" s="5" customFormat="1" ht="150" x14ac:dyDescent="0.25">
      <c r="A88" s="37">
        <v>87</v>
      </c>
      <c r="B88" s="27" t="s">
        <v>30</v>
      </c>
      <c r="C88" s="27" t="s">
        <v>518</v>
      </c>
      <c r="D88" s="2" t="s">
        <v>540</v>
      </c>
      <c r="E88" s="27" t="s">
        <v>530</v>
      </c>
      <c r="F88" s="27" t="s">
        <v>530</v>
      </c>
      <c r="G88" s="27" t="s">
        <v>520</v>
      </c>
      <c r="H88" s="94">
        <v>224000</v>
      </c>
      <c r="I88" s="27" t="s">
        <v>521</v>
      </c>
      <c r="J88" s="27" t="s">
        <v>55</v>
      </c>
      <c r="K88" s="27"/>
      <c r="L88" s="27" t="s">
        <v>141</v>
      </c>
      <c r="M88" s="27" t="s">
        <v>37</v>
      </c>
      <c r="N88" s="27" t="s">
        <v>522</v>
      </c>
      <c r="O88" s="27" t="s">
        <v>39</v>
      </c>
      <c r="P88" s="27" t="s">
        <v>210</v>
      </c>
      <c r="Q88" s="27" t="s">
        <v>313</v>
      </c>
      <c r="R88" s="27" t="s">
        <v>115</v>
      </c>
      <c r="S88" s="27" t="s">
        <v>43</v>
      </c>
      <c r="T88" s="27" t="s">
        <v>44</v>
      </c>
      <c r="U88" s="27" t="s">
        <v>45</v>
      </c>
      <c r="V88" s="27" t="s">
        <v>43</v>
      </c>
      <c r="W88" s="27" t="s">
        <v>46</v>
      </c>
      <c r="X88" s="27" t="s">
        <v>47</v>
      </c>
      <c r="Y88" s="27" t="s">
        <v>48</v>
      </c>
      <c r="Z88" s="27" t="s">
        <v>321</v>
      </c>
      <c r="AA88" s="27" t="s">
        <v>531</v>
      </c>
      <c r="AB88" s="22" t="s">
        <v>523</v>
      </c>
      <c r="AC88" s="22" t="s">
        <v>524</v>
      </c>
      <c r="AD88" s="34" t="s">
        <v>525</v>
      </c>
    </row>
    <row r="89" spans="1:30" s="5" customFormat="1" ht="150" x14ac:dyDescent="0.25">
      <c r="A89" s="40">
        <v>88</v>
      </c>
      <c r="B89" s="27" t="s">
        <v>30</v>
      </c>
      <c r="C89" s="27" t="s">
        <v>518</v>
      </c>
      <c r="D89" s="2" t="s">
        <v>540</v>
      </c>
      <c r="E89" s="27" t="s">
        <v>541</v>
      </c>
      <c r="F89" s="27" t="s">
        <v>541</v>
      </c>
      <c r="G89" s="27" t="s">
        <v>520</v>
      </c>
      <c r="H89" s="94">
        <v>56800</v>
      </c>
      <c r="I89" s="27" t="s">
        <v>521</v>
      </c>
      <c r="J89" s="27" t="s">
        <v>55</v>
      </c>
      <c r="K89" s="27"/>
      <c r="L89" s="27" t="s">
        <v>141</v>
      </c>
      <c r="M89" s="27" t="s">
        <v>37</v>
      </c>
      <c r="N89" s="27" t="s">
        <v>522</v>
      </c>
      <c r="O89" s="27" t="s">
        <v>39</v>
      </c>
      <c r="P89" s="27" t="s">
        <v>210</v>
      </c>
      <c r="Q89" s="27" t="s">
        <v>313</v>
      </c>
      <c r="R89" s="27" t="s">
        <v>115</v>
      </c>
      <c r="S89" s="27" t="s">
        <v>43</v>
      </c>
      <c r="T89" s="27" t="s">
        <v>44</v>
      </c>
      <c r="U89" s="27" t="s">
        <v>45</v>
      </c>
      <c r="V89" s="27" t="s">
        <v>43</v>
      </c>
      <c r="W89" s="27" t="s">
        <v>46</v>
      </c>
      <c r="X89" s="27" t="s">
        <v>47</v>
      </c>
      <c r="Y89" s="27" t="s">
        <v>48</v>
      </c>
      <c r="Z89" s="27" t="s">
        <v>321</v>
      </c>
      <c r="AA89" s="27" t="s">
        <v>531</v>
      </c>
      <c r="AB89" s="22" t="s">
        <v>523</v>
      </c>
      <c r="AC89" s="22" t="s">
        <v>524</v>
      </c>
      <c r="AD89" s="34" t="s">
        <v>525</v>
      </c>
    </row>
    <row r="90" spans="1:30" s="5" customFormat="1" ht="150" x14ac:dyDescent="0.25">
      <c r="A90" s="37">
        <v>89</v>
      </c>
      <c r="B90" s="27" t="s">
        <v>30</v>
      </c>
      <c r="C90" s="27" t="s">
        <v>518</v>
      </c>
      <c r="D90" s="2" t="s">
        <v>540</v>
      </c>
      <c r="E90" s="27" t="s">
        <v>542</v>
      </c>
      <c r="F90" s="27" t="s">
        <v>542</v>
      </c>
      <c r="G90" s="27" t="s">
        <v>520</v>
      </c>
      <c r="H90" s="94">
        <v>145000</v>
      </c>
      <c r="I90" s="27" t="s">
        <v>521</v>
      </c>
      <c r="J90" s="27" t="s">
        <v>55</v>
      </c>
      <c r="K90" s="27"/>
      <c r="L90" s="27" t="s">
        <v>141</v>
      </c>
      <c r="M90" s="27" t="s">
        <v>37</v>
      </c>
      <c r="N90" s="27" t="s">
        <v>522</v>
      </c>
      <c r="O90" s="27" t="s">
        <v>39</v>
      </c>
      <c r="P90" s="27" t="s">
        <v>210</v>
      </c>
      <c r="Q90" s="27" t="s">
        <v>313</v>
      </c>
      <c r="R90" s="27" t="s">
        <v>115</v>
      </c>
      <c r="S90" s="27" t="s">
        <v>43</v>
      </c>
      <c r="T90" s="27" t="s">
        <v>44</v>
      </c>
      <c r="U90" s="27" t="s">
        <v>45</v>
      </c>
      <c r="V90" s="27" t="s">
        <v>43</v>
      </c>
      <c r="W90" s="27" t="s">
        <v>46</v>
      </c>
      <c r="X90" s="27" t="s">
        <v>47</v>
      </c>
      <c r="Y90" s="27" t="s">
        <v>48</v>
      </c>
      <c r="Z90" s="27" t="s">
        <v>321</v>
      </c>
      <c r="AA90" s="27" t="s">
        <v>531</v>
      </c>
      <c r="AB90" s="22" t="s">
        <v>523</v>
      </c>
      <c r="AC90" s="22" t="s">
        <v>524</v>
      </c>
      <c r="AD90" s="34" t="s">
        <v>525</v>
      </c>
    </row>
    <row r="91" spans="1:30" s="5" customFormat="1" ht="150" x14ac:dyDescent="0.25">
      <c r="A91" s="40">
        <v>90</v>
      </c>
      <c r="B91" s="27" t="s">
        <v>30</v>
      </c>
      <c r="C91" s="27" t="s">
        <v>518</v>
      </c>
      <c r="D91" s="2" t="s">
        <v>540</v>
      </c>
      <c r="E91" s="27" t="s">
        <v>543</v>
      </c>
      <c r="F91" s="27" t="s">
        <v>400</v>
      </c>
      <c r="G91" s="27" t="s">
        <v>520</v>
      </c>
      <c r="H91" s="94">
        <v>340000</v>
      </c>
      <c r="I91" s="27" t="s">
        <v>521</v>
      </c>
      <c r="J91" s="27" t="s">
        <v>55</v>
      </c>
      <c r="K91" s="27"/>
      <c r="L91" s="27" t="s">
        <v>141</v>
      </c>
      <c r="M91" s="27" t="s">
        <v>37</v>
      </c>
      <c r="N91" s="27" t="s">
        <v>522</v>
      </c>
      <c r="O91" s="27" t="s">
        <v>39</v>
      </c>
      <c r="P91" s="27" t="s">
        <v>210</v>
      </c>
      <c r="Q91" s="27" t="s">
        <v>313</v>
      </c>
      <c r="R91" s="27" t="s">
        <v>115</v>
      </c>
      <c r="S91" s="27" t="s">
        <v>43</v>
      </c>
      <c r="T91" s="27" t="s">
        <v>44</v>
      </c>
      <c r="U91" s="27" t="s">
        <v>45</v>
      </c>
      <c r="V91" s="27" t="s">
        <v>43</v>
      </c>
      <c r="W91" s="27" t="s">
        <v>46</v>
      </c>
      <c r="X91" s="27" t="s">
        <v>47</v>
      </c>
      <c r="Y91" s="27" t="s">
        <v>48</v>
      </c>
      <c r="Z91" s="27" t="s">
        <v>321</v>
      </c>
      <c r="AA91" s="27" t="s">
        <v>531</v>
      </c>
      <c r="AB91" s="22" t="s">
        <v>523</v>
      </c>
      <c r="AC91" s="22" t="s">
        <v>524</v>
      </c>
      <c r="AD91" s="34" t="s">
        <v>525</v>
      </c>
    </row>
    <row r="92" spans="1:30" s="5" customFormat="1" ht="150" x14ac:dyDescent="0.25">
      <c r="A92" s="40">
        <v>91</v>
      </c>
      <c r="B92" s="27" t="s">
        <v>30</v>
      </c>
      <c r="C92" s="27" t="s">
        <v>518</v>
      </c>
      <c r="D92" s="2" t="s">
        <v>540</v>
      </c>
      <c r="E92" s="27" t="s">
        <v>530</v>
      </c>
      <c r="F92" s="27" t="s">
        <v>530</v>
      </c>
      <c r="G92" s="27" t="s">
        <v>544</v>
      </c>
      <c r="H92" s="94">
        <v>1251558</v>
      </c>
      <c r="I92" s="27" t="s">
        <v>521</v>
      </c>
      <c r="J92" s="27" t="s">
        <v>55</v>
      </c>
      <c r="K92" s="27"/>
      <c r="L92" s="27" t="s">
        <v>141</v>
      </c>
      <c r="M92" s="27" t="s">
        <v>37</v>
      </c>
      <c r="N92" s="27" t="s">
        <v>522</v>
      </c>
      <c r="O92" s="27" t="s">
        <v>39</v>
      </c>
      <c r="P92" s="27" t="s">
        <v>210</v>
      </c>
      <c r="Q92" s="27" t="s">
        <v>313</v>
      </c>
      <c r="R92" s="27" t="s">
        <v>115</v>
      </c>
      <c r="S92" s="27" t="s">
        <v>43</v>
      </c>
      <c r="T92" s="27" t="s">
        <v>44</v>
      </c>
      <c r="U92" s="27" t="s">
        <v>45</v>
      </c>
      <c r="V92" s="27" t="s">
        <v>43</v>
      </c>
      <c r="W92" s="27" t="s">
        <v>46</v>
      </c>
      <c r="X92" s="27" t="s">
        <v>47</v>
      </c>
      <c r="Y92" s="27" t="s">
        <v>48</v>
      </c>
      <c r="Z92" s="27" t="s">
        <v>321</v>
      </c>
      <c r="AA92" s="27" t="s">
        <v>531</v>
      </c>
      <c r="AB92" s="22" t="s">
        <v>523</v>
      </c>
      <c r="AC92" s="22" t="s">
        <v>524</v>
      </c>
      <c r="AD92" s="34" t="s">
        <v>525</v>
      </c>
    </row>
    <row r="93" spans="1:30" s="5" customFormat="1" ht="150" x14ac:dyDescent="0.25">
      <c r="A93" s="37">
        <v>92</v>
      </c>
      <c r="B93" s="27" t="s">
        <v>30</v>
      </c>
      <c r="C93" s="27" t="s">
        <v>545</v>
      </c>
      <c r="D93" s="2" t="s">
        <v>540</v>
      </c>
      <c r="E93" s="27" t="s">
        <v>546</v>
      </c>
      <c r="F93" s="27" t="s">
        <v>547</v>
      </c>
      <c r="G93" s="27" t="s">
        <v>520</v>
      </c>
      <c r="H93" s="94">
        <v>2295000</v>
      </c>
      <c r="I93" s="24">
        <v>45289</v>
      </c>
      <c r="J93" s="27" t="s">
        <v>55</v>
      </c>
      <c r="K93" s="27"/>
      <c r="L93" s="27" t="s">
        <v>141</v>
      </c>
      <c r="M93" s="27" t="s">
        <v>37</v>
      </c>
      <c r="N93" s="27" t="s">
        <v>522</v>
      </c>
      <c r="O93" s="27" t="s">
        <v>39</v>
      </c>
      <c r="P93" s="27" t="s">
        <v>210</v>
      </c>
      <c r="Q93" s="27" t="s">
        <v>313</v>
      </c>
      <c r="R93" s="27" t="s">
        <v>115</v>
      </c>
      <c r="S93" s="27" t="s">
        <v>43</v>
      </c>
      <c r="T93" s="27" t="s">
        <v>44</v>
      </c>
      <c r="U93" s="27" t="s">
        <v>45</v>
      </c>
      <c r="V93" s="27" t="s">
        <v>43</v>
      </c>
      <c r="W93" s="27" t="s">
        <v>46</v>
      </c>
      <c r="X93" s="27" t="s">
        <v>47</v>
      </c>
      <c r="Y93" s="27" t="s">
        <v>48</v>
      </c>
      <c r="Z93" s="27" t="s">
        <v>321</v>
      </c>
      <c r="AA93" s="27" t="s">
        <v>132</v>
      </c>
      <c r="AB93" s="22" t="s">
        <v>548</v>
      </c>
      <c r="AC93" s="22" t="s">
        <v>549</v>
      </c>
      <c r="AD93" s="34" t="s">
        <v>550</v>
      </c>
    </row>
    <row r="94" spans="1:30" s="5" customFormat="1" ht="150" x14ac:dyDescent="0.25">
      <c r="A94" s="40">
        <v>93</v>
      </c>
      <c r="B94" s="27" t="s">
        <v>30</v>
      </c>
      <c r="C94" s="27" t="s">
        <v>545</v>
      </c>
      <c r="D94" s="2" t="s">
        <v>540</v>
      </c>
      <c r="E94" s="27" t="s">
        <v>551</v>
      </c>
      <c r="F94" s="27" t="s">
        <v>552</v>
      </c>
      <c r="G94" s="27" t="s">
        <v>520</v>
      </c>
      <c r="H94" s="94">
        <v>5500000</v>
      </c>
      <c r="I94" s="24">
        <v>45289</v>
      </c>
      <c r="J94" s="27" t="s">
        <v>55</v>
      </c>
      <c r="K94" s="27"/>
      <c r="L94" s="27" t="s">
        <v>141</v>
      </c>
      <c r="M94" s="27" t="s">
        <v>37</v>
      </c>
      <c r="N94" s="27" t="s">
        <v>522</v>
      </c>
      <c r="O94" s="27" t="s">
        <v>39</v>
      </c>
      <c r="P94" s="27" t="s">
        <v>210</v>
      </c>
      <c r="Q94" s="27" t="s">
        <v>313</v>
      </c>
      <c r="R94" s="27" t="s">
        <v>115</v>
      </c>
      <c r="S94" s="27" t="s">
        <v>43</v>
      </c>
      <c r="T94" s="27" t="s">
        <v>44</v>
      </c>
      <c r="U94" s="27" t="s">
        <v>45</v>
      </c>
      <c r="V94" s="27" t="s">
        <v>43</v>
      </c>
      <c r="W94" s="27" t="s">
        <v>46</v>
      </c>
      <c r="X94" s="27" t="s">
        <v>47</v>
      </c>
      <c r="Y94" s="27" t="s">
        <v>48</v>
      </c>
      <c r="Z94" s="27" t="s">
        <v>321</v>
      </c>
      <c r="AA94" s="27" t="s">
        <v>132</v>
      </c>
      <c r="AB94" s="22" t="s">
        <v>548</v>
      </c>
      <c r="AC94" s="22" t="s">
        <v>549</v>
      </c>
      <c r="AD94" s="34" t="s">
        <v>550</v>
      </c>
    </row>
    <row r="95" spans="1:30" s="5" customFormat="1" ht="150" x14ac:dyDescent="0.25">
      <c r="A95" s="40">
        <v>94</v>
      </c>
      <c r="B95" s="96" t="s">
        <v>30</v>
      </c>
      <c r="C95" s="27" t="s">
        <v>553</v>
      </c>
      <c r="D95" s="2" t="s">
        <v>540</v>
      </c>
      <c r="E95" s="27" t="s">
        <v>554</v>
      </c>
      <c r="F95" s="27" t="s">
        <v>555</v>
      </c>
      <c r="G95" s="27" t="s">
        <v>556</v>
      </c>
      <c r="H95" s="94">
        <v>450000</v>
      </c>
      <c r="I95" s="24">
        <v>45231</v>
      </c>
      <c r="J95" s="27" t="s">
        <v>55</v>
      </c>
      <c r="K95" s="27"/>
      <c r="L95" s="27" t="s">
        <v>141</v>
      </c>
      <c r="M95" s="27" t="s">
        <v>37</v>
      </c>
      <c r="N95" s="27" t="s">
        <v>377</v>
      </c>
      <c r="O95" s="27" t="s">
        <v>39</v>
      </c>
      <c r="P95" s="27" t="s">
        <v>210</v>
      </c>
      <c r="Q95" s="27" t="s">
        <v>313</v>
      </c>
      <c r="R95" s="27" t="s">
        <v>115</v>
      </c>
      <c r="S95" s="27" t="s">
        <v>43</v>
      </c>
      <c r="T95" s="27" t="s">
        <v>44</v>
      </c>
      <c r="U95" s="27" t="s">
        <v>45</v>
      </c>
      <c r="V95" s="27" t="s">
        <v>43</v>
      </c>
      <c r="W95" s="27" t="s">
        <v>46</v>
      </c>
      <c r="X95" s="97" t="s">
        <v>47</v>
      </c>
      <c r="Y95" s="97" t="s">
        <v>48</v>
      </c>
      <c r="Z95" s="27" t="s">
        <v>134</v>
      </c>
      <c r="AA95" s="98" t="s">
        <v>132</v>
      </c>
      <c r="AB95" s="22" t="s">
        <v>557</v>
      </c>
      <c r="AC95" s="22">
        <v>6120259404</v>
      </c>
      <c r="AD95" s="34" t="s">
        <v>558</v>
      </c>
    </row>
    <row r="96" spans="1:30" s="5" customFormat="1" ht="150" x14ac:dyDescent="0.25">
      <c r="A96" s="37">
        <v>95</v>
      </c>
      <c r="B96" s="96" t="s">
        <v>30</v>
      </c>
      <c r="C96" s="27" t="s">
        <v>553</v>
      </c>
      <c r="D96" s="2" t="s">
        <v>540</v>
      </c>
      <c r="E96" s="27" t="s">
        <v>559</v>
      </c>
      <c r="F96" s="27" t="s">
        <v>555</v>
      </c>
      <c r="G96" s="27" t="s">
        <v>560</v>
      </c>
      <c r="H96" s="99">
        <v>200000</v>
      </c>
      <c r="I96" s="24">
        <v>45231</v>
      </c>
      <c r="J96" s="27" t="s">
        <v>55</v>
      </c>
      <c r="K96" s="27"/>
      <c r="L96" s="27" t="s">
        <v>141</v>
      </c>
      <c r="M96" s="27" t="s">
        <v>37</v>
      </c>
      <c r="N96" s="27" t="s">
        <v>377</v>
      </c>
      <c r="O96" s="27" t="s">
        <v>39</v>
      </c>
      <c r="P96" s="27" t="s">
        <v>210</v>
      </c>
      <c r="Q96" s="27" t="s">
        <v>313</v>
      </c>
      <c r="R96" s="27" t="s">
        <v>115</v>
      </c>
      <c r="S96" s="27" t="s">
        <v>43</v>
      </c>
      <c r="T96" s="27" t="s">
        <v>44</v>
      </c>
      <c r="U96" s="27" t="s">
        <v>45</v>
      </c>
      <c r="V96" s="27" t="s">
        <v>43</v>
      </c>
      <c r="W96" s="27" t="s">
        <v>46</v>
      </c>
      <c r="X96" s="97" t="s">
        <v>47</v>
      </c>
      <c r="Y96" s="97" t="s">
        <v>48</v>
      </c>
      <c r="Z96" s="27" t="s">
        <v>49</v>
      </c>
      <c r="AA96" s="27" t="s">
        <v>132</v>
      </c>
      <c r="AB96" s="22" t="s">
        <v>557</v>
      </c>
      <c r="AC96" s="22">
        <v>6120259404</v>
      </c>
      <c r="AD96" s="34" t="s">
        <v>558</v>
      </c>
    </row>
    <row r="97" spans="1:30" s="5" customFormat="1" ht="150" x14ac:dyDescent="0.25">
      <c r="A97" s="40">
        <v>96</v>
      </c>
      <c r="B97" s="96" t="s">
        <v>30</v>
      </c>
      <c r="C97" s="27" t="s">
        <v>553</v>
      </c>
      <c r="D97" s="2" t="s">
        <v>540</v>
      </c>
      <c r="E97" s="27" t="s">
        <v>561</v>
      </c>
      <c r="F97" s="97" t="s">
        <v>562</v>
      </c>
      <c r="G97" s="27" t="s">
        <v>563</v>
      </c>
      <c r="H97" s="99">
        <v>82000</v>
      </c>
      <c r="I97" s="24">
        <v>45231</v>
      </c>
      <c r="J97" s="27" t="s">
        <v>55</v>
      </c>
      <c r="K97" s="27"/>
      <c r="L97" s="27" t="s">
        <v>141</v>
      </c>
      <c r="M97" s="27" t="s">
        <v>37</v>
      </c>
      <c r="N97" s="27" t="s">
        <v>377</v>
      </c>
      <c r="O97" s="27" t="s">
        <v>39</v>
      </c>
      <c r="P97" s="27" t="s">
        <v>210</v>
      </c>
      <c r="Q97" s="27" t="s">
        <v>313</v>
      </c>
      <c r="R97" s="27" t="s">
        <v>115</v>
      </c>
      <c r="S97" s="27" t="s">
        <v>43</v>
      </c>
      <c r="T97" s="27" t="s">
        <v>44</v>
      </c>
      <c r="U97" s="27" t="s">
        <v>45</v>
      </c>
      <c r="V97" s="27" t="s">
        <v>43</v>
      </c>
      <c r="W97" s="27" t="s">
        <v>46</v>
      </c>
      <c r="X97" s="97" t="s">
        <v>47</v>
      </c>
      <c r="Y97" s="97" t="s">
        <v>48</v>
      </c>
      <c r="Z97" s="27" t="s">
        <v>49</v>
      </c>
      <c r="AA97" s="27" t="s">
        <v>132</v>
      </c>
      <c r="AB97" s="22" t="s">
        <v>557</v>
      </c>
      <c r="AC97" s="22">
        <v>6120259404</v>
      </c>
      <c r="AD97" s="34" t="s">
        <v>558</v>
      </c>
    </row>
    <row r="98" spans="1:30" s="5" customFormat="1" ht="150" x14ac:dyDescent="0.25">
      <c r="A98" s="40">
        <v>97</v>
      </c>
      <c r="B98" s="96" t="s">
        <v>30</v>
      </c>
      <c r="C98" s="27" t="s">
        <v>553</v>
      </c>
      <c r="D98" s="2" t="s">
        <v>540</v>
      </c>
      <c r="E98" s="27" t="s">
        <v>564</v>
      </c>
      <c r="F98" s="27" t="s">
        <v>565</v>
      </c>
      <c r="G98" s="27" t="s">
        <v>563</v>
      </c>
      <c r="H98" s="99">
        <v>70000</v>
      </c>
      <c r="I98" s="24">
        <v>45231</v>
      </c>
      <c r="J98" s="27" t="s">
        <v>55</v>
      </c>
      <c r="K98" s="27"/>
      <c r="L98" s="27" t="s">
        <v>141</v>
      </c>
      <c r="M98" s="27" t="s">
        <v>37</v>
      </c>
      <c r="N98" s="27" t="s">
        <v>377</v>
      </c>
      <c r="O98" s="27" t="s">
        <v>39</v>
      </c>
      <c r="P98" s="27" t="s">
        <v>210</v>
      </c>
      <c r="Q98" s="27" t="s">
        <v>313</v>
      </c>
      <c r="R98" s="27" t="s">
        <v>115</v>
      </c>
      <c r="S98" s="27" t="s">
        <v>43</v>
      </c>
      <c r="T98" s="27" t="s">
        <v>44</v>
      </c>
      <c r="U98" s="27" t="s">
        <v>45</v>
      </c>
      <c r="V98" s="27" t="s">
        <v>43</v>
      </c>
      <c r="W98" s="27" t="s">
        <v>46</v>
      </c>
      <c r="X98" s="97" t="s">
        <v>47</v>
      </c>
      <c r="Y98" s="97" t="s">
        <v>48</v>
      </c>
      <c r="Z98" s="27" t="s">
        <v>49</v>
      </c>
      <c r="AA98" s="27" t="s">
        <v>132</v>
      </c>
      <c r="AB98" s="22" t="s">
        <v>557</v>
      </c>
      <c r="AC98" s="22">
        <v>6120259404</v>
      </c>
      <c r="AD98" s="34" t="s">
        <v>558</v>
      </c>
    </row>
    <row r="99" spans="1:30" s="5" customFormat="1" ht="150" x14ac:dyDescent="0.25">
      <c r="A99" s="37">
        <v>98</v>
      </c>
      <c r="B99" s="96" t="s">
        <v>30</v>
      </c>
      <c r="C99" s="27" t="s">
        <v>553</v>
      </c>
      <c r="D99" s="2" t="s">
        <v>540</v>
      </c>
      <c r="E99" s="27" t="s">
        <v>566</v>
      </c>
      <c r="F99" s="97" t="s">
        <v>567</v>
      </c>
      <c r="G99" s="27" t="s">
        <v>568</v>
      </c>
      <c r="H99" s="99">
        <v>6000</v>
      </c>
      <c r="I99" s="24">
        <v>45231</v>
      </c>
      <c r="J99" s="27" t="s">
        <v>55</v>
      </c>
      <c r="K99" s="27"/>
      <c r="L99" s="27" t="s">
        <v>141</v>
      </c>
      <c r="M99" s="27" t="s">
        <v>37</v>
      </c>
      <c r="N99" s="27" t="s">
        <v>377</v>
      </c>
      <c r="O99" s="27" t="s">
        <v>39</v>
      </c>
      <c r="P99" s="27" t="s">
        <v>210</v>
      </c>
      <c r="Q99" s="27" t="s">
        <v>313</v>
      </c>
      <c r="R99" s="27" t="s">
        <v>115</v>
      </c>
      <c r="S99" s="27" t="s">
        <v>43</v>
      </c>
      <c r="T99" s="27" t="s">
        <v>44</v>
      </c>
      <c r="U99" s="27" t="s">
        <v>45</v>
      </c>
      <c r="V99" s="27" t="s">
        <v>43</v>
      </c>
      <c r="W99" s="27" t="s">
        <v>46</v>
      </c>
      <c r="X99" s="97" t="s">
        <v>47</v>
      </c>
      <c r="Y99" s="97" t="s">
        <v>48</v>
      </c>
      <c r="Z99" s="27" t="s">
        <v>49</v>
      </c>
      <c r="AA99" s="27" t="s">
        <v>132</v>
      </c>
      <c r="AB99" s="22" t="s">
        <v>557</v>
      </c>
      <c r="AC99" s="22">
        <v>6120259404</v>
      </c>
      <c r="AD99" s="34" t="s">
        <v>558</v>
      </c>
    </row>
    <row r="100" spans="1:30" s="5" customFormat="1" ht="150" x14ac:dyDescent="0.25">
      <c r="A100" s="40">
        <v>99</v>
      </c>
      <c r="B100" s="96" t="s">
        <v>30</v>
      </c>
      <c r="C100" s="27" t="s">
        <v>553</v>
      </c>
      <c r="D100" s="2" t="s">
        <v>540</v>
      </c>
      <c r="E100" s="27" t="s">
        <v>569</v>
      </c>
      <c r="F100" s="97" t="s">
        <v>570</v>
      </c>
      <c r="G100" s="27" t="s">
        <v>571</v>
      </c>
      <c r="H100" s="99">
        <v>24000000</v>
      </c>
      <c r="I100" s="24">
        <v>45231</v>
      </c>
      <c r="J100" s="27" t="s">
        <v>55</v>
      </c>
      <c r="K100" s="27"/>
      <c r="L100" s="27" t="s">
        <v>141</v>
      </c>
      <c r="M100" s="27" t="s">
        <v>37</v>
      </c>
      <c r="N100" s="27" t="s">
        <v>377</v>
      </c>
      <c r="O100" s="27" t="s">
        <v>39</v>
      </c>
      <c r="P100" s="27" t="s">
        <v>210</v>
      </c>
      <c r="Q100" s="27" t="s">
        <v>313</v>
      </c>
      <c r="R100" s="27" t="s">
        <v>115</v>
      </c>
      <c r="S100" s="27" t="s">
        <v>43</v>
      </c>
      <c r="T100" s="27" t="s">
        <v>44</v>
      </c>
      <c r="U100" s="27" t="s">
        <v>45</v>
      </c>
      <c r="V100" s="27" t="s">
        <v>43</v>
      </c>
      <c r="W100" s="27" t="s">
        <v>46</v>
      </c>
      <c r="X100" s="97" t="s">
        <v>47</v>
      </c>
      <c r="Y100" s="97" t="s">
        <v>48</v>
      </c>
      <c r="Z100" s="27" t="s">
        <v>49</v>
      </c>
      <c r="AA100" s="27" t="s">
        <v>132</v>
      </c>
      <c r="AB100" s="22" t="s">
        <v>557</v>
      </c>
      <c r="AC100" s="22">
        <v>6120259404</v>
      </c>
      <c r="AD100" s="34" t="s">
        <v>558</v>
      </c>
    </row>
    <row r="101" spans="1:30" s="5" customFormat="1" ht="150" x14ac:dyDescent="0.25">
      <c r="A101" s="37">
        <v>100</v>
      </c>
      <c r="B101" s="96" t="s">
        <v>30</v>
      </c>
      <c r="C101" s="27" t="s">
        <v>553</v>
      </c>
      <c r="D101" s="2" t="s">
        <v>540</v>
      </c>
      <c r="E101" s="27" t="s">
        <v>572</v>
      </c>
      <c r="F101" s="97" t="s">
        <v>573</v>
      </c>
      <c r="G101" s="27" t="s">
        <v>574</v>
      </c>
      <c r="H101" s="99">
        <v>20000</v>
      </c>
      <c r="I101" s="24">
        <v>45231</v>
      </c>
      <c r="J101" s="27" t="s">
        <v>55</v>
      </c>
      <c r="K101" s="27"/>
      <c r="L101" s="27" t="s">
        <v>141</v>
      </c>
      <c r="M101" s="27" t="s">
        <v>37</v>
      </c>
      <c r="N101" s="27" t="s">
        <v>377</v>
      </c>
      <c r="O101" s="27" t="s">
        <v>39</v>
      </c>
      <c r="P101" s="27" t="s">
        <v>210</v>
      </c>
      <c r="Q101" s="27" t="s">
        <v>313</v>
      </c>
      <c r="R101" s="27" t="s">
        <v>115</v>
      </c>
      <c r="S101" s="27" t="s">
        <v>43</v>
      </c>
      <c r="T101" s="27" t="s">
        <v>44</v>
      </c>
      <c r="U101" s="27" t="s">
        <v>45</v>
      </c>
      <c r="V101" s="27" t="s">
        <v>43</v>
      </c>
      <c r="W101" s="27" t="s">
        <v>46</v>
      </c>
      <c r="X101" s="97" t="s">
        <v>47</v>
      </c>
      <c r="Y101" s="97" t="s">
        <v>48</v>
      </c>
      <c r="Z101" s="27" t="s">
        <v>49</v>
      </c>
      <c r="AA101" s="27" t="s">
        <v>132</v>
      </c>
      <c r="AB101" s="22" t="s">
        <v>557</v>
      </c>
      <c r="AC101" s="22">
        <v>6120259404</v>
      </c>
      <c r="AD101" s="34" t="s">
        <v>558</v>
      </c>
    </row>
    <row r="102" spans="1:30" s="5" customFormat="1" ht="150" x14ac:dyDescent="0.25">
      <c r="A102" s="40">
        <v>101</v>
      </c>
      <c r="B102" s="96" t="s">
        <v>30</v>
      </c>
      <c r="C102" s="27" t="s">
        <v>553</v>
      </c>
      <c r="D102" s="2" t="s">
        <v>540</v>
      </c>
      <c r="E102" s="27" t="s">
        <v>575</v>
      </c>
      <c r="F102" s="97" t="s">
        <v>573</v>
      </c>
      <c r="G102" s="27" t="s">
        <v>576</v>
      </c>
      <c r="H102" s="99">
        <v>25000</v>
      </c>
      <c r="I102" s="24">
        <v>45231</v>
      </c>
      <c r="J102" s="27" t="s">
        <v>55</v>
      </c>
      <c r="K102" s="27"/>
      <c r="L102" s="27" t="s">
        <v>141</v>
      </c>
      <c r="M102" s="27" t="s">
        <v>37</v>
      </c>
      <c r="N102" s="27" t="s">
        <v>377</v>
      </c>
      <c r="O102" s="27" t="s">
        <v>39</v>
      </c>
      <c r="P102" s="27" t="s">
        <v>210</v>
      </c>
      <c r="Q102" s="27" t="s">
        <v>313</v>
      </c>
      <c r="R102" s="27" t="s">
        <v>115</v>
      </c>
      <c r="S102" s="27" t="s">
        <v>43</v>
      </c>
      <c r="T102" s="27" t="s">
        <v>44</v>
      </c>
      <c r="U102" s="27" t="s">
        <v>45</v>
      </c>
      <c r="V102" s="27" t="s">
        <v>43</v>
      </c>
      <c r="W102" s="27" t="s">
        <v>46</v>
      </c>
      <c r="X102" s="97" t="s">
        <v>47</v>
      </c>
      <c r="Y102" s="97" t="s">
        <v>48</v>
      </c>
      <c r="Z102" s="27" t="s">
        <v>49</v>
      </c>
      <c r="AA102" s="27" t="s">
        <v>132</v>
      </c>
      <c r="AB102" s="22" t="s">
        <v>557</v>
      </c>
      <c r="AC102" s="22">
        <v>6120259404</v>
      </c>
      <c r="AD102" s="34" t="s">
        <v>558</v>
      </c>
    </row>
    <row r="103" spans="1:30" s="5" customFormat="1" ht="150" x14ac:dyDescent="0.25">
      <c r="A103" s="40">
        <v>102</v>
      </c>
      <c r="B103" s="96" t="s">
        <v>30</v>
      </c>
      <c r="C103" s="27" t="s">
        <v>553</v>
      </c>
      <c r="D103" s="2" t="s">
        <v>540</v>
      </c>
      <c r="E103" s="27" t="s">
        <v>577</v>
      </c>
      <c r="F103" s="97" t="s">
        <v>578</v>
      </c>
      <c r="G103" s="27" t="s">
        <v>574</v>
      </c>
      <c r="H103" s="99">
        <v>1000</v>
      </c>
      <c r="I103" s="24">
        <v>45231</v>
      </c>
      <c r="J103" s="27" t="s">
        <v>55</v>
      </c>
      <c r="K103" s="27"/>
      <c r="L103" s="27" t="s">
        <v>141</v>
      </c>
      <c r="M103" s="27" t="s">
        <v>37</v>
      </c>
      <c r="N103" s="27" t="s">
        <v>377</v>
      </c>
      <c r="O103" s="27" t="s">
        <v>39</v>
      </c>
      <c r="P103" s="27" t="s">
        <v>210</v>
      </c>
      <c r="Q103" s="27" t="s">
        <v>313</v>
      </c>
      <c r="R103" s="27" t="s">
        <v>115</v>
      </c>
      <c r="S103" s="27" t="s">
        <v>43</v>
      </c>
      <c r="T103" s="27" t="s">
        <v>44</v>
      </c>
      <c r="U103" s="27" t="s">
        <v>45</v>
      </c>
      <c r="V103" s="27" t="s">
        <v>43</v>
      </c>
      <c r="W103" s="27" t="s">
        <v>46</v>
      </c>
      <c r="X103" s="97" t="s">
        <v>47</v>
      </c>
      <c r="Y103" s="97" t="s">
        <v>48</v>
      </c>
      <c r="Z103" s="27" t="s">
        <v>49</v>
      </c>
      <c r="AA103" s="27" t="s">
        <v>132</v>
      </c>
      <c r="AB103" s="22" t="s">
        <v>557</v>
      </c>
      <c r="AC103" s="22">
        <v>6120259404</v>
      </c>
      <c r="AD103" s="34" t="s">
        <v>558</v>
      </c>
    </row>
    <row r="104" spans="1:30" s="5" customFormat="1" ht="150" x14ac:dyDescent="0.25">
      <c r="A104" s="37">
        <v>103</v>
      </c>
      <c r="B104" s="96" t="s">
        <v>30</v>
      </c>
      <c r="C104" s="27" t="s">
        <v>553</v>
      </c>
      <c r="D104" s="2" t="s">
        <v>540</v>
      </c>
      <c r="E104" s="27" t="s">
        <v>542</v>
      </c>
      <c r="F104" s="27" t="s">
        <v>542</v>
      </c>
      <c r="G104" s="27" t="s">
        <v>520</v>
      </c>
      <c r="H104" s="94">
        <v>5000</v>
      </c>
      <c r="I104" s="24">
        <v>45231</v>
      </c>
      <c r="J104" s="27" t="s">
        <v>55</v>
      </c>
      <c r="K104" s="27"/>
      <c r="L104" s="27" t="s">
        <v>141</v>
      </c>
      <c r="M104" s="27" t="s">
        <v>37</v>
      </c>
      <c r="N104" s="27" t="s">
        <v>522</v>
      </c>
      <c r="O104" s="27" t="s">
        <v>39</v>
      </c>
      <c r="P104" s="27" t="s">
        <v>210</v>
      </c>
      <c r="Q104" s="27" t="s">
        <v>313</v>
      </c>
      <c r="R104" s="27" t="s">
        <v>115</v>
      </c>
      <c r="S104" s="27" t="s">
        <v>43</v>
      </c>
      <c r="T104" s="27" t="s">
        <v>44</v>
      </c>
      <c r="U104" s="27" t="s">
        <v>45</v>
      </c>
      <c r="V104" s="27" t="s">
        <v>43</v>
      </c>
      <c r="W104" s="27" t="s">
        <v>46</v>
      </c>
      <c r="X104" s="27" t="s">
        <v>47</v>
      </c>
      <c r="Y104" s="27" t="s">
        <v>48</v>
      </c>
      <c r="Z104" s="27" t="s">
        <v>321</v>
      </c>
      <c r="AA104" s="27" t="s">
        <v>531</v>
      </c>
      <c r="AB104" s="22" t="s">
        <v>557</v>
      </c>
      <c r="AC104" s="22">
        <v>6120259404</v>
      </c>
      <c r="AD104" s="34" t="s">
        <v>558</v>
      </c>
    </row>
    <row r="105" spans="1:30" s="5" customFormat="1" ht="150" x14ac:dyDescent="0.25">
      <c r="A105" s="40">
        <v>104</v>
      </c>
      <c r="B105" s="96" t="s">
        <v>30</v>
      </c>
      <c r="C105" s="27" t="s">
        <v>553</v>
      </c>
      <c r="D105" s="2" t="s">
        <v>540</v>
      </c>
      <c r="E105" s="27" t="s">
        <v>543</v>
      </c>
      <c r="F105" s="27" t="s">
        <v>400</v>
      </c>
      <c r="G105" s="27" t="s">
        <v>520</v>
      </c>
      <c r="H105" s="94">
        <v>7000</v>
      </c>
      <c r="I105" s="24">
        <v>45231</v>
      </c>
      <c r="J105" s="27" t="s">
        <v>55</v>
      </c>
      <c r="K105" s="27"/>
      <c r="L105" s="27" t="s">
        <v>141</v>
      </c>
      <c r="M105" s="27" t="s">
        <v>37</v>
      </c>
      <c r="N105" s="27" t="s">
        <v>522</v>
      </c>
      <c r="O105" s="27" t="s">
        <v>39</v>
      </c>
      <c r="P105" s="27" t="s">
        <v>210</v>
      </c>
      <c r="Q105" s="27" t="s">
        <v>313</v>
      </c>
      <c r="R105" s="27" t="s">
        <v>115</v>
      </c>
      <c r="S105" s="27" t="s">
        <v>43</v>
      </c>
      <c r="T105" s="27" t="s">
        <v>44</v>
      </c>
      <c r="U105" s="27" t="s">
        <v>45</v>
      </c>
      <c r="V105" s="27" t="s">
        <v>43</v>
      </c>
      <c r="W105" s="27" t="s">
        <v>46</v>
      </c>
      <c r="X105" s="27" t="s">
        <v>47</v>
      </c>
      <c r="Y105" s="27" t="s">
        <v>48</v>
      </c>
      <c r="Z105" s="27" t="s">
        <v>321</v>
      </c>
      <c r="AA105" s="27" t="s">
        <v>531</v>
      </c>
      <c r="AB105" s="22" t="s">
        <v>557</v>
      </c>
      <c r="AC105" s="22">
        <v>6120259404</v>
      </c>
      <c r="AD105" s="34" t="s">
        <v>558</v>
      </c>
    </row>
    <row r="106" spans="1:30" s="5" customFormat="1" ht="150" x14ac:dyDescent="0.25">
      <c r="A106" s="40">
        <v>105</v>
      </c>
      <c r="B106" s="96" t="s">
        <v>30</v>
      </c>
      <c r="C106" s="27" t="s">
        <v>553</v>
      </c>
      <c r="D106" s="2" t="s">
        <v>540</v>
      </c>
      <c r="E106" s="27" t="s">
        <v>579</v>
      </c>
      <c r="F106" s="97" t="s">
        <v>580</v>
      </c>
      <c r="G106" s="27" t="s">
        <v>574</v>
      </c>
      <c r="H106" s="99">
        <v>5000</v>
      </c>
      <c r="I106" s="24">
        <v>45231</v>
      </c>
      <c r="J106" s="27" t="s">
        <v>55</v>
      </c>
      <c r="K106" s="27"/>
      <c r="L106" s="27" t="s">
        <v>141</v>
      </c>
      <c r="M106" s="27" t="s">
        <v>37</v>
      </c>
      <c r="N106" s="27" t="s">
        <v>377</v>
      </c>
      <c r="O106" s="27" t="s">
        <v>39</v>
      </c>
      <c r="P106" s="27" t="s">
        <v>210</v>
      </c>
      <c r="Q106" s="27" t="s">
        <v>313</v>
      </c>
      <c r="R106" s="27" t="s">
        <v>115</v>
      </c>
      <c r="S106" s="27" t="s">
        <v>43</v>
      </c>
      <c r="T106" s="27" t="s">
        <v>44</v>
      </c>
      <c r="U106" s="27" t="s">
        <v>45</v>
      </c>
      <c r="V106" s="27" t="s">
        <v>43</v>
      </c>
      <c r="W106" s="27" t="s">
        <v>46</v>
      </c>
      <c r="X106" s="97" t="s">
        <v>47</v>
      </c>
      <c r="Y106" s="97" t="s">
        <v>48</v>
      </c>
      <c r="Z106" s="27" t="s">
        <v>49</v>
      </c>
      <c r="AA106" s="27" t="s">
        <v>132</v>
      </c>
      <c r="AB106" s="22" t="s">
        <v>557</v>
      </c>
      <c r="AC106" s="22">
        <v>6120259404</v>
      </c>
      <c r="AD106" s="34" t="s">
        <v>558</v>
      </c>
    </row>
    <row r="107" spans="1:30" s="5" customFormat="1" ht="150" x14ac:dyDescent="0.25">
      <c r="A107" s="37">
        <v>106</v>
      </c>
      <c r="B107" s="2" t="s">
        <v>30</v>
      </c>
      <c r="C107" s="2" t="s">
        <v>581</v>
      </c>
      <c r="D107" s="2" t="s">
        <v>540</v>
      </c>
      <c r="E107" s="2" t="s">
        <v>582</v>
      </c>
      <c r="F107" s="2" t="s">
        <v>582</v>
      </c>
      <c r="G107" s="2" t="s">
        <v>583</v>
      </c>
      <c r="H107" s="4">
        <v>3000000</v>
      </c>
      <c r="I107" s="2" t="s">
        <v>584</v>
      </c>
      <c r="J107" s="2" t="s">
        <v>65</v>
      </c>
      <c r="K107" s="2">
        <v>2391</v>
      </c>
      <c r="L107" s="2" t="s">
        <v>66</v>
      </c>
      <c r="M107" s="2" t="s">
        <v>37</v>
      </c>
      <c r="N107" s="2" t="s">
        <v>38</v>
      </c>
      <c r="O107" s="2" t="s">
        <v>39</v>
      </c>
      <c r="P107" s="2" t="s">
        <v>210</v>
      </c>
      <c r="Q107" s="2" t="s">
        <v>313</v>
      </c>
      <c r="R107" s="2" t="s">
        <v>42</v>
      </c>
      <c r="S107" s="2" t="s">
        <v>43</v>
      </c>
      <c r="T107" s="2" t="s">
        <v>44</v>
      </c>
      <c r="U107" s="2" t="s">
        <v>45</v>
      </c>
      <c r="V107" s="2" t="s">
        <v>146</v>
      </c>
      <c r="W107" s="2" t="s">
        <v>46</v>
      </c>
      <c r="X107" s="2" t="s">
        <v>47</v>
      </c>
      <c r="Y107" s="2" t="s">
        <v>48</v>
      </c>
      <c r="Z107" s="2" t="s">
        <v>49</v>
      </c>
      <c r="AA107" s="2" t="s">
        <v>50</v>
      </c>
      <c r="AB107" s="22" t="s">
        <v>585</v>
      </c>
      <c r="AC107" s="22">
        <v>61983702206</v>
      </c>
      <c r="AD107" s="34" t="s">
        <v>586</v>
      </c>
    </row>
    <row r="108" spans="1:30" s="5" customFormat="1" ht="60" x14ac:dyDescent="0.25">
      <c r="A108" s="40">
        <v>107</v>
      </c>
      <c r="B108" s="2" t="s">
        <v>30</v>
      </c>
      <c r="C108" s="2" t="s">
        <v>581</v>
      </c>
      <c r="D108" s="2" t="s">
        <v>540</v>
      </c>
      <c r="E108" s="2" t="s">
        <v>587</v>
      </c>
      <c r="F108" s="2" t="s">
        <v>587</v>
      </c>
      <c r="G108" s="2" t="s">
        <v>588</v>
      </c>
      <c r="H108" s="4">
        <v>1700000</v>
      </c>
      <c r="I108" s="2" t="s">
        <v>584</v>
      </c>
      <c r="J108" s="2" t="s">
        <v>130</v>
      </c>
      <c r="K108" s="2"/>
      <c r="L108" s="2" t="s">
        <v>131</v>
      </c>
      <c r="M108" s="2" t="s">
        <v>37</v>
      </c>
      <c r="N108" s="2" t="s">
        <v>38</v>
      </c>
      <c r="O108" s="2" t="s">
        <v>39</v>
      </c>
      <c r="P108" s="2" t="s">
        <v>40</v>
      </c>
      <c r="Q108" s="2" t="s">
        <v>41</v>
      </c>
      <c r="R108" s="2" t="s">
        <v>42</v>
      </c>
      <c r="S108" s="2" t="s">
        <v>43</v>
      </c>
      <c r="T108" s="2" t="s">
        <v>44</v>
      </c>
      <c r="U108" s="2" t="s">
        <v>589</v>
      </c>
      <c r="V108" s="2" t="s">
        <v>146</v>
      </c>
      <c r="W108" s="2" t="s">
        <v>46</v>
      </c>
      <c r="X108" s="2" t="s">
        <v>47</v>
      </c>
      <c r="Y108" s="2" t="s">
        <v>48</v>
      </c>
      <c r="Z108" s="2" t="s">
        <v>49</v>
      </c>
      <c r="AA108" s="2" t="s">
        <v>50</v>
      </c>
      <c r="AB108" s="22" t="s">
        <v>585</v>
      </c>
      <c r="AC108" s="22">
        <v>61983702206</v>
      </c>
      <c r="AD108" s="34" t="s">
        <v>586</v>
      </c>
    </row>
    <row r="109" spans="1:30" s="5" customFormat="1" ht="75" x14ac:dyDescent="0.25">
      <c r="A109" s="40">
        <v>108</v>
      </c>
      <c r="B109" s="2" t="s">
        <v>30</v>
      </c>
      <c r="C109" s="2" t="s">
        <v>581</v>
      </c>
      <c r="D109" s="2" t="s">
        <v>540</v>
      </c>
      <c r="E109" s="2" t="s">
        <v>590</v>
      </c>
      <c r="F109" s="2" t="s">
        <v>590</v>
      </c>
      <c r="G109" s="2" t="s">
        <v>591</v>
      </c>
      <c r="H109" s="4">
        <v>500000</v>
      </c>
      <c r="I109" s="2" t="s">
        <v>592</v>
      </c>
      <c r="J109" s="2" t="s">
        <v>130</v>
      </c>
      <c r="K109" s="2"/>
      <c r="L109" s="2" t="s">
        <v>131</v>
      </c>
      <c r="M109" s="2" t="s">
        <v>37</v>
      </c>
      <c r="N109" s="2" t="s">
        <v>38</v>
      </c>
      <c r="O109" s="2" t="s">
        <v>39</v>
      </c>
      <c r="P109" s="2" t="s">
        <v>40</v>
      </c>
      <c r="Q109" s="2" t="s">
        <v>41</v>
      </c>
      <c r="R109" s="2" t="s">
        <v>42</v>
      </c>
      <c r="S109" s="2" t="s">
        <v>43</v>
      </c>
      <c r="T109" s="2" t="s">
        <v>44</v>
      </c>
      <c r="U109" s="2" t="s">
        <v>589</v>
      </c>
      <c r="V109" s="2" t="s">
        <v>146</v>
      </c>
      <c r="W109" s="2" t="s">
        <v>46</v>
      </c>
      <c r="X109" s="2" t="s">
        <v>47</v>
      </c>
      <c r="Y109" s="2" t="s">
        <v>48</v>
      </c>
      <c r="Z109" s="2" t="s">
        <v>49</v>
      </c>
      <c r="AA109" s="2" t="s">
        <v>50</v>
      </c>
      <c r="AB109" s="22" t="s">
        <v>585</v>
      </c>
      <c r="AC109" s="22">
        <v>61983702206</v>
      </c>
      <c r="AD109" s="34" t="s">
        <v>586</v>
      </c>
    </row>
    <row r="110" spans="1:30" s="5" customFormat="1" ht="150" x14ac:dyDescent="0.25">
      <c r="A110" s="37">
        <v>109</v>
      </c>
      <c r="B110" s="2" t="s">
        <v>30</v>
      </c>
      <c r="C110" s="2" t="s">
        <v>581</v>
      </c>
      <c r="D110" s="2" t="s">
        <v>540</v>
      </c>
      <c r="E110" s="2" t="s">
        <v>593</v>
      </c>
      <c r="F110" s="2" t="s">
        <v>594</v>
      </c>
      <c r="G110" s="2" t="s">
        <v>594</v>
      </c>
      <c r="H110" s="4">
        <v>1700000</v>
      </c>
      <c r="I110" s="2" t="s">
        <v>595</v>
      </c>
      <c r="J110" s="2" t="s">
        <v>130</v>
      </c>
      <c r="K110" s="2"/>
      <c r="L110" s="2" t="s">
        <v>131</v>
      </c>
      <c r="M110" s="2" t="s">
        <v>37</v>
      </c>
      <c r="N110" s="2" t="s">
        <v>38</v>
      </c>
      <c r="O110" s="2" t="s">
        <v>39</v>
      </c>
      <c r="P110" s="2" t="s">
        <v>210</v>
      </c>
      <c r="Q110" s="2" t="s">
        <v>313</v>
      </c>
      <c r="R110" s="2" t="s">
        <v>42</v>
      </c>
      <c r="S110" s="2" t="s">
        <v>43</v>
      </c>
      <c r="T110" s="2" t="s">
        <v>44</v>
      </c>
      <c r="U110" s="2" t="s">
        <v>45</v>
      </c>
      <c r="V110" s="2" t="s">
        <v>146</v>
      </c>
      <c r="W110" s="2" t="s">
        <v>132</v>
      </c>
      <c r="X110" s="2" t="s">
        <v>47</v>
      </c>
      <c r="Y110" s="2" t="s">
        <v>48</v>
      </c>
      <c r="Z110" s="2" t="s">
        <v>49</v>
      </c>
      <c r="AA110" s="2" t="s">
        <v>50</v>
      </c>
      <c r="AB110" s="22" t="s">
        <v>585</v>
      </c>
      <c r="AC110" s="22">
        <v>61983702206</v>
      </c>
      <c r="AD110" s="34" t="s">
        <v>586</v>
      </c>
    </row>
    <row r="111" spans="1:30" s="5" customFormat="1" ht="150" x14ac:dyDescent="0.25">
      <c r="A111" s="40">
        <v>110</v>
      </c>
      <c r="B111" s="2" t="s">
        <v>30</v>
      </c>
      <c r="C111" s="2" t="s">
        <v>581</v>
      </c>
      <c r="D111" s="2" t="s">
        <v>540</v>
      </c>
      <c r="E111" s="2" t="s">
        <v>596</v>
      </c>
      <c r="F111" s="2" t="s">
        <v>597</v>
      </c>
      <c r="G111" s="2" t="s">
        <v>598</v>
      </c>
      <c r="H111" s="4">
        <v>300000</v>
      </c>
      <c r="I111" s="17">
        <v>45198.000034722223</v>
      </c>
      <c r="J111" s="2" t="s">
        <v>130</v>
      </c>
      <c r="K111" s="2"/>
      <c r="L111" s="2" t="s">
        <v>131</v>
      </c>
      <c r="M111" s="2" t="s">
        <v>37</v>
      </c>
      <c r="N111" s="2" t="s">
        <v>38</v>
      </c>
      <c r="O111" s="2" t="s">
        <v>142</v>
      </c>
      <c r="P111" s="2" t="s">
        <v>599</v>
      </c>
      <c r="Q111" s="2" t="s">
        <v>600</v>
      </c>
      <c r="R111" s="2" t="s">
        <v>42</v>
      </c>
      <c r="S111" s="2" t="s">
        <v>43</v>
      </c>
      <c r="T111" s="2" t="s">
        <v>44</v>
      </c>
      <c r="U111" s="2" t="s">
        <v>45</v>
      </c>
      <c r="V111" s="2" t="s">
        <v>146</v>
      </c>
      <c r="W111" s="2" t="s">
        <v>132</v>
      </c>
      <c r="X111" s="2" t="s">
        <v>47</v>
      </c>
      <c r="Y111" s="2" t="s">
        <v>48</v>
      </c>
      <c r="Z111" s="2" t="s">
        <v>49</v>
      </c>
      <c r="AA111" s="2" t="s">
        <v>50</v>
      </c>
      <c r="AB111" s="22" t="s">
        <v>585</v>
      </c>
      <c r="AC111" s="22">
        <v>61983702207</v>
      </c>
      <c r="AD111" s="34" t="s">
        <v>586</v>
      </c>
    </row>
    <row r="112" spans="1:30" s="5" customFormat="1" ht="150" x14ac:dyDescent="0.25">
      <c r="A112" s="37">
        <v>111</v>
      </c>
      <c r="B112" s="2" t="s">
        <v>30</v>
      </c>
      <c r="C112" s="2" t="s">
        <v>581</v>
      </c>
      <c r="D112" s="2" t="s">
        <v>540</v>
      </c>
      <c r="E112" s="2" t="s">
        <v>601</v>
      </c>
      <c r="F112" s="2" t="s">
        <v>602</v>
      </c>
      <c r="G112" s="2" t="s">
        <v>603</v>
      </c>
      <c r="H112" s="4">
        <v>32194008.399999999</v>
      </c>
      <c r="I112" s="2" t="s">
        <v>604</v>
      </c>
      <c r="J112" s="2" t="s">
        <v>65</v>
      </c>
      <c r="K112" s="2"/>
      <c r="L112" s="2" t="s">
        <v>66</v>
      </c>
      <c r="M112" s="2" t="s">
        <v>37</v>
      </c>
      <c r="N112" s="2" t="s">
        <v>38</v>
      </c>
      <c r="O112" s="2" t="s">
        <v>262</v>
      </c>
      <c r="P112" s="2" t="s">
        <v>605</v>
      </c>
      <c r="Q112" s="2" t="s">
        <v>606</v>
      </c>
      <c r="R112" s="2" t="s">
        <v>42</v>
      </c>
      <c r="S112" s="2" t="s">
        <v>43</v>
      </c>
      <c r="T112" s="2" t="s">
        <v>44</v>
      </c>
      <c r="U112" s="2" t="s">
        <v>45</v>
      </c>
      <c r="V112" s="2" t="s">
        <v>146</v>
      </c>
      <c r="W112" s="2" t="s">
        <v>132</v>
      </c>
      <c r="X112" s="2" t="s">
        <v>47</v>
      </c>
      <c r="Y112" s="2" t="s">
        <v>132</v>
      </c>
      <c r="Z112" s="2" t="s">
        <v>49</v>
      </c>
      <c r="AA112" s="2" t="s">
        <v>132</v>
      </c>
      <c r="AB112" s="22" t="s">
        <v>585</v>
      </c>
      <c r="AC112" s="22">
        <v>61983702208</v>
      </c>
      <c r="AD112" s="34" t="s">
        <v>586</v>
      </c>
    </row>
    <row r="113" spans="1:30" s="5" customFormat="1" ht="150" x14ac:dyDescent="0.25">
      <c r="A113" s="40">
        <v>112</v>
      </c>
      <c r="B113" s="2" t="s">
        <v>30</v>
      </c>
      <c r="C113" s="2" t="s">
        <v>581</v>
      </c>
      <c r="D113" s="2" t="s">
        <v>540</v>
      </c>
      <c r="E113" s="2" t="s">
        <v>607</v>
      </c>
      <c r="F113" s="2" t="s">
        <v>608</v>
      </c>
      <c r="G113" s="2" t="s">
        <v>609</v>
      </c>
      <c r="H113" s="4">
        <v>7157520</v>
      </c>
      <c r="I113" s="2" t="s">
        <v>610</v>
      </c>
      <c r="J113" s="2" t="s">
        <v>65</v>
      </c>
      <c r="K113" s="2"/>
      <c r="L113" s="2" t="s">
        <v>66</v>
      </c>
      <c r="M113" s="2" t="s">
        <v>37</v>
      </c>
      <c r="N113" s="2" t="s">
        <v>38</v>
      </c>
      <c r="O113" s="2" t="s">
        <v>268</v>
      </c>
      <c r="P113" s="2" t="s">
        <v>611</v>
      </c>
      <c r="Q113" s="2" t="s">
        <v>612</v>
      </c>
      <c r="R113" s="2" t="s">
        <v>42</v>
      </c>
      <c r="S113" s="2" t="s">
        <v>43</v>
      </c>
      <c r="T113" s="2" t="s">
        <v>44</v>
      </c>
      <c r="U113" s="2" t="s">
        <v>45</v>
      </c>
      <c r="V113" s="2" t="s">
        <v>146</v>
      </c>
      <c r="W113" s="2" t="s">
        <v>132</v>
      </c>
      <c r="X113" s="2" t="s">
        <v>47</v>
      </c>
      <c r="Y113" s="2" t="s">
        <v>48</v>
      </c>
      <c r="Z113" s="2" t="s">
        <v>49</v>
      </c>
      <c r="AA113" s="2" t="s">
        <v>50</v>
      </c>
      <c r="AB113" s="22" t="s">
        <v>585</v>
      </c>
      <c r="AC113" s="22">
        <v>61983702209</v>
      </c>
      <c r="AD113" s="34" t="s">
        <v>586</v>
      </c>
    </row>
    <row r="114" spans="1:30" s="11" customFormat="1" ht="60" x14ac:dyDescent="0.25">
      <c r="A114" s="37">
        <v>113</v>
      </c>
      <c r="B114" s="2" t="s">
        <v>30</v>
      </c>
      <c r="C114" s="40" t="s">
        <v>1419</v>
      </c>
      <c r="D114" s="40" t="s">
        <v>613</v>
      </c>
      <c r="E114" s="40" t="s">
        <v>614</v>
      </c>
      <c r="F114" s="40" t="s">
        <v>615</v>
      </c>
      <c r="G114" s="2" t="s">
        <v>616</v>
      </c>
      <c r="H114" s="48">
        <v>11400000</v>
      </c>
      <c r="I114" s="49">
        <v>45231</v>
      </c>
      <c r="J114" s="40" t="s">
        <v>55</v>
      </c>
      <c r="K114" s="47"/>
      <c r="L114" s="47" t="s">
        <v>141</v>
      </c>
      <c r="M114" s="47" t="s">
        <v>382</v>
      </c>
      <c r="N114" s="47" t="s">
        <v>377</v>
      </c>
      <c r="O114" s="47" t="s">
        <v>39</v>
      </c>
      <c r="P114" s="47" t="s">
        <v>210</v>
      </c>
      <c r="Q114" s="47" t="s">
        <v>617</v>
      </c>
      <c r="R114" s="47" t="s">
        <v>115</v>
      </c>
      <c r="S114" s="47" t="s">
        <v>43</v>
      </c>
      <c r="T114" s="47" t="s">
        <v>44</v>
      </c>
      <c r="U114" s="47" t="s">
        <v>45</v>
      </c>
      <c r="V114" s="47" t="s">
        <v>43</v>
      </c>
      <c r="W114" s="47" t="s">
        <v>46</v>
      </c>
      <c r="X114" s="100" t="s">
        <v>47</v>
      </c>
      <c r="Y114" s="100" t="s">
        <v>48</v>
      </c>
      <c r="Z114" s="47" t="s">
        <v>134</v>
      </c>
      <c r="AA114" s="51" t="s">
        <v>132</v>
      </c>
      <c r="AB114" s="45" t="s">
        <v>618</v>
      </c>
      <c r="AC114" s="45">
        <v>6120253452</v>
      </c>
      <c r="AD114" s="50" t="s">
        <v>619</v>
      </c>
    </row>
    <row r="115" spans="1:30" s="11" customFormat="1" ht="165" x14ac:dyDescent="0.25">
      <c r="A115" s="40">
        <v>114</v>
      </c>
      <c r="B115" s="2" t="s">
        <v>30</v>
      </c>
      <c r="C115" s="40" t="s">
        <v>1419</v>
      </c>
      <c r="D115" s="40" t="s">
        <v>613</v>
      </c>
      <c r="E115" s="40" t="s">
        <v>614</v>
      </c>
      <c r="F115" s="2" t="s">
        <v>620</v>
      </c>
      <c r="G115" s="2" t="s">
        <v>616</v>
      </c>
      <c r="H115" s="101">
        <v>145000</v>
      </c>
      <c r="I115" s="49">
        <v>45231</v>
      </c>
      <c r="J115" s="40" t="s">
        <v>55</v>
      </c>
      <c r="K115" s="9"/>
      <c r="L115" s="47" t="s">
        <v>141</v>
      </c>
      <c r="M115" s="9" t="s">
        <v>37</v>
      </c>
      <c r="N115" s="9" t="s">
        <v>377</v>
      </c>
      <c r="O115" s="9" t="s">
        <v>39</v>
      </c>
      <c r="P115" s="9" t="s">
        <v>210</v>
      </c>
      <c r="Q115" s="47" t="s">
        <v>617</v>
      </c>
      <c r="R115" s="9" t="s">
        <v>115</v>
      </c>
      <c r="S115" s="9" t="s">
        <v>43</v>
      </c>
      <c r="T115" s="9" t="s">
        <v>44</v>
      </c>
      <c r="U115" s="9" t="s">
        <v>45</v>
      </c>
      <c r="V115" s="9" t="s">
        <v>43</v>
      </c>
      <c r="W115" s="9" t="s">
        <v>46</v>
      </c>
      <c r="X115" s="100" t="s">
        <v>47</v>
      </c>
      <c r="Y115" s="100" t="s">
        <v>48</v>
      </c>
      <c r="Z115" s="9" t="s">
        <v>49</v>
      </c>
      <c r="AA115" s="47" t="s">
        <v>132</v>
      </c>
      <c r="AB115" s="45" t="s">
        <v>618</v>
      </c>
      <c r="AC115" s="45">
        <v>6120253452</v>
      </c>
      <c r="AD115" s="50" t="s">
        <v>619</v>
      </c>
    </row>
    <row r="116" spans="1:30" s="11" customFormat="1" ht="60" x14ac:dyDescent="0.25">
      <c r="A116" s="40">
        <v>115</v>
      </c>
      <c r="B116" s="2" t="s">
        <v>30</v>
      </c>
      <c r="C116" s="40" t="s">
        <v>1419</v>
      </c>
      <c r="D116" s="40" t="s">
        <v>613</v>
      </c>
      <c r="E116" s="40" t="s">
        <v>614</v>
      </c>
      <c r="F116" s="100" t="s">
        <v>621</v>
      </c>
      <c r="G116" s="2" t="s">
        <v>616</v>
      </c>
      <c r="H116" s="101">
        <v>612000</v>
      </c>
      <c r="I116" s="49">
        <v>45231</v>
      </c>
      <c r="J116" s="40" t="s">
        <v>55</v>
      </c>
      <c r="K116" s="9"/>
      <c r="L116" s="47" t="s">
        <v>141</v>
      </c>
      <c r="M116" s="9" t="s">
        <v>37</v>
      </c>
      <c r="N116" s="9" t="s">
        <v>377</v>
      </c>
      <c r="O116" s="9" t="s">
        <v>39</v>
      </c>
      <c r="P116" s="9" t="s">
        <v>210</v>
      </c>
      <c r="Q116" s="47" t="s">
        <v>617</v>
      </c>
      <c r="R116" s="9" t="s">
        <v>115</v>
      </c>
      <c r="S116" s="9" t="s">
        <v>43</v>
      </c>
      <c r="T116" s="9" t="s">
        <v>44</v>
      </c>
      <c r="U116" s="9" t="s">
        <v>45</v>
      </c>
      <c r="V116" s="9" t="s">
        <v>43</v>
      </c>
      <c r="W116" s="9" t="s">
        <v>46</v>
      </c>
      <c r="X116" s="100" t="s">
        <v>47</v>
      </c>
      <c r="Y116" s="100" t="s">
        <v>48</v>
      </c>
      <c r="Z116" s="9" t="s">
        <v>49</v>
      </c>
      <c r="AA116" s="47" t="s">
        <v>132</v>
      </c>
      <c r="AB116" s="45" t="s">
        <v>618</v>
      </c>
      <c r="AC116" s="45">
        <v>6120253452</v>
      </c>
      <c r="AD116" s="50" t="s">
        <v>619</v>
      </c>
    </row>
    <row r="117" spans="1:30" s="11" customFormat="1" ht="60" x14ac:dyDescent="0.25">
      <c r="A117" s="37">
        <v>116</v>
      </c>
      <c r="B117" s="2" t="s">
        <v>30</v>
      </c>
      <c r="C117" s="40" t="s">
        <v>1419</v>
      </c>
      <c r="D117" s="40" t="s">
        <v>613</v>
      </c>
      <c r="E117" s="40" t="s">
        <v>614</v>
      </c>
      <c r="F117" s="102" t="s">
        <v>622</v>
      </c>
      <c r="G117" s="2" t="s">
        <v>616</v>
      </c>
      <c r="H117" s="101">
        <v>330000</v>
      </c>
      <c r="I117" s="49">
        <v>45231</v>
      </c>
      <c r="J117" s="40" t="s">
        <v>55</v>
      </c>
      <c r="K117" s="9"/>
      <c r="L117" s="47" t="s">
        <v>141</v>
      </c>
      <c r="M117" s="9" t="s">
        <v>37</v>
      </c>
      <c r="N117" s="9" t="s">
        <v>377</v>
      </c>
      <c r="O117" s="9" t="s">
        <v>39</v>
      </c>
      <c r="P117" s="9" t="s">
        <v>210</v>
      </c>
      <c r="Q117" s="47" t="s">
        <v>617</v>
      </c>
      <c r="R117" s="9" t="s">
        <v>115</v>
      </c>
      <c r="S117" s="9" t="s">
        <v>43</v>
      </c>
      <c r="T117" s="9" t="s">
        <v>44</v>
      </c>
      <c r="U117" s="9" t="s">
        <v>45</v>
      </c>
      <c r="V117" s="9" t="s">
        <v>43</v>
      </c>
      <c r="W117" s="9" t="s">
        <v>46</v>
      </c>
      <c r="X117" s="100" t="s">
        <v>47</v>
      </c>
      <c r="Y117" s="100" t="s">
        <v>48</v>
      </c>
      <c r="Z117" s="9" t="s">
        <v>49</v>
      </c>
      <c r="AA117" s="47" t="s">
        <v>132</v>
      </c>
      <c r="AB117" s="45" t="s">
        <v>618</v>
      </c>
      <c r="AC117" s="45">
        <v>6120253452</v>
      </c>
      <c r="AD117" s="50" t="s">
        <v>619</v>
      </c>
    </row>
    <row r="118" spans="1:30" s="11" customFormat="1" ht="60" x14ac:dyDescent="0.25">
      <c r="A118" s="40">
        <v>117</v>
      </c>
      <c r="B118" s="2" t="s">
        <v>30</v>
      </c>
      <c r="C118" s="40" t="s">
        <v>1419</v>
      </c>
      <c r="D118" s="40" t="s">
        <v>613</v>
      </c>
      <c r="E118" s="40" t="s">
        <v>614</v>
      </c>
      <c r="F118" s="103" t="s">
        <v>623</v>
      </c>
      <c r="G118" s="2" t="s">
        <v>616</v>
      </c>
      <c r="H118" s="101">
        <v>5550</v>
      </c>
      <c r="I118" s="49">
        <v>45231</v>
      </c>
      <c r="J118" s="40" t="s">
        <v>55</v>
      </c>
      <c r="K118" s="9"/>
      <c r="L118" s="47" t="s">
        <v>141</v>
      </c>
      <c r="M118" s="9" t="s">
        <v>37</v>
      </c>
      <c r="N118" s="9" t="s">
        <v>377</v>
      </c>
      <c r="O118" s="9" t="s">
        <v>39</v>
      </c>
      <c r="P118" s="9" t="s">
        <v>210</v>
      </c>
      <c r="Q118" s="47" t="s">
        <v>617</v>
      </c>
      <c r="R118" s="9" t="s">
        <v>115</v>
      </c>
      <c r="S118" s="9" t="s">
        <v>43</v>
      </c>
      <c r="T118" s="9" t="s">
        <v>44</v>
      </c>
      <c r="U118" s="9" t="s">
        <v>45</v>
      </c>
      <c r="V118" s="9" t="s">
        <v>43</v>
      </c>
      <c r="W118" s="9" t="s">
        <v>46</v>
      </c>
      <c r="X118" s="100" t="s">
        <v>47</v>
      </c>
      <c r="Y118" s="100" t="s">
        <v>48</v>
      </c>
      <c r="Z118" s="9" t="s">
        <v>49</v>
      </c>
      <c r="AA118" s="47" t="s">
        <v>132</v>
      </c>
      <c r="AB118" s="45" t="s">
        <v>618</v>
      </c>
      <c r="AC118" s="45">
        <v>6120253452</v>
      </c>
      <c r="AD118" s="50" t="s">
        <v>619</v>
      </c>
    </row>
    <row r="119" spans="1:30" s="11" customFormat="1" ht="60" x14ac:dyDescent="0.25">
      <c r="A119" s="40">
        <v>118</v>
      </c>
      <c r="B119" s="2" t="s">
        <v>30</v>
      </c>
      <c r="C119" s="40" t="s">
        <v>1420</v>
      </c>
      <c r="D119" s="40" t="s">
        <v>613</v>
      </c>
      <c r="E119" s="40" t="s">
        <v>614</v>
      </c>
      <c r="F119" s="103" t="s">
        <v>624</v>
      </c>
      <c r="G119" s="2" t="s">
        <v>616</v>
      </c>
      <c r="H119" s="101">
        <v>18000</v>
      </c>
      <c r="I119" s="49">
        <v>45231</v>
      </c>
      <c r="J119" s="40" t="s">
        <v>55</v>
      </c>
      <c r="K119" s="9"/>
      <c r="L119" s="47" t="s">
        <v>141</v>
      </c>
      <c r="M119" s="9" t="s">
        <v>37</v>
      </c>
      <c r="N119" s="9" t="s">
        <v>377</v>
      </c>
      <c r="O119" s="9" t="s">
        <v>39</v>
      </c>
      <c r="P119" s="9" t="s">
        <v>210</v>
      </c>
      <c r="Q119" s="47" t="s">
        <v>617</v>
      </c>
      <c r="R119" s="9" t="s">
        <v>115</v>
      </c>
      <c r="S119" s="9" t="s">
        <v>43</v>
      </c>
      <c r="T119" s="9" t="s">
        <v>44</v>
      </c>
      <c r="U119" s="9" t="s">
        <v>45</v>
      </c>
      <c r="V119" s="9" t="s">
        <v>43</v>
      </c>
      <c r="W119" s="9" t="s">
        <v>46</v>
      </c>
      <c r="X119" s="100" t="s">
        <v>47</v>
      </c>
      <c r="Y119" s="100" t="s">
        <v>48</v>
      </c>
      <c r="Z119" s="9" t="s">
        <v>49</v>
      </c>
      <c r="AA119" s="47" t="s">
        <v>132</v>
      </c>
      <c r="AB119" s="45" t="s">
        <v>618</v>
      </c>
      <c r="AC119" s="45">
        <v>6120253452</v>
      </c>
      <c r="AD119" s="50" t="s">
        <v>619</v>
      </c>
    </row>
    <row r="120" spans="1:30" s="11" customFormat="1" ht="60" x14ac:dyDescent="0.25">
      <c r="A120" s="37">
        <v>119</v>
      </c>
      <c r="B120" s="2" t="s">
        <v>30</v>
      </c>
      <c r="C120" s="40" t="s">
        <v>1419</v>
      </c>
      <c r="D120" s="40" t="s">
        <v>613</v>
      </c>
      <c r="E120" s="40" t="s">
        <v>614</v>
      </c>
      <c r="F120" s="103" t="s">
        <v>625</v>
      </c>
      <c r="G120" s="2" t="s">
        <v>616</v>
      </c>
      <c r="H120" s="101">
        <v>20000</v>
      </c>
      <c r="I120" s="49">
        <v>45231</v>
      </c>
      <c r="J120" s="40" t="s">
        <v>55</v>
      </c>
      <c r="K120" s="9"/>
      <c r="L120" s="47" t="s">
        <v>141</v>
      </c>
      <c r="M120" s="9" t="s">
        <v>37</v>
      </c>
      <c r="N120" s="9" t="s">
        <v>377</v>
      </c>
      <c r="O120" s="9" t="s">
        <v>39</v>
      </c>
      <c r="P120" s="9" t="s">
        <v>210</v>
      </c>
      <c r="Q120" s="47" t="s">
        <v>617</v>
      </c>
      <c r="R120" s="9" t="s">
        <v>115</v>
      </c>
      <c r="S120" s="9" t="s">
        <v>43</v>
      </c>
      <c r="T120" s="9" t="s">
        <v>44</v>
      </c>
      <c r="U120" s="9" t="s">
        <v>45</v>
      </c>
      <c r="V120" s="9" t="s">
        <v>43</v>
      </c>
      <c r="W120" s="9" t="s">
        <v>46</v>
      </c>
      <c r="X120" s="100" t="s">
        <v>47</v>
      </c>
      <c r="Y120" s="100" t="s">
        <v>48</v>
      </c>
      <c r="Z120" s="9" t="s">
        <v>49</v>
      </c>
      <c r="AA120" s="47" t="s">
        <v>132</v>
      </c>
      <c r="AB120" s="45" t="s">
        <v>618</v>
      </c>
      <c r="AC120" s="45">
        <v>6120253452</v>
      </c>
      <c r="AD120" s="50" t="s">
        <v>619</v>
      </c>
    </row>
    <row r="121" spans="1:30" s="11" customFormat="1" ht="60" x14ac:dyDescent="0.25">
      <c r="A121" s="40">
        <v>120</v>
      </c>
      <c r="B121" s="2" t="s">
        <v>30</v>
      </c>
      <c r="C121" s="40" t="s">
        <v>1419</v>
      </c>
      <c r="D121" s="40" t="s">
        <v>613</v>
      </c>
      <c r="E121" s="40" t="s">
        <v>614</v>
      </c>
      <c r="F121" s="103" t="s">
        <v>626</v>
      </c>
      <c r="G121" s="2" t="s">
        <v>616</v>
      </c>
      <c r="H121" s="101">
        <v>21000</v>
      </c>
      <c r="I121" s="49">
        <v>45231</v>
      </c>
      <c r="J121" s="40" t="s">
        <v>55</v>
      </c>
      <c r="K121" s="47"/>
      <c r="L121" s="47" t="s">
        <v>141</v>
      </c>
      <c r="M121" s="9" t="s">
        <v>37</v>
      </c>
      <c r="N121" s="9" t="s">
        <v>377</v>
      </c>
      <c r="O121" s="9" t="s">
        <v>39</v>
      </c>
      <c r="P121" s="9" t="s">
        <v>210</v>
      </c>
      <c r="Q121" s="47" t="s">
        <v>617</v>
      </c>
      <c r="R121" s="9" t="s">
        <v>115</v>
      </c>
      <c r="S121" s="9" t="s">
        <v>43</v>
      </c>
      <c r="T121" s="9" t="s">
        <v>44</v>
      </c>
      <c r="U121" s="9" t="s">
        <v>45</v>
      </c>
      <c r="V121" s="9" t="s">
        <v>43</v>
      </c>
      <c r="W121" s="9" t="s">
        <v>46</v>
      </c>
      <c r="X121" s="100" t="s">
        <v>47</v>
      </c>
      <c r="Y121" s="100" t="s">
        <v>48</v>
      </c>
      <c r="Z121" s="9" t="s">
        <v>49</v>
      </c>
      <c r="AA121" s="47" t="s">
        <v>132</v>
      </c>
      <c r="AB121" s="45" t="s">
        <v>618</v>
      </c>
      <c r="AC121" s="45">
        <v>6120253452</v>
      </c>
      <c r="AD121" s="50" t="s">
        <v>619</v>
      </c>
    </row>
    <row r="122" spans="1:30" s="11" customFormat="1" ht="60" x14ac:dyDescent="0.25">
      <c r="A122" s="40">
        <v>121</v>
      </c>
      <c r="B122" s="2" t="s">
        <v>30</v>
      </c>
      <c r="C122" s="2" t="s">
        <v>1421</v>
      </c>
      <c r="D122" s="40" t="s">
        <v>613</v>
      </c>
      <c r="E122" s="2" t="s">
        <v>614</v>
      </c>
      <c r="F122" s="104" t="s">
        <v>627</v>
      </c>
      <c r="G122" s="2" t="s">
        <v>616</v>
      </c>
      <c r="H122" s="101">
        <v>33000</v>
      </c>
      <c r="I122" s="18">
        <v>45231</v>
      </c>
      <c r="J122" s="2" t="s">
        <v>55</v>
      </c>
      <c r="K122" s="9"/>
      <c r="L122" s="9" t="s">
        <v>141</v>
      </c>
      <c r="M122" s="9" t="s">
        <v>37</v>
      </c>
      <c r="N122" s="9" t="s">
        <v>377</v>
      </c>
      <c r="O122" s="9" t="s">
        <v>39</v>
      </c>
      <c r="P122" s="9" t="s">
        <v>210</v>
      </c>
      <c r="Q122" s="9" t="s">
        <v>617</v>
      </c>
      <c r="R122" s="19" t="s">
        <v>115</v>
      </c>
      <c r="S122" s="19" t="s">
        <v>43</v>
      </c>
      <c r="T122" s="19" t="s">
        <v>44</v>
      </c>
      <c r="U122" s="19" t="s">
        <v>45</v>
      </c>
      <c r="V122" s="19" t="s">
        <v>43</v>
      </c>
      <c r="W122" s="19" t="s">
        <v>46</v>
      </c>
      <c r="X122" s="105" t="s">
        <v>47</v>
      </c>
      <c r="Y122" s="105" t="s">
        <v>48</v>
      </c>
      <c r="Z122" s="19" t="s">
        <v>49</v>
      </c>
      <c r="AA122" s="19" t="s">
        <v>132</v>
      </c>
      <c r="AB122" s="35" t="s">
        <v>618</v>
      </c>
      <c r="AC122" s="35">
        <v>6120253452</v>
      </c>
      <c r="AD122" s="36" t="s">
        <v>619</v>
      </c>
    </row>
    <row r="123" spans="1:30" s="11" customFormat="1" ht="60" x14ac:dyDescent="0.25">
      <c r="A123" s="37">
        <v>122</v>
      </c>
      <c r="B123" s="2" t="s">
        <v>30</v>
      </c>
      <c r="C123" s="2" t="s">
        <v>1421</v>
      </c>
      <c r="D123" s="40" t="s">
        <v>613</v>
      </c>
      <c r="E123" s="2" t="s">
        <v>614</v>
      </c>
      <c r="F123" s="104" t="s">
        <v>628</v>
      </c>
      <c r="G123" s="2" t="s">
        <v>616</v>
      </c>
      <c r="H123" s="101">
        <v>91200</v>
      </c>
      <c r="I123" s="18">
        <v>45231</v>
      </c>
      <c r="J123" s="2" t="s">
        <v>55</v>
      </c>
      <c r="K123" s="9"/>
      <c r="L123" s="9" t="s">
        <v>141</v>
      </c>
      <c r="M123" s="9" t="s">
        <v>37</v>
      </c>
      <c r="N123" s="9" t="s">
        <v>377</v>
      </c>
      <c r="O123" s="9" t="s">
        <v>39</v>
      </c>
      <c r="P123" s="9" t="s">
        <v>210</v>
      </c>
      <c r="Q123" s="9" t="s">
        <v>617</v>
      </c>
      <c r="R123" s="19" t="s">
        <v>115</v>
      </c>
      <c r="S123" s="19" t="s">
        <v>43</v>
      </c>
      <c r="T123" s="19" t="s">
        <v>44</v>
      </c>
      <c r="U123" s="19" t="s">
        <v>45</v>
      </c>
      <c r="V123" s="19" t="s">
        <v>43</v>
      </c>
      <c r="W123" s="19" t="s">
        <v>46</v>
      </c>
      <c r="X123" s="105" t="s">
        <v>47</v>
      </c>
      <c r="Y123" s="105" t="s">
        <v>48</v>
      </c>
      <c r="Z123" s="19" t="s">
        <v>49</v>
      </c>
      <c r="AA123" s="19" t="s">
        <v>132</v>
      </c>
      <c r="AB123" s="35" t="s">
        <v>618</v>
      </c>
      <c r="AC123" s="35">
        <v>6120253452</v>
      </c>
      <c r="AD123" s="36" t="s">
        <v>619</v>
      </c>
    </row>
    <row r="124" spans="1:30" s="11" customFormat="1" ht="60" x14ac:dyDescent="0.25">
      <c r="A124" s="40">
        <v>123</v>
      </c>
      <c r="B124" s="2" t="s">
        <v>30</v>
      </c>
      <c r="C124" s="2" t="s">
        <v>1421</v>
      </c>
      <c r="D124" s="40" t="s">
        <v>613</v>
      </c>
      <c r="E124" s="2" t="s">
        <v>614</v>
      </c>
      <c r="F124" s="104" t="s">
        <v>629</v>
      </c>
      <c r="G124" s="2" t="s">
        <v>616</v>
      </c>
      <c r="H124" s="101">
        <v>57000</v>
      </c>
      <c r="I124" s="18">
        <v>45231</v>
      </c>
      <c r="J124" s="2" t="s">
        <v>55</v>
      </c>
      <c r="K124" s="9"/>
      <c r="L124" s="9" t="s">
        <v>141</v>
      </c>
      <c r="M124" s="9" t="s">
        <v>37</v>
      </c>
      <c r="N124" s="9" t="s">
        <v>377</v>
      </c>
      <c r="O124" s="9" t="s">
        <v>39</v>
      </c>
      <c r="P124" s="9" t="s">
        <v>210</v>
      </c>
      <c r="Q124" s="9" t="s">
        <v>617</v>
      </c>
      <c r="R124" s="19" t="s">
        <v>115</v>
      </c>
      <c r="S124" s="19" t="s">
        <v>43</v>
      </c>
      <c r="T124" s="19" t="s">
        <v>44</v>
      </c>
      <c r="U124" s="19" t="s">
        <v>45</v>
      </c>
      <c r="V124" s="19" t="s">
        <v>43</v>
      </c>
      <c r="W124" s="19" t="s">
        <v>46</v>
      </c>
      <c r="X124" s="105" t="s">
        <v>47</v>
      </c>
      <c r="Y124" s="105" t="s">
        <v>48</v>
      </c>
      <c r="Z124" s="19" t="s">
        <v>49</v>
      </c>
      <c r="AA124" s="19" t="s">
        <v>132</v>
      </c>
      <c r="AB124" s="35" t="s">
        <v>618</v>
      </c>
      <c r="AC124" s="35">
        <v>6120253452</v>
      </c>
      <c r="AD124" s="36" t="s">
        <v>619</v>
      </c>
    </row>
    <row r="125" spans="1:30" s="11" customFormat="1" ht="60" x14ac:dyDescent="0.25">
      <c r="A125" s="37">
        <v>124</v>
      </c>
      <c r="B125" s="2" t="s">
        <v>30</v>
      </c>
      <c r="C125" s="2" t="s">
        <v>1422</v>
      </c>
      <c r="D125" s="40" t="s">
        <v>613</v>
      </c>
      <c r="E125" s="2" t="s">
        <v>630</v>
      </c>
      <c r="F125" s="2" t="s">
        <v>631</v>
      </c>
      <c r="G125" s="20" t="s">
        <v>632</v>
      </c>
      <c r="H125" s="10">
        <v>1200000</v>
      </c>
      <c r="I125" s="21">
        <v>45107</v>
      </c>
      <c r="J125" s="2" t="s">
        <v>55</v>
      </c>
      <c r="K125" s="9"/>
      <c r="L125" s="9" t="s">
        <v>141</v>
      </c>
      <c r="M125" s="9" t="s">
        <v>37</v>
      </c>
      <c r="N125" s="9" t="s">
        <v>377</v>
      </c>
      <c r="O125" s="9" t="s">
        <v>39</v>
      </c>
      <c r="P125" s="9" t="s">
        <v>210</v>
      </c>
      <c r="Q125" s="9" t="s">
        <v>313</v>
      </c>
      <c r="R125" s="19" t="s">
        <v>115</v>
      </c>
      <c r="S125" s="19" t="s">
        <v>43</v>
      </c>
      <c r="T125" s="47" t="s">
        <v>44</v>
      </c>
      <c r="U125" s="47" t="s">
        <v>45</v>
      </c>
      <c r="V125" s="47" t="s">
        <v>43</v>
      </c>
      <c r="W125" s="47" t="s">
        <v>46</v>
      </c>
      <c r="X125" s="47" t="s">
        <v>320</v>
      </c>
      <c r="Y125" s="47" t="s">
        <v>133</v>
      </c>
      <c r="Z125" s="47" t="s">
        <v>49</v>
      </c>
      <c r="AA125" s="47" t="s">
        <v>46</v>
      </c>
      <c r="AB125" s="45" t="s">
        <v>633</v>
      </c>
      <c r="AC125" s="45">
        <v>69992727148</v>
      </c>
      <c r="AD125" s="50" t="s">
        <v>634</v>
      </c>
    </row>
    <row r="126" spans="1:30" s="11" customFormat="1" ht="60" x14ac:dyDescent="0.25">
      <c r="A126" s="40">
        <v>125</v>
      </c>
      <c r="B126" s="2" t="s">
        <v>30</v>
      </c>
      <c r="C126" s="2" t="s">
        <v>1422</v>
      </c>
      <c r="D126" s="40" t="s">
        <v>613</v>
      </c>
      <c r="E126" s="2" t="s">
        <v>635</v>
      </c>
      <c r="F126" s="22" t="s">
        <v>636</v>
      </c>
      <c r="G126" s="2" t="s">
        <v>637</v>
      </c>
      <c r="H126" s="23">
        <v>6389900</v>
      </c>
      <c r="I126" s="9" t="s">
        <v>638</v>
      </c>
      <c r="J126" s="2" t="s">
        <v>55</v>
      </c>
      <c r="K126" s="9"/>
      <c r="L126" s="9" t="s">
        <v>141</v>
      </c>
      <c r="M126" s="9" t="s">
        <v>37</v>
      </c>
      <c r="N126" s="9" t="s">
        <v>377</v>
      </c>
      <c r="O126" s="9" t="s">
        <v>39</v>
      </c>
      <c r="P126" s="9" t="s">
        <v>210</v>
      </c>
      <c r="Q126" s="9" t="s">
        <v>313</v>
      </c>
      <c r="R126" s="19" t="s">
        <v>115</v>
      </c>
      <c r="S126" s="19" t="s">
        <v>43</v>
      </c>
      <c r="T126" s="19" t="s">
        <v>44</v>
      </c>
      <c r="U126" s="19" t="s">
        <v>45</v>
      </c>
      <c r="V126" s="19" t="s">
        <v>43</v>
      </c>
      <c r="W126" s="19" t="s">
        <v>46</v>
      </c>
      <c r="X126" s="19" t="s">
        <v>320</v>
      </c>
      <c r="Y126" s="19" t="s">
        <v>133</v>
      </c>
      <c r="Z126" s="19" t="s">
        <v>49</v>
      </c>
      <c r="AA126" s="19" t="s">
        <v>46</v>
      </c>
      <c r="AB126" s="35" t="s">
        <v>639</v>
      </c>
      <c r="AC126" s="35">
        <v>61981319549</v>
      </c>
      <c r="AD126" s="36" t="s">
        <v>640</v>
      </c>
    </row>
    <row r="127" spans="1:30" s="11" customFormat="1" ht="60" x14ac:dyDescent="0.25">
      <c r="A127" s="40">
        <v>126</v>
      </c>
      <c r="B127" s="2" t="s">
        <v>30</v>
      </c>
      <c r="C127" s="40" t="s">
        <v>1423</v>
      </c>
      <c r="D127" s="40" t="s">
        <v>613</v>
      </c>
      <c r="E127" s="40" t="s">
        <v>206</v>
      </c>
      <c r="F127" s="40" t="s">
        <v>641</v>
      </c>
      <c r="G127" s="47" t="s">
        <v>642</v>
      </c>
      <c r="H127" s="48">
        <v>7000</v>
      </c>
      <c r="I127" s="52">
        <v>44929</v>
      </c>
      <c r="J127" s="40" t="s">
        <v>55</v>
      </c>
      <c r="K127" s="47"/>
      <c r="L127" s="47" t="s">
        <v>141</v>
      </c>
      <c r="M127" s="47" t="s">
        <v>70</v>
      </c>
      <c r="N127" s="47" t="s">
        <v>71</v>
      </c>
      <c r="O127" s="47" t="s">
        <v>39</v>
      </c>
      <c r="P127" s="47" t="s">
        <v>210</v>
      </c>
      <c r="Q127" s="47" t="s">
        <v>643</v>
      </c>
      <c r="R127" s="47" t="s">
        <v>115</v>
      </c>
      <c r="S127" s="47" t="s">
        <v>73</v>
      </c>
      <c r="T127" s="47" t="s">
        <v>44</v>
      </c>
      <c r="U127" s="47" t="s">
        <v>45</v>
      </c>
      <c r="V127" s="47" t="s">
        <v>73</v>
      </c>
      <c r="W127" s="47" t="s">
        <v>50</v>
      </c>
      <c r="X127" s="47" t="s">
        <v>47</v>
      </c>
      <c r="Y127" s="47" t="s">
        <v>48</v>
      </c>
      <c r="Z127" s="47" t="s">
        <v>49</v>
      </c>
      <c r="AA127" s="47" t="s">
        <v>46</v>
      </c>
      <c r="AB127" s="45" t="s">
        <v>644</v>
      </c>
      <c r="AC127" s="45" t="s">
        <v>645</v>
      </c>
      <c r="AD127" s="50" t="s">
        <v>646</v>
      </c>
    </row>
    <row r="128" spans="1:30" s="11" customFormat="1" ht="300" x14ac:dyDescent="0.25">
      <c r="A128" s="37">
        <v>127</v>
      </c>
      <c r="B128" s="2" t="s">
        <v>30</v>
      </c>
      <c r="C128" s="40" t="s">
        <v>1423</v>
      </c>
      <c r="D128" s="40" t="s">
        <v>613</v>
      </c>
      <c r="E128" s="40" t="s">
        <v>206</v>
      </c>
      <c r="F128" s="40" t="s">
        <v>647</v>
      </c>
      <c r="G128" s="40" t="s">
        <v>648</v>
      </c>
      <c r="H128" s="41">
        <v>30000</v>
      </c>
      <c r="I128" s="44">
        <v>45231</v>
      </c>
      <c r="J128" s="40" t="s">
        <v>55</v>
      </c>
      <c r="K128" s="40"/>
      <c r="L128" s="40" t="s">
        <v>60</v>
      </c>
      <c r="M128" s="40" t="s">
        <v>70</v>
      </c>
      <c r="N128" s="40" t="s">
        <v>71</v>
      </c>
      <c r="O128" s="40" t="s">
        <v>39</v>
      </c>
      <c r="P128" s="40" t="s">
        <v>210</v>
      </c>
      <c r="Q128" s="40" t="s">
        <v>211</v>
      </c>
      <c r="R128" s="40" t="s">
        <v>42</v>
      </c>
      <c r="S128" s="40" t="s">
        <v>73</v>
      </c>
      <c r="T128" s="40" t="s">
        <v>44</v>
      </c>
      <c r="U128" s="40" t="s">
        <v>45</v>
      </c>
      <c r="V128" s="40" t="s">
        <v>73</v>
      </c>
      <c r="W128" s="40" t="s">
        <v>50</v>
      </c>
      <c r="X128" s="40" t="s">
        <v>47</v>
      </c>
      <c r="Y128" s="40" t="s">
        <v>48</v>
      </c>
      <c r="Z128" s="40" t="s">
        <v>49</v>
      </c>
      <c r="AA128" s="40" t="s">
        <v>50</v>
      </c>
      <c r="AB128" s="45" t="s">
        <v>644</v>
      </c>
      <c r="AC128" s="43" t="s">
        <v>213</v>
      </c>
      <c r="AD128" s="50" t="s">
        <v>646</v>
      </c>
    </row>
    <row r="129" spans="1:30" s="11" customFormat="1" ht="120" x14ac:dyDescent="0.25">
      <c r="A129" s="40">
        <v>128</v>
      </c>
      <c r="B129" s="2" t="s">
        <v>30</v>
      </c>
      <c r="C129" s="40" t="s">
        <v>1423</v>
      </c>
      <c r="D129" s="40" t="s">
        <v>613</v>
      </c>
      <c r="E129" s="40" t="s">
        <v>649</v>
      </c>
      <c r="F129" s="2" t="s">
        <v>650</v>
      </c>
      <c r="G129" s="2" t="s">
        <v>651</v>
      </c>
      <c r="H129" s="10">
        <v>20000</v>
      </c>
      <c r="I129" s="40" t="s">
        <v>209</v>
      </c>
      <c r="J129" s="2" t="s">
        <v>35</v>
      </c>
      <c r="K129" s="9"/>
      <c r="L129" s="2" t="s">
        <v>131</v>
      </c>
      <c r="M129" s="2" t="s">
        <v>57</v>
      </c>
      <c r="N129" s="2" t="s">
        <v>71</v>
      </c>
      <c r="O129" s="40" t="s">
        <v>39</v>
      </c>
      <c r="P129" s="47" t="s">
        <v>210</v>
      </c>
      <c r="Q129" s="40" t="s">
        <v>211</v>
      </c>
      <c r="R129" s="40" t="s">
        <v>42</v>
      </c>
      <c r="S129" s="40" t="s">
        <v>73</v>
      </c>
      <c r="T129" s="40" t="s">
        <v>44</v>
      </c>
      <c r="U129" s="40" t="s">
        <v>45</v>
      </c>
      <c r="V129" s="40" t="s">
        <v>73</v>
      </c>
      <c r="W129" s="40" t="s">
        <v>50</v>
      </c>
      <c r="X129" s="40" t="s">
        <v>47</v>
      </c>
      <c r="Y129" s="40" t="s">
        <v>48</v>
      </c>
      <c r="Z129" s="40" t="s">
        <v>49</v>
      </c>
      <c r="AA129" s="40" t="s">
        <v>50</v>
      </c>
      <c r="AB129" s="45" t="s">
        <v>644</v>
      </c>
      <c r="AC129" s="43" t="s">
        <v>213</v>
      </c>
      <c r="AD129" s="50" t="s">
        <v>646</v>
      </c>
    </row>
    <row r="130" spans="1:30" s="11" customFormat="1" ht="240" x14ac:dyDescent="0.25">
      <c r="A130" s="40">
        <v>129</v>
      </c>
      <c r="B130" s="2" t="s">
        <v>30</v>
      </c>
      <c r="C130" s="40" t="s">
        <v>1423</v>
      </c>
      <c r="D130" s="40" t="s">
        <v>613</v>
      </c>
      <c r="E130" s="40" t="s">
        <v>206</v>
      </c>
      <c r="F130" s="43" t="s">
        <v>652</v>
      </c>
      <c r="G130" s="25" t="s">
        <v>653</v>
      </c>
      <c r="H130" s="48">
        <v>3360000</v>
      </c>
      <c r="I130" s="49">
        <v>45108</v>
      </c>
      <c r="J130" s="40" t="s">
        <v>55</v>
      </c>
      <c r="K130" s="47"/>
      <c r="L130" s="47" t="s">
        <v>141</v>
      </c>
      <c r="M130" s="47" t="s">
        <v>382</v>
      </c>
      <c r="N130" s="47" t="s">
        <v>377</v>
      </c>
      <c r="O130" s="47" t="s">
        <v>39</v>
      </c>
      <c r="P130" s="47" t="s">
        <v>210</v>
      </c>
      <c r="Q130" s="47" t="s">
        <v>617</v>
      </c>
      <c r="R130" s="47" t="s">
        <v>115</v>
      </c>
      <c r="S130" s="47" t="s">
        <v>43</v>
      </c>
      <c r="T130" s="47" t="s">
        <v>44</v>
      </c>
      <c r="U130" s="47" t="s">
        <v>45</v>
      </c>
      <c r="V130" s="47" t="s">
        <v>43</v>
      </c>
      <c r="W130" s="47" t="s">
        <v>46</v>
      </c>
      <c r="X130" s="100" t="s">
        <v>47</v>
      </c>
      <c r="Y130" s="100" t="s">
        <v>48</v>
      </c>
      <c r="Z130" s="47" t="s">
        <v>134</v>
      </c>
      <c r="AA130" s="47" t="s">
        <v>46</v>
      </c>
      <c r="AB130" s="45" t="s">
        <v>644</v>
      </c>
      <c r="AC130" s="45">
        <v>6120253452</v>
      </c>
      <c r="AD130" s="50" t="s">
        <v>646</v>
      </c>
    </row>
    <row r="131" spans="1:30" s="11" customFormat="1" ht="225" x14ac:dyDescent="0.25">
      <c r="A131" s="37">
        <v>130</v>
      </c>
      <c r="B131" s="2" t="s">
        <v>30</v>
      </c>
      <c r="C131" s="40" t="s">
        <v>1423</v>
      </c>
      <c r="D131" s="40" t="s">
        <v>613</v>
      </c>
      <c r="E131" s="45" t="s">
        <v>654</v>
      </c>
      <c r="F131" s="43" t="s">
        <v>655</v>
      </c>
      <c r="G131" s="25" t="s">
        <v>653</v>
      </c>
      <c r="H131" s="48">
        <v>4400000</v>
      </c>
      <c r="I131" s="49">
        <v>45108</v>
      </c>
      <c r="J131" s="40" t="s">
        <v>55</v>
      </c>
      <c r="K131" s="47"/>
      <c r="L131" s="47" t="s">
        <v>141</v>
      </c>
      <c r="M131" s="47" t="s">
        <v>382</v>
      </c>
      <c r="N131" s="47" t="s">
        <v>377</v>
      </c>
      <c r="O131" s="47" t="s">
        <v>39</v>
      </c>
      <c r="P131" s="47" t="s">
        <v>210</v>
      </c>
      <c r="Q131" s="47" t="s">
        <v>617</v>
      </c>
      <c r="R131" s="47" t="s">
        <v>115</v>
      </c>
      <c r="S131" s="47" t="s">
        <v>43</v>
      </c>
      <c r="T131" s="47" t="s">
        <v>44</v>
      </c>
      <c r="U131" s="47" t="s">
        <v>45</v>
      </c>
      <c r="V131" s="47" t="s">
        <v>43</v>
      </c>
      <c r="W131" s="47" t="s">
        <v>46</v>
      </c>
      <c r="X131" s="100" t="s">
        <v>47</v>
      </c>
      <c r="Y131" s="100" t="s">
        <v>48</v>
      </c>
      <c r="Z131" s="47" t="s">
        <v>134</v>
      </c>
      <c r="AA131" s="47" t="s">
        <v>46</v>
      </c>
      <c r="AB131" s="45" t="s">
        <v>644</v>
      </c>
      <c r="AC131" s="45">
        <v>6120253452</v>
      </c>
      <c r="AD131" s="50" t="s">
        <v>646</v>
      </c>
    </row>
    <row r="132" spans="1:30" s="11" customFormat="1" ht="225" x14ac:dyDescent="0.25">
      <c r="A132" s="40">
        <v>131</v>
      </c>
      <c r="B132" s="2" t="s">
        <v>30</v>
      </c>
      <c r="C132" s="40" t="s">
        <v>1424</v>
      </c>
      <c r="D132" s="40" t="s">
        <v>613</v>
      </c>
      <c r="E132" s="40" t="s">
        <v>656</v>
      </c>
      <c r="F132" s="53" t="s">
        <v>657</v>
      </c>
      <c r="G132" s="25" t="s">
        <v>653</v>
      </c>
      <c r="H132" s="10">
        <v>20135000</v>
      </c>
      <c r="I132" s="49">
        <v>45108</v>
      </c>
      <c r="J132" s="2" t="s">
        <v>35</v>
      </c>
      <c r="K132" s="9"/>
      <c r="L132" s="2" t="s">
        <v>131</v>
      </c>
      <c r="M132" s="2" t="s">
        <v>382</v>
      </c>
      <c r="N132" s="2" t="s">
        <v>71</v>
      </c>
      <c r="O132" s="40" t="s">
        <v>39</v>
      </c>
      <c r="P132" s="47" t="s">
        <v>210</v>
      </c>
      <c r="Q132" s="40" t="s">
        <v>211</v>
      </c>
      <c r="R132" s="40" t="s">
        <v>42</v>
      </c>
      <c r="S132" s="40" t="s">
        <v>73</v>
      </c>
      <c r="T132" s="40" t="s">
        <v>44</v>
      </c>
      <c r="U132" s="40" t="s">
        <v>45</v>
      </c>
      <c r="V132" s="40" t="s">
        <v>73</v>
      </c>
      <c r="W132" s="40" t="s">
        <v>50</v>
      </c>
      <c r="X132" s="40" t="s">
        <v>47</v>
      </c>
      <c r="Y132" s="40" t="s">
        <v>48</v>
      </c>
      <c r="Z132" s="40" t="s">
        <v>49</v>
      </c>
      <c r="AA132" s="47" t="s">
        <v>46</v>
      </c>
      <c r="AB132" s="45" t="s">
        <v>644</v>
      </c>
      <c r="AC132" s="43" t="s">
        <v>213</v>
      </c>
      <c r="AD132" s="50" t="s">
        <v>646</v>
      </c>
    </row>
    <row r="133" spans="1:30" s="11" customFormat="1" ht="150" x14ac:dyDescent="0.25">
      <c r="A133" s="40">
        <v>132</v>
      </c>
      <c r="B133" s="2" t="s">
        <v>30</v>
      </c>
      <c r="C133" s="53" t="s">
        <v>1425</v>
      </c>
      <c r="D133" s="40" t="s">
        <v>613</v>
      </c>
      <c r="E133" s="53" t="s">
        <v>206</v>
      </c>
      <c r="F133" s="53" t="s">
        <v>658</v>
      </c>
      <c r="G133" s="53" t="s">
        <v>659</v>
      </c>
      <c r="H133" s="113">
        <v>3000000</v>
      </c>
      <c r="I133" s="54">
        <v>45231</v>
      </c>
      <c r="J133" s="53" t="s">
        <v>55</v>
      </c>
      <c r="K133" s="53"/>
      <c r="L133" s="53" t="s">
        <v>141</v>
      </c>
      <c r="M133" s="53" t="s">
        <v>660</v>
      </c>
      <c r="N133" s="53" t="s">
        <v>71</v>
      </c>
      <c r="O133" s="53" t="s">
        <v>39</v>
      </c>
      <c r="P133" s="53" t="s">
        <v>210</v>
      </c>
      <c r="Q133" s="53" t="s">
        <v>643</v>
      </c>
      <c r="R133" s="53" t="s">
        <v>115</v>
      </c>
      <c r="S133" s="53" t="s">
        <v>146</v>
      </c>
      <c r="T133" s="53" t="s">
        <v>661</v>
      </c>
      <c r="U133" s="53" t="s">
        <v>45</v>
      </c>
      <c r="V133" s="53" t="s">
        <v>73</v>
      </c>
      <c r="W133" s="53" t="s">
        <v>50</v>
      </c>
      <c r="X133" s="53" t="s">
        <v>47</v>
      </c>
      <c r="Y133" s="53" t="s">
        <v>133</v>
      </c>
      <c r="Z133" s="53" t="s">
        <v>49</v>
      </c>
      <c r="AA133" s="53" t="s">
        <v>132</v>
      </c>
      <c r="AB133" s="43" t="s">
        <v>662</v>
      </c>
      <c r="AC133" s="43" t="s">
        <v>663</v>
      </c>
      <c r="AD133" s="55" t="s">
        <v>664</v>
      </c>
    </row>
    <row r="134" spans="1:30" s="11" customFormat="1" ht="150" x14ac:dyDescent="0.25">
      <c r="A134" s="37">
        <v>133</v>
      </c>
      <c r="B134" s="2" t="s">
        <v>30</v>
      </c>
      <c r="C134" s="53" t="s">
        <v>1426</v>
      </c>
      <c r="D134" s="40" t="s">
        <v>613</v>
      </c>
      <c r="E134" s="53" t="s">
        <v>206</v>
      </c>
      <c r="F134" s="53" t="s">
        <v>665</v>
      </c>
      <c r="G134" s="53" t="s">
        <v>659</v>
      </c>
      <c r="H134" s="113">
        <v>7000000</v>
      </c>
      <c r="I134" s="54">
        <v>45231</v>
      </c>
      <c r="J134" s="53" t="s">
        <v>55</v>
      </c>
      <c r="K134" s="53"/>
      <c r="L134" s="53" t="s">
        <v>60</v>
      </c>
      <c r="M134" s="53" t="s">
        <v>660</v>
      </c>
      <c r="N134" s="53" t="s">
        <v>71</v>
      </c>
      <c r="O134" s="53" t="s">
        <v>39</v>
      </c>
      <c r="P134" s="53" t="s">
        <v>210</v>
      </c>
      <c r="Q134" s="53" t="s">
        <v>211</v>
      </c>
      <c r="R134" s="53" t="s">
        <v>42</v>
      </c>
      <c r="S134" s="53" t="s">
        <v>146</v>
      </c>
      <c r="T134" s="53" t="s">
        <v>661</v>
      </c>
      <c r="U134" s="53" t="s">
        <v>45</v>
      </c>
      <c r="V134" s="53" t="s">
        <v>73</v>
      </c>
      <c r="W134" s="53" t="s">
        <v>50</v>
      </c>
      <c r="X134" s="53" t="s">
        <v>47</v>
      </c>
      <c r="Y134" s="53" t="s">
        <v>133</v>
      </c>
      <c r="Z134" s="53" t="s">
        <v>49</v>
      </c>
      <c r="AA134" s="53" t="s">
        <v>132</v>
      </c>
      <c r="AB134" s="43" t="s">
        <v>662</v>
      </c>
      <c r="AC134" s="43" t="s">
        <v>663</v>
      </c>
      <c r="AD134" s="55" t="s">
        <v>664</v>
      </c>
    </row>
    <row r="135" spans="1:30" s="11" customFormat="1" ht="75" x14ac:dyDescent="0.25">
      <c r="A135" s="40">
        <v>134</v>
      </c>
      <c r="B135" s="2" t="s">
        <v>30</v>
      </c>
      <c r="C135" s="40" t="s">
        <v>1427</v>
      </c>
      <c r="D135" s="40" t="s">
        <v>613</v>
      </c>
      <c r="E135" s="40" t="s">
        <v>666</v>
      </c>
      <c r="F135" s="40" t="s">
        <v>667</v>
      </c>
      <c r="G135" s="47" t="s">
        <v>668</v>
      </c>
      <c r="H135" s="48">
        <v>80000000</v>
      </c>
      <c r="I135" s="47" t="s">
        <v>638</v>
      </c>
      <c r="J135" s="40" t="s">
        <v>55</v>
      </c>
      <c r="K135" s="47"/>
      <c r="L135" s="47" t="s">
        <v>141</v>
      </c>
      <c r="M135" s="47" t="s">
        <v>37</v>
      </c>
      <c r="N135" s="47" t="s">
        <v>377</v>
      </c>
      <c r="O135" s="47" t="s">
        <v>39</v>
      </c>
      <c r="P135" s="47" t="s">
        <v>210</v>
      </c>
      <c r="Q135" s="47" t="s">
        <v>313</v>
      </c>
      <c r="R135" s="47" t="s">
        <v>115</v>
      </c>
      <c r="S135" s="47" t="s">
        <v>43</v>
      </c>
      <c r="T135" s="47" t="s">
        <v>44</v>
      </c>
      <c r="U135" s="47" t="s">
        <v>45</v>
      </c>
      <c r="V135" s="47" t="s">
        <v>43</v>
      </c>
      <c r="W135" s="47" t="s">
        <v>46</v>
      </c>
      <c r="X135" s="47" t="s">
        <v>320</v>
      </c>
      <c r="Y135" s="47" t="s">
        <v>133</v>
      </c>
      <c r="Z135" s="47" t="s">
        <v>134</v>
      </c>
      <c r="AA135" s="47" t="s">
        <v>132</v>
      </c>
      <c r="AB135" s="45" t="s">
        <v>669</v>
      </c>
      <c r="AC135" s="45">
        <v>6120259700</v>
      </c>
      <c r="AD135" s="45" t="s">
        <v>670</v>
      </c>
    </row>
    <row r="136" spans="1:30" s="11" customFormat="1" ht="60" x14ac:dyDescent="0.25">
      <c r="A136" s="37">
        <v>135</v>
      </c>
      <c r="B136" s="2" t="s">
        <v>30</v>
      </c>
      <c r="C136" s="2" t="s">
        <v>1428</v>
      </c>
      <c r="D136" s="40" t="s">
        <v>613</v>
      </c>
      <c r="E136" s="2" t="s">
        <v>671</v>
      </c>
      <c r="F136" s="2" t="s">
        <v>672</v>
      </c>
      <c r="G136" s="9" t="s">
        <v>673</v>
      </c>
      <c r="H136" s="10">
        <v>35000000</v>
      </c>
      <c r="I136" s="9" t="s">
        <v>638</v>
      </c>
      <c r="J136" s="2" t="s">
        <v>55</v>
      </c>
      <c r="K136" s="9"/>
      <c r="L136" s="9" t="s">
        <v>141</v>
      </c>
      <c r="M136" s="9" t="s">
        <v>37</v>
      </c>
      <c r="N136" s="9" t="s">
        <v>377</v>
      </c>
      <c r="O136" s="9" t="s">
        <v>39</v>
      </c>
      <c r="P136" s="9" t="s">
        <v>210</v>
      </c>
      <c r="Q136" s="9" t="s">
        <v>313</v>
      </c>
      <c r="R136" s="9" t="s">
        <v>115</v>
      </c>
      <c r="S136" s="9" t="s">
        <v>43</v>
      </c>
      <c r="T136" s="9" t="s">
        <v>44</v>
      </c>
      <c r="U136" s="9" t="s">
        <v>45</v>
      </c>
      <c r="V136" s="9" t="s">
        <v>43</v>
      </c>
      <c r="W136" s="9" t="s">
        <v>46</v>
      </c>
      <c r="X136" s="9" t="s">
        <v>320</v>
      </c>
      <c r="Y136" s="9" t="s">
        <v>133</v>
      </c>
      <c r="Z136" s="9" t="s">
        <v>49</v>
      </c>
      <c r="AA136" s="9" t="s">
        <v>46</v>
      </c>
      <c r="AB136" s="20" t="s">
        <v>669</v>
      </c>
      <c r="AC136" s="20">
        <v>6120259700</v>
      </c>
      <c r="AD136" s="20" t="s">
        <v>670</v>
      </c>
    </row>
    <row r="137" spans="1:30" s="11" customFormat="1" ht="75" x14ac:dyDescent="0.25">
      <c r="A137" s="40">
        <v>136</v>
      </c>
      <c r="B137" s="2" t="s">
        <v>30</v>
      </c>
      <c r="C137" s="2" t="s">
        <v>1429</v>
      </c>
      <c r="D137" s="40" t="s">
        <v>613</v>
      </c>
      <c r="E137" s="2" t="s">
        <v>674</v>
      </c>
      <c r="F137" s="2" t="s">
        <v>675</v>
      </c>
      <c r="G137" s="9" t="s">
        <v>676</v>
      </c>
      <c r="H137" s="10">
        <v>21000000</v>
      </c>
      <c r="I137" s="9" t="s">
        <v>638</v>
      </c>
      <c r="J137" s="2" t="s">
        <v>55</v>
      </c>
      <c r="K137" s="9"/>
      <c r="L137" s="9" t="s">
        <v>141</v>
      </c>
      <c r="M137" s="9" t="s">
        <v>37</v>
      </c>
      <c r="N137" s="9" t="s">
        <v>377</v>
      </c>
      <c r="O137" s="9" t="s">
        <v>39</v>
      </c>
      <c r="P137" s="9" t="s">
        <v>210</v>
      </c>
      <c r="Q137" s="9" t="s">
        <v>313</v>
      </c>
      <c r="R137" s="9" t="s">
        <v>115</v>
      </c>
      <c r="S137" s="9" t="s">
        <v>43</v>
      </c>
      <c r="T137" s="9" t="s">
        <v>44</v>
      </c>
      <c r="U137" s="9" t="s">
        <v>45</v>
      </c>
      <c r="V137" s="9" t="s">
        <v>43</v>
      </c>
      <c r="W137" s="9" t="s">
        <v>46</v>
      </c>
      <c r="X137" s="9" t="s">
        <v>320</v>
      </c>
      <c r="Y137" s="9" t="s">
        <v>133</v>
      </c>
      <c r="Z137" s="9" t="s">
        <v>49</v>
      </c>
      <c r="AA137" s="9" t="s">
        <v>46</v>
      </c>
      <c r="AB137" s="20" t="s">
        <v>669</v>
      </c>
      <c r="AC137" s="20">
        <v>6120259700</v>
      </c>
      <c r="AD137" s="20" t="s">
        <v>670</v>
      </c>
    </row>
    <row r="138" spans="1:30" s="11" customFormat="1" ht="75" x14ac:dyDescent="0.25">
      <c r="A138" s="40">
        <v>137</v>
      </c>
      <c r="B138" s="2" t="s">
        <v>30</v>
      </c>
      <c r="C138" s="2" t="s">
        <v>1430</v>
      </c>
      <c r="D138" s="40" t="s">
        <v>613</v>
      </c>
      <c r="E138" s="2" t="s">
        <v>677</v>
      </c>
      <c r="F138" s="2" t="s">
        <v>678</v>
      </c>
      <c r="G138" s="9" t="s">
        <v>679</v>
      </c>
      <c r="H138" s="10">
        <v>20000000</v>
      </c>
      <c r="I138" s="9" t="s">
        <v>638</v>
      </c>
      <c r="J138" s="2" t="s">
        <v>55</v>
      </c>
      <c r="K138" s="9"/>
      <c r="L138" s="9" t="s">
        <v>141</v>
      </c>
      <c r="M138" s="9" t="s">
        <v>37</v>
      </c>
      <c r="N138" s="9" t="s">
        <v>377</v>
      </c>
      <c r="O138" s="9" t="s">
        <v>39</v>
      </c>
      <c r="P138" s="9" t="s">
        <v>210</v>
      </c>
      <c r="Q138" s="9" t="s">
        <v>313</v>
      </c>
      <c r="R138" s="9" t="s">
        <v>115</v>
      </c>
      <c r="S138" s="9" t="s">
        <v>43</v>
      </c>
      <c r="T138" s="9" t="s">
        <v>44</v>
      </c>
      <c r="U138" s="9" t="s">
        <v>45</v>
      </c>
      <c r="V138" s="9" t="s">
        <v>43</v>
      </c>
      <c r="W138" s="9" t="s">
        <v>46</v>
      </c>
      <c r="X138" s="9" t="s">
        <v>320</v>
      </c>
      <c r="Y138" s="9" t="s">
        <v>133</v>
      </c>
      <c r="Z138" s="9" t="s">
        <v>49</v>
      </c>
      <c r="AA138" s="9" t="s">
        <v>46</v>
      </c>
      <c r="AB138" s="20" t="s">
        <v>669</v>
      </c>
      <c r="AC138" s="20">
        <v>6120259700</v>
      </c>
      <c r="AD138" s="20" t="s">
        <v>670</v>
      </c>
    </row>
    <row r="139" spans="1:30" s="11" customFormat="1" ht="75" x14ac:dyDescent="0.25">
      <c r="A139" s="37">
        <v>138</v>
      </c>
      <c r="B139" s="2" t="s">
        <v>30</v>
      </c>
      <c r="C139" s="2" t="s">
        <v>1430</v>
      </c>
      <c r="D139" s="40" t="s">
        <v>613</v>
      </c>
      <c r="E139" s="2" t="s">
        <v>680</v>
      </c>
      <c r="F139" s="2" t="s">
        <v>681</v>
      </c>
      <c r="G139" s="9" t="s">
        <v>682</v>
      </c>
      <c r="H139" s="10">
        <v>17000000</v>
      </c>
      <c r="I139" s="9" t="s">
        <v>638</v>
      </c>
      <c r="J139" s="2" t="s">
        <v>55</v>
      </c>
      <c r="K139" s="9"/>
      <c r="L139" s="9" t="s">
        <v>141</v>
      </c>
      <c r="M139" s="9" t="s">
        <v>37</v>
      </c>
      <c r="N139" s="9" t="s">
        <v>377</v>
      </c>
      <c r="O139" s="9" t="s">
        <v>39</v>
      </c>
      <c r="P139" s="9" t="s">
        <v>210</v>
      </c>
      <c r="Q139" s="9" t="s">
        <v>313</v>
      </c>
      <c r="R139" s="9" t="s">
        <v>115</v>
      </c>
      <c r="S139" s="9" t="s">
        <v>43</v>
      </c>
      <c r="T139" s="9" t="s">
        <v>44</v>
      </c>
      <c r="U139" s="9" t="s">
        <v>45</v>
      </c>
      <c r="V139" s="9" t="s">
        <v>43</v>
      </c>
      <c r="W139" s="9" t="s">
        <v>46</v>
      </c>
      <c r="X139" s="9" t="s">
        <v>320</v>
      </c>
      <c r="Y139" s="9" t="s">
        <v>133</v>
      </c>
      <c r="Z139" s="9" t="s">
        <v>134</v>
      </c>
      <c r="AA139" s="9" t="s">
        <v>132</v>
      </c>
      <c r="AB139" s="20" t="s">
        <v>669</v>
      </c>
      <c r="AC139" s="20">
        <v>6120259700</v>
      </c>
      <c r="AD139" s="20" t="s">
        <v>670</v>
      </c>
    </row>
    <row r="140" spans="1:30" s="11" customFormat="1" ht="75" x14ac:dyDescent="0.25">
      <c r="A140" s="40">
        <v>139</v>
      </c>
      <c r="B140" s="2" t="s">
        <v>30</v>
      </c>
      <c r="C140" s="2" t="s">
        <v>1429</v>
      </c>
      <c r="D140" s="40" t="s">
        <v>613</v>
      </c>
      <c r="E140" s="2" t="s">
        <v>683</v>
      </c>
      <c r="F140" s="2" t="s">
        <v>684</v>
      </c>
      <c r="G140" s="9" t="s">
        <v>685</v>
      </c>
      <c r="H140" s="10">
        <v>10800000</v>
      </c>
      <c r="I140" s="9" t="s">
        <v>638</v>
      </c>
      <c r="J140" s="2" t="s">
        <v>55</v>
      </c>
      <c r="K140" s="9"/>
      <c r="L140" s="9" t="s">
        <v>141</v>
      </c>
      <c r="M140" s="9" t="s">
        <v>37</v>
      </c>
      <c r="N140" s="9" t="s">
        <v>377</v>
      </c>
      <c r="O140" s="9" t="s">
        <v>39</v>
      </c>
      <c r="P140" s="9" t="s">
        <v>210</v>
      </c>
      <c r="Q140" s="9" t="s">
        <v>313</v>
      </c>
      <c r="R140" s="9" t="s">
        <v>115</v>
      </c>
      <c r="S140" s="9" t="s">
        <v>43</v>
      </c>
      <c r="T140" s="9" t="s">
        <v>44</v>
      </c>
      <c r="U140" s="9" t="s">
        <v>45</v>
      </c>
      <c r="V140" s="9" t="s">
        <v>43</v>
      </c>
      <c r="W140" s="9" t="s">
        <v>46</v>
      </c>
      <c r="X140" s="9" t="s">
        <v>320</v>
      </c>
      <c r="Y140" s="9" t="s">
        <v>48</v>
      </c>
      <c r="Z140" s="9" t="s">
        <v>49</v>
      </c>
      <c r="AA140" s="9" t="s">
        <v>46</v>
      </c>
      <c r="AB140" s="20" t="s">
        <v>669</v>
      </c>
      <c r="AC140" s="20">
        <v>6120259700</v>
      </c>
      <c r="AD140" s="20" t="s">
        <v>670</v>
      </c>
    </row>
    <row r="141" spans="1:30" s="11" customFormat="1" ht="75" x14ac:dyDescent="0.25">
      <c r="A141" s="40">
        <v>140</v>
      </c>
      <c r="B141" s="2" t="s">
        <v>30</v>
      </c>
      <c r="C141" s="2" t="s">
        <v>1430</v>
      </c>
      <c r="D141" s="40" t="s">
        <v>613</v>
      </c>
      <c r="E141" s="2" t="s">
        <v>686</v>
      </c>
      <c r="F141" s="2" t="s">
        <v>687</v>
      </c>
      <c r="G141" s="9" t="s">
        <v>688</v>
      </c>
      <c r="H141" s="10">
        <v>17000</v>
      </c>
      <c r="I141" s="9" t="s">
        <v>638</v>
      </c>
      <c r="J141" s="2" t="s">
        <v>55</v>
      </c>
      <c r="K141" s="9"/>
      <c r="L141" s="9" t="s">
        <v>141</v>
      </c>
      <c r="M141" s="9" t="s">
        <v>37</v>
      </c>
      <c r="N141" s="9" t="s">
        <v>377</v>
      </c>
      <c r="O141" s="9" t="s">
        <v>39</v>
      </c>
      <c r="P141" s="9" t="s">
        <v>210</v>
      </c>
      <c r="Q141" s="9" t="s">
        <v>313</v>
      </c>
      <c r="R141" s="9" t="s">
        <v>115</v>
      </c>
      <c r="S141" s="9" t="s">
        <v>43</v>
      </c>
      <c r="T141" s="9" t="s">
        <v>44</v>
      </c>
      <c r="U141" s="9" t="s">
        <v>45</v>
      </c>
      <c r="V141" s="9" t="s">
        <v>43</v>
      </c>
      <c r="W141" s="9" t="s">
        <v>46</v>
      </c>
      <c r="X141" s="9" t="s">
        <v>320</v>
      </c>
      <c r="Y141" s="9" t="s">
        <v>48</v>
      </c>
      <c r="Z141" s="9" t="s">
        <v>49</v>
      </c>
      <c r="AA141" s="9" t="s">
        <v>46</v>
      </c>
      <c r="AB141" s="20" t="s">
        <v>669</v>
      </c>
      <c r="AC141" s="20">
        <v>6120259700</v>
      </c>
      <c r="AD141" s="20" t="s">
        <v>670</v>
      </c>
    </row>
    <row r="142" spans="1:30" s="11" customFormat="1" ht="75" x14ac:dyDescent="0.25">
      <c r="A142" s="37">
        <v>141</v>
      </c>
      <c r="B142" s="2" t="s">
        <v>30</v>
      </c>
      <c r="C142" s="2" t="s">
        <v>1430</v>
      </c>
      <c r="D142" s="40" t="s">
        <v>613</v>
      </c>
      <c r="E142" s="2" t="s">
        <v>689</v>
      </c>
      <c r="F142" s="2" t="s">
        <v>690</v>
      </c>
      <c r="G142" s="9" t="s">
        <v>691</v>
      </c>
      <c r="H142" s="10">
        <v>17247213.440000001</v>
      </c>
      <c r="I142" s="9" t="s">
        <v>638</v>
      </c>
      <c r="J142" s="2" t="s">
        <v>55</v>
      </c>
      <c r="K142" s="9"/>
      <c r="L142" s="9" t="s">
        <v>141</v>
      </c>
      <c r="M142" s="9" t="s">
        <v>37</v>
      </c>
      <c r="N142" s="9" t="s">
        <v>377</v>
      </c>
      <c r="O142" s="9" t="s">
        <v>39</v>
      </c>
      <c r="P142" s="9" t="s">
        <v>210</v>
      </c>
      <c r="Q142" s="9" t="s">
        <v>313</v>
      </c>
      <c r="R142" s="9" t="s">
        <v>115</v>
      </c>
      <c r="S142" s="9" t="s">
        <v>43</v>
      </c>
      <c r="T142" s="9" t="s">
        <v>44</v>
      </c>
      <c r="U142" s="9" t="s">
        <v>45</v>
      </c>
      <c r="V142" s="9" t="s">
        <v>43</v>
      </c>
      <c r="W142" s="9" t="s">
        <v>46</v>
      </c>
      <c r="X142" s="9" t="s">
        <v>320</v>
      </c>
      <c r="Y142" s="9" t="s">
        <v>48</v>
      </c>
      <c r="Z142" s="9" t="s">
        <v>49</v>
      </c>
      <c r="AA142" s="9" t="s">
        <v>46</v>
      </c>
      <c r="AB142" s="20" t="s">
        <v>669</v>
      </c>
      <c r="AC142" s="20">
        <v>6120259700</v>
      </c>
      <c r="AD142" s="20" t="s">
        <v>670</v>
      </c>
    </row>
    <row r="143" spans="1:30" s="11" customFormat="1" ht="75" x14ac:dyDescent="0.25">
      <c r="A143" s="40">
        <v>142</v>
      </c>
      <c r="B143" s="2" t="s">
        <v>30</v>
      </c>
      <c r="C143" s="2" t="s">
        <v>1430</v>
      </c>
      <c r="D143" s="40" t="s">
        <v>613</v>
      </c>
      <c r="E143" s="2" t="s">
        <v>692</v>
      </c>
      <c r="F143" s="2" t="s">
        <v>693</v>
      </c>
      <c r="G143" s="9" t="s">
        <v>694</v>
      </c>
      <c r="H143" s="10">
        <v>10000000</v>
      </c>
      <c r="I143" s="9" t="s">
        <v>638</v>
      </c>
      <c r="J143" s="2" t="s">
        <v>55</v>
      </c>
      <c r="K143" s="9"/>
      <c r="L143" s="9" t="s">
        <v>141</v>
      </c>
      <c r="M143" s="9" t="s">
        <v>37</v>
      </c>
      <c r="N143" s="9" t="s">
        <v>377</v>
      </c>
      <c r="O143" s="9" t="s">
        <v>39</v>
      </c>
      <c r="P143" s="9" t="s">
        <v>210</v>
      </c>
      <c r="Q143" s="9" t="s">
        <v>313</v>
      </c>
      <c r="R143" s="9" t="s">
        <v>115</v>
      </c>
      <c r="S143" s="9" t="s">
        <v>43</v>
      </c>
      <c r="T143" s="9" t="s">
        <v>44</v>
      </c>
      <c r="U143" s="9" t="s">
        <v>45</v>
      </c>
      <c r="V143" s="9" t="s">
        <v>43</v>
      </c>
      <c r="W143" s="9" t="s">
        <v>46</v>
      </c>
      <c r="X143" s="9" t="s">
        <v>320</v>
      </c>
      <c r="Y143" s="9" t="s">
        <v>48</v>
      </c>
      <c r="Z143" s="9" t="s">
        <v>49</v>
      </c>
      <c r="AA143" s="9" t="s">
        <v>46</v>
      </c>
      <c r="AB143" s="20" t="s">
        <v>669</v>
      </c>
      <c r="AC143" s="20">
        <v>6120259700</v>
      </c>
      <c r="AD143" s="20" t="s">
        <v>670</v>
      </c>
    </row>
    <row r="144" spans="1:30" s="11" customFormat="1" ht="75" x14ac:dyDescent="0.25">
      <c r="A144" s="40">
        <v>143</v>
      </c>
      <c r="B144" s="2" t="s">
        <v>30</v>
      </c>
      <c r="C144" s="40" t="s">
        <v>1427</v>
      </c>
      <c r="D144" s="40" t="s">
        <v>613</v>
      </c>
      <c r="E144" s="40" t="s">
        <v>677</v>
      </c>
      <c r="F144" s="40" t="s">
        <v>695</v>
      </c>
      <c r="G144" s="47" t="s">
        <v>679</v>
      </c>
      <c r="H144" s="48">
        <v>7200000</v>
      </c>
      <c r="I144" s="47" t="s">
        <v>638</v>
      </c>
      <c r="J144" s="40" t="s">
        <v>55</v>
      </c>
      <c r="K144" s="47"/>
      <c r="L144" s="47" t="s">
        <v>141</v>
      </c>
      <c r="M144" s="47" t="s">
        <v>37</v>
      </c>
      <c r="N144" s="47" t="s">
        <v>377</v>
      </c>
      <c r="O144" s="47" t="s">
        <v>39</v>
      </c>
      <c r="P144" s="47" t="s">
        <v>210</v>
      </c>
      <c r="Q144" s="47" t="s">
        <v>313</v>
      </c>
      <c r="R144" s="47" t="s">
        <v>115</v>
      </c>
      <c r="S144" s="47" t="s">
        <v>43</v>
      </c>
      <c r="T144" s="47" t="s">
        <v>44</v>
      </c>
      <c r="U144" s="47" t="s">
        <v>45</v>
      </c>
      <c r="V144" s="47" t="s">
        <v>43</v>
      </c>
      <c r="W144" s="47" t="s">
        <v>46</v>
      </c>
      <c r="X144" s="47" t="s">
        <v>320</v>
      </c>
      <c r="Y144" s="47" t="s">
        <v>133</v>
      </c>
      <c r="Z144" s="47" t="s">
        <v>49</v>
      </c>
      <c r="AA144" s="47" t="s">
        <v>46</v>
      </c>
      <c r="AB144" s="45" t="s">
        <v>669</v>
      </c>
      <c r="AC144" s="45">
        <v>6120259700</v>
      </c>
      <c r="AD144" s="45" t="s">
        <v>670</v>
      </c>
    </row>
    <row r="145" spans="1:30" s="11" customFormat="1" ht="75" x14ac:dyDescent="0.25">
      <c r="A145" s="37">
        <v>144</v>
      </c>
      <c r="B145" s="2" t="s">
        <v>30</v>
      </c>
      <c r="C145" s="40" t="s">
        <v>1427</v>
      </c>
      <c r="D145" s="40" t="s">
        <v>613</v>
      </c>
      <c r="E145" s="40" t="s">
        <v>696</v>
      </c>
      <c r="F145" s="40" t="s">
        <v>695</v>
      </c>
      <c r="G145" s="9" t="s">
        <v>697</v>
      </c>
      <c r="H145" s="48">
        <v>72000</v>
      </c>
      <c r="I145" s="47" t="s">
        <v>638</v>
      </c>
      <c r="J145" s="40" t="s">
        <v>55</v>
      </c>
      <c r="K145" s="47"/>
      <c r="L145" s="47" t="s">
        <v>36</v>
      </c>
      <c r="M145" s="47" t="s">
        <v>382</v>
      </c>
      <c r="N145" s="47" t="s">
        <v>377</v>
      </c>
      <c r="O145" s="47" t="s">
        <v>39</v>
      </c>
      <c r="P145" s="47" t="s">
        <v>210</v>
      </c>
      <c r="Q145" s="47" t="s">
        <v>313</v>
      </c>
      <c r="R145" s="47" t="s">
        <v>42</v>
      </c>
      <c r="S145" s="47" t="s">
        <v>43</v>
      </c>
      <c r="T145" s="47" t="s">
        <v>44</v>
      </c>
      <c r="U145" s="47" t="s">
        <v>45</v>
      </c>
      <c r="V145" s="47" t="s">
        <v>43</v>
      </c>
      <c r="W145" s="47" t="s">
        <v>46</v>
      </c>
      <c r="X145" s="47" t="s">
        <v>47</v>
      </c>
      <c r="Y145" s="47" t="s">
        <v>47</v>
      </c>
      <c r="Z145" s="47" t="s">
        <v>49</v>
      </c>
      <c r="AA145" s="47" t="s">
        <v>46</v>
      </c>
      <c r="AB145" s="45" t="s">
        <v>669</v>
      </c>
      <c r="AC145" s="45">
        <v>6120259700</v>
      </c>
      <c r="AD145" s="45" t="s">
        <v>670</v>
      </c>
    </row>
    <row r="146" spans="1:30" s="11" customFormat="1" ht="75" x14ac:dyDescent="0.25">
      <c r="A146" s="40">
        <v>145</v>
      </c>
      <c r="B146" s="2" t="s">
        <v>30</v>
      </c>
      <c r="C146" s="2" t="s">
        <v>1430</v>
      </c>
      <c r="D146" s="40" t="s">
        <v>613</v>
      </c>
      <c r="E146" s="2" t="s">
        <v>698</v>
      </c>
      <c r="F146" s="40" t="s">
        <v>699</v>
      </c>
      <c r="G146" s="9" t="s">
        <v>700</v>
      </c>
      <c r="H146" s="10">
        <v>2000000</v>
      </c>
      <c r="I146" s="9" t="s">
        <v>638</v>
      </c>
      <c r="J146" s="2" t="s">
        <v>55</v>
      </c>
      <c r="K146" s="9"/>
      <c r="L146" s="9" t="s">
        <v>141</v>
      </c>
      <c r="M146" s="9" t="s">
        <v>37</v>
      </c>
      <c r="N146" s="9" t="s">
        <v>377</v>
      </c>
      <c r="O146" s="9" t="s">
        <v>39</v>
      </c>
      <c r="P146" s="9" t="s">
        <v>210</v>
      </c>
      <c r="Q146" s="9" t="s">
        <v>313</v>
      </c>
      <c r="R146" s="9" t="s">
        <v>115</v>
      </c>
      <c r="S146" s="9" t="s">
        <v>43</v>
      </c>
      <c r="T146" s="9" t="s">
        <v>44</v>
      </c>
      <c r="U146" s="9" t="s">
        <v>45</v>
      </c>
      <c r="V146" s="9" t="s">
        <v>43</v>
      </c>
      <c r="W146" s="9" t="s">
        <v>46</v>
      </c>
      <c r="X146" s="9" t="s">
        <v>320</v>
      </c>
      <c r="Y146" s="9" t="s">
        <v>48</v>
      </c>
      <c r="Z146" s="9" t="s">
        <v>49</v>
      </c>
      <c r="AA146" s="9" t="s">
        <v>46</v>
      </c>
      <c r="AB146" s="20" t="s">
        <v>669</v>
      </c>
      <c r="AC146" s="20">
        <v>6120259700</v>
      </c>
      <c r="AD146" s="20" t="s">
        <v>670</v>
      </c>
    </row>
    <row r="147" spans="1:30" s="11" customFormat="1" ht="210" x14ac:dyDescent="0.25">
      <c r="A147" s="37">
        <v>146</v>
      </c>
      <c r="B147" s="2" t="s">
        <v>30</v>
      </c>
      <c r="C147" s="2" t="s">
        <v>1431</v>
      </c>
      <c r="D147" s="40" t="s">
        <v>613</v>
      </c>
      <c r="E147" s="2" t="s">
        <v>206</v>
      </c>
      <c r="F147" s="2" t="s">
        <v>641</v>
      </c>
      <c r="G147" s="2" t="s">
        <v>642</v>
      </c>
      <c r="H147" s="4">
        <v>18000</v>
      </c>
      <c r="I147" s="2" t="s">
        <v>209</v>
      </c>
      <c r="J147" s="2" t="s">
        <v>55</v>
      </c>
      <c r="K147" s="2"/>
      <c r="L147" s="2" t="s">
        <v>141</v>
      </c>
      <c r="M147" s="2" t="s">
        <v>70</v>
      </c>
      <c r="N147" s="2" t="s">
        <v>71</v>
      </c>
      <c r="O147" s="2" t="s">
        <v>39</v>
      </c>
      <c r="P147" s="2" t="s">
        <v>210</v>
      </c>
      <c r="Q147" s="2" t="s">
        <v>643</v>
      </c>
      <c r="R147" s="40" t="s">
        <v>115</v>
      </c>
      <c r="S147" s="40" t="s">
        <v>73</v>
      </c>
      <c r="T147" s="40" t="s">
        <v>44</v>
      </c>
      <c r="U147" s="40" t="s">
        <v>45</v>
      </c>
      <c r="V147" s="40" t="s">
        <v>73</v>
      </c>
      <c r="W147" s="40" t="s">
        <v>50</v>
      </c>
      <c r="X147" s="40" t="s">
        <v>47</v>
      </c>
      <c r="Y147" s="40" t="s">
        <v>48</v>
      </c>
      <c r="Z147" s="40" t="s">
        <v>49</v>
      </c>
      <c r="AA147" s="40" t="s">
        <v>46</v>
      </c>
      <c r="AB147" s="43" t="s">
        <v>701</v>
      </c>
      <c r="AC147" s="43" t="s">
        <v>645</v>
      </c>
      <c r="AD147" s="55" t="s">
        <v>702</v>
      </c>
    </row>
    <row r="148" spans="1:30" s="11" customFormat="1" ht="75" x14ac:dyDescent="0.25">
      <c r="A148" s="40">
        <v>147</v>
      </c>
      <c r="B148" s="2" t="s">
        <v>30</v>
      </c>
      <c r="C148" s="40" t="s">
        <v>703</v>
      </c>
      <c r="D148" s="40" t="s">
        <v>613</v>
      </c>
      <c r="E148" s="40" t="s">
        <v>704</v>
      </c>
      <c r="F148" s="40" t="s">
        <v>705</v>
      </c>
      <c r="G148" s="2" t="s">
        <v>706</v>
      </c>
      <c r="H148" s="48">
        <v>3000000</v>
      </c>
      <c r="I148" s="49">
        <v>45199</v>
      </c>
      <c r="J148" s="40" t="s">
        <v>55</v>
      </c>
      <c r="K148" s="47"/>
      <c r="L148" s="47" t="s">
        <v>141</v>
      </c>
      <c r="M148" s="47" t="s">
        <v>382</v>
      </c>
      <c r="N148" s="47" t="s">
        <v>377</v>
      </c>
      <c r="O148" s="47" t="s">
        <v>39</v>
      </c>
      <c r="P148" s="47" t="s">
        <v>210</v>
      </c>
      <c r="Q148" s="47" t="s">
        <v>617</v>
      </c>
      <c r="R148" s="47" t="s">
        <v>115</v>
      </c>
      <c r="S148" s="47" t="s">
        <v>43</v>
      </c>
      <c r="T148" s="47" t="s">
        <v>44</v>
      </c>
      <c r="U148" s="47" t="s">
        <v>45</v>
      </c>
      <c r="V148" s="47" t="s">
        <v>43</v>
      </c>
      <c r="W148" s="47" t="s">
        <v>46</v>
      </c>
      <c r="X148" s="100" t="s">
        <v>47</v>
      </c>
      <c r="Y148" s="100" t="s">
        <v>48</v>
      </c>
      <c r="Z148" s="47" t="s">
        <v>134</v>
      </c>
      <c r="AA148" s="51" t="s">
        <v>132</v>
      </c>
      <c r="AB148" s="45" t="s">
        <v>707</v>
      </c>
      <c r="AC148" s="45">
        <v>6120259348</v>
      </c>
      <c r="AD148" s="50" t="s">
        <v>708</v>
      </c>
    </row>
    <row r="149" spans="1:30" s="11" customFormat="1" ht="120" x14ac:dyDescent="0.25">
      <c r="A149" s="40">
        <v>148</v>
      </c>
      <c r="B149" s="2" t="s">
        <v>30</v>
      </c>
      <c r="C149" s="40" t="s">
        <v>703</v>
      </c>
      <c r="D149" s="40" t="s">
        <v>613</v>
      </c>
      <c r="E149" s="40" t="s">
        <v>709</v>
      </c>
      <c r="F149" s="106" t="s">
        <v>710</v>
      </c>
      <c r="G149" s="2" t="s">
        <v>711</v>
      </c>
      <c r="H149" s="48">
        <v>3000000</v>
      </c>
      <c r="I149" s="49">
        <v>45199</v>
      </c>
      <c r="J149" s="40" t="s">
        <v>55</v>
      </c>
      <c r="K149" s="9"/>
      <c r="L149" s="47" t="s">
        <v>141</v>
      </c>
      <c r="M149" s="9" t="s">
        <v>37</v>
      </c>
      <c r="N149" s="9" t="s">
        <v>377</v>
      </c>
      <c r="O149" s="9" t="s">
        <v>39</v>
      </c>
      <c r="P149" s="9" t="s">
        <v>210</v>
      </c>
      <c r="Q149" s="47" t="s">
        <v>617</v>
      </c>
      <c r="R149" s="9" t="s">
        <v>115</v>
      </c>
      <c r="S149" s="9" t="s">
        <v>43</v>
      </c>
      <c r="T149" s="9" t="s">
        <v>44</v>
      </c>
      <c r="U149" s="9" t="s">
        <v>45</v>
      </c>
      <c r="V149" s="9" t="s">
        <v>43</v>
      </c>
      <c r="W149" s="9" t="s">
        <v>46</v>
      </c>
      <c r="X149" s="100" t="s">
        <v>47</v>
      </c>
      <c r="Y149" s="100" t="s">
        <v>48</v>
      </c>
      <c r="Z149" s="9" t="s">
        <v>49</v>
      </c>
      <c r="AA149" s="47" t="s">
        <v>132</v>
      </c>
      <c r="AB149" s="45" t="s">
        <v>707</v>
      </c>
      <c r="AC149" s="45">
        <v>6120259348</v>
      </c>
      <c r="AD149" s="50" t="s">
        <v>708</v>
      </c>
    </row>
    <row r="150" spans="1:30" s="11" customFormat="1" ht="75" x14ac:dyDescent="0.25">
      <c r="A150" s="37">
        <v>149</v>
      </c>
      <c r="B150" s="2" t="s">
        <v>30</v>
      </c>
      <c r="C150" s="40" t="s">
        <v>703</v>
      </c>
      <c r="D150" s="40" t="s">
        <v>613</v>
      </c>
      <c r="E150" s="40" t="s">
        <v>712</v>
      </c>
      <c r="F150" s="100" t="s">
        <v>713</v>
      </c>
      <c r="G150" s="2" t="s">
        <v>714</v>
      </c>
      <c r="H150" s="101">
        <v>612000</v>
      </c>
      <c r="I150" s="49">
        <v>45199</v>
      </c>
      <c r="J150" s="40" t="s">
        <v>55</v>
      </c>
      <c r="K150" s="9"/>
      <c r="L150" s="47" t="s">
        <v>60</v>
      </c>
      <c r="M150" s="9" t="s">
        <v>37</v>
      </c>
      <c r="N150" s="9" t="s">
        <v>377</v>
      </c>
      <c r="O150" s="9" t="s">
        <v>39</v>
      </c>
      <c r="P150" s="9" t="s">
        <v>210</v>
      </c>
      <c r="Q150" s="40" t="s">
        <v>617</v>
      </c>
      <c r="R150" s="9" t="s">
        <v>115</v>
      </c>
      <c r="S150" s="9" t="s">
        <v>43</v>
      </c>
      <c r="T150" s="9" t="s">
        <v>44</v>
      </c>
      <c r="U150" s="9" t="s">
        <v>45</v>
      </c>
      <c r="V150" s="9" t="s">
        <v>43</v>
      </c>
      <c r="W150" s="9" t="s">
        <v>46</v>
      </c>
      <c r="X150" s="100" t="s">
        <v>47</v>
      </c>
      <c r="Y150" s="100" t="s">
        <v>48</v>
      </c>
      <c r="Z150" s="9" t="s">
        <v>49</v>
      </c>
      <c r="AA150" s="47" t="s">
        <v>132</v>
      </c>
      <c r="AB150" s="45" t="s">
        <v>707</v>
      </c>
      <c r="AC150" s="45">
        <v>6120259348</v>
      </c>
      <c r="AD150" s="50" t="s">
        <v>708</v>
      </c>
    </row>
    <row r="151" spans="1:30" s="11" customFormat="1" ht="75" x14ac:dyDescent="0.25">
      <c r="A151" s="40">
        <v>150</v>
      </c>
      <c r="B151" s="2" t="s">
        <v>30</v>
      </c>
      <c r="C151" s="40" t="s">
        <v>703</v>
      </c>
      <c r="D151" s="40" t="s">
        <v>613</v>
      </c>
      <c r="E151" s="40" t="s">
        <v>715</v>
      </c>
      <c r="F151" s="102" t="s">
        <v>737</v>
      </c>
      <c r="G151" s="2" t="s">
        <v>716</v>
      </c>
      <c r="H151" s="101">
        <v>5000000</v>
      </c>
      <c r="I151" s="49">
        <v>45240</v>
      </c>
      <c r="J151" s="40" t="s">
        <v>55</v>
      </c>
      <c r="K151" s="9"/>
      <c r="L151" s="47" t="s">
        <v>141</v>
      </c>
      <c r="M151" s="9" t="s">
        <v>37</v>
      </c>
      <c r="N151" s="9" t="s">
        <v>377</v>
      </c>
      <c r="O151" s="9" t="s">
        <v>39</v>
      </c>
      <c r="P151" s="9" t="s">
        <v>210</v>
      </c>
      <c r="Q151" s="47" t="s">
        <v>617</v>
      </c>
      <c r="R151" s="9" t="s">
        <v>115</v>
      </c>
      <c r="S151" s="9" t="s">
        <v>43</v>
      </c>
      <c r="T151" s="9" t="s">
        <v>44</v>
      </c>
      <c r="U151" s="9" t="s">
        <v>45</v>
      </c>
      <c r="V151" s="9" t="s">
        <v>43</v>
      </c>
      <c r="W151" s="9" t="s">
        <v>46</v>
      </c>
      <c r="X151" s="100" t="s">
        <v>47</v>
      </c>
      <c r="Y151" s="100" t="s">
        <v>48</v>
      </c>
      <c r="Z151" s="9" t="s">
        <v>49</v>
      </c>
      <c r="AA151" s="47" t="s">
        <v>132</v>
      </c>
      <c r="AB151" s="45" t="s">
        <v>707</v>
      </c>
      <c r="AC151" s="45">
        <v>6120259348</v>
      </c>
      <c r="AD151" s="50" t="s">
        <v>708</v>
      </c>
    </row>
    <row r="152" spans="1:30" s="11" customFormat="1" ht="75" x14ac:dyDescent="0.25">
      <c r="A152" s="40">
        <v>151</v>
      </c>
      <c r="B152" s="2" t="s">
        <v>30</v>
      </c>
      <c r="C152" s="40" t="s">
        <v>703</v>
      </c>
      <c r="D152" s="40" t="s">
        <v>613</v>
      </c>
      <c r="E152" s="40" t="s">
        <v>717</v>
      </c>
      <c r="F152" s="102" t="s">
        <v>736</v>
      </c>
      <c r="G152" s="2" t="s">
        <v>716</v>
      </c>
      <c r="H152" s="101">
        <v>2000000</v>
      </c>
      <c r="I152" s="49">
        <v>45240</v>
      </c>
      <c r="J152" s="40" t="s">
        <v>55</v>
      </c>
      <c r="K152" s="9"/>
      <c r="L152" s="47" t="s">
        <v>141</v>
      </c>
      <c r="M152" s="9" t="s">
        <v>37</v>
      </c>
      <c r="N152" s="9" t="s">
        <v>377</v>
      </c>
      <c r="O152" s="9" t="s">
        <v>39</v>
      </c>
      <c r="P152" s="9" t="s">
        <v>210</v>
      </c>
      <c r="Q152" s="47" t="s">
        <v>617</v>
      </c>
      <c r="R152" s="9" t="s">
        <v>115</v>
      </c>
      <c r="S152" s="9" t="s">
        <v>43</v>
      </c>
      <c r="T152" s="9" t="s">
        <v>44</v>
      </c>
      <c r="U152" s="9" t="s">
        <v>45</v>
      </c>
      <c r="V152" s="9" t="s">
        <v>43</v>
      </c>
      <c r="W152" s="9" t="s">
        <v>46</v>
      </c>
      <c r="X152" s="100" t="s">
        <v>47</v>
      </c>
      <c r="Y152" s="100" t="s">
        <v>48</v>
      </c>
      <c r="Z152" s="9" t="s">
        <v>49</v>
      </c>
      <c r="AA152" s="47" t="s">
        <v>132</v>
      </c>
      <c r="AB152" s="45" t="s">
        <v>707</v>
      </c>
      <c r="AC152" s="45">
        <v>6120259348</v>
      </c>
      <c r="AD152" s="50" t="s">
        <v>708</v>
      </c>
    </row>
    <row r="153" spans="1:30" s="11" customFormat="1" ht="75" x14ac:dyDescent="0.25">
      <c r="A153" s="37">
        <v>152</v>
      </c>
      <c r="B153" s="2" t="s">
        <v>30</v>
      </c>
      <c r="C153" s="40" t="s">
        <v>703</v>
      </c>
      <c r="D153" s="40" t="s">
        <v>613</v>
      </c>
      <c r="E153" s="40" t="s">
        <v>718</v>
      </c>
      <c r="F153" s="102" t="s">
        <v>736</v>
      </c>
      <c r="G153" s="2" t="s">
        <v>719</v>
      </c>
      <c r="H153" s="101">
        <v>2000000</v>
      </c>
      <c r="I153" s="49">
        <v>45240</v>
      </c>
      <c r="J153" s="40" t="s">
        <v>55</v>
      </c>
      <c r="K153" s="9"/>
      <c r="L153" s="47" t="s">
        <v>141</v>
      </c>
      <c r="M153" s="9" t="s">
        <v>37</v>
      </c>
      <c r="N153" s="9" t="s">
        <v>377</v>
      </c>
      <c r="O153" s="9" t="s">
        <v>39</v>
      </c>
      <c r="P153" s="9" t="s">
        <v>210</v>
      </c>
      <c r="Q153" s="47" t="s">
        <v>617</v>
      </c>
      <c r="R153" s="9" t="s">
        <v>115</v>
      </c>
      <c r="S153" s="9" t="s">
        <v>43</v>
      </c>
      <c r="T153" s="9" t="s">
        <v>44</v>
      </c>
      <c r="U153" s="9" t="s">
        <v>45</v>
      </c>
      <c r="V153" s="9" t="s">
        <v>43</v>
      </c>
      <c r="W153" s="9" t="s">
        <v>46</v>
      </c>
      <c r="X153" s="100" t="s">
        <v>47</v>
      </c>
      <c r="Y153" s="100" t="s">
        <v>48</v>
      </c>
      <c r="Z153" s="9" t="s">
        <v>49</v>
      </c>
      <c r="AA153" s="47" t="s">
        <v>132</v>
      </c>
      <c r="AB153" s="45" t="s">
        <v>707</v>
      </c>
      <c r="AC153" s="45">
        <v>6120259348</v>
      </c>
      <c r="AD153" s="50" t="s">
        <v>708</v>
      </c>
    </row>
    <row r="154" spans="1:30" s="11" customFormat="1" ht="120" x14ac:dyDescent="0.25">
      <c r="A154" s="40">
        <v>153</v>
      </c>
      <c r="B154" s="2" t="s">
        <v>30</v>
      </c>
      <c r="C154" s="40" t="s">
        <v>703</v>
      </c>
      <c r="D154" s="40" t="s">
        <v>613</v>
      </c>
      <c r="E154" s="40" t="s">
        <v>734</v>
      </c>
      <c r="F154" s="106" t="s">
        <v>735</v>
      </c>
      <c r="G154" s="2" t="s">
        <v>719</v>
      </c>
      <c r="H154" s="101">
        <v>3000000</v>
      </c>
      <c r="I154" s="49">
        <v>45240</v>
      </c>
      <c r="J154" s="40" t="s">
        <v>55</v>
      </c>
      <c r="K154" s="9"/>
      <c r="L154" s="47" t="s">
        <v>141</v>
      </c>
      <c r="M154" s="9" t="s">
        <v>37</v>
      </c>
      <c r="N154" s="9" t="s">
        <v>377</v>
      </c>
      <c r="O154" s="9" t="s">
        <v>39</v>
      </c>
      <c r="P154" s="9" t="s">
        <v>210</v>
      </c>
      <c r="Q154" s="47" t="s">
        <v>617</v>
      </c>
      <c r="R154" s="9" t="s">
        <v>115</v>
      </c>
      <c r="S154" s="9" t="s">
        <v>43</v>
      </c>
      <c r="T154" s="9" t="s">
        <v>44</v>
      </c>
      <c r="U154" s="9" t="s">
        <v>45</v>
      </c>
      <c r="V154" s="9" t="s">
        <v>43</v>
      </c>
      <c r="W154" s="9" t="s">
        <v>46</v>
      </c>
      <c r="X154" s="100" t="s">
        <v>47</v>
      </c>
      <c r="Y154" s="100" t="s">
        <v>48</v>
      </c>
      <c r="Z154" s="9" t="s">
        <v>49</v>
      </c>
      <c r="AA154" s="47" t="s">
        <v>132</v>
      </c>
      <c r="AB154" s="45" t="s">
        <v>707</v>
      </c>
      <c r="AC154" s="45">
        <v>6120259348</v>
      </c>
      <c r="AD154" s="50" t="s">
        <v>708</v>
      </c>
    </row>
    <row r="155" spans="1:30" s="11" customFormat="1" ht="60" x14ac:dyDescent="0.25">
      <c r="A155" s="40">
        <v>154</v>
      </c>
      <c r="B155" s="2" t="s">
        <v>30</v>
      </c>
      <c r="C155" s="40" t="s">
        <v>703</v>
      </c>
      <c r="D155" s="40" t="s">
        <v>613</v>
      </c>
      <c r="E155" s="40" t="s">
        <v>720</v>
      </c>
      <c r="F155" s="40" t="s">
        <v>720</v>
      </c>
      <c r="G155" s="2" t="s">
        <v>721</v>
      </c>
      <c r="H155" s="56">
        <v>700</v>
      </c>
      <c r="I155" s="44">
        <v>45078</v>
      </c>
      <c r="J155" s="40" t="s">
        <v>55</v>
      </c>
      <c r="K155" s="45"/>
      <c r="L155" s="47" t="s">
        <v>141</v>
      </c>
      <c r="M155" s="9" t="s">
        <v>37</v>
      </c>
      <c r="N155" s="9" t="s">
        <v>377</v>
      </c>
      <c r="O155" s="9" t="s">
        <v>39</v>
      </c>
      <c r="P155" s="9" t="s">
        <v>210</v>
      </c>
      <c r="Q155" s="47" t="s">
        <v>617</v>
      </c>
      <c r="R155" s="9" t="s">
        <v>115</v>
      </c>
      <c r="S155" s="9" t="s">
        <v>43</v>
      </c>
      <c r="T155" s="9" t="s">
        <v>44</v>
      </c>
      <c r="U155" s="9" t="s">
        <v>221</v>
      </c>
      <c r="V155" s="45" t="s">
        <v>43</v>
      </c>
      <c r="W155" s="45" t="s">
        <v>50</v>
      </c>
      <c r="X155" s="100" t="s">
        <v>47</v>
      </c>
      <c r="Y155" s="100" t="s">
        <v>48</v>
      </c>
      <c r="Z155" s="2" t="s">
        <v>49</v>
      </c>
      <c r="AA155" s="45" t="s">
        <v>46</v>
      </c>
      <c r="AB155" s="45" t="s">
        <v>707</v>
      </c>
      <c r="AC155" s="45">
        <v>6120259348</v>
      </c>
      <c r="AD155" s="50" t="s">
        <v>708</v>
      </c>
    </row>
    <row r="156" spans="1:30" s="11" customFormat="1" ht="150" x14ac:dyDescent="0.25">
      <c r="A156" s="37">
        <v>155</v>
      </c>
      <c r="B156" s="2" t="s">
        <v>30</v>
      </c>
      <c r="C156" s="53" t="s">
        <v>703</v>
      </c>
      <c r="D156" s="40" t="s">
        <v>613</v>
      </c>
      <c r="E156" s="40" t="s">
        <v>722</v>
      </c>
      <c r="F156" s="40" t="s">
        <v>722</v>
      </c>
      <c r="G156" s="40" t="s">
        <v>723</v>
      </c>
      <c r="H156" s="56">
        <v>30000</v>
      </c>
      <c r="I156" s="44">
        <v>45097</v>
      </c>
      <c r="J156" s="40" t="s">
        <v>35</v>
      </c>
      <c r="K156" s="40"/>
      <c r="L156" s="40" t="s">
        <v>60</v>
      </c>
      <c r="M156" s="40" t="s">
        <v>70</v>
      </c>
      <c r="N156" s="40" t="s">
        <v>71</v>
      </c>
      <c r="O156" s="40" t="s">
        <v>39</v>
      </c>
      <c r="P156" s="40" t="s">
        <v>210</v>
      </c>
      <c r="Q156" s="40" t="s">
        <v>211</v>
      </c>
      <c r="R156" s="40" t="s">
        <v>42</v>
      </c>
      <c r="S156" s="40" t="s">
        <v>73</v>
      </c>
      <c r="T156" s="40" t="s">
        <v>44</v>
      </c>
      <c r="U156" s="40" t="s">
        <v>45</v>
      </c>
      <c r="V156" s="40" t="s">
        <v>73</v>
      </c>
      <c r="W156" s="40" t="s">
        <v>50</v>
      </c>
      <c r="X156" s="40" t="s">
        <v>47</v>
      </c>
      <c r="Y156" s="40" t="s">
        <v>48</v>
      </c>
      <c r="Z156" s="40" t="s">
        <v>49</v>
      </c>
      <c r="AA156" s="45" t="s">
        <v>46</v>
      </c>
      <c r="AB156" s="45" t="s">
        <v>707</v>
      </c>
      <c r="AC156" s="45">
        <v>6120259348</v>
      </c>
      <c r="AD156" s="50" t="s">
        <v>708</v>
      </c>
    </row>
    <row r="157" spans="1:30" s="11" customFormat="1" ht="150" x14ac:dyDescent="0.25">
      <c r="A157" s="40">
        <v>156</v>
      </c>
      <c r="B157" s="2" t="s">
        <v>30</v>
      </c>
      <c r="C157" s="53" t="s">
        <v>703</v>
      </c>
      <c r="D157" s="40" t="s">
        <v>613</v>
      </c>
      <c r="E157" s="40" t="s">
        <v>724</v>
      </c>
      <c r="F157" s="40" t="s">
        <v>725</v>
      </c>
      <c r="G157" s="40" t="s">
        <v>726</v>
      </c>
      <c r="H157" s="56">
        <v>50000</v>
      </c>
      <c r="I157" s="44">
        <v>45097</v>
      </c>
      <c r="J157" s="40" t="s">
        <v>55</v>
      </c>
      <c r="K157" s="40"/>
      <c r="L157" s="40" t="s">
        <v>60</v>
      </c>
      <c r="M157" s="40" t="s">
        <v>70</v>
      </c>
      <c r="N157" s="40" t="s">
        <v>71</v>
      </c>
      <c r="O157" s="40" t="s">
        <v>39</v>
      </c>
      <c r="P157" s="40" t="s">
        <v>210</v>
      </c>
      <c r="Q157" s="40" t="s">
        <v>211</v>
      </c>
      <c r="R157" s="40" t="s">
        <v>42</v>
      </c>
      <c r="S157" s="40" t="s">
        <v>73</v>
      </c>
      <c r="T157" s="40" t="s">
        <v>44</v>
      </c>
      <c r="U157" s="40" t="s">
        <v>45</v>
      </c>
      <c r="V157" s="40" t="s">
        <v>73</v>
      </c>
      <c r="W157" s="40" t="s">
        <v>50</v>
      </c>
      <c r="X157" s="40" t="s">
        <v>47</v>
      </c>
      <c r="Y157" s="40" t="s">
        <v>48</v>
      </c>
      <c r="Z157" s="40" t="s">
        <v>49</v>
      </c>
      <c r="AA157" s="45" t="s">
        <v>46</v>
      </c>
      <c r="AB157" s="45" t="s">
        <v>707</v>
      </c>
      <c r="AC157" s="45">
        <v>6120259348</v>
      </c>
      <c r="AD157" s="50" t="s">
        <v>708</v>
      </c>
    </row>
    <row r="158" spans="1:30" s="11" customFormat="1" ht="60" x14ac:dyDescent="0.25">
      <c r="A158" s="37">
        <v>157</v>
      </c>
      <c r="B158" s="2" t="s">
        <v>30</v>
      </c>
      <c r="C158" s="53" t="s">
        <v>703</v>
      </c>
      <c r="D158" s="40" t="s">
        <v>613</v>
      </c>
      <c r="E158" s="40" t="s">
        <v>727</v>
      </c>
      <c r="F158" s="6" t="s">
        <v>728</v>
      </c>
      <c r="G158" s="2" t="s">
        <v>729</v>
      </c>
      <c r="H158" s="101">
        <v>13500000</v>
      </c>
      <c r="I158" s="49">
        <v>45240</v>
      </c>
      <c r="J158" s="40" t="s">
        <v>55</v>
      </c>
      <c r="K158" s="9"/>
      <c r="L158" s="47" t="s">
        <v>141</v>
      </c>
      <c r="M158" s="9" t="s">
        <v>37</v>
      </c>
      <c r="N158" s="9" t="s">
        <v>377</v>
      </c>
      <c r="O158" s="9" t="s">
        <v>39</v>
      </c>
      <c r="P158" s="9" t="s">
        <v>210</v>
      </c>
      <c r="Q158" s="47" t="s">
        <v>617</v>
      </c>
      <c r="R158" s="9" t="s">
        <v>115</v>
      </c>
      <c r="S158" s="9" t="s">
        <v>43</v>
      </c>
      <c r="T158" s="9" t="s">
        <v>44</v>
      </c>
      <c r="U158" s="9" t="s">
        <v>45</v>
      </c>
      <c r="V158" s="9" t="s">
        <v>43</v>
      </c>
      <c r="W158" s="9" t="s">
        <v>46</v>
      </c>
      <c r="X158" s="100" t="s">
        <v>47</v>
      </c>
      <c r="Y158" s="100" t="s">
        <v>48</v>
      </c>
      <c r="Z158" s="9" t="s">
        <v>49</v>
      </c>
      <c r="AA158" s="47" t="s">
        <v>132</v>
      </c>
      <c r="AB158" s="45" t="s">
        <v>707</v>
      </c>
      <c r="AC158" s="45">
        <v>6120259348</v>
      </c>
      <c r="AD158" s="50" t="s">
        <v>708</v>
      </c>
    </row>
    <row r="159" spans="1:30" s="11" customFormat="1" ht="60" x14ac:dyDescent="0.25">
      <c r="A159" s="40">
        <v>158</v>
      </c>
      <c r="B159" s="2" t="s">
        <v>30</v>
      </c>
      <c r="C159" s="53" t="s">
        <v>703</v>
      </c>
      <c r="D159" s="40" t="s">
        <v>613</v>
      </c>
      <c r="E159" s="40" t="s">
        <v>727</v>
      </c>
      <c r="F159" s="6" t="s">
        <v>730</v>
      </c>
      <c r="G159" s="2" t="s">
        <v>729</v>
      </c>
      <c r="H159" s="101">
        <v>10000000</v>
      </c>
      <c r="I159" s="49">
        <v>45240</v>
      </c>
      <c r="J159" s="40" t="s">
        <v>55</v>
      </c>
      <c r="K159" s="9"/>
      <c r="L159" s="47" t="s">
        <v>141</v>
      </c>
      <c r="M159" s="9" t="s">
        <v>37</v>
      </c>
      <c r="N159" s="9" t="s">
        <v>377</v>
      </c>
      <c r="O159" s="9" t="s">
        <v>39</v>
      </c>
      <c r="P159" s="9" t="s">
        <v>210</v>
      </c>
      <c r="Q159" s="47" t="s">
        <v>617</v>
      </c>
      <c r="R159" s="9" t="s">
        <v>115</v>
      </c>
      <c r="S159" s="9" t="s">
        <v>43</v>
      </c>
      <c r="T159" s="9" t="s">
        <v>44</v>
      </c>
      <c r="U159" s="9" t="s">
        <v>45</v>
      </c>
      <c r="V159" s="9" t="s">
        <v>43</v>
      </c>
      <c r="W159" s="9" t="s">
        <v>46</v>
      </c>
      <c r="X159" s="100" t="s">
        <v>47</v>
      </c>
      <c r="Y159" s="100" t="s">
        <v>48</v>
      </c>
      <c r="Z159" s="9" t="s">
        <v>49</v>
      </c>
      <c r="AA159" s="47" t="s">
        <v>132</v>
      </c>
      <c r="AB159" s="45" t="s">
        <v>707</v>
      </c>
      <c r="AC159" s="45">
        <v>6120259348</v>
      </c>
      <c r="AD159" s="50" t="s">
        <v>708</v>
      </c>
    </row>
    <row r="160" spans="1:30" s="11" customFormat="1" ht="60" x14ac:dyDescent="0.25">
      <c r="A160" s="40">
        <v>159</v>
      </c>
      <c r="B160" s="2" t="s">
        <v>30</v>
      </c>
      <c r="C160" s="53" t="s">
        <v>703</v>
      </c>
      <c r="D160" s="40" t="s">
        <v>613</v>
      </c>
      <c r="E160" s="40" t="s">
        <v>731</v>
      </c>
      <c r="F160" s="6" t="s">
        <v>1415</v>
      </c>
      <c r="G160" s="2" t="s">
        <v>732</v>
      </c>
      <c r="H160" s="101">
        <v>50000</v>
      </c>
      <c r="I160" s="49">
        <v>45179</v>
      </c>
      <c r="J160" s="40" t="s">
        <v>35</v>
      </c>
      <c r="K160" s="9"/>
      <c r="L160" s="47" t="s">
        <v>141</v>
      </c>
      <c r="M160" s="9" t="s">
        <v>382</v>
      </c>
      <c r="N160" s="9" t="s">
        <v>377</v>
      </c>
      <c r="O160" s="9" t="s">
        <v>39</v>
      </c>
      <c r="P160" s="9" t="s">
        <v>210</v>
      </c>
      <c r="Q160" s="47" t="s">
        <v>617</v>
      </c>
      <c r="R160" s="9" t="s">
        <v>115</v>
      </c>
      <c r="S160" s="9" t="s">
        <v>43</v>
      </c>
      <c r="T160" s="9" t="s">
        <v>44</v>
      </c>
      <c r="U160" s="9" t="s">
        <v>45</v>
      </c>
      <c r="V160" s="9" t="s">
        <v>43</v>
      </c>
      <c r="W160" s="9" t="s">
        <v>46</v>
      </c>
      <c r="X160" s="100" t="s">
        <v>47</v>
      </c>
      <c r="Y160" s="100" t="s">
        <v>48</v>
      </c>
      <c r="Z160" s="9" t="s">
        <v>49</v>
      </c>
      <c r="AA160" s="47" t="s">
        <v>132</v>
      </c>
      <c r="AB160" s="45" t="s">
        <v>707</v>
      </c>
      <c r="AC160" s="45">
        <v>6120259348</v>
      </c>
      <c r="AD160" s="50" t="s">
        <v>708</v>
      </c>
    </row>
    <row r="161" spans="1:30" s="11" customFormat="1" ht="60" x14ac:dyDescent="0.25">
      <c r="A161" s="37">
        <v>160</v>
      </c>
      <c r="B161" s="2" t="s">
        <v>30</v>
      </c>
      <c r="C161" s="53" t="s">
        <v>703</v>
      </c>
      <c r="D161" s="40" t="s">
        <v>613</v>
      </c>
      <c r="E161" s="40" t="s">
        <v>1387</v>
      </c>
      <c r="F161" s="6" t="s">
        <v>1387</v>
      </c>
      <c r="G161" s="2" t="s">
        <v>1388</v>
      </c>
      <c r="H161" s="101">
        <v>9000000</v>
      </c>
      <c r="I161" s="49">
        <v>45179</v>
      </c>
      <c r="J161" s="40" t="s">
        <v>35</v>
      </c>
      <c r="K161" s="9"/>
      <c r="L161" s="47" t="s">
        <v>141</v>
      </c>
      <c r="M161" s="9" t="s">
        <v>382</v>
      </c>
      <c r="N161" s="9" t="s">
        <v>377</v>
      </c>
      <c r="O161" s="9" t="s">
        <v>39</v>
      </c>
      <c r="P161" s="9" t="s">
        <v>210</v>
      </c>
      <c r="Q161" s="47" t="s">
        <v>617</v>
      </c>
      <c r="R161" s="9" t="s">
        <v>115</v>
      </c>
      <c r="S161" s="9" t="s">
        <v>43</v>
      </c>
      <c r="T161" s="9" t="s">
        <v>44</v>
      </c>
      <c r="U161" s="9" t="s">
        <v>45</v>
      </c>
      <c r="V161" s="9" t="s">
        <v>43</v>
      </c>
      <c r="W161" s="9" t="s">
        <v>46</v>
      </c>
      <c r="X161" s="100" t="s">
        <v>47</v>
      </c>
      <c r="Y161" s="100" t="s">
        <v>48</v>
      </c>
      <c r="Z161" s="9" t="s">
        <v>49</v>
      </c>
      <c r="AA161" s="47" t="s">
        <v>132</v>
      </c>
      <c r="AB161" s="45" t="s">
        <v>707</v>
      </c>
      <c r="AC161" s="45">
        <v>6120259348</v>
      </c>
      <c r="AD161" s="50" t="s">
        <v>708</v>
      </c>
    </row>
    <row r="162" spans="1:30" s="11" customFormat="1" ht="60" x14ac:dyDescent="0.25">
      <c r="A162" s="40">
        <v>161</v>
      </c>
      <c r="B162" s="2" t="s">
        <v>30</v>
      </c>
      <c r="C162" s="53" t="s">
        <v>703</v>
      </c>
      <c r="D162" s="40" t="s">
        <v>613</v>
      </c>
      <c r="E162" s="40" t="s">
        <v>1389</v>
      </c>
      <c r="F162" s="6" t="s">
        <v>1389</v>
      </c>
      <c r="G162" s="2" t="s">
        <v>1390</v>
      </c>
      <c r="H162" s="101">
        <v>500000</v>
      </c>
      <c r="I162" s="49">
        <v>45179</v>
      </c>
      <c r="J162" s="40" t="s">
        <v>35</v>
      </c>
      <c r="K162" s="9"/>
      <c r="L162" s="47" t="s">
        <v>141</v>
      </c>
      <c r="M162" s="9" t="s">
        <v>382</v>
      </c>
      <c r="N162" s="9" t="s">
        <v>377</v>
      </c>
      <c r="O162" s="9" t="s">
        <v>39</v>
      </c>
      <c r="P162" s="9" t="s">
        <v>210</v>
      </c>
      <c r="Q162" s="47" t="s">
        <v>617</v>
      </c>
      <c r="R162" s="9" t="s">
        <v>115</v>
      </c>
      <c r="S162" s="9" t="s">
        <v>43</v>
      </c>
      <c r="T162" s="9" t="s">
        <v>44</v>
      </c>
      <c r="U162" s="9" t="s">
        <v>45</v>
      </c>
      <c r="V162" s="9" t="s">
        <v>43</v>
      </c>
      <c r="W162" s="9" t="s">
        <v>46</v>
      </c>
      <c r="X162" s="100" t="s">
        <v>47</v>
      </c>
      <c r="Y162" s="100" t="s">
        <v>48</v>
      </c>
      <c r="Z162" s="9" t="s">
        <v>49</v>
      </c>
      <c r="AA162" s="47" t="s">
        <v>132</v>
      </c>
      <c r="AB162" s="45" t="s">
        <v>707</v>
      </c>
      <c r="AC162" s="45">
        <v>6120259348</v>
      </c>
      <c r="AD162" s="50" t="s">
        <v>708</v>
      </c>
    </row>
    <row r="163" spans="1:30" s="11" customFormat="1" ht="60" x14ac:dyDescent="0.25">
      <c r="A163" s="40">
        <v>162</v>
      </c>
      <c r="B163" s="2" t="s">
        <v>30</v>
      </c>
      <c r="C163" s="53" t="s">
        <v>703</v>
      </c>
      <c r="D163" s="40" t="s">
        <v>613</v>
      </c>
      <c r="E163" s="40" t="s">
        <v>1391</v>
      </c>
      <c r="F163" s="6" t="s">
        <v>1391</v>
      </c>
      <c r="G163" s="2" t="s">
        <v>1392</v>
      </c>
      <c r="H163" s="101">
        <v>200000</v>
      </c>
      <c r="I163" s="49">
        <v>45179</v>
      </c>
      <c r="J163" s="40" t="s">
        <v>35</v>
      </c>
      <c r="K163" s="9"/>
      <c r="L163" s="47" t="s">
        <v>141</v>
      </c>
      <c r="M163" s="9" t="s">
        <v>382</v>
      </c>
      <c r="N163" s="9" t="s">
        <v>377</v>
      </c>
      <c r="O163" s="9" t="s">
        <v>39</v>
      </c>
      <c r="P163" s="9" t="s">
        <v>210</v>
      </c>
      <c r="Q163" s="47" t="s">
        <v>617</v>
      </c>
      <c r="R163" s="9" t="s">
        <v>115</v>
      </c>
      <c r="S163" s="9" t="s">
        <v>43</v>
      </c>
      <c r="T163" s="9" t="s">
        <v>44</v>
      </c>
      <c r="U163" s="9" t="s">
        <v>45</v>
      </c>
      <c r="V163" s="9" t="s">
        <v>43</v>
      </c>
      <c r="W163" s="9" t="s">
        <v>46</v>
      </c>
      <c r="X163" s="100" t="s">
        <v>47</v>
      </c>
      <c r="Y163" s="100" t="s">
        <v>48</v>
      </c>
      <c r="Z163" s="9" t="s">
        <v>49</v>
      </c>
      <c r="AA163" s="47" t="s">
        <v>132</v>
      </c>
      <c r="AB163" s="45" t="s">
        <v>707</v>
      </c>
      <c r="AC163" s="45">
        <v>6120259348</v>
      </c>
      <c r="AD163" s="50" t="s">
        <v>708</v>
      </c>
    </row>
    <row r="164" spans="1:30" s="11" customFormat="1" ht="90" x14ac:dyDescent="0.25">
      <c r="A164" s="37">
        <v>163</v>
      </c>
      <c r="B164" s="2" t="s">
        <v>30</v>
      </c>
      <c r="C164" s="53" t="s">
        <v>703</v>
      </c>
      <c r="D164" s="40" t="s">
        <v>613</v>
      </c>
      <c r="E164" s="40" t="s">
        <v>1393</v>
      </c>
      <c r="F164" s="6" t="s">
        <v>1393</v>
      </c>
      <c r="G164" s="2" t="s">
        <v>1390</v>
      </c>
      <c r="H164" s="101">
        <v>15000000</v>
      </c>
      <c r="I164" s="49">
        <v>45179</v>
      </c>
      <c r="J164" s="40" t="s">
        <v>35</v>
      </c>
      <c r="K164" s="9"/>
      <c r="L164" s="47" t="s">
        <v>141</v>
      </c>
      <c r="M164" s="9" t="s">
        <v>382</v>
      </c>
      <c r="N164" s="9" t="s">
        <v>377</v>
      </c>
      <c r="O164" s="9" t="s">
        <v>39</v>
      </c>
      <c r="P164" s="9" t="s">
        <v>210</v>
      </c>
      <c r="Q164" s="47" t="s">
        <v>617</v>
      </c>
      <c r="R164" s="9" t="s">
        <v>115</v>
      </c>
      <c r="S164" s="9" t="s">
        <v>43</v>
      </c>
      <c r="T164" s="9" t="s">
        <v>44</v>
      </c>
      <c r="U164" s="9" t="s">
        <v>45</v>
      </c>
      <c r="V164" s="9" t="s">
        <v>43</v>
      </c>
      <c r="W164" s="9" t="s">
        <v>46</v>
      </c>
      <c r="X164" s="100" t="s">
        <v>47</v>
      </c>
      <c r="Y164" s="100" t="s">
        <v>48</v>
      </c>
      <c r="Z164" s="9" t="s">
        <v>49</v>
      </c>
      <c r="AA164" s="47" t="s">
        <v>132</v>
      </c>
      <c r="AB164" s="45" t="s">
        <v>707</v>
      </c>
      <c r="AC164" s="45">
        <v>6120259348</v>
      </c>
      <c r="AD164" s="50" t="s">
        <v>708</v>
      </c>
    </row>
    <row r="165" spans="1:30" s="11" customFormat="1" ht="120" x14ac:dyDescent="0.25">
      <c r="A165" s="40">
        <v>164</v>
      </c>
      <c r="B165" s="2" t="s">
        <v>30</v>
      </c>
      <c r="C165" s="53" t="s">
        <v>703</v>
      </c>
      <c r="D165" s="40" t="s">
        <v>613</v>
      </c>
      <c r="E165" s="40" t="s">
        <v>1394</v>
      </c>
      <c r="F165" s="6" t="s">
        <v>1394</v>
      </c>
      <c r="G165" s="2" t="s">
        <v>1395</v>
      </c>
      <c r="H165" s="101">
        <v>16200000</v>
      </c>
      <c r="I165" s="49">
        <v>45179</v>
      </c>
      <c r="J165" s="40" t="s">
        <v>35</v>
      </c>
      <c r="K165" s="9"/>
      <c r="L165" s="47" t="s">
        <v>141</v>
      </c>
      <c r="M165" s="9" t="s">
        <v>382</v>
      </c>
      <c r="N165" s="9" t="s">
        <v>377</v>
      </c>
      <c r="O165" s="9" t="s">
        <v>39</v>
      </c>
      <c r="P165" s="9" t="s">
        <v>210</v>
      </c>
      <c r="Q165" s="47" t="s">
        <v>617</v>
      </c>
      <c r="R165" s="9" t="s">
        <v>115</v>
      </c>
      <c r="S165" s="9" t="s">
        <v>43</v>
      </c>
      <c r="T165" s="9" t="s">
        <v>44</v>
      </c>
      <c r="U165" s="9" t="s">
        <v>45</v>
      </c>
      <c r="V165" s="9" t="s">
        <v>43</v>
      </c>
      <c r="W165" s="9" t="s">
        <v>46</v>
      </c>
      <c r="X165" s="100" t="s">
        <v>47</v>
      </c>
      <c r="Y165" s="100" t="s">
        <v>48</v>
      </c>
      <c r="Z165" s="9" t="s">
        <v>49</v>
      </c>
      <c r="AA165" s="47" t="s">
        <v>132</v>
      </c>
      <c r="AB165" s="45" t="s">
        <v>707</v>
      </c>
      <c r="AC165" s="45">
        <v>6120259348</v>
      </c>
      <c r="AD165" s="50" t="s">
        <v>708</v>
      </c>
    </row>
    <row r="166" spans="1:30" s="11" customFormat="1" ht="60" x14ac:dyDescent="0.25">
      <c r="A166" s="40">
        <v>165</v>
      </c>
      <c r="B166" s="2" t="s">
        <v>30</v>
      </c>
      <c r="C166" s="53" t="s">
        <v>703</v>
      </c>
      <c r="D166" s="40" t="s">
        <v>613</v>
      </c>
      <c r="E166" s="40" t="s">
        <v>1396</v>
      </c>
      <c r="F166" s="6" t="s">
        <v>1396</v>
      </c>
      <c r="G166" s="2" t="s">
        <v>1397</v>
      </c>
      <c r="H166" s="101">
        <v>9000000</v>
      </c>
      <c r="I166" s="49">
        <v>45179</v>
      </c>
      <c r="J166" s="40" t="s">
        <v>35</v>
      </c>
      <c r="K166" s="9"/>
      <c r="L166" s="47" t="s">
        <v>141</v>
      </c>
      <c r="M166" s="9" t="s">
        <v>382</v>
      </c>
      <c r="N166" s="9" t="s">
        <v>377</v>
      </c>
      <c r="O166" s="9" t="s">
        <v>39</v>
      </c>
      <c r="P166" s="9" t="s">
        <v>210</v>
      </c>
      <c r="Q166" s="47" t="s">
        <v>617</v>
      </c>
      <c r="R166" s="9" t="s">
        <v>115</v>
      </c>
      <c r="S166" s="9" t="s">
        <v>43</v>
      </c>
      <c r="T166" s="9" t="s">
        <v>44</v>
      </c>
      <c r="U166" s="9" t="s">
        <v>45</v>
      </c>
      <c r="V166" s="9" t="s">
        <v>43</v>
      </c>
      <c r="W166" s="9" t="s">
        <v>46</v>
      </c>
      <c r="X166" s="100" t="s">
        <v>47</v>
      </c>
      <c r="Y166" s="100" t="s">
        <v>48</v>
      </c>
      <c r="Z166" s="9" t="s">
        <v>49</v>
      </c>
      <c r="AA166" s="47" t="s">
        <v>132</v>
      </c>
      <c r="AB166" s="45" t="s">
        <v>707</v>
      </c>
      <c r="AC166" s="45">
        <v>6120259348</v>
      </c>
      <c r="AD166" s="50" t="s">
        <v>708</v>
      </c>
    </row>
    <row r="167" spans="1:30" s="11" customFormat="1" ht="60" x14ac:dyDescent="0.25">
      <c r="A167" s="37">
        <v>166</v>
      </c>
      <c r="B167" s="2" t="s">
        <v>30</v>
      </c>
      <c r="C167" s="53" t="s">
        <v>703</v>
      </c>
      <c r="D167" s="40" t="s">
        <v>613</v>
      </c>
      <c r="E167" s="40" t="s">
        <v>1398</v>
      </c>
      <c r="F167" s="6" t="s">
        <v>1398</v>
      </c>
      <c r="G167" s="2" t="s">
        <v>1399</v>
      </c>
      <c r="H167" s="101">
        <v>7500000</v>
      </c>
      <c r="I167" s="49">
        <v>45179</v>
      </c>
      <c r="J167" s="40" t="s">
        <v>35</v>
      </c>
      <c r="K167" s="9"/>
      <c r="L167" s="47" t="s">
        <v>141</v>
      </c>
      <c r="M167" s="9" t="s">
        <v>382</v>
      </c>
      <c r="N167" s="9" t="s">
        <v>377</v>
      </c>
      <c r="O167" s="9" t="s">
        <v>39</v>
      </c>
      <c r="P167" s="9" t="s">
        <v>210</v>
      </c>
      <c r="Q167" s="47" t="s">
        <v>617</v>
      </c>
      <c r="R167" s="9" t="s">
        <v>115</v>
      </c>
      <c r="S167" s="9" t="s">
        <v>43</v>
      </c>
      <c r="T167" s="9" t="s">
        <v>44</v>
      </c>
      <c r="U167" s="9" t="s">
        <v>45</v>
      </c>
      <c r="V167" s="9" t="s">
        <v>43</v>
      </c>
      <c r="W167" s="9" t="s">
        <v>46</v>
      </c>
      <c r="X167" s="100" t="s">
        <v>47</v>
      </c>
      <c r="Y167" s="100" t="s">
        <v>48</v>
      </c>
      <c r="Z167" s="9" t="s">
        <v>49</v>
      </c>
      <c r="AA167" s="47" t="s">
        <v>132</v>
      </c>
      <c r="AB167" s="45" t="s">
        <v>707</v>
      </c>
      <c r="AC167" s="45">
        <v>6120259348</v>
      </c>
      <c r="AD167" s="50" t="s">
        <v>708</v>
      </c>
    </row>
    <row r="168" spans="1:30" s="11" customFormat="1" ht="60" x14ac:dyDescent="0.25">
      <c r="A168" s="40">
        <v>167</v>
      </c>
      <c r="B168" s="2" t="s">
        <v>30</v>
      </c>
      <c r="C168" s="53" t="s">
        <v>703</v>
      </c>
      <c r="D168" s="40" t="s">
        <v>613</v>
      </c>
      <c r="E168" s="40" t="s">
        <v>1400</v>
      </c>
      <c r="F168" s="6" t="s">
        <v>1400</v>
      </c>
      <c r="G168" s="2" t="s">
        <v>1401</v>
      </c>
      <c r="H168" s="101">
        <v>5000</v>
      </c>
      <c r="I168" s="49">
        <v>45179</v>
      </c>
      <c r="J168" s="40" t="s">
        <v>35</v>
      </c>
      <c r="K168" s="9"/>
      <c r="L168" s="47" t="s">
        <v>141</v>
      </c>
      <c r="M168" s="9" t="s">
        <v>382</v>
      </c>
      <c r="N168" s="9" t="s">
        <v>377</v>
      </c>
      <c r="O168" s="9" t="s">
        <v>39</v>
      </c>
      <c r="P168" s="9" t="s">
        <v>210</v>
      </c>
      <c r="Q168" s="47" t="s">
        <v>617</v>
      </c>
      <c r="R168" s="9" t="s">
        <v>115</v>
      </c>
      <c r="S168" s="9" t="s">
        <v>43</v>
      </c>
      <c r="T168" s="9" t="s">
        <v>44</v>
      </c>
      <c r="U168" s="9" t="s">
        <v>45</v>
      </c>
      <c r="V168" s="9" t="s">
        <v>43</v>
      </c>
      <c r="W168" s="9" t="s">
        <v>46</v>
      </c>
      <c r="X168" s="100" t="s">
        <v>47</v>
      </c>
      <c r="Y168" s="100" t="s">
        <v>48</v>
      </c>
      <c r="Z168" s="9" t="s">
        <v>49</v>
      </c>
      <c r="AA168" s="47" t="s">
        <v>132</v>
      </c>
      <c r="AB168" s="45" t="s">
        <v>707</v>
      </c>
      <c r="AC168" s="45">
        <v>6120259348</v>
      </c>
      <c r="AD168" s="50" t="s">
        <v>708</v>
      </c>
    </row>
    <row r="169" spans="1:30" s="11" customFormat="1" ht="60" x14ac:dyDescent="0.25">
      <c r="A169" s="37">
        <v>168</v>
      </c>
      <c r="B169" s="2" t="s">
        <v>30</v>
      </c>
      <c r="C169" s="53" t="s">
        <v>703</v>
      </c>
      <c r="D169" s="40" t="s">
        <v>613</v>
      </c>
      <c r="E169" s="40" t="s">
        <v>1402</v>
      </c>
      <c r="F169" s="6" t="s">
        <v>1402</v>
      </c>
      <c r="G169" s="2" t="s">
        <v>1403</v>
      </c>
      <c r="H169" s="101">
        <v>19000000</v>
      </c>
      <c r="I169" s="49">
        <v>45179</v>
      </c>
      <c r="J169" s="40" t="s">
        <v>35</v>
      </c>
      <c r="K169" s="9"/>
      <c r="L169" s="47" t="s">
        <v>141</v>
      </c>
      <c r="M169" s="9" t="s">
        <v>382</v>
      </c>
      <c r="N169" s="9" t="s">
        <v>377</v>
      </c>
      <c r="O169" s="9" t="s">
        <v>39</v>
      </c>
      <c r="P169" s="9" t="s">
        <v>210</v>
      </c>
      <c r="Q169" s="47" t="s">
        <v>617</v>
      </c>
      <c r="R169" s="9" t="s">
        <v>115</v>
      </c>
      <c r="S169" s="9" t="s">
        <v>43</v>
      </c>
      <c r="T169" s="9" t="s">
        <v>44</v>
      </c>
      <c r="U169" s="9" t="s">
        <v>45</v>
      </c>
      <c r="V169" s="9" t="s">
        <v>43</v>
      </c>
      <c r="W169" s="9" t="s">
        <v>46</v>
      </c>
      <c r="X169" s="100" t="s">
        <v>47</v>
      </c>
      <c r="Y169" s="100" t="s">
        <v>48</v>
      </c>
      <c r="Z169" s="9" t="s">
        <v>49</v>
      </c>
      <c r="AA169" s="47" t="s">
        <v>132</v>
      </c>
      <c r="AB169" s="45" t="s">
        <v>707</v>
      </c>
      <c r="AC169" s="45">
        <v>6120259348</v>
      </c>
      <c r="AD169" s="50" t="s">
        <v>708</v>
      </c>
    </row>
    <row r="170" spans="1:30" s="11" customFormat="1" ht="60" x14ac:dyDescent="0.25">
      <c r="A170" s="40">
        <v>169</v>
      </c>
      <c r="B170" s="2" t="s">
        <v>30</v>
      </c>
      <c r="C170" s="53" t="s">
        <v>703</v>
      </c>
      <c r="D170" s="40" t="s">
        <v>613</v>
      </c>
      <c r="E170" s="40" t="s">
        <v>1404</v>
      </c>
      <c r="F170" s="6" t="s">
        <v>1404</v>
      </c>
      <c r="G170" s="2" t="s">
        <v>1405</v>
      </c>
      <c r="H170" s="101">
        <v>10000000</v>
      </c>
      <c r="I170" s="49">
        <v>45179</v>
      </c>
      <c r="J170" s="40" t="s">
        <v>35</v>
      </c>
      <c r="K170" s="9"/>
      <c r="L170" s="47" t="s">
        <v>141</v>
      </c>
      <c r="M170" s="9" t="s">
        <v>382</v>
      </c>
      <c r="N170" s="9" t="s">
        <v>377</v>
      </c>
      <c r="O170" s="9" t="s">
        <v>39</v>
      </c>
      <c r="P170" s="9" t="s">
        <v>210</v>
      </c>
      <c r="Q170" s="47" t="s">
        <v>617</v>
      </c>
      <c r="R170" s="9" t="s">
        <v>115</v>
      </c>
      <c r="S170" s="9" t="s">
        <v>43</v>
      </c>
      <c r="T170" s="9" t="s">
        <v>44</v>
      </c>
      <c r="U170" s="9" t="s">
        <v>45</v>
      </c>
      <c r="V170" s="9" t="s">
        <v>43</v>
      </c>
      <c r="W170" s="9" t="s">
        <v>46</v>
      </c>
      <c r="X170" s="100" t="s">
        <v>47</v>
      </c>
      <c r="Y170" s="100" t="s">
        <v>48</v>
      </c>
      <c r="Z170" s="9" t="s">
        <v>49</v>
      </c>
      <c r="AA170" s="47" t="s">
        <v>132</v>
      </c>
      <c r="AB170" s="45" t="s">
        <v>707</v>
      </c>
      <c r="AC170" s="45">
        <v>6120259348</v>
      </c>
      <c r="AD170" s="50" t="s">
        <v>708</v>
      </c>
    </row>
    <row r="171" spans="1:30" s="11" customFormat="1" ht="60" x14ac:dyDescent="0.25">
      <c r="A171" s="40">
        <v>170</v>
      </c>
      <c r="B171" s="2" t="s">
        <v>30</v>
      </c>
      <c r="C171" s="53" t="s">
        <v>703</v>
      </c>
      <c r="D171" s="40" t="s">
        <v>613</v>
      </c>
      <c r="E171" s="40" t="s">
        <v>1406</v>
      </c>
      <c r="F171" s="6" t="s">
        <v>1406</v>
      </c>
      <c r="G171" s="2" t="s">
        <v>1407</v>
      </c>
      <c r="H171" s="101">
        <v>10000000</v>
      </c>
      <c r="I171" s="49">
        <v>45179</v>
      </c>
      <c r="J171" s="40" t="s">
        <v>35</v>
      </c>
      <c r="K171" s="9"/>
      <c r="L171" s="47" t="s">
        <v>141</v>
      </c>
      <c r="M171" s="9" t="s">
        <v>382</v>
      </c>
      <c r="N171" s="9" t="s">
        <v>377</v>
      </c>
      <c r="O171" s="9" t="s">
        <v>39</v>
      </c>
      <c r="P171" s="9" t="s">
        <v>210</v>
      </c>
      <c r="Q171" s="47" t="s">
        <v>617</v>
      </c>
      <c r="R171" s="9" t="s">
        <v>115</v>
      </c>
      <c r="S171" s="9" t="s">
        <v>43</v>
      </c>
      <c r="T171" s="9" t="s">
        <v>44</v>
      </c>
      <c r="U171" s="9" t="s">
        <v>45</v>
      </c>
      <c r="V171" s="9" t="s">
        <v>43</v>
      </c>
      <c r="W171" s="9" t="s">
        <v>46</v>
      </c>
      <c r="X171" s="100" t="s">
        <v>47</v>
      </c>
      <c r="Y171" s="100" t="s">
        <v>48</v>
      </c>
      <c r="Z171" s="9" t="s">
        <v>49</v>
      </c>
      <c r="AA171" s="47" t="s">
        <v>132</v>
      </c>
      <c r="AB171" s="45" t="s">
        <v>707</v>
      </c>
      <c r="AC171" s="45">
        <v>6120259348</v>
      </c>
      <c r="AD171" s="50" t="s">
        <v>708</v>
      </c>
    </row>
    <row r="172" spans="1:30" s="5" customFormat="1" ht="75" x14ac:dyDescent="0.25">
      <c r="A172" s="37">
        <v>171</v>
      </c>
      <c r="B172" s="2" t="s">
        <v>30</v>
      </c>
      <c r="C172" s="25" t="s">
        <v>740</v>
      </c>
      <c r="D172" s="2" t="s">
        <v>733</v>
      </c>
      <c r="E172" s="40" t="s">
        <v>222</v>
      </c>
      <c r="F172" s="40" t="s">
        <v>218</v>
      </c>
      <c r="G172" s="40" t="s">
        <v>219</v>
      </c>
      <c r="H172" s="41">
        <v>20000</v>
      </c>
      <c r="I172" s="40">
        <v>45078</v>
      </c>
      <c r="J172" s="40" t="s">
        <v>130</v>
      </c>
      <c r="K172" s="40"/>
      <c r="L172" s="40" t="s">
        <v>81</v>
      </c>
      <c r="M172" s="40" t="s">
        <v>220</v>
      </c>
      <c r="N172" s="40" t="s">
        <v>38</v>
      </c>
      <c r="O172" s="40" t="s">
        <v>39</v>
      </c>
      <c r="P172" s="40" t="s">
        <v>40</v>
      </c>
      <c r="Q172" s="40" t="s">
        <v>41</v>
      </c>
      <c r="R172" s="40" t="s">
        <v>42</v>
      </c>
      <c r="S172" s="40" t="s">
        <v>43</v>
      </c>
      <c r="T172" s="40" t="s">
        <v>44</v>
      </c>
      <c r="U172" s="40" t="s">
        <v>221</v>
      </c>
      <c r="V172" s="40" t="s">
        <v>43</v>
      </c>
      <c r="W172" s="40" t="s">
        <v>46</v>
      </c>
      <c r="X172" s="40" t="s">
        <v>47</v>
      </c>
      <c r="Y172" s="40" t="s">
        <v>48</v>
      </c>
      <c r="Z172" s="40" t="s">
        <v>49</v>
      </c>
      <c r="AA172" s="40" t="s">
        <v>50</v>
      </c>
      <c r="AB172" s="43" t="s">
        <v>223</v>
      </c>
      <c r="AC172" s="43">
        <v>6120253155</v>
      </c>
      <c r="AD172" s="43" t="s">
        <v>224</v>
      </c>
    </row>
    <row r="173" spans="1:30" s="5" customFormat="1" ht="75" x14ac:dyDescent="0.25">
      <c r="A173" s="40">
        <v>172</v>
      </c>
      <c r="B173" s="2" t="s">
        <v>30</v>
      </c>
      <c r="C173" s="40" t="s">
        <v>204</v>
      </c>
      <c r="D173" s="2" t="s">
        <v>733</v>
      </c>
      <c r="E173" s="40" t="s">
        <v>127</v>
      </c>
      <c r="F173" s="40" t="s">
        <v>128</v>
      </c>
      <c r="G173" s="40" t="s">
        <v>129</v>
      </c>
      <c r="H173" s="41">
        <v>7000000</v>
      </c>
      <c r="I173" s="44">
        <v>45078</v>
      </c>
      <c r="J173" s="40" t="s">
        <v>130</v>
      </c>
      <c r="K173" s="40"/>
      <c r="L173" s="40" t="s">
        <v>131</v>
      </c>
      <c r="M173" s="40" t="s">
        <v>37</v>
      </c>
      <c r="N173" s="40" t="s">
        <v>38</v>
      </c>
      <c r="O173" s="40" t="s">
        <v>39</v>
      </c>
      <c r="P173" s="40" t="s">
        <v>40</v>
      </c>
      <c r="Q173" s="40" t="s">
        <v>41</v>
      </c>
      <c r="R173" s="40" t="s">
        <v>42</v>
      </c>
      <c r="S173" s="40" t="s">
        <v>43</v>
      </c>
      <c r="T173" s="40" t="s">
        <v>44</v>
      </c>
      <c r="U173" s="40" t="s">
        <v>45</v>
      </c>
      <c r="V173" s="40" t="s">
        <v>43</v>
      </c>
      <c r="W173" s="47" t="s">
        <v>132</v>
      </c>
      <c r="X173" s="40" t="s">
        <v>47</v>
      </c>
      <c r="Y173" s="40" t="s">
        <v>133</v>
      </c>
      <c r="Z173" s="47" t="s">
        <v>134</v>
      </c>
      <c r="AA173" s="47" t="s">
        <v>132</v>
      </c>
      <c r="AB173" s="43" t="s">
        <v>135</v>
      </c>
      <c r="AC173" s="43" t="s">
        <v>136</v>
      </c>
      <c r="AD173" s="43" t="s">
        <v>137</v>
      </c>
    </row>
    <row r="174" spans="1:30" s="5" customFormat="1" ht="75" x14ac:dyDescent="0.25">
      <c r="A174" s="40">
        <v>173</v>
      </c>
      <c r="B174" s="2" t="s">
        <v>30</v>
      </c>
      <c r="C174" s="40" t="s">
        <v>204</v>
      </c>
      <c r="D174" s="2" t="s">
        <v>733</v>
      </c>
      <c r="E174" s="40" t="s">
        <v>138</v>
      </c>
      <c r="F174" s="40" t="s">
        <v>139</v>
      </c>
      <c r="G174" s="40" t="s">
        <v>140</v>
      </c>
      <c r="H174" s="48">
        <v>270500</v>
      </c>
      <c r="I174" s="44">
        <v>45078</v>
      </c>
      <c r="J174" s="40" t="s">
        <v>55</v>
      </c>
      <c r="K174" s="40"/>
      <c r="L174" s="40" t="s">
        <v>141</v>
      </c>
      <c r="M174" s="40" t="s">
        <v>37</v>
      </c>
      <c r="N174" s="47" t="s">
        <v>38</v>
      </c>
      <c r="O174" s="40" t="s">
        <v>142</v>
      </c>
      <c r="P174" s="40" t="s">
        <v>143</v>
      </c>
      <c r="Q174" s="40" t="s">
        <v>144</v>
      </c>
      <c r="R174" s="47" t="s">
        <v>115</v>
      </c>
      <c r="S174" s="40" t="s">
        <v>43</v>
      </c>
      <c r="T174" s="47" t="s">
        <v>44</v>
      </c>
      <c r="U174" s="47" t="s">
        <v>145</v>
      </c>
      <c r="V174" s="47" t="s">
        <v>146</v>
      </c>
      <c r="W174" s="40" t="s">
        <v>46</v>
      </c>
      <c r="X174" s="47" t="s">
        <v>47</v>
      </c>
      <c r="Y174" s="47" t="s">
        <v>133</v>
      </c>
      <c r="Z174" s="40" t="s">
        <v>49</v>
      </c>
      <c r="AA174" s="47" t="s">
        <v>46</v>
      </c>
      <c r="AB174" s="43" t="s">
        <v>135</v>
      </c>
      <c r="AC174" s="43" t="s">
        <v>147</v>
      </c>
      <c r="AD174" s="43" t="s">
        <v>137</v>
      </c>
    </row>
    <row r="175" spans="1:30" s="5" customFormat="1" ht="60" x14ac:dyDescent="0.25">
      <c r="A175" s="37">
        <v>174</v>
      </c>
      <c r="B175" s="2" t="s">
        <v>30</v>
      </c>
      <c r="C175" s="40" t="s">
        <v>204</v>
      </c>
      <c r="D175" s="2" t="s">
        <v>733</v>
      </c>
      <c r="E175" s="40" t="s">
        <v>148</v>
      </c>
      <c r="F175" s="40" t="s">
        <v>149</v>
      </c>
      <c r="G175" s="40" t="s">
        <v>150</v>
      </c>
      <c r="H175" s="48">
        <v>3500</v>
      </c>
      <c r="I175" s="44">
        <v>45078</v>
      </c>
      <c r="J175" s="40" t="s">
        <v>55</v>
      </c>
      <c r="K175" s="40"/>
      <c r="L175" s="40" t="s">
        <v>141</v>
      </c>
      <c r="M175" s="40" t="s">
        <v>70</v>
      </c>
      <c r="N175" s="47" t="s">
        <v>38</v>
      </c>
      <c r="O175" s="40" t="s">
        <v>151</v>
      </c>
      <c r="P175" s="40" t="s">
        <v>152</v>
      </c>
      <c r="Q175" s="40" t="s">
        <v>153</v>
      </c>
      <c r="R175" s="47" t="s">
        <v>115</v>
      </c>
      <c r="S175" s="40" t="s">
        <v>43</v>
      </c>
      <c r="T175" s="47" t="s">
        <v>44</v>
      </c>
      <c r="U175" s="47" t="s">
        <v>145</v>
      </c>
      <c r="V175" s="40" t="s">
        <v>43</v>
      </c>
      <c r="W175" s="40" t="s">
        <v>46</v>
      </c>
      <c r="X175" s="47" t="s">
        <v>47</v>
      </c>
      <c r="Y175" s="47" t="s">
        <v>133</v>
      </c>
      <c r="Z175" s="40" t="s">
        <v>49</v>
      </c>
      <c r="AA175" s="47" t="s">
        <v>46</v>
      </c>
      <c r="AB175" s="43" t="s">
        <v>135</v>
      </c>
      <c r="AC175" s="43" t="s">
        <v>154</v>
      </c>
      <c r="AD175" s="43" t="s">
        <v>137</v>
      </c>
    </row>
    <row r="176" spans="1:30" s="5" customFormat="1" ht="135" x14ac:dyDescent="0.25">
      <c r="A176" s="40">
        <v>175</v>
      </c>
      <c r="B176" s="2" t="s">
        <v>30</v>
      </c>
      <c r="C176" s="40" t="s">
        <v>204</v>
      </c>
      <c r="D176" s="2" t="s">
        <v>733</v>
      </c>
      <c r="E176" s="40" t="s">
        <v>155</v>
      </c>
      <c r="F176" s="40" t="s">
        <v>156</v>
      </c>
      <c r="G176" s="40" t="s">
        <v>157</v>
      </c>
      <c r="H176" s="48">
        <v>9600</v>
      </c>
      <c r="I176" s="44">
        <v>45078</v>
      </c>
      <c r="J176" s="40" t="s">
        <v>55</v>
      </c>
      <c r="K176" s="40"/>
      <c r="L176" s="40" t="s">
        <v>141</v>
      </c>
      <c r="M176" s="40" t="s">
        <v>70</v>
      </c>
      <c r="N176" s="47" t="s">
        <v>38</v>
      </c>
      <c r="O176" s="40" t="s">
        <v>158</v>
      </c>
      <c r="P176" s="40" t="s">
        <v>159</v>
      </c>
      <c r="Q176" s="40" t="s">
        <v>160</v>
      </c>
      <c r="R176" s="47" t="s">
        <v>115</v>
      </c>
      <c r="S176" s="40" t="s">
        <v>43</v>
      </c>
      <c r="T176" s="47" t="s">
        <v>44</v>
      </c>
      <c r="U176" s="47" t="s">
        <v>145</v>
      </c>
      <c r="V176" s="40" t="s">
        <v>43</v>
      </c>
      <c r="W176" s="40" t="s">
        <v>46</v>
      </c>
      <c r="X176" s="47" t="s">
        <v>47</v>
      </c>
      <c r="Y176" s="47" t="s">
        <v>133</v>
      </c>
      <c r="Z176" s="40" t="s">
        <v>49</v>
      </c>
      <c r="AA176" s="47" t="s">
        <v>46</v>
      </c>
      <c r="AB176" s="43" t="s">
        <v>135</v>
      </c>
      <c r="AC176" s="43" t="s">
        <v>161</v>
      </c>
      <c r="AD176" s="43" t="s">
        <v>137</v>
      </c>
    </row>
    <row r="177" spans="1:30" s="5" customFormat="1" ht="75" x14ac:dyDescent="0.25">
      <c r="A177" s="40">
        <v>176</v>
      </c>
      <c r="B177" s="2" t="s">
        <v>30</v>
      </c>
      <c r="C177" s="40" t="s">
        <v>204</v>
      </c>
      <c r="D177" s="2" t="s">
        <v>733</v>
      </c>
      <c r="E177" s="57" t="s">
        <v>162</v>
      </c>
      <c r="F177" s="40" t="s">
        <v>163</v>
      </c>
      <c r="G177" s="40" t="s">
        <v>164</v>
      </c>
      <c r="H177" s="48">
        <v>41000</v>
      </c>
      <c r="I177" s="44">
        <v>45078</v>
      </c>
      <c r="J177" s="40" t="s">
        <v>55</v>
      </c>
      <c r="K177" s="40"/>
      <c r="L177" s="40" t="s">
        <v>141</v>
      </c>
      <c r="M177" s="40" t="s">
        <v>37</v>
      </c>
      <c r="N177" s="47" t="s">
        <v>38</v>
      </c>
      <c r="O177" s="40" t="s">
        <v>165</v>
      </c>
      <c r="P177" s="40" t="s">
        <v>166</v>
      </c>
      <c r="Q177" s="40" t="s">
        <v>167</v>
      </c>
      <c r="R177" s="47" t="s">
        <v>115</v>
      </c>
      <c r="S177" s="40" t="s">
        <v>43</v>
      </c>
      <c r="T177" s="47" t="s">
        <v>44</v>
      </c>
      <c r="U177" s="47" t="s">
        <v>145</v>
      </c>
      <c r="V177" s="40" t="s">
        <v>43</v>
      </c>
      <c r="W177" s="40" t="s">
        <v>46</v>
      </c>
      <c r="X177" s="47" t="s">
        <v>47</v>
      </c>
      <c r="Y177" s="47" t="s">
        <v>133</v>
      </c>
      <c r="Z177" s="40" t="s">
        <v>49</v>
      </c>
      <c r="AA177" s="47" t="s">
        <v>46</v>
      </c>
      <c r="AB177" s="43" t="s">
        <v>135</v>
      </c>
      <c r="AC177" s="43" t="s">
        <v>168</v>
      </c>
      <c r="AD177" s="43" t="s">
        <v>137</v>
      </c>
    </row>
    <row r="178" spans="1:30" s="5" customFormat="1" ht="60" x14ac:dyDescent="0.25">
      <c r="A178" s="37">
        <v>177</v>
      </c>
      <c r="B178" s="2" t="s">
        <v>30</v>
      </c>
      <c r="C178" s="40" t="s">
        <v>204</v>
      </c>
      <c r="D178" s="2" t="s">
        <v>733</v>
      </c>
      <c r="E178" s="40" t="s">
        <v>169</v>
      </c>
      <c r="F178" s="40" t="s">
        <v>170</v>
      </c>
      <c r="G178" s="40" t="s">
        <v>171</v>
      </c>
      <c r="H178" s="48">
        <v>500</v>
      </c>
      <c r="I178" s="44">
        <v>45078</v>
      </c>
      <c r="J178" s="40" t="s">
        <v>55</v>
      </c>
      <c r="K178" s="40"/>
      <c r="L178" s="40" t="s">
        <v>141</v>
      </c>
      <c r="M178" s="40" t="s">
        <v>70</v>
      </c>
      <c r="N178" s="47" t="s">
        <v>38</v>
      </c>
      <c r="O178" s="40" t="s">
        <v>172</v>
      </c>
      <c r="P178" s="40" t="s">
        <v>173</v>
      </c>
      <c r="Q178" s="40" t="s">
        <v>174</v>
      </c>
      <c r="R178" s="47" t="s">
        <v>115</v>
      </c>
      <c r="S178" s="40" t="s">
        <v>43</v>
      </c>
      <c r="T178" s="47" t="s">
        <v>44</v>
      </c>
      <c r="U178" s="47" t="s">
        <v>145</v>
      </c>
      <c r="V178" s="40" t="s">
        <v>43</v>
      </c>
      <c r="W178" s="40" t="s">
        <v>46</v>
      </c>
      <c r="X178" s="47" t="s">
        <v>47</v>
      </c>
      <c r="Y178" s="47" t="s">
        <v>48</v>
      </c>
      <c r="Z178" s="40" t="s">
        <v>49</v>
      </c>
      <c r="AA178" s="47" t="s">
        <v>50</v>
      </c>
      <c r="AB178" s="43" t="s">
        <v>135</v>
      </c>
      <c r="AC178" s="43" t="s">
        <v>175</v>
      </c>
      <c r="AD178" s="43" t="s">
        <v>137</v>
      </c>
    </row>
    <row r="179" spans="1:30" s="5" customFormat="1" ht="60" x14ac:dyDescent="0.25">
      <c r="A179" s="40">
        <v>178</v>
      </c>
      <c r="B179" s="2" t="s">
        <v>30</v>
      </c>
      <c r="C179" s="40" t="s">
        <v>204</v>
      </c>
      <c r="D179" s="2" t="s">
        <v>733</v>
      </c>
      <c r="E179" s="40" t="s">
        <v>176</v>
      </c>
      <c r="F179" s="40" t="s">
        <v>177</v>
      </c>
      <c r="G179" s="40" t="s">
        <v>178</v>
      </c>
      <c r="H179" s="48">
        <v>119300</v>
      </c>
      <c r="I179" s="44">
        <v>45078</v>
      </c>
      <c r="J179" s="40" t="s">
        <v>55</v>
      </c>
      <c r="K179" s="40"/>
      <c r="L179" s="40" t="s">
        <v>141</v>
      </c>
      <c r="M179" s="40" t="s">
        <v>70</v>
      </c>
      <c r="N179" s="47" t="s">
        <v>38</v>
      </c>
      <c r="O179" s="40" t="s">
        <v>179</v>
      </c>
      <c r="P179" s="40" t="s">
        <v>180</v>
      </c>
      <c r="Q179" s="40" t="s">
        <v>181</v>
      </c>
      <c r="R179" s="47" t="s">
        <v>115</v>
      </c>
      <c r="S179" s="40" t="s">
        <v>43</v>
      </c>
      <c r="T179" s="47" t="s">
        <v>44</v>
      </c>
      <c r="U179" s="47" t="s">
        <v>145</v>
      </c>
      <c r="V179" s="40" t="s">
        <v>43</v>
      </c>
      <c r="W179" s="40" t="s">
        <v>46</v>
      </c>
      <c r="X179" s="47" t="s">
        <v>47</v>
      </c>
      <c r="Y179" s="47" t="s">
        <v>133</v>
      </c>
      <c r="Z179" s="40" t="s">
        <v>49</v>
      </c>
      <c r="AA179" s="47" t="s">
        <v>46</v>
      </c>
      <c r="AB179" s="43" t="s">
        <v>135</v>
      </c>
      <c r="AC179" s="43" t="s">
        <v>182</v>
      </c>
      <c r="AD179" s="43" t="s">
        <v>137</v>
      </c>
    </row>
    <row r="180" spans="1:30" s="5" customFormat="1" ht="105" x14ac:dyDescent="0.25">
      <c r="A180" s="37">
        <v>179</v>
      </c>
      <c r="B180" s="2" t="s">
        <v>30</v>
      </c>
      <c r="C180" s="40" t="s">
        <v>204</v>
      </c>
      <c r="D180" s="2" t="s">
        <v>733</v>
      </c>
      <c r="E180" s="40" t="s">
        <v>183</v>
      </c>
      <c r="F180" s="40" t="s">
        <v>184</v>
      </c>
      <c r="G180" s="40" t="s">
        <v>185</v>
      </c>
      <c r="H180" s="48">
        <v>5000</v>
      </c>
      <c r="I180" s="44">
        <v>45078</v>
      </c>
      <c r="J180" s="40" t="s">
        <v>130</v>
      </c>
      <c r="K180" s="40"/>
      <c r="L180" s="40" t="s">
        <v>131</v>
      </c>
      <c r="M180" s="40" t="s">
        <v>37</v>
      </c>
      <c r="N180" s="47" t="s">
        <v>38</v>
      </c>
      <c r="O180" s="40" t="s">
        <v>186</v>
      </c>
      <c r="P180" s="40" t="s">
        <v>187</v>
      </c>
      <c r="Q180" s="40" t="s">
        <v>188</v>
      </c>
      <c r="R180" s="47" t="s">
        <v>115</v>
      </c>
      <c r="S180" s="40" t="s">
        <v>43</v>
      </c>
      <c r="T180" s="47" t="s">
        <v>44</v>
      </c>
      <c r="U180" s="47" t="s">
        <v>145</v>
      </c>
      <c r="V180" s="40" t="s">
        <v>43</v>
      </c>
      <c r="W180" s="40" t="s">
        <v>46</v>
      </c>
      <c r="X180" s="47" t="s">
        <v>47</v>
      </c>
      <c r="Y180" s="47" t="s">
        <v>48</v>
      </c>
      <c r="Z180" s="40" t="s">
        <v>49</v>
      </c>
      <c r="AA180" s="47" t="s">
        <v>50</v>
      </c>
      <c r="AB180" s="43" t="s">
        <v>135</v>
      </c>
      <c r="AC180" s="43" t="s">
        <v>189</v>
      </c>
      <c r="AD180" s="43" t="s">
        <v>137</v>
      </c>
    </row>
    <row r="181" spans="1:30" s="5" customFormat="1" ht="75" x14ac:dyDescent="0.25">
      <c r="A181" s="40">
        <v>180</v>
      </c>
      <c r="B181" s="2" t="s">
        <v>30</v>
      </c>
      <c r="C181" s="40" t="s">
        <v>204</v>
      </c>
      <c r="D181" s="2" t="s">
        <v>733</v>
      </c>
      <c r="E181" s="40" t="s">
        <v>190</v>
      </c>
      <c r="F181" s="40" t="s">
        <v>191</v>
      </c>
      <c r="G181" s="40" t="s">
        <v>192</v>
      </c>
      <c r="H181" s="48">
        <v>450</v>
      </c>
      <c r="I181" s="44">
        <v>45078</v>
      </c>
      <c r="J181" s="40" t="s">
        <v>55</v>
      </c>
      <c r="K181" s="40"/>
      <c r="L181" s="40" t="s">
        <v>141</v>
      </c>
      <c r="M181" s="40" t="s">
        <v>70</v>
      </c>
      <c r="N181" s="47" t="s">
        <v>38</v>
      </c>
      <c r="O181" s="40" t="s">
        <v>193</v>
      </c>
      <c r="P181" s="40" t="s">
        <v>194</v>
      </c>
      <c r="Q181" s="40" t="s">
        <v>195</v>
      </c>
      <c r="R181" s="47" t="s">
        <v>115</v>
      </c>
      <c r="S181" s="40" t="s">
        <v>43</v>
      </c>
      <c r="T181" s="47" t="s">
        <v>44</v>
      </c>
      <c r="U181" s="47" t="s">
        <v>145</v>
      </c>
      <c r="V181" s="40" t="s">
        <v>43</v>
      </c>
      <c r="W181" s="40" t="s">
        <v>46</v>
      </c>
      <c r="X181" s="47" t="s">
        <v>47</v>
      </c>
      <c r="Y181" s="47" t="s">
        <v>48</v>
      </c>
      <c r="Z181" s="40" t="s">
        <v>49</v>
      </c>
      <c r="AA181" s="47" t="s">
        <v>50</v>
      </c>
      <c r="AB181" s="43" t="s">
        <v>135</v>
      </c>
      <c r="AC181" s="43" t="s">
        <v>196</v>
      </c>
      <c r="AD181" s="43" t="s">
        <v>137</v>
      </c>
    </row>
    <row r="182" spans="1:30" s="5" customFormat="1" ht="60" x14ac:dyDescent="0.25">
      <c r="A182" s="40">
        <v>181</v>
      </c>
      <c r="B182" s="2" t="s">
        <v>30</v>
      </c>
      <c r="C182" s="40" t="s">
        <v>204</v>
      </c>
      <c r="D182" s="2" t="s">
        <v>733</v>
      </c>
      <c r="E182" s="40" t="s">
        <v>197</v>
      </c>
      <c r="F182" s="40" t="s">
        <v>198</v>
      </c>
      <c r="G182" s="40" t="s">
        <v>199</v>
      </c>
      <c r="H182" s="48">
        <v>1520</v>
      </c>
      <c r="I182" s="44">
        <v>45078</v>
      </c>
      <c r="J182" s="40" t="s">
        <v>55</v>
      </c>
      <c r="K182" s="40"/>
      <c r="L182" s="40" t="s">
        <v>141</v>
      </c>
      <c r="M182" s="40" t="s">
        <v>70</v>
      </c>
      <c r="N182" s="47" t="s">
        <v>38</v>
      </c>
      <c r="O182" s="40" t="s">
        <v>200</v>
      </c>
      <c r="P182" s="40" t="s">
        <v>201</v>
      </c>
      <c r="Q182" s="40" t="s">
        <v>202</v>
      </c>
      <c r="R182" s="47" t="s">
        <v>115</v>
      </c>
      <c r="S182" s="40" t="s">
        <v>43</v>
      </c>
      <c r="T182" s="47" t="s">
        <v>44</v>
      </c>
      <c r="U182" s="47" t="s">
        <v>145</v>
      </c>
      <c r="V182" s="40" t="s">
        <v>43</v>
      </c>
      <c r="W182" s="40" t="s">
        <v>46</v>
      </c>
      <c r="X182" s="47" t="s">
        <v>47</v>
      </c>
      <c r="Y182" s="47" t="s">
        <v>48</v>
      </c>
      <c r="Z182" s="40" t="s">
        <v>49</v>
      </c>
      <c r="AA182" s="47" t="s">
        <v>50</v>
      </c>
      <c r="AB182" s="43" t="s">
        <v>135</v>
      </c>
      <c r="AC182" s="43" t="s">
        <v>203</v>
      </c>
      <c r="AD182" s="43" t="s">
        <v>137</v>
      </c>
    </row>
    <row r="183" spans="1:30" s="5" customFormat="1" ht="270" x14ac:dyDescent="0.25">
      <c r="A183" s="37">
        <v>182</v>
      </c>
      <c r="B183" s="2" t="s">
        <v>30</v>
      </c>
      <c r="C183" s="40" t="s">
        <v>205</v>
      </c>
      <c r="D183" s="2" t="s">
        <v>733</v>
      </c>
      <c r="E183" s="40" t="s">
        <v>206</v>
      </c>
      <c r="F183" s="40" t="s">
        <v>207</v>
      </c>
      <c r="G183" s="40" t="s">
        <v>208</v>
      </c>
      <c r="H183" s="41">
        <v>50000</v>
      </c>
      <c r="I183" s="40" t="s">
        <v>209</v>
      </c>
      <c r="J183" s="40" t="s">
        <v>55</v>
      </c>
      <c r="K183" s="40"/>
      <c r="L183" s="40" t="s">
        <v>60</v>
      </c>
      <c r="M183" s="40" t="s">
        <v>70</v>
      </c>
      <c r="N183" s="40" t="s">
        <v>71</v>
      </c>
      <c r="O183" s="40" t="s">
        <v>39</v>
      </c>
      <c r="P183" s="40" t="s">
        <v>210</v>
      </c>
      <c r="Q183" s="40" t="s">
        <v>211</v>
      </c>
      <c r="R183" s="40" t="s">
        <v>42</v>
      </c>
      <c r="S183" s="40" t="s">
        <v>73</v>
      </c>
      <c r="T183" s="40" t="s">
        <v>44</v>
      </c>
      <c r="U183" s="40" t="s">
        <v>45</v>
      </c>
      <c r="V183" s="40" t="s">
        <v>73</v>
      </c>
      <c r="W183" s="40" t="s">
        <v>50</v>
      </c>
      <c r="X183" s="40" t="s">
        <v>47</v>
      </c>
      <c r="Y183" s="40" t="s">
        <v>48</v>
      </c>
      <c r="Z183" s="40" t="s">
        <v>49</v>
      </c>
      <c r="AA183" s="40" t="s">
        <v>50</v>
      </c>
      <c r="AB183" s="43" t="s">
        <v>212</v>
      </c>
      <c r="AC183" s="43" t="s">
        <v>213</v>
      </c>
      <c r="AD183" s="55" t="s">
        <v>214</v>
      </c>
    </row>
    <row r="184" spans="1:30" s="5" customFormat="1" ht="150" x14ac:dyDescent="0.25">
      <c r="A184" s="40">
        <v>183</v>
      </c>
      <c r="B184" s="2" t="s">
        <v>30</v>
      </c>
      <c r="C184" s="40" t="s">
        <v>205</v>
      </c>
      <c r="D184" s="2" t="s">
        <v>733</v>
      </c>
      <c r="E184" s="40" t="s">
        <v>215</v>
      </c>
      <c r="F184" s="40" t="s">
        <v>216</v>
      </c>
      <c r="G184" s="40" t="s">
        <v>217</v>
      </c>
      <c r="H184" s="41">
        <v>7490</v>
      </c>
      <c r="I184" s="44">
        <v>45017</v>
      </c>
      <c r="J184" s="40" t="s">
        <v>55</v>
      </c>
      <c r="K184" s="40"/>
      <c r="L184" s="40" t="s">
        <v>60</v>
      </c>
      <c r="M184" s="40" t="s">
        <v>70</v>
      </c>
      <c r="N184" s="40" t="s">
        <v>71</v>
      </c>
      <c r="O184" s="40" t="s">
        <v>39</v>
      </c>
      <c r="P184" s="40" t="s">
        <v>210</v>
      </c>
      <c r="Q184" s="40" t="s">
        <v>211</v>
      </c>
      <c r="R184" s="40" t="s">
        <v>42</v>
      </c>
      <c r="S184" s="40" t="s">
        <v>73</v>
      </c>
      <c r="T184" s="40" t="s">
        <v>44</v>
      </c>
      <c r="U184" s="40" t="s">
        <v>45</v>
      </c>
      <c r="V184" s="40" t="s">
        <v>73</v>
      </c>
      <c r="W184" s="40" t="s">
        <v>50</v>
      </c>
      <c r="X184" s="40" t="s">
        <v>47</v>
      </c>
      <c r="Y184" s="40" t="s">
        <v>48</v>
      </c>
      <c r="Z184" s="40" t="s">
        <v>49</v>
      </c>
      <c r="AA184" s="40" t="s">
        <v>50</v>
      </c>
      <c r="AB184" s="43" t="s">
        <v>212</v>
      </c>
      <c r="AC184" s="43" t="s">
        <v>213</v>
      </c>
      <c r="AD184" s="55" t="s">
        <v>214</v>
      </c>
    </row>
    <row r="185" spans="1:30" s="5" customFormat="1" ht="150" x14ac:dyDescent="0.25">
      <c r="A185" s="40">
        <v>184</v>
      </c>
      <c r="B185" s="2" t="s">
        <v>30</v>
      </c>
      <c r="C185" s="40" t="s">
        <v>741</v>
      </c>
      <c r="D185" s="2" t="s">
        <v>733</v>
      </c>
      <c r="E185" s="40" t="s">
        <v>742</v>
      </c>
      <c r="F185" s="40" t="s">
        <v>743</v>
      </c>
      <c r="G185" s="40" t="s">
        <v>744</v>
      </c>
      <c r="H185" s="41">
        <v>200000</v>
      </c>
      <c r="I185" s="40" t="s">
        <v>229</v>
      </c>
      <c r="J185" s="40" t="s">
        <v>130</v>
      </c>
      <c r="K185" s="40"/>
      <c r="L185" s="40" t="s">
        <v>131</v>
      </c>
      <c r="M185" s="40" t="s">
        <v>37</v>
      </c>
      <c r="N185" s="40" t="s">
        <v>38</v>
      </c>
      <c r="O185" s="40" t="s">
        <v>39</v>
      </c>
      <c r="P185" s="40" t="s">
        <v>210</v>
      </c>
      <c r="Q185" s="40" t="s">
        <v>211</v>
      </c>
      <c r="R185" s="40" t="s">
        <v>42</v>
      </c>
      <c r="S185" s="40" t="s">
        <v>43</v>
      </c>
      <c r="T185" s="40" t="s">
        <v>44</v>
      </c>
      <c r="U185" s="40" t="s">
        <v>221</v>
      </c>
      <c r="V185" s="40" t="s">
        <v>43</v>
      </c>
      <c r="W185" s="40" t="s">
        <v>46</v>
      </c>
      <c r="X185" s="40" t="s">
        <v>47</v>
      </c>
      <c r="Y185" s="40" t="s">
        <v>48</v>
      </c>
      <c r="Z185" s="40" t="s">
        <v>49</v>
      </c>
      <c r="AA185" s="40" t="s">
        <v>50</v>
      </c>
      <c r="AB185" s="43" t="s">
        <v>745</v>
      </c>
      <c r="AC185" s="43">
        <v>6120253155</v>
      </c>
      <c r="AD185" s="43" t="s">
        <v>746</v>
      </c>
    </row>
    <row r="186" spans="1:30" s="5" customFormat="1" ht="60" x14ac:dyDescent="0.25">
      <c r="A186" s="37">
        <v>185</v>
      </c>
      <c r="B186" s="2" t="s">
        <v>30</v>
      </c>
      <c r="C186" s="40" t="s">
        <v>741</v>
      </c>
      <c r="D186" s="2" t="s">
        <v>733</v>
      </c>
      <c r="E186" s="40" t="s">
        <v>747</v>
      </c>
      <c r="F186" s="40" t="s">
        <v>748</v>
      </c>
      <c r="G186" s="40" t="s">
        <v>749</v>
      </c>
      <c r="H186" s="41">
        <v>70000</v>
      </c>
      <c r="I186" s="40" t="s">
        <v>229</v>
      </c>
      <c r="J186" s="40" t="s">
        <v>55</v>
      </c>
      <c r="K186" s="40"/>
      <c r="L186" s="40" t="s">
        <v>141</v>
      </c>
      <c r="M186" s="40" t="s">
        <v>37</v>
      </c>
      <c r="N186" s="40" t="s">
        <v>38</v>
      </c>
      <c r="O186" s="40" t="s">
        <v>39</v>
      </c>
      <c r="P186" s="40" t="s">
        <v>40</v>
      </c>
      <c r="Q186" s="40" t="s">
        <v>41</v>
      </c>
      <c r="R186" s="40" t="s">
        <v>115</v>
      </c>
      <c r="S186" s="40" t="s">
        <v>43</v>
      </c>
      <c r="T186" s="40" t="s">
        <v>44</v>
      </c>
      <c r="U186" s="40" t="s">
        <v>221</v>
      </c>
      <c r="V186" s="40" t="s">
        <v>43</v>
      </c>
      <c r="W186" s="40" t="s">
        <v>46</v>
      </c>
      <c r="X186" s="40" t="s">
        <v>47</v>
      </c>
      <c r="Y186" s="40" t="s">
        <v>48</v>
      </c>
      <c r="Z186" s="40" t="s">
        <v>321</v>
      </c>
      <c r="AA186" s="40" t="s">
        <v>50</v>
      </c>
      <c r="AB186" s="43" t="s">
        <v>745</v>
      </c>
      <c r="AC186" s="43">
        <v>6120253155</v>
      </c>
      <c r="AD186" s="43" t="s">
        <v>746</v>
      </c>
    </row>
    <row r="187" spans="1:30" s="5" customFormat="1" ht="60" x14ac:dyDescent="0.25">
      <c r="A187" s="40">
        <v>186</v>
      </c>
      <c r="B187" s="2" t="s">
        <v>30</v>
      </c>
      <c r="C187" s="40" t="s">
        <v>738</v>
      </c>
      <c r="D187" s="2" t="s">
        <v>733</v>
      </c>
      <c r="E187" s="40" t="s">
        <v>218</v>
      </c>
      <c r="F187" s="40" t="s">
        <v>750</v>
      </c>
      <c r="G187" s="40" t="s">
        <v>219</v>
      </c>
      <c r="H187" s="41">
        <v>21950</v>
      </c>
      <c r="I187" s="40" t="s">
        <v>751</v>
      </c>
      <c r="J187" s="40" t="s">
        <v>130</v>
      </c>
      <c r="K187" s="40"/>
      <c r="L187" s="40" t="s">
        <v>81</v>
      </c>
      <c r="M187" s="40" t="s">
        <v>220</v>
      </c>
      <c r="N187" s="40" t="s">
        <v>38</v>
      </c>
      <c r="O187" s="40" t="s">
        <v>39</v>
      </c>
      <c r="P187" s="40" t="s">
        <v>40</v>
      </c>
      <c r="Q187" s="40" t="s">
        <v>82</v>
      </c>
      <c r="R187" s="40" t="s">
        <v>42</v>
      </c>
      <c r="S187" s="40" t="s">
        <v>43</v>
      </c>
      <c r="T187" s="40" t="s">
        <v>44</v>
      </c>
      <c r="U187" s="40" t="s">
        <v>221</v>
      </c>
      <c r="V187" s="40" t="s">
        <v>43</v>
      </c>
      <c r="W187" s="40" t="s">
        <v>46</v>
      </c>
      <c r="X187" s="40" t="s">
        <v>47</v>
      </c>
      <c r="Y187" s="40" t="s">
        <v>48</v>
      </c>
      <c r="Z187" s="40" t="s">
        <v>49</v>
      </c>
      <c r="AA187" s="40" t="s">
        <v>50</v>
      </c>
      <c r="AB187" s="43" t="s">
        <v>745</v>
      </c>
      <c r="AC187" s="43">
        <v>6120253155</v>
      </c>
      <c r="AD187" s="43" t="s">
        <v>746</v>
      </c>
    </row>
    <row r="188" spans="1:30" s="5" customFormat="1" ht="120" x14ac:dyDescent="0.25">
      <c r="A188" s="40">
        <v>187</v>
      </c>
      <c r="B188" s="2" t="s">
        <v>30</v>
      </c>
      <c r="C188" s="40" t="s">
        <v>741</v>
      </c>
      <c r="D188" s="2" t="s">
        <v>733</v>
      </c>
      <c r="E188" s="40" t="s">
        <v>752</v>
      </c>
      <c r="F188" s="40" t="s">
        <v>753</v>
      </c>
      <c r="G188" s="40" t="s">
        <v>754</v>
      </c>
      <c r="H188" s="41">
        <v>11000</v>
      </c>
      <c r="I188" s="40" t="s">
        <v>755</v>
      </c>
      <c r="J188" s="40" t="s">
        <v>55</v>
      </c>
      <c r="K188" s="40"/>
      <c r="L188" s="40" t="s">
        <v>60</v>
      </c>
      <c r="M188" s="40" t="s">
        <v>70</v>
      </c>
      <c r="N188" s="40" t="s">
        <v>38</v>
      </c>
      <c r="O188" s="40" t="s">
        <v>39</v>
      </c>
      <c r="P188" s="40" t="s">
        <v>40</v>
      </c>
      <c r="Q188" s="40" t="s">
        <v>41</v>
      </c>
      <c r="R188" s="40" t="s">
        <v>42</v>
      </c>
      <c r="S188" s="40" t="s">
        <v>43</v>
      </c>
      <c r="T188" s="40" t="s">
        <v>44</v>
      </c>
      <c r="U188" s="40" t="s">
        <v>45</v>
      </c>
      <c r="V188" s="40" t="s">
        <v>43</v>
      </c>
      <c r="W188" s="40" t="s">
        <v>46</v>
      </c>
      <c r="X188" s="40" t="s">
        <v>47</v>
      </c>
      <c r="Y188" s="40" t="s">
        <v>48</v>
      </c>
      <c r="Z188" s="40" t="s">
        <v>49</v>
      </c>
      <c r="AA188" s="40" t="s">
        <v>50</v>
      </c>
      <c r="AB188" s="43" t="s">
        <v>756</v>
      </c>
      <c r="AC188" s="43">
        <v>6120253155</v>
      </c>
      <c r="AD188" s="43" t="s">
        <v>746</v>
      </c>
    </row>
    <row r="189" spans="1:30" s="5" customFormat="1" ht="180" x14ac:dyDescent="0.25">
      <c r="A189" s="37">
        <v>188</v>
      </c>
      <c r="B189" s="2" t="s">
        <v>30</v>
      </c>
      <c r="C189" s="40" t="s">
        <v>741</v>
      </c>
      <c r="D189" s="2" t="s">
        <v>733</v>
      </c>
      <c r="E189" s="40" t="s">
        <v>757</v>
      </c>
      <c r="F189" s="40" t="s">
        <v>758</v>
      </c>
      <c r="G189" s="40" t="s">
        <v>759</v>
      </c>
      <c r="H189" s="41">
        <v>7400</v>
      </c>
      <c r="I189" s="40" t="s">
        <v>229</v>
      </c>
      <c r="J189" s="40" t="s">
        <v>55</v>
      </c>
      <c r="K189" s="40"/>
      <c r="L189" s="40" t="s">
        <v>60</v>
      </c>
      <c r="M189" s="40" t="s">
        <v>70</v>
      </c>
      <c r="N189" s="40" t="s">
        <v>38</v>
      </c>
      <c r="O189" s="40" t="s">
        <v>39</v>
      </c>
      <c r="P189" s="40" t="s">
        <v>210</v>
      </c>
      <c r="Q189" s="40" t="s">
        <v>211</v>
      </c>
      <c r="R189" s="40" t="s">
        <v>42</v>
      </c>
      <c r="S189" s="40" t="s">
        <v>43</v>
      </c>
      <c r="T189" s="40" t="s">
        <v>44</v>
      </c>
      <c r="U189" s="40" t="s">
        <v>221</v>
      </c>
      <c r="V189" s="40" t="s">
        <v>43</v>
      </c>
      <c r="W189" s="40" t="s">
        <v>50</v>
      </c>
      <c r="X189" s="40" t="s">
        <v>47</v>
      </c>
      <c r="Y189" s="40" t="s">
        <v>48</v>
      </c>
      <c r="Z189" s="40" t="s">
        <v>321</v>
      </c>
      <c r="AA189" s="40" t="s">
        <v>50</v>
      </c>
      <c r="AB189" s="43" t="s">
        <v>745</v>
      </c>
      <c r="AC189" s="43">
        <v>6120253155</v>
      </c>
      <c r="AD189" s="43" t="s">
        <v>746</v>
      </c>
    </row>
    <row r="190" spans="1:30" s="5" customFormat="1" ht="150" x14ac:dyDescent="0.25">
      <c r="A190" s="40">
        <v>189</v>
      </c>
      <c r="B190" s="2" t="s">
        <v>30</v>
      </c>
      <c r="C190" s="40" t="s">
        <v>741</v>
      </c>
      <c r="D190" s="2" t="s">
        <v>733</v>
      </c>
      <c r="E190" s="40" t="s">
        <v>760</v>
      </c>
      <c r="F190" s="40" t="s">
        <v>761</v>
      </c>
      <c r="G190" s="40" t="s">
        <v>762</v>
      </c>
      <c r="H190" s="41">
        <v>3000</v>
      </c>
      <c r="I190" s="40">
        <v>45078</v>
      </c>
      <c r="J190" s="40" t="s">
        <v>55</v>
      </c>
      <c r="K190" s="40"/>
      <c r="L190" s="40" t="s">
        <v>141</v>
      </c>
      <c r="M190" s="40" t="s">
        <v>70</v>
      </c>
      <c r="N190" s="40" t="s">
        <v>38</v>
      </c>
      <c r="O190" s="40" t="s">
        <v>39</v>
      </c>
      <c r="P190" s="40" t="s">
        <v>210</v>
      </c>
      <c r="Q190" s="40" t="s">
        <v>211</v>
      </c>
      <c r="R190" s="40" t="s">
        <v>42</v>
      </c>
      <c r="S190" s="40" t="s">
        <v>43</v>
      </c>
      <c r="T190" s="40" t="s">
        <v>44</v>
      </c>
      <c r="U190" s="40" t="s">
        <v>221</v>
      </c>
      <c r="V190" s="40" t="s">
        <v>43</v>
      </c>
      <c r="W190" s="40" t="s">
        <v>50</v>
      </c>
      <c r="X190" s="40" t="s">
        <v>47</v>
      </c>
      <c r="Y190" s="40" t="s">
        <v>48</v>
      </c>
      <c r="Z190" s="40" t="s">
        <v>321</v>
      </c>
      <c r="AA190" s="40" t="s">
        <v>50</v>
      </c>
      <c r="AB190" s="43" t="s">
        <v>745</v>
      </c>
      <c r="AC190" s="43">
        <v>6120253155</v>
      </c>
      <c r="AD190" s="43" t="s">
        <v>746</v>
      </c>
    </row>
    <row r="191" spans="1:30" s="5" customFormat="1" ht="150" x14ac:dyDescent="0.25">
      <c r="A191" s="37">
        <v>190</v>
      </c>
      <c r="B191" s="2" t="s">
        <v>30</v>
      </c>
      <c r="C191" s="40" t="s">
        <v>1375</v>
      </c>
      <c r="D191" s="2" t="s">
        <v>733</v>
      </c>
      <c r="E191" s="40" t="s">
        <v>1376</v>
      </c>
      <c r="F191" s="40" t="s">
        <v>1376</v>
      </c>
      <c r="G191" s="40" t="s">
        <v>1377</v>
      </c>
      <c r="H191" s="41">
        <v>10538848.5</v>
      </c>
      <c r="I191" s="40"/>
      <c r="J191" s="2" t="s">
        <v>35</v>
      </c>
      <c r="K191" s="40"/>
      <c r="L191" s="2" t="s">
        <v>131</v>
      </c>
      <c r="M191" s="2" t="s">
        <v>37</v>
      </c>
      <c r="N191" s="2" t="s">
        <v>38</v>
      </c>
      <c r="O191" s="2" t="s">
        <v>39</v>
      </c>
      <c r="P191" s="40" t="s">
        <v>210</v>
      </c>
      <c r="Q191" s="2" t="s">
        <v>41</v>
      </c>
      <c r="R191" s="40" t="s">
        <v>42</v>
      </c>
      <c r="S191" s="40"/>
      <c r="T191" s="40" t="s">
        <v>44</v>
      </c>
      <c r="U191" s="40" t="s">
        <v>45</v>
      </c>
      <c r="V191" s="40" t="s">
        <v>43</v>
      </c>
      <c r="W191" s="2" t="s">
        <v>46</v>
      </c>
      <c r="X191" s="40" t="s">
        <v>47</v>
      </c>
      <c r="Y191" s="2" t="s">
        <v>48</v>
      </c>
      <c r="Z191" s="40"/>
      <c r="AA191" s="40" t="s">
        <v>46</v>
      </c>
      <c r="AB191" s="43" t="s">
        <v>1379</v>
      </c>
      <c r="AC191" s="43">
        <v>6120259546</v>
      </c>
      <c r="AD191" s="43" t="s">
        <v>1378</v>
      </c>
    </row>
    <row r="192" spans="1:30" s="5" customFormat="1" ht="60" x14ac:dyDescent="0.25">
      <c r="A192" s="40">
        <v>191</v>
      </c>
      <c r="B192" s="2" t="s">
        <v>30</v>
      </c>
      <c r="C192" s="2" t="s">
        <v>31</v>
      </c>
      <c r="D192" s="2" t="s">
        <v>733</v>
      </c>
      <c r="E192" s="2" t="s">
        <v>32</v>
      </c>
      <c r="F192" s="2" t="s">
        <v>33</v>
      </c>
      <c r="G192" s="2" t="s">
        <v>34</v>
      </c>
      <c r="H192" s="114">
        <v>250000</v>
      </c>
      <c r="I192" s="24">
        <v>45200</v>
      </c>
      <c r="J192" s="2" t="s">
        <v>35</v>
      </c>
      <c r="K192" s="3"/>
      <c r="L192" s="2" t="s">
        <v>36</v>
      </c>
      <c r="M192" s="2" t="s">
        <v>37</v>
      </c>
      <c r="N192" s="2" t="s">
        <v>38</v>
      </c>
      <c r="O192" s="2" t="s">
        <v>39</v>
      </c>
      <c r="P192" s="2" t="s">
        <v>40</v>
      </c>
      <c r="Q192" s="2" t="s">
        <v>41</v>
      </c>
      <c r="R192" s="2" t="s">
        <v>42</v>
      </c>
      <c r="S192" s="2" t="s">
        <v>43</v>
      </c>
      <c r="T192" s="2" t="s">
        <v>44</v>
      </c>
      <c r="U192" s="2" t="s">
        <v>45</v>
      </c>
      <c r="V192" s="2" t="s">
        <v>43</v>
      </c>
      <c r="W192" s="2" t="s">
        <v>46</v>
      </c>
      <c r="X192" s="2" t="s">
        <v>47</v>
      </c>
      <c r="Y192" s="2" t="s">
        <v>48</v>
      </c>
      <c r="Z192" s="2" t="s">
        <v>49</v>
      </c>
      <c r="AA192" s="2" t="s">
        <v>50</v>
      </c>
      <c r="AB192" s="22" t="s">
        <v>51</v>
      </c>
      <c r="AC192" s="22">
        <v>6120253441</v>
      </c>
      <c r="AD192" s="55" t="s">
        <v>52</v>
      </c>
    </row>
    <row r="193" spans="1:30" s="5" customFormat="1" ht="60" x14ac:dyDescent="0.25">
      <c r="A193" s="40">
        <v>192</v>
      </c>
      <c r="B193" s="2" t="s">
        <v>30</v>
      </c>
      <c r="C193" s="2" t="s">
        <v>31</v>
      </c>
      <c r="D193" s="2" t="s">
        <v>733</v>
      </c>
      <c r="E193" s="2" t="s">
        <v>53</v>
      </c>
      <c r="F193" s="2" t="s">
        <v>89</v>
      </c>
      <c r="G193" s="2" t="s">
        <v>54</v>
      </c>
      <c r="H193" s="115">
        <v>15000</v>
      </c>
      <c r="I193" s="24">
        <v>45200</v>
      </c>
      <c r="J193" s="2" t="s">
        <v>55</v>
      </c>
      <c r="K193" s="58"/>
      <c r="L193" s="2" t="s">
        <v>56</v>
      </c>
      <c r="M193" s="2" t="s">
        <v>57</v>
      </c>
      <c r="N193" s="2" t="s">
        <v>38</v>
      </c>
      <c r="O193" s="2" t="s">
        <v>39</v>
      </c>
      <c r="P193" s="2" t="s">
        <v>40</v>
      </c>
      <c r="Q193" s="2" t="s">
        <v>41</v>
      </c>
      <c r="R193" s="2" t="s">
        <v>42</v>
      </c>
      <c r="S193" s="2" t="s">
        <v>43</v>
      </c>
      <c r="T193" s="2" t="s">
        <v>44</v>
      </c>
      <c r="U193" s="2" t="s">
        <v>45</v>
      </c>
      <c r="V193" s="2" t="s">
        <v>43</v>
      </c>
      <c r="W193" s="2" t="s">
        <v>46</v>
      </c>
      <c r="X193" s="2" t="s">
        <v>47</v>
      </c>
      <c r="Y193" s="2" t="s">
        <v>48</v>
      </c>
      <c r="Z193" s="2" t="s">
        <v>49</v>
      </c>
      <c r="AA193" s="2" t="s">
        <v>50</v>
      </c>
      <c r="AB193" s="22" t="s">
        <v>51</v>
      </c>
      <c r="AC193" s="22">
        <v>6120253441</v>
      </c>
      <c r="AD193" s="55" t="s">
        <v>52</v>
      </c>
    </row>
    <row r="194" spans="1:30" s="8" customFormat="1" ht="60" x14ac:dyDescent="0.25">
      <c r="A194" s="37">
        <v>193</v>
      </c>
      <c r="B194" s="2" t="s">
        <v>30</v>
      </c>
      <c r="C194" s="2" t="s">
        <v>31</v>
      </c>
      <c r="D194" s="2" t="s">
        <v>733</v>
      </c>
      <c r="E194" s="2" t="s">
        <v>58</v>
      </c>
      <c r="F194" s="2" t="s">
        <v>58</v>
      </c>
      <c r="G194" s="2" t="s">
        <v>59</v>
      </c>
      <c r="H194" s="115">
        <f>5*1000</f>
        <v>5000</v>
      </c>
      <c r="I194" s="24">
        <v>45200</v>
      </c>
      <c r="J194" s="2" t="s">
        <v>55</v>
      </c>
      <c r="K194" s="58"/>
      <c r="L194" s="2" t="s">
        <v>60</v>
      </c>
      <c r="M194" s="2" t="s">
        <v>57</v>
      </c>
      <c r="N194" s="2" t="s">
        <v>38</v>
      </c>
      <c r="O194" s="2" t="s">
        <v>39</v>
      </c>
      <c r="P194" s="2" t="s">
        <v>40</v>
      </c>
      <c r="Q194" s="2" t="s">
        <v>41</v>
      </c>
      <c r="R194" s="2" t="s">
        <v>42</v>
      </c>
      <c r="S194" s="2" t="s">
        <v>43</v>
      </c>
      <c r="T194" s="2" t="s">
        <v>44</v>
      </c>
      <c r="U194" s="2" t="s">
        <v>45</v>
      </c>
      <c r="V194" s="2" t="s">
        <v>43</v>
      </c>
      <c r="W194" s="2" t="s">
        <v>46</v>
      </c>
      <c r="X194" s="2" t="s">
        <v>47</v>
      </c>
      <c r="Y194" s="2" t="s">
        <v>48</v>
      </c>
      <c r="Z194" s="2" t="s">
        <v>49</v>
      </c>
      <c r="AA194" s="2" t="s">
        <v>50</v>
      </c>
      <c r="AB194" s="22" t="s">
        <v>51</v>
      </c>
      <c r="AC194" s="22">
        <v>6120253441</v>
      </c>
      <c r="AD194" s="55" t="s">
        <v>52</v>
      </c>
    </row>
    <row r="195" spans="1:30" s="8" customFormat="1" ht="120" x14ac:dyDescent="0.25">
      <c r="A195" s="40">
        <v>194</v>
      </c>
      <c r="B195" s="2" t="s">
        <v>30</v>
      </c>
      <c r="C195" s="2" t="s">
        <v>31</v>
      </c>
      <c r="D195" s="2" t="s">
        <v>733</v>
      </c>
      <c r="E195" s="2" t="s">
        <v>91</v>
      </c>
      <c r="F195" s="2" t="s">
        <v>90</v>
      </c>
      <c r="G195" s="2" t="s">
        <v>61</v>
      </c>
      <c r="H195" s="114">
        <v>595500</v>
      </c>
      <c r="I195" s="24">
        <v>45200</v>
      </c>
      <c r="J195" s="2" t="s">
        <v>55</v>
      </c>
      <c r="K195" s="58"/>
      <c r="L195" s="2" t="s">
        <v>60</v>
      </c>
      <c r="M195" s="2" t="s">
        <v>37</v>
      </c>
      <c r="N195" s="2" t="s">
        <v>38</v>
      </c>
      <c r="O195" s="2" t="s">
        <v>39</v>
      </c>
      <c r="P195" s="2" t="s">
        <v>40</v>
      </c>
      <c r="Q195" s="2" t="s">
        <v>41</v>
      </c>
      <c r="R195" s="2" t="s">
        <v>42</v>
      </c>
      <c r="S195" s="2" t="s">
        <v>43</v>
      </c>
      <c r="T195" s="2" t="s">
        <v>44</v>
      </c>
      <c r="U195" s="2" t="s">
        <v>45</v>
      </c>
      <c r="V195" s="2" t="s">
        <v>43</v>
      </c>
      <c r="W195" s="2" t="s">
        <v>46</v>
      </c>
      <c r="X195" s="2" t="s">
        <v>47</v>
      </c>
      <c r="Y195" s="2" t="s">
        <v>48</v>
      </c>
      <c r="Z195" s="2" t="s">
        <v>49</v>
      </c>
      <c r="AA195" s="2" t="s">
        <v>50</v>
      </c>
      <c r="AB195" s="22" t="s">
        <v>51</v>
      </c>
      <c r="AC195" s="22">
        <v>6120253441</v>
      </c>
      <c r="AD195" s="55" t="s">
        <v>52</v>
      </c>
    </row>
    <row r="196" spans="1:30" s="8" customFormat="1" ht="60" x14ac:dyDescent="0.25">
      <c r="A196" s="40">
        <v>195</v>
      </c>
      <c r="B196" s="2" t="s">
        <v>30</v>
      </c>
      <c r="C196" s="2" t="s">
        <v>31</v>
      </c>
      <c r="D196" s="2" t="s">
        <v>733</v>
      </c>
      <c r="E196" s="2" t="s">
        <v>62</v>
      </c>
      <c r="F196" s="2" t="s">
        <v>62</v>
      </c>
      <c r="G196" s="2" t="s">
        <v>59</v>
      </c>
      <c r="H196" s="115">
        <v>2000</v>
      </c>
      <c r="I196" s="24">
        <v>45200</v>
      </c>
      <c r="J196" s="2" t="s">
        <v>55</v>
      </c>
      <c r="K196" s="58"/>
      <c r="L196" s="2" t="s">
        <v>60</v>
      </c>
      <c r="M196" s="2" t="s">
        <v>57</v>
      </c>
      <c r="N196" s="2" t="s">
        <v>38</v>
      </c>
      <c r="O196" s="2" t="s">
        <v>39</v>
      </c>
      <c r="P196" s="2" t="s">
        <v>40</v>
      </c>
      <c r="Q196" s="2" t="s">
        <v>41</v>
      </c>
      <c r="R196" s="2" t="s">
        <v>42</v>
      </c>
      <c r="S196" s="2" t="s">
        <v>43</v>
      </c>
      <c r="T196" s="2" t="s">
        <v>44</v>
      </c>
      <c r="U196" s="2" t="s">
        <v>45</v>
      </c>
      <c r="V196" s="2" t="s">
        <v>43</v>
      </c>
      <c r="W196" s="2" t="s">
        <v>46</v>
      </c>
      <c r="X196" s="2" t="s">
        <v>47</v>
      </c>
      <c r="Y196" s="2" t="s">
        <v>48</v>
      </c>
      <c r="Z196" s="2" t="s">
        <v>49</v>
      </c>
      <c r="AA196" s="2" t="s">
        <v>50</v>
      </c>
      <c r="AB196" s="22" t="s">
        <v>51</v>
      </c>
      <c r="AC196" s="22">
        <v>6120253441</v>
      </c>
      <c r="AD196" s="55" t="s">
        <v>52</v>
      </c>
    </row>
    <row r="197" spans="1:30" s="8" customFormat="1" ht="60" x14ac:dyDescent="0.25">
      <c r="A197" s="37">
        <v>196</v>
      </c>
      <c r="B197" s="2" t="s">
        <v>30</v>
      </c>
      <c r="C197" s="2" t="s">
        <v>31</v>
      </c>
      <c r="D197" s="2" t="s">
        <v>733</v>
      </c>
      <c r="E197" s="2" t="s">
        <v>87</v>
      </c>
      <c r="F197" s="2" t="s">
        <v>86</v>
      </c>
      <c r="G197" s="2" t="s">
        <v>59</v>
      </c>
      <c r="H197" s="115">
        <v>10800</v>
      </c>
      <c r="I197" s="24">
        <v>45200</v>
      </c>
      <c r="J197" s="2" t="s">
        <v>55</v>
      </c>
      <c r="K197" s="58"/>
      <c r="L197" s="2" t="s">
        <v>60</v>
      </c>
      <c r="M197" s="2" t="s">
        <v>57</v>
      </c>
      <c r="N197" s="2" t="s">
        <v>38</v>
      </c>
      <c r="O197" s="2" t="s">
        <v>39</v>
      </c>
      <c r="P197" s="2" t="s">
        <v>40</v>
      </c>
      <c r="Q197" s="2" t="s">
        <v>41</v>
      </c>
      <c r="R197" s="2" t="s">
        <v>42</v>
      </c>
      <c r="S197" s="2" t="s">
        <v>43</v>
      </c>
      <c r="T197" s="2" t="s">
        <v>44</v>
      </c>
      <c r="U197" s="2" t="s">
        <v>45</v>
      </c>
      <c r="V197" s="2" t="s">
        <v>43</v>
      </c>
      <c r="W197" s="2" t="s">
        <v>46</v>
      </c>
      <c r="X197" s="2" t="s">
        <v>47</v>
      </c>
      <c r="Y197" s="2" t="s">
        <v>48</v>
      </c>
      <c r="Z197" s="2" t="s">
        <v>49</v>
      </c>
      <c r="AA197" s="2" t="s">
        <v>50</v>
      </c>
      <c r="AB197" s="22" t="s">
        <v>51</v>
      </c>
      <c r="AC197" s="22">
        <v>6120253441</v>
      </c>
      <c r="AD197" s="55" t="s">
        <v>52</v>
      </c>
    </row>
    <row r="198" spans="1:30" s="8" customFormat="1" ht="60" x14ac:dyDescent="0.25">
      <c r="A198" s="40">
        <v>197</v>
      </c>
      <c r="B198" s="2" t="s">
        <v>30</v>
      </c>
      <c r="C198" s="2" t="s">
        <v>31</v>
      </c>
      <c r="D198" s="2" t="s">
        <v>733</v>
      </c>
      <c r="E198" s="2" t="s">
        <v>63</v>
      </c>
      <c r="F198" s="2" t="s">
        <v>63</v>
      </c>
      <c r="G198" s="2" t="s">
        <v>59</v>
      </c>
      <c r="H198" s="115">
        <v>30000</v>
      </c>
      <c r="I198" s="24">
        <v>45200</v>
      </c>
      <c r="J198" s="2" t="s">
        <v>55</v>
      </c>
      <c r="K198" s="58"/>
      <c r="L198" s="2" t="s">
        <v>56</v>
      </c>
      <c r="M198" s="2" t="s">
        <v>57</v>
      </c>
      <c r="N198" s="2" t="s">
        <v>38</v>
      </c>
      <c r="O198" s="2" t="s">
        <v>39</v>
      </c>
      <c r="P198" s="2" t="s">
        <v>40</v>
      </c>
      <c r="Q198" s="2" t="s">
        <v>41</v>
      </c>
      <c r="R198" s="2" t="s">
        <v>42</v>
      </c>
      <c r="S198" s="2" t="s">
        <v>43</v>
      </c>
      <c r="T198" s="2" t="s">
        <v>44</v>
      </c>
      <c r="U198" s="2" t="s">
        <v>45</v>
      </c>
      <c r="V198" s="2" t="s">
        <v>43</v>
      </c>
      <c r="W198" s="2" t="s">
        <v>46</v>
      </c>
      <c r="X198" s="2" t="s">
        <v>47</v>
      </c>
      <c r="Y198" s="2" t="s">
        <v>48</v>
      </c>
      <c r="Z198" s="2" t="s">
        <v>49</v>
      </c>
      <c r="AA198" s="2" t="s">
        <v>50</v>
      </c>
      <c r="AB198" s="22" t="s">
        <v>51</v>
      </c>
      <c r="AC198" s="22">
        <v>6120253441</v>
      </c>
      <c r="AD198" s="55" t="s">
        <v>52</v>
      </c>
    </row>
    <row r="199" spans="1:30" s="11" customFormat="1" ht="60" x14ac:dyDescent="0.25">
      <c r="A199" s="40">
        <v>198</v>
      </c>
      <c r="B199" s="2" t="s">
        <v>30</v>
      </c>
      <c r="C199" s="2" t="s">
        <v>31</v>
      </c>
      <c r="D199" s="2" t="s">
        <v>733</v>
      </c>
      <c r="E199" s="2" t="s">
        <v>64</v>
      </c>
      <c r="F199" s="2" t="s">
        <v>64</v>
      </c>
      <c r="G199" s="2" t="s">
        <v>59</v>
      </c>
      <c r="H199" s="114">
        <v>10000</v>
      </c>
      <c r="I199" s="24">
        <v>45200</v>
      </c>
      <c r="J199" s="45" t="s">
        <v>65</v>
      </c>
      <c r="K199" s="45"/>
      <c r="L199" s="45" t="s">
        <v>66</v>
      </c>
      <c r="M199" s="2" t="s">
        <v>57</v>
      </c>
      <c r="N199" s="2" t="s">
        <v>38</v>
      </c>
      <c r="O199" s="2" t="s">
        <v>39</v>
      </c>
      <c r="P199" s="2" t="s">
        <v>40</v>
      </c>
      <c r="Q199" s="2" t="s">
        <v>41</v>
      </c>
      <c r="R199" s="2" t="s">
        <v>42</v>
      </c>
      <c r="S199" s="2" t="s">
        <v>43</v>
      </c>
      <c r="T199" s="2" t="s">
        <v>44</v>
      </c>
      <c r="U199" s="2" t="s">
        <v>45</v>
      </c>
      <c r="V199" s="2" t="s">
        <v>43</v>
      </c>
      <c r="W199" s="2" t="s">
        <v>46</v>
      </c>
      <c r="X199" s="2" t="s">
        <v>47</v>
      </c>
      <c r="Y199" s="2" t="s">
        <v>48</v>
      </c>
      <c r="Z199" s="2" t="s">
        <v>49</v>
      </c>
      <c r="AA199" s="2" t="s">
        <v>50</v>
      </c>
      <c r="AB199" s="22" t="s">
        <v>51</v>
      </c>
      <c r="AC199" s="22">
        <v>6120253441</v>
      </c>
      <c r="AD199" s="55" t="s">
        <v>52</v>
      </c>
    </row>
    <row r="200" spans="1:30" s="8" customFormat="1" ht="240" x14ac:dyDescent="0.25">
      <c r="A200" s="37">
        <v>199</v>
      </c>
      <c r="B200" s="2" t="s">
        <v>30</v>
      </c>
      <c r="C200" s="40" t="s">
        <v>88</v>
      </c>
      <c r="D200" s="2" t="s">
        <v>733</v>
      </c>
      <c r="E200" s="40" t="s">
        <v>67</v>
      </c>
      <c r="F200" s="40" t="s">
        <v>68</v>
      </c>
      <c r="G200" s="40" t="s">
        <v>69</v>
      </c>
      <c r="H200" s="59">
        <v>3000</v>
      </c>
      <c r="I200" s="44">
        <v>45047</v>
      </c>
      <c r="J200" s="40" t="s">
        <v>55</v>
      </c>
      <c r="K200" s="40"/>
      <c r="L200" s="40" t="s">
        <v>60</v>
      </c>
      <c r="M200" s="40" t="s">
        <v>70</v>
      </c>
      <c r="N200" s="40" t="s">
        <v>71</v>
      </c>
      <c r="O200" s="40" t="s">
        <v>39</v>
      </c>
      <c r="P200" s="40" t="s">
        <v>40</v>
      </c>
      <c r="Q200" s="40" t="s">
        <v>72</v>
      </c>
      <c r="R200" s="40" t="s">
        <v>42</v>
      </c>
      <c r="S200" s="40" t="s">
        <v>73</v>
      </c>
      <c r="T200" s="40" t="s">
        <v>44</v>
      </c>
      <c r="U200" s="40" t="s">
        <v>45</v>
      </c>
      <c r="V200" s="40" t="s">
        <v>73</v>
      </c>
      <c r="W200" s="40" t="s">
        <v>50</v>
      </c>
      <c r="X200" s="40" t="s">
        <v>47</v>
      </c>
      <c r="Y200" s="40" t="s">
        <v>48</v>
      </c>
      <c r="Z200" s="40" t="s">
        <v>49</v>
      </c>
      <c r="AA200" s="40" t="s">
        <v>50</v>
      </c>
      <c r="AB200" s="43" t="s">
        <v>74</v>
      </c>
      <c r="AC200" s="43" t="s">
        <v>75</v>
      </c>
      <c r="AD200" s="55" t="s">
        <v>76</v>
      </c>
    </row>
    <row r="201" spans="1:30" s="8" customFormat="1" ht="90" x14ac:dyDescent="0.25">
      <c r="A201" s="40">
        <v>200</v>
      </c>
      <c r="B201" s="2" t="s">
        <v>30</v>
      </c>
      <c r="C201" s="40" t="s">
        <v>88</v>
      </c>
      <c r="D201" s="2" t="s">
        <v>733</v>
      </c>
      <c r="E201" s="47" t="s">
        <v>92</v>
      </c>
      <c r="F201" s="40" t="s">
        <v>94</v>
      </c>
      <c r="G201" s="40" t="s">
        <v>77</v>
      </c>
      <c r="H201" s="59">
        <v>20000</v>
      </c>
      <c r="I201" s="44">
        <v>45047</v>
      </c>
      <c r="J201" s="40" t="s">
        <v>55</v>
      </c>
      <c r="K201" s="40"/>
      <c r="L201" s="40" t="s">
        <v>60</v>
      </c>
      <c r="M201" s="40" t="s">
        <v>70</v>
      </c>
      <c r="N201" s="40" t="s">
        <v>71</v>
      </c>
      <c r="O201" s="40" t="s">
        <v>39</v>
      </c>
      <c r="P201" s="40" t="s">
        <v>40</v>
      </c>
      <c r="Q201" s="40" t="s">
        <v>72</v>
      </c>
      <c r="R201" s="40" t="s">
        <v>42</v>
      </c>
      <c r="S201" s="40" t="s">
        <v>73</v>
      </c>
      <c r="T201" s="40" t="s">
        <v>44</v>
      </c>
      <c r="U201" s="40" t="s">
        <v>45</v>
      </c>
      <c r="V201" s="40" t="s">
        <v>73</v>
      </c>
      <c r="W201" s="40" t="s">
        <v>50</v>
      </c>
      <c r="X201" s="40" t="s">
        <v>47</v>
      </c>
      <c r="Y201" s="40" t="s">
        <v>48</v>
      </c>
      <c r="Z201" s="40" t="s">
        <v>49</v>
      </c>
      <c r="AA201" s="40" t="s">
        <v>50</v>
      </c>
      <c r="AB201" s="43" t="s">
        <v>74</v>
      </c>
      <c r="AC201" s="43" t="s">
        <v>75</v>
      </c>
      <c r="AD201" s="55" t="s">
        <v>76</v>
      </c>
    </row>
    <row r="202" spans="1:30" s="8" customFormat="1" ht="90" x14ac:dyDescent="0.25">
      <c r="A202" s="37">
        <v>201</v>
      </c>
      <c r="B202" s="2" t="s">
        <v>30</v>
      </c>
      <c r="C202" s="40" t="s">
        <v>88</v>
      </c>
      <c r="D202" s="2" t="s">
        <v>733</v>
      </c>
      <c r="E202" s="47" t="s">
        <v>93</v>
      </c>
      <c r="F202" s="40" t="s">
        <v>95</v>
      </c>
      <c r="G202" s="40" t="s">
        <v>77</v>
      </c>
      <c r="H202" s="59">
        <v>10000</v>
      </c>
      <c r="I202" s="44">
        <v>45047</v>
      </c>
      <c r="J202" s="40" t="s">
        <v>55</v>
      </c>
      <c r="K202" s="40"/>
      <c r="L202" s="40" t="s">
        <v>60</v>
      </c>
      <c r="M202" s="40" t="s">
        <v>70</v>
      </c>
      <c r="N202" s="40" t="s">
        <v>71</v>
      </c>
      <c r="O202" s="40" t="s">
        <v>39</v>
      </c>
      <c r="P202" s="40" t="s">
        <v>40</v>
      </c>
      <c r="Q202" s="40" t="s">
        <v>72</v>
      </c>
      <c r="R202" s="40" t="s">
        <v>42</v>
      </c>
      <c r="S202" s="40" t="s">
        <v>73</v>
      </c>
      <c r="T202" s="40" t="s">
        <v>44</v>
      </c>
      <c r="U202" s="40" t="s">
        <v>45</v>
      </c>
      <c r="V202" s="40" t="s">
        <v>73</v>
      </c>
      <c r="W202" s="40" t="s">
        <v>50</v>
      </c>
      <c r="X202" s="40" t="s">
        <v>47</v>
      </c>
      <c r="Y202" s="40" t="s">
        <v>48</v>
      </c>
      <c r="Z202" s="40" t="s">
        <v>49</v>
      </c>
      <c r="AA202" s="40" t="s">
        <v>50</v>
      </c>
      <c r="AB202" s="43" t="s">
        <v>74</v>
      </c>
      <c r="AC202" s="43" t="s">
        <v>75</v>
      </c>
      <c r="AD202" s="55" t="s">
        <v>76</v>
      </c>
    </row>
    <row r="203" spans="1:30" s="8" customFormat="1" ht="90" x14ac:dyDescent="0.25">
      <c r="A203" s="40">
        <v>202</v>
      </c>
      <c r="B203" s="2" t="s">
        <v>30</v>
      </c>
      <c r="C203" s="40" t="s">
        <v>88</v>
      </c>
      <c r="D203" s="2" t="s">
        <v>733</v>
      </c>
      <c r="E203" s="6" t="s">
        <v>78</v>
      </c>
      <c r="F203" s="40" t="s">
        <v>79</v>
      </c>
      <c r="G203" s="107" t="s">
        <v>80</v>
      </c>
      <c r="H203" s="41">
        <f>2090*4</f>
        <v>8360</v>
      </c>
      <c r="I203" s="44">
        <v>45047</v>
      </c>
      <c r="J203" s="40" t="s">
        <v>35</v>
      </c>
      <c r="K203" s="40"/>
      <c r="L203" s="40" t="s">
        <v>81</v>
      </c>
      <c r="M203" s="40" t="s">
        <v>70</v>
      </c>
      <c r="N203" s="40" t="s">
        <v>71</v>
      </c>
      <c r="O203" s="40" t="s">
        <v>39</v>
      </c>
      <c r="P203" s="25" t="s">
        <v>40</v>
      </c>
      <c r="Q203" s="25" t="s">
        <v>82</v>
      </c>
      <c r="R203" s="40" t="s">
        <v>42</v>
      </c>
      <c r="S203" s="40" t="s">
        <v>73</v>
      </c>
      <c r="T203" s="40" t="s">
        <v>44</v>
      </c>
      <c r="U203" s="40" t="s">
        <v>45</v>
      </c>
      <c r="V203" s="40" t="s">
        <v>73</v>
      </c>
      <c r="W203" s="40" t="s">
        <v>50</v>
      </c>
      <c r="X203" s="40" t="s">
        <v>47</v>
      </c>
      <c r="Y203" s="40" t="s">
        <v>48</v>
      </c>
      <c r="Z203" s="40" t="s">
        <v>49</v>
      </c>
      <c r="AA203" s="40" t="s">
        <v>50</v>
      </c>
      <c r="AB203" s="43" t="s">
        <v>74</v>
      </c>
      <c r="AC203" s="43" t="s">
        <v>75</v>
      </c>
      <c r="AD203" s="55" t="s">
        <v>76</v>
      </c>
    </row>
    <row r="204" spans="1:30" s="5" customFormat="1" ht="135" x14ac:dyDescent="0.25">
      <c r="A204" s="40">
        <v>203</v>
      </c>
      <c r="B204" s="2" t="s">
        <v>30</v>
      </c>
      <c r="C204" s="40" t="s">
        <v>88</v>
      </c>
      <c r="D204" s="2" t="s">
        <v>733</v>
      </c>
      <c r="E204" s="25" t="s">
        <v>83</v>
      </c>
      <c r="F204" s="40" t="s">
        <v>84</v>
      </c>
      <c r="G204" s="6" t="s">
        <v>85</v>
      </c>
      <c r="H204" s="41">
        <f>3300*4</f>
        <v>13200</v>
      </c>
      <c r="I204" s="42">
        <v>45139</v>
      </c>
      <c r="J204" s="40" t="s">
        <v>35</v>
      </c>
      <c r="K204" s="58"/>
      <c r="L204" s="40" t="s">
        <v>81</v>
      </c>
      <c r="M204" s="40" t="s">
        <v>70</v>
      </c>
      <c r="N204" s="40" t="s">
        <v>71</v>
      </c>
      <c r="O204" s="40" t="s">
        <v>39</v>
      </c>
      <c r="P204" s="25" t="s">
        <v>40</v>
      </c>
      <c r="Q204" s="25" t="s">
        <v>82</v>
      </c>
      <c r="R204" s="40" t="s">
        <v>42</v>
      </c>
      <c r="S204" s="40" t="s">
        <v>73</v>
      </c>
      <c r="T204" s="40" t="s">
        <v>44</v>
      </c>
      <c r="U204" s="40" t="s">
        <v>45</v>
      </c>
      <c r="V204" s="40" t="s">
        <v>73</v>
      </c>
      <c r="W204" s="40" t="s">
        <v>50</v>
      </c>
      <c r="X204" s="40" t="s">
        <v>47</v>
      </c>
      <c r="Y204" s="40" t="s">
        <v>48</v>
      </c>
      <c r="Z204" s="40" t="s">
        <v>49</v>
      </c>
      <c r="AA204" s="40" t="s">
        <v>50</v>
      </c>
      <c r="AB204" s="43" t="s">
        <v>74</v>
      </c>
      <c r="AC204" s="43" t="s">
        <v>75</v>
      </c>
      <c r="AD204" s="55" t="s">
        <v>76</v>
      </c>
    </row>
    <row r="205" spans="1:30" s="11" customFormat="1" ht="75" x14ac:dyDescent="0.25">
      <c r="A205" s="37">
        <v>204</v>
      </c>
      <c r="B205" s="2" t="s">
        <v>30</v>
      </c>
      <c r="C205" s="40" t="s">
        <v>763</v>
      </c>
      <c r="D205" s="2" t="s">
        <v>733</v>
      </c>
      <c r="E205" s="43" t="s">
        <v>97</v>
      </c>
      <c r="F205" s="43" t="s">
        <v>98</v>
      </c>
      <c r="G205" s="40" t="s">
        <v>99</v>
      </c>
      <c r="H205" s="115">
        <v>35727.550000000003</v>
      </c>
      <c r="I205" s="44">
        <v>45047</v>
      </c>
      <c r="J205" s="45" t="s">
        <v>55</v>
      </c>
      <c r="K205" s="45"/>
      <c r="L205" s="45" t="s">
        <v>35</v>
      </c>
      <c r="M205" s="40" t="s">
        <v>70</v>
      </c>
      <c r="N205" s="40" t="s">
        <v>71</v>
      </c>
      <c r="O205" s="40" t="s">
        <v>39</v>
      </c>
      <c r="P205" s="25" t="s">
        <v>40</v>
      </c>
      <c r="Q205" s="25" t="s">
        <v>82</v>
      </c>
      <c r="R205" s="40" t="s">
        <v>42</v>
      </c>
      <c r="S205" s="40" t="s">
        <v>73</v>
      </c>
      <c r="T205" s="40" t="s">
        <v>44</v>
      </c>
      <c r="U205" s="40" t="s">
        <v>45</v>
      </c>
      <c r="V205" s="2" t="s">
        <v>43</v>
      </c>
      <c r="W205" s="2" t="s">
        <v>46</v>
      </c>
      <c r="X205" s="2" t="s">
        <v>47</v>
      </c>
      <c r="Y205" s="2" t="s">
        <v>48</v>
      </c>
      <c r="Z205" s="2" t="s">
        <v>49</v>
      </c>
      <c r="AA205" s="2" t="s">
        <v>50</v>
      </c>
      <c r="AB205" s="43" t="s">
        <v>100</v>
      </c>
      <c r="AC205" s="43" t="s">
        <v>101</v>
      </c>
      <c r="AD205" s="55" t="s">
        <v>102</v>
      </c>
    </row>
    <row r="206" spans="1:30" s="11" customFormat="1" ht="195" x14ac:dyDescent="0.25">
      <c r="A206" s="40">
        <v>205</v>
      </c>
      <c r="B206" s="2" t="s">
        <v>30</v>
      </c>
      <c r="C206" s="40" t="s">
        <v>763</v>
      </c>
      <c r="D206" s="2" t="s">
        <v>733</v>
      </c>
      <c r="E206" s="43" t="s">
        <v>103</v>
      </c>
      <c r="F206" s="40" t="s">
        <v>104</v>
      </c>
      <c r="G206" s="25" t="s">
        <v>105</v>
      </c>
      <c r="H206" s="115">
        <v>46600</v>
      </c>
      <c r="I206" s="44">
        <v>45016</v>
      </c>
      <c r="J206" s="45" t="s">
        <v>35</v>
      </c>
      <c r="K206" s="45"/>
      <c r="L206" s="45" t="s">
        <v>36</v>
      </c>
      <c r="M206" s="40" t="s">
        <v>70</v>
      </c>
      <c r="N206" s="40" t="s">
        <v>71</v>
      </c>
      <c r="O206" s="40" t="s">
        <v>39</v>
      </c>
      <c r="P206" s="25" t="s">
        <v>40</v>
      </c>
      <c r="Q206" s="25" t="s">
        <v>82</v>
      </c>
      <c r="R206" s="40" t="s">
        <v>42</v>
      </c>
      <c r="S206" s="40" t="s">
        <v>73</v>
      </c>
      <c r="T206" s="40" t="s">
        <v>44</v>
      </c>
      <c r="U206" s="40" t="s">
        <v>45</v>
      </c>
      <c r="V206" s="2" t="s">
        <v>43</v>
      </c>
      <c r="W206" s="2" t="s">
        <v>46</v>
      </c>
      <c r="X206" s="2" t="s">
        <v>47</v>
      </c>
      <c r="Y206" s="2" t="s">
        <v>48</v>
      </c>
      <c r="Z206" s="2" t="s">
        <v>49</v>
      </c>
      <c r="AA206" s="2" t="s">
        <v>50</v>
      </c>
      <c r="AB206" s="43" t="s">
        <v>100</v>
      </c>
      <c r="AC206" s="43" t="s">
        <v>101</v>
      </c>
      <c r="AD206" s="55" t="s">
        <v>102</v>
      </c>
    </row>
    <row r="207" spans="1:30" s="11" customFormat="1" ht="105" x14ac:dyDescent="0.25">
      <c r="A207" s="40">
        <v>206</v>
      </c>
      <c r="B207" s="2" t="s">
        <v>30</v>
      </c>
      <c r="C207" s="40" t="s">
        <v>96</v>
      </c>
      <c r="D207" s="2" t="s">
        <v>733</v>
      </c>
      <c r="E207" s="43" t="s">
        <v>106</v>
      </c>
      <c r="F207" s="43" t="s">
        <v>107</v>
      </c>
      <c r="G207" s="43" t="s">
        <v>108</v>
      </c>
      <c r="H207" s="115">
        <v>1348340.1</v>
      </c>
      <c r="I207" s="44">
        <v>45016</v>
      </c>
      <c r="J207" s="45" t="s">
        <v>35</v>
      </c>
      <c r="K207" s="45"/>
      <c r="L207" s="45" t="s">
        <v>36</v>
      </c>
      <c r="M207" s="40" t="s">
        <v>70</v>
      </c>
      <c r="N207" s="40" t="s">
        <v>71</v>
      </c>
      <c r="O207" s="40" t="s">
        <v>39</v>
      </c>
      <c r="P207" s="25" t="s">
        <v>40</v>
      </c>
      <c r="Q207" s="25" t="s">
        <v>82</v>
      </c>
      <c r="R207" s="40" t="s">
        <v>42</v>
      </c>
      <c r="S207" s="40" t="s">
        <v>73</v>
      </c>
      <c r="T207" s="40" t="s">
        <v>44</v>
      </c>
      <c r="U207" s="40" t="s">
        <v>45</v>
      </c>
      <c r="V207" s="2" t="s">
        <v>43</v>
      </c>
      <c r="W207" s="2" t="s">
        <v>46</v>
      </c>
      <c r="X207" s="2" t="s">
        <v>47</v>
      </c>
      <c r="Y207" s="2" t="s">
        <v>48</v>
      </c>
      <c r="Z207" s="2" t="s">
        <v>49</v>
      </c>
      <c r="AA207" s="2" t="s">
        <v>50</v>
      </c>
      <c r="AB207" s="43" t="s">
        <v>100</v>
      </c>
      <c r="AC207" s="43" t="s">
        <v>101</v>
      </c>
      <c r="AD207" s="55" t="s">
        <v>102</v>
      </c>
    </row>
    <row r="208" spans="1:30" s="11" customFormat="1" ht="120" x14ac:dyDescent="0.25">
      <c r="A208" s="37">
        <v>207</v>
      </c>
      <c r="B208" s="2" t="s">
        <v>30</v>
      </c>
      <c r="C208" s="40" t="s">
        <v>763</v>
      </c>
      <c r="D208" s="2" t="s">
        <v>733</v>
      </c>
      <c r="E208" s="25" t="s">
        <v>109</v>
      </c>
      <c r="F208" s="43" t="s">
        <v>110</v>
      </c>
      <c r="G208" s="25" t="s">
        <v>111</v>
      </c>
      <c r="H208" s="114">
        <v>11149</v>
      </c>
      <c r="I208" s="44">
        <v>45016</v>
      </c>
      <c r="J208" s="45" t="s">
        <v>35</v>
      </c>
      <c r="K208" s="45"/>
      <c r="L208" s="45" t="s">
        <v>36</v>
      </c>
      <c r="M208" s="40" t="s">
        <v>70</v>
      </c>
      <c r="N208" s="40" t="s">
        <v>71</v>
      </c>
      <c r="O208" s="40" t="s">
        <v>39</v>
      </c>
      <c r="P208" s="25" t="s">
        <v>40</v>
      </c>
      <c r="Q208" s="25" t="s">
        <v>82</v>
      </c>
      <c r="R208" s="40" t="s">
        <v>42</v>
      </c>
      <c r="S208" s="40" t="s">
        <v>73</v>
      </c>
      <c r="T208" s="40" t="s">
        <v>44</v>
      </c>
      <c r="U208" s="40" t="s">
        <v>45</v>
      </c>
      <c r="V208" s="2" t="s">
        <v>43</v>
      </c>
      <c r="W208" s="2" t="s">
        <v>46</v>
      </c>
      <c r="X208" s="2" t="s">
        <v>47</v>
      </c>
      <c r="Y208" s="2" t="s">
        <v>48</v>
      </c>
      <c r="Z208" s="2" t="s">
        <v>49</v>
      </c>
      <c r="AA208" s="2" t="s">
        <v>50</v>
      </c>
      <c r="AB208" s="43" t="s">
        <v>100</v>
      </c>
      <c r="AC208" s="43" t="s">
        <v>101</v>
      </c>
      <c r="AD208" s="55" t="s">
        <v>102</v>
      </c>
    </row>
    <row r="209" spans="1:30" s="11" customFormat="1" ht="90" x14ac:dyDescent="0.25">
      <c r="A209" s="40">
        <v>208</v>
      </c>
      <c r="B209" s="2" t="s">
        <v>30</v>
      </c>
      <c r="C209" s="40" t="s">
        <v>764</v>
      </c>
      <c r="D209" s="2" t="s">
        <v>733</v>
      </c>
      <c r="E209" s="25" t="s">
        <v>112</v>
      </c>
      <c r="F209" s="43" t="s">
        <v>113</v>
      </c>
      <c r="G209" s="25" t="s">
        <v>114</v>
      </c>
      <c r="H209" s="116" t="s">
        <v>1432</v>
      </c>
      <c r="I209" s="44">
        <v>45016</v>
      </c>
      <c r="J209" s="45" t="s">
        <v>35</v>
      </c>
      <c r="K209" s="45"/>
      <c r="L209" s="45" t="s">
        <v>36</v>
      </c>
      <c r="M209" s="2" t="s">
        <v>37</v>
      </c>
      <c r="N209" s="40" t="s">
        <v>71</v>
      </c>
      <c r="O209" s="40" t="s">
        <v>39</v>
      </c>
      <c r="P209" s="25" t="s">
        <v>40</v>
      </c>
      <c r="Q209" s="25" t="s">
        <v>82</v>
      </c>
      <c r="R209" s="40" t="s">
        <v>42</v>
      </c>
      <c r="S209" s="40" t="s">
        <v>73</v>
      </c>
      <c r="T209" s="40" t="s">
        <v>44</v>
      </c>
      <c r="U209" s="40" t="s">
        <v>45</v>
      </c>
      <c r="V209" s="2" t="s">
        <v>43</v>
      </c>
      <c r="W209" s="2" t="s">
        <v>46</v>
      </c>
      <c r="X209" s="2" t="s">
        <v>47</v>
      </c>
      <c r="Y209" s="2" t="s">
        <v>48</v>
      </c>
      <c r="Z209" s="2" t="s">
        <v>49</v>
      </c>
      <c r="AA209" s="2" t="s">
        <v>50</v>
      </c>
      <c r="AB209" s="43" t="s">
        <v>100</v>
      </c>
      <c r="AC209" s="43" t="s">
        <v>101</v>
      </c>
      <c r="AD209" s="55" t="s">
        <v>102</v>
      </c>
    </row>
    <row r="210" spans="1:30" s="11" customFormat="1" ht="150" x14ac:dyDescent="0.25">
      <c r="A210" s="40">
        <v>209</v>
      </c>
      <c r="B210" s="2" t="s">
        <v>30</v>
      </c>
      <c r="C210" s="40" t="s">
        <v>763</v>
      </c>
      <c r="D210" s="2" t="s">
        <v>733</v>
      </c>
      <c r="E210" s="43" t="s">
        <v>124</v>
      </c>
      <c r="F210" s="43" t="s">
        <v>125</v>
      </c>
      <c r="G210" s="43" t="s">
        <v>126</v>
      </c>
      <c r="H210" s="114">
        <v>66258.19</v>
      </c>
      <c r="I210" s="44">
        <v>45139</v>
      </c>
      <c r="J210" s="45" t="s">
        <v>35</v>
      </c>
      <c r="K210" s="45"/>
      <c r="L210" s="45" t="s">
        <v>81</v>
      </c>
      <c r="M210" s="40" t="s">
        <v>70</v>
      </c>
      <c r="N210" s="40" t="s">
        <v>71</v>
      </c>
      <c r="O210" s="40" t="s">
        <v>39</v>
      </c>
      <c r="P210" s="25" t="s">
        <v>40</v>
      </c>
      <c r="Q210" s="25" t="s">
        <v>82</v>
      </c>
      <c r="R210" s="40" t="s">
        <v>115</v>
      </c>
      <c r="S210" s="40" t="s">
        <v>73</v>
      </c>
      <c r="T210" s="40" t="s">
        <v>44</v>
      </c>
      <c r="U210" s="40" t="s">
        <v>45</v>
      </c>
      <c r="V210" s="2" t="s">
        <v>43</v>
      </c>
      <c r="W210" s="2" t="s">
        <v>46</v>
      </c>
      <c r="X210" s="2" t="s">
        <v>47</v>
      </c>
      <c r="Y210" s="2" t="s">
        <v>48</v>
      </c>
      <c r="Z210" s="2" t="s">
        <v>49</v>
      </c>
      <c r="AA210" s="2" t="s">
        <v>50</v>
      </c>
      <c r="AB210" s="43" t="s">
        <v>100</v>
      </c>
      <c r="AC210" s="43" t="s">
        <v>101</v>
      </c>
      <c r="AD210" s="55" t="s">
        <v>102</v>
      </c>
    </row>
    <row r="211" spans="1:30" s="11" customFormat="1" ht="90" x14ac:dyDescent="0.25">
      <c r="A211" s="37">
        <v>210</v>
      </c>
      <c r="B211" s="2" t="s">
        <v>30</v>
      </c>
      <c r="C211" s="40" t="s">
        <v>763</v>
      </c>
      <c r="D211" s="2" t="s">
        <v>733</v>
      </c>
      <c r="E211" s="43" t="s">
        <v>116</v>
      </c>
      <c r="F211" s="43" t="s">
        <v>117</v>
      </c>
      <c r="G211" s="43" t="s">
        <v>118</v>
      </c>
      <c r="H211" s="114">
        <v>80000</v>
      </c>
      <c r="I211" s="44">
        <v>45170</v>
      </c>
      <c r="J211" s="45" t="s">
        <v>55</v>
      </c>
      <c r="K211" s="45"/>
      <c r="L211" s="45" t="s">
        <v>56</v>
      </c>
      <c r="M211" s="40" t="s">
        <v>70</v>
      </c>
      <c r="N211" s="40" t="s">
        <v>71</v>
      </c>
      <c r="O211" s="40" t="s">
        <v>39</v>
      </c>
      <c r="P211" s="25" t="s">
        <v>40</v>
      </c>
      <c r="Q211" s="25" t="s">
        <v>82</v>
      </c>
      <c r="R211" s="40" t="s">
        <v>42</v>
      </c>
      <c r="S211" s="40" t="s">
        <v>73</v>
      </c>
      <c r="T211" s="40" t="s">
        <v>44</v>
      </c>
      <c r="U211" s="40" t="s">
        <v>45</v>
      </c>
      <c r="V211" s="2" t="s">
        <v>43</v>
      </c>
      <c r="W211" s="2" t="s">
        <v>46</v>
      </c>
      <c r="X211" s="2" t="s">
        <v>47</v>
      </c>
      <c r="Y211" s="2" t="s">
        <v>48</v>
      </c>
      <c r="Z211" s="2" t="s">
        <v>49</v>
      </c>
      <c r="AA211" s="2" t="s">
        <v>50</v>
      </c>
      <c r="AB211" s="43" t="s">
        <v>100</v>
      </c>
      <c r="AC211" s="43" t="s">
        <v>101</v>
      </c>
      <c r="AD211" s="55" t="s">
        <v>102</v>
      </c>
    </row>
    <row r="212" spans="1:30" s="11" customFormat="1" ht="135" x14ac:dyDescent="0.25">
      <c r="A212" s="40">
        <v>211</v>
      </c>
      <c r="B212" s="2" t="s">
        <v>30</v>
      </c>
      <c r="C212" s="40" t="s">
        <v>763</v>
      </c>
      <c r="D212" s="2" t="s">
        <v>733</v>
      </c>
      <c r="E212" s="43" t="s">
        <v>119</v>
      </c>
      <c r="F212" s="43" t="s">
        <v>120</v>
      </c>
      <c r="G212" s="43" t="s">
        <v>121</v>
      </c>
      <c r="H212" s="108">
        <v>16000</v>
      </c>
      <c r="I212" s="44">
        <v>45230</v>
      </c>
      <c r="J212" s="45" t="s">
        <v>35</v>
      </c>
      <c r="K212" s="43"/>
      <c r="L212" s="2" t="s">
        <v>131</v>
      </c>
      <c r="M212" s="43" t="s">
        <v>122</v>
      </c>
      <c r="N212" s="43" t="s">
        <v>123</v>
      </c>
      <c r="O212" s="40" t="s">
        <v>39</v>
      </c>
      <c r="P212" s="25" t="s">
        <v>40</v>
      </c>
      <c r="Q212" s="25" t="s">
        <v>82</v>
      </c>
      <c r="R212" s="40" t="s">
        <v>42</v>
      </c>
      <c r="S212" s="40" t="s">
        <v>73</v>
      </c>
      <c r="T212" s="40" t="s">
        <v>44</v>
      </c>
      <c r="U212" s="40" t="s">
        <v>45</v>
      </c>
      <c r="V212" s="2" t="s">
        <v>43</v>
      </c>
      <c r="W212" s="2" t="s">
        <v>46</v>
      </c>
      <c r="X212" s="2" t="s">
        <v>47</v>
      </c>
      <c r="Y212" s="2" t="s">
        <v>48</v>
      </c>
      <c r="Z212" s="2" t="s">
        <v>49</v>
      </c>
      <c r="AA212" s="2" t="s">
        <v>50</v>
      </c>
      <c r="AB212" s="43" t="s">
        <v>100</v>
      </c>
      <c r="AC212" s="43" t="s">
        <v>101</v>
      </c>
      <c r="AD212" s="55" t="s">
        <v>102</v>
      </c>
    </row>
    <row r="213" spans="1:30" s="5" customFormat="1" ht="75" x14ac:dyDescent="0.25">
      <c r="A213" s="37">
        <v>212</v>
      </c>
      <c r="B213" s="2" t="s">
        <v>30</v>
      </c>
      <c r="C213" s="2" t="s">
        <v>225</v>
      </c>
      <c r="D213" s="2" t="s">
        <v>733</v>
      </c>
      <c r="E213" s="2" t="s">
        <v>226</v>
      </c>
      <c r="F213" s="2" t="s">
        <v>227</v>
      </c>
      <c r="G213" s="2" t="s">
        <v>228</v>
      </c>
      <c r="H213" s="4">
        <v>312000</v>
      </c>
      <c r="I213" s="2" t="s">
        <v>229</v>
      </c>
      <c r="J213" s="2" t="s">
        <v>130</v>
      </c>
      <c r="K213" s="2"/>
      <c r="L213" s="2" t="s">
        <v>131</v>
      </c>
      <c r="M213" s="2" t="s">
        <v>37</v>
      </c>
      <c r="N213" s="2" t="s">
        <v>38</v>
      </c>
      <c r="O213" s="2" t="s">
        <v>39</v>
      </c>
      <c r="P213" s="2" t="s">
        <v>40</v>
      </c>
      <c r="Q213" s="2" t="s">
        <v>41</v>
      </c>
      <c r="R213" s="2" t="s">
        <v>42</v>
      </c>
      <c r="S213" s="2" t="s">
        <v>43</v>
      </c>
      <c r="T213" s="2" t="s">
        <v>44</v>
      </c>
      <c r="U213" s="2" t="s">
        <v>221</v>
      </c>
      <c r="V213" s="2" t="s">
        <v>43</v>
      </c>
      <c r="W213" s="2" t="s">
        <v>46</v>
      </c>
      <c r="X213" s="2" t="s">
        <v>47</v>
      </c>
      <c r="Y213" s="2" t="s">
        <v>48</v>
      </c>
      <c r="Z213" s="2" t="s">
        <v>49</v>
      </c>
      <c r="AA213" s="2" t="s">
        <v>50</v>
      </c>
      <c r="AB213" s="22" t="s">
        <v>230</v>
      </c>
      <c r="AC213" s="22">
        <v>6120259247</v>
      </c>
      <c r="AD213" s="55" t="s">
        <v>231</v>
      </c>
    </row>
    <row r="214" spans="1:30" s="5" customFormat="1" ht="75" x14ac:dyDescent="0.25">
      <c r="A214" s="40">
        <v>213</v>
      </c>
      <c r="B214" s="2" t="s">
        <v>30</v>
      </c>
      <c r="C214" s="2" t="s">
        <v>225</v>
      </c>
      <c r="D214" s="2" t="s">
        <v>733</v>
      </c>
      <c r="E214" s="2" t="s">
        <v>232</v>
      </c>
      <c r="F214" s="2" t="s">
        <v>233</v>
      </c>
      <c r="G214" s="2" t="s">
        <v>234</v>
      </c>
      <c r="H214" s="4">
        <v>48000</v>
      </c>
      <c r="I214" s="2" t="s">
        <v>229</v>
      </c>
      <c r="J214" s="2" t="s">
        <v>130</v>
      </c>
      <c r="K214" s="2"/>
      <c r="L214" s="2" t="s">
        <v>131</v>
      </c>
      <c r="M214" s="2" t="s">
        <v>57</v>
      </c>
      <c r="N214" s="2" t="s">
        <v>38</v>
      </c>
      <c r="O214" s="2" t="s">
        <v>39</v>
      </c>
      <c r="P214" s="2" t="s">
        <v>40</v>
      </c>
      <c r="Q214" s="2" t="s">
        <v>41</v>
      </c>
      <c r="R214" s="2" t="s">
        <v>42</v>
      </c>
      <c r="S214" s="2" t="s">
        <v>43</v>
      </c>
      <c r="T214" s="2" t="s">
        <v>44</v>
      </c>
      <c r="U214" s="2" t="s">
        <v>221</v>
      </c>
      <c r="V214" s="2" t="s">
        <v>43</v>
      </c>
      <c r="W214" s="2" t="s">
        <v>46</v>
      </c>
      <c r="X214" s="2" t="s">
        <v>47</v>
      </c>
      <c r="Y214" s="2" t="s">
        <v>48</v>
      </c>
      <c r="Z214" s="2" t="s">
        <v>49</v>
      </c>
      <c r="AA214" s="2" t="s">
        <v>50</v>
      </c>
      <c r="AB214" s="22" t="s">
        <v>230</v>
      </c>
      <c r="AC214" s="22">
        <v>6120259247</v>
      </c>
      <c r="AD214" s="55" t="s">
        <v>231</v>
      </c>
    </row>
    <row r="215" spans="1:30" s="5" customFormat="1" ht="60" x14ac:dyDescent="0.25">
      <c r="A215" s="40">
        <v>214</v>
      </c>
      <c r="B215" s="2" t="s">
        <v>30</v>
      </c>
      <c r="C215" s="2" t="s">
        <v>225</v>
      </c>
      <c r="D215" s="2" t="s">
        <v>733</v>
      </c>
      <c r="E215" s="2" t="s">
        <v>235</v>
      </c>
      <c r="F215" s="2" t="s">
        <v>236</v>
      </c>
      <c r="G215" s="2" t="s">
        <v>237</v>
      </c>
      <c r="H215" s="4">
        <v>300000</v>
      </c>
      <c r="I215" s="2" t="s">
        <v>229</v>
      </c>
      <c r="J215" s="2" t="s">
        <v>55</v>
      </c>
      <c r="K215" s="2"/>
      <c r="L215" s="2" t="s">
        <v>60</v>
      </c>
      <c r="M215" s="2" t="s">
        <v>57</v>
      </c>
      <c r="N215" s="2" t="s">
        <v>38</v>
      </c>
      <c r="O215" s="2" t="s">
        <v>39</v>
      </c>
      <c r="P215" s="2" t="s">
        <v>40</v>
      </c>
      <c r="Q215" s="2" t="s">
        <v>41</v>
      </c>
      <c r="R215" s="2" t="s">
        <v>42</v>
      </c>
      <c r="S215" s="2" t="s">
        <v>43</v>
      </c>
      <c r="T215" s="2" t="s">
        <v>44</v>
      </c>
      <c r="U215" s="2" t="s">
        <v>221</v>
      </c>
      <c r="V215" s="2" t="s">
        <v>43</v>
      </c>
      <c r="W215" s="2" t="s">
        <v>46</v>
      </c>
      <c r="X215" s="2" t="s">
        <v>47</v>
      </c>
      <c r="Y215" s="2" t="s">
        <v>48</v>
      </c>
      <c r="Z215" s="2" t="s">
        <v>49</v>
      </c>
      <c r="AA215" s="2" t="s">
        <v>50</v>
      </c>
      <c r="AB215" s="22" t="s">
        <v>230</v>
      </c>
      <c r="AC215" s="22">
        <v>6120259247</v>
      </c>
      <c r="AD215" s="55" t="s">
        <v>231</v>
      </c>
    </row>
    <row r="216" spans="1:30" s="5" customFormat="1" ht="60" x14ac:dyDescent="0.25">
      <c r="A216" s="37">
        <v>215</v>
      </c>
      <c r="B216" s="2" t="s">
        <v>30</v>
      </c>
      <c r="C216" s="2" t="s">
        <v>225</v>
      </c>
      <c r="D216" s="2" t="s">
        <v>733</v>
      </c>
      <c r="E216" s="2" t="s">
        <v>238</v>
      </c>
      <c r="F216" s="2" t="s">
        <v>239</v>
      </c>
      <c r="G216" s="2" t="s">
        <v>240</v>
      </c>
      <c r="H216" s="4">
        <v>2000</v>
      </c>
      <c r="I216" s="2" t="s">
        <v>229</v>
      </c>
      <c r="J216" s="2" t="s">
        <v>55</v>
      </c>
      <c r="K216" s="2"/>
      <c r="L216" s="2" t="s">
        <v>141</v>
      </c>
      <c r="M216" s="2" t="s">
        <v>57</v>
      </c>
      <c r="N216" s="2" t="s">
        <v>38</v>
      </c>
      <c r="O216" s="2" t="s">
        <v>39</v>
      </c>
      <c r="P216" s="2" t="s">
        <v>40</v>
      </c>
      <c r="Q216" s="2" t="s">
        <v>41</v>
      </c>
      <c r="R216" s="2" t="s">
        <v>42</v>
      </c>
      <c r="S216" s="2" t="s">
        <v>43</v>
      </c>
      <c r="T216" s="2" t="s">
        <v>44</v>
      </c>
      <c r="U216" s="2" t="s">
        <v>221</v>
      </c>
      <c r="V216" s="2" t="s">
        <v>43</v>
      </c>
      <c r="W216" s="2" t="s">
        <v>46</v>
      </c>
      <c r="X216" s="2" t="s">
        <v>47</v>
      </c>
      <c r="Y216" s="2" t="s">
        <v>48</v>
      </c>
      <c r="Z216" s="2" t="s">
        <v>49</v>
      </c>
      <c r="AA216" s="2" t="s">
        <v>50</v>
      </c>
      <c r="AB216" s="22" t="s">
        <v>230</v>
      </c>
      <c r="AC216" s="22">
        <v>6120259247</v>
      </c>
      <c r="AD216" s="55" t="s">
        <v>231</v>
      </c>
    </row>
    <row r="217" spans="1:30" s="5" customFormat="1" ht="60" x14ac:dyDescent="0.25">
      <c r="A217" s="40">
        <v>216</v>
      </c>
      <c r="B217" s="2" t="s">
        <v>30</v>
      </c>
      <c r="C217" s="2" t="s">
        <v>225</v>
      </c>
      <c r="D217" s="2" t="s">
        <v>733</v>
      </c>
      <c r="E217" s="2" t="s">
        <v>241</v>
      </c>
      <c r="F217" s="2" t="s">
        <v>242</v>
      </c>
      <c r="G217" s="2" t="s">
        <v>243</v>
      </c>
      <c r="H217" s="4">
        <v>200000</v>
      </c>
      <c r="I217" s="2" t="s">
        <v>229</v>
      </c>
      <c r="J217" s="2" t="s">
        <v>35</v>
      </c>
      <c r="K217" s="2"/>
      <c r="L217" s="2" t="s">
        <v>244</v>
      </c>
      <c r="M217" s="2" t="s">
        <v>57</v>
      </c>
      <c r="N217" s="2" t="s">
        <v>38</v>
      </c>
      <c r="O217" s="2" t="s">
        <v>39</v>
      </c>
      <c r="P217" s="2" t="s">
        <v>40</v>
      </c>
      <c r="Q217" s="2" t="s">
        <v>41</v>
      </c>
      <c r="R217" s="2" t="s">
        <v>42</v>
      </c>
      <c r="S217" s="2" t="s">
        <v>43</v>
      </c>
      <c r="T217" s="2" t="s">
        <v>44</v>
      </c>
      <c r="U217" s="2" t="s">
        <v>221</v>
      </c>
      <c r="V217" s="2" t="s">
        <v>43</v>
      </c>
      <c r="W217" s="2" t="s">
        <v>46</v>
      </c>
      <c r="X217" s="2" t="s">
        <v>47</v>
      </c>
      <c r="Y217" s="2" t="s">
        <v>48</v>
      </c>
      <c r="Z217" s="2" t="s">
        <v>49</v>
      </c>
      <c r="AA217" s="2" t="s">
        <v>50</v>
      </c>
      <c r="AB217" s="22" t="s">
        <v>230</v>
      </c>
      <c r="AC217" s="22">
        <v>6120259247</v>
      </c>
      <c r="AD217" s="55" t="s">
        <v>231</v>
      </c>
    </row>
    <row r="218" spans="1:30" s="5" customFormat="1" ht="60" x14ac:dyDescent="0.25">
      <c r="A218" s="40">
        <v>217</v>
      </c>
      <c r="B218" s="2" t="s">
        <v>30</v>
      </c>
      <c r="C218" s="2" t="s">
        <v>225</v>
      </c>
      <c r="D218" s="2" t="s">
        <v>733</v>
      </c>
      <c r="E218" s="2" t="s">
        <v>245</v>
      </c>
      <c r="F218" s="2" t="s">
        <v>246</v>
      </c>
      <c r="G218" s="2" t="s">
        <v>247</v>
      </c>
      <c r="H218" s="4">
        <v>172000</v>
      </c>
      <c r="I218" s="2" t="s">
        <v>229</v>
      </c>
      <c r="J218" s="2" t="s">
        <v>35</v>
      </c>
      <c r="K218" s="2"/>
      <c r="L218" s="2" t="s">
        <v>36</v>
      </c>
      <c r="M218" s="2" t="s">
        <v>37</v>
      </c>
      <c r="N218" s="2" t="s">
        <v>38</v>
      </c>
      <c r="O218" s="2" t="s">
        <v>39</v>
      </c>
      <c r="P218" s="2" t="s">
        <v>40</v>
      </c>
      <c r="Q218" s="2" t="s">
        <v>41</v>
      </c>
      <c r="R218" s="2" t="s">
        <v>42</v>
      </c>
      <c r="S218" s="2" t="s">
        <v>43</v>
      </c>
      <c r="T218" s="2" t="s">
        <v>44</v>
      </c>
      <c r="U218" s="2" t="s">
        <v>221</v>
      </c>
      <c r="V218" s="2" t="s">
        <v>43</v>
      </c>
      <c r="W218" s="2" t="s">
        <v>46</v>
      </c>
      <c r="X218" s="2" t="s">
        <v>47</v>
      </c>
      <c r="Y218" s="2" t="s">
        <v>48</v>
      </c>
      <c r="Z218" s="2" t="s">
        <v>49</v>
      </c>
      <c r="AA218" s="2" t="s">
        <v>50</v>
      </c>
      <c r="AB218" s="22" t="s">
        <v>230</v>
      </c>
      <c r="AC218" s="22">
        <v>6120259247</v>
      </c>
      <c r="AD218" s="55" t="s">
        <v>231</v>
      </c>
    </row>
    <row r="219" spans="1:30" s="5" customFormat="1" ht="60" x14ac:dyDescent="0.25">
      <c r="A219" s="37">
        <v>218</v>
      </c>
      <c r="B219" s="2" t="s">
        <v>30</v>
      </c>
      <c r="C219" s="2" t="s">
        <v>225</v>
      </c>
      <c r="D219" s="2" t="s">
        <v>733</v>
      </c>
      <c r="E219" s="2" t="s">
        <v>248</v>
      </c>
      <c r="F219" s="2" t="s">
        <v>249</v>
      </c>
      <c r="G219" s="2" t="s">
        <v>250</v>
      </c>
      <c r="H219" s="4">
        <v>104000</v>
      </c>
      <c r="I219" s="2" t="s">
        <v>229</v>
      </c>
      <c r="J219" s="2" t="s">
        <v>55</v>
      </c>
      <c r="K219" s="2"/>
      <c r="L219" s="2" t="s">
        <v>36</v>
      </c>
      <c r="M219" s="2" t="s">
        <v>37</v>
      </c>
      <c r="N219" s="2" t="s">
        <v>38</v>
      </c>
      <c r="O219" s="2" t="s">
        <v>39</v>
      </c>
      <c r="P219" s="2" t="s">
        <v>40</v>
      </c>
      <c r="Q219" s="2" t="s">
        <v>41</v>
      </c>
      <c r="R219" s="2" t="s">
        <v>42</v>
      </c>
      <c r="S219" s="2" t="s">
        <v>43</v>
      </c>
      <c r="T219" s="2" t="s">
        <v>44</v>
      </c>
      <c r="U219" s="2" t="s">
        <v>221</v>
      </c>
      <c r="V219" s="2" t="s">
        <v>43</v>
      </c>
      <c r="W219" s="2" t="s">
        <v>46</v>
      </c>
      <c r="X219" s="2" t="s">
        <v>47</v>
      </c>
      <c r="Y219" s="2" t="s">
        <v>48</v>
      </c>
      <c r="Z219" s="2" t="s">
        <v>49</v>
      </c>
      <c r="AA219" s="2" t="s">
        <v>50</v>
      </c>
      <c r="AB219" s="22" t="s">
        <v>230</v>
      </c>
      <c r="AC219" s="22">
        <v>6120259247</v>
      </c>
      <c r="AD219" s="55" t="s">
        <v>231</v>
      </c>
    </row>
    <row r="220" spans="1:30" s="5" customFormat="1" ht="210" x14ac:dyDescent="0.25">
      <c r="A220" s="40">
        <v>219</v>
      </c>
      <c r="B220" s="2" t="s">
        <v>30</v>
      </c>
      <c r="C220" s="2" t="s">
        <v>225</v>
      </c>
      <c r="D220" s="2" t="s">
        <v>733</v>
      </c>
      <c r="E220" s="43" t="s">
        <v>251</v>
      </c>
      <c r="F220" s="2" t="s">
        <v>252</v>
      </c>
      <c r="G220" s="60" t="s">
        <v>253</v>
      </c>
      <c r="H220" s="61">
        <v>6588496.5999999996</v>
      </c>
      <c r="I220" s="2" t="s">
        <v>254</v>
      </c>
      <c r="J220" s="2" t="s">
        <v>35</v>
      </c>
      <c r="K220" s="3"/>
      <c r="L220" s="2" t="s">
        <v>36</v>
      </c>
      <c r="M220" s="2" t="s">
        <v>37</v>
      </c>
      <c r="N220" s="2" t="s">
        <v>38</v>
      </c>
      <c r="O220" s="2" t="s">
        <v>39</v>
      </c>
      <c r="P220" s="2" t="s">
        <v>40</v>
      </c>
      <c r="Q220" s="2" t="s">
        <v>41</v>
      </c>
      <c r="R220" s="2" t="s">
        <v>42</v>
      </c>
      <c r="S220" s="2" t="s">
        <v>43</v>
      </c>
      <c r="T220" s="2" t="s">
        <v>44</v>
      </c>
      <c r="U220" s="2" t="s">
        <v>45</v>
      </c>
      <c r="V220" s="2" t="s">
        <v>43</v>
      </c>
      <c r="W220" s="2" t="s">
        <v>46</v>
      </c>
      <c r="X220" s="2" t="s">
        <v>47</v>
      </c>
      <c r="Y220" s="2" t="s">
        <v>48</v>
      </c>
      <c r="Z220" s="2" t="s">
        <v>49</v>
      </c>
      <c r="AA220" s="2" t="s">
        <v>50</v>
      </c>
      <c r="AB220" s="22" t="s">
        <v>230</v>
      </c>
      <c r="AC220" s="22">
        <v>6120259247</v>
      </c>
      <c r="AD220" s="55" t="s">
        <v>231</v>
      </c>
    </row>
    <row r="221" spans="1:30" s="5" customFormat="1" ht="75" x14ac:dyDescent="0.25">
      <c r="A221" s="40">
        <v>220</v>
      </c>
      <c r="B221" s="2" t="s">
        <v>30</v>
      </c>
      <c r="C221" s="2" t="s">
        <v>225</v>
      </c>
      <c r="D221" s="2" t="s">
        <v>733</v>
      </c>
      <c r="E221" s="2" t="s">
        <v>791</v>
      </c>
      <c r="F221" s="2" t="s">
        <v>255</v>
      </c>
      <c r="G221" s="26" t="s">
        <v>256</v>
      </c>
      <c r="H221" s="114">
        <v>1200000</v>
      </c>
      <c r="I221" s="2" t="s">
        <v>257</v>
      </c>
      <c r="J221" s="2" t="s">
        <v>35</v>
      </c>
      <c r="K221" s="3"/>
      <c r="L221" s="2" t="s">
        <v>36</v>
      </c>
      <c r="M221" s="2" t="s">
        <v>37</v>
      </c>
      <c r="N221" s="2" t="s">
        <v>38</v>
      </c>
      <c r="O221" s="2" t="s">
        <v>142</v>
      </c>
      <c r="P221" s="2" t="s">
        <v>143</v>
      </c>
      <c r="Q221" s="2" t="s">
        <v>41</v>
      </c>
      <c r="R221" s="2" t="s">
        <v>42</v>
      </c>
      <c r="S221" s="2" t="s">
        <v>43</v>
      </c>
      <c r="T221" s="2" t="s">
        <v>44</v>
      </c>
      <c r="U221" s="2" t="s">
        <v>45</v>
      </c>
      <c r="V221" s="2" t="s">
        <v>43</v>
      </c>
      <c r="W221" s="2" t="s">
        <v>46</v>
      </c>
      <c r="X221" s="2" t="s">
        <v>47</v>
      </c>
      <c r="Y221" s="2" t="s">
        <v>48</v>
      </c>
      <c r="Z221" s="2" t="s">
        <v>49</v>
      </c>
      <c r="AA221" s="2" t="s">
        <v>50</v>
      </c>
      <c r="AB221" s="22" t="s">
        <v>230</v>
      </c>
      <c r="AC221" s="22">
        <v>6120259248</v>
      </c>
      <c r="AD221" s="55" t="s">
        <v>231</v>
      </c>
    </row>
    <row r="222" spans="1:30" s="5" customFormat="1" ht="75" x14ac:dyDescent="0.25">
      <c r="A222" s="37">
        <v>221</v>
      </c>
      <c r="B222" s="2" t="s">
        <v>30</v>
      </c>
      <c r="C222" s="2" t="s">
        <v>225</v>
      </c>
      <c r="D222" s="2" t="s">
        <v>733</v>
      </c>
      <c r="E222" s="2" t="s">
        <v>258</v>
      </c>
      <c r="F222" s="2" t="s">
        <v>259</v>
      </c>
      <c r="G222" s="26" t="s">
        <v>260</v>
      </c>
      <c r="H222" s="114">
        <f>(7731.14*14)*13</f>
        <v>1407067.48</v>
      </c>
      <c r="I222" s="2" t="s">
        <v>261</v>
      </c>
      <c r="J222" s="2" t="s">
        <v>35</v>
      </c>
      <c r="K222" s="3"/>
      <c r="L222" s="2" t="s">
        <v>36</v>
      </c>
      <c r="M222" s="2" t="s">
        <v>37</v>
      </c>
      <c r="N222" s="2" t="s">
        <v>38</v>
      </c>
      <c r="O222" s="2" t="s">
        <v>262</v>
      </c>
      <c r="P222" s="2" t="s">
        <v>263</v>
      </c>
      <c r="Q222" s="2" t="s">
        <v>41</v>
      </c>
      <c r="R222" s="2" t="s">
        <v>42</v>
      </c>
      <c r="S222" s="2" t="s">
        <v>43</v>
      </c>
      <c r="T222" s="2" t="s">
        <v>44</v>
      </c>
      <c r="U222" s="2" t="s">
        <v>45</v>
      </c>
      <c r="V222" s="2" t="s">
        <v>43</v>
      </c>
      <c r="W222" s="2" t="s">
        <v>46</v>
      </c>
      <c r="X222" s="2" t="s">
        <v>47</v>
      </c>
      <c r="Y222" s="2" t="s">
        <v>48</v>
      </c>
      <c r="Z222" s="2" t="s">
        <v>49</v>
      </c>
      <c r="AA222" s="2" t="s">
        <v>50</v>
      </c>
      <c r="AB222" s="22" t="s">
        <v>230</v>
      </c>
      <c r="AC222" s="22">
        <v>6120259249</v>
      </c>
      <c r="AD222" s="55" t="s">
        <v>231</v>
      </c>
    </row>
    <row r="223" spans="1:30" s="5" customFormat="1" ht="270" x14ac:dyDescent="0.25">
      <c r="A223" s="40">
        <v>222</v>
      </c>
      <c r="B223" s="2" t="s">
        <v>30</v>
      </c>
      <c r="C223" s="2" t="s">
        <v>225</v>
      </c>
      <c r="D223" s="2" t="s">
        <v>733</v>
      </c>
      <c r="E223" s="53" t="s">
        <v>264</v>
      </c>
      <c r="F223" s="2" t="s">
        <v>265</v>
      </c>
      <c r="G223" s="2" t="s">
        <v>266</v>
      </c>
      <c r="H223" s="114">
        <v>43500000</v>
      </c>
      <c r="I223" s="2" t="s">
        <v>267</v>
      </c>
      <c r="J223" s="2" t="s">
        <v>55</v>
      </c>
      <c r="K223" s="3"/>
      <c r="L223" s="2" t="s">
        <v>141</v>
      </c>
      <c r="M223" s="2" t="s">
        <v>37</v>
      </c>
      <c r="N223" s="2" t="s">
        <v>38</v>
      </c>
      <c r="O223" s="2" t="s">
        <v>268</v>
      </c>
      <c r="P223" s="2" t="s">
        <v>269</v>
      </c>
      <c r="Q223" s="2" t="s">
        <v>144</v>
      </c>
      <c r="R223" s="2" t="s">
        <v>42</v>
      </c>
      <c r="S223" s="2" t="s">
        <v>43</v>
      </c>
      <c r="T223" s="2" t="s">
        <v>44</v>
      </c>
      <c r="U223" s="2" t="s">
        <v>45</v>
      </c>
      <c r="V223" s="2" t="s">
        <v>43</v>
      </c>
      <c r="W223" s="2" t="s">
        <v>46</v>
      </c>
      <c r="X223" s="2" t="s">
        <v>47</v>
      </c>
      <c r="Y223" s="2" t="s">
        <v>48</v>
      </c>
      <c r="Z223" s="2" t="s">
        <v>49</v>
      </c>
      <c r="AA223" s="2" t="s">
        <v>50</v>
      </c>
      <c r="AB223" s="22" t="s">
        <v>230</v>
      </c>
      <c r="AC223" s="22">
        <v>6120259250</v>
      </c>
      <c r="AD223" s="55" t="s">
        <v>231</v>
      </c>
    </row>
    <row r="224" spans="1:30" s="5" customFormat="1" ht="90" x14ac:dyDescent="0.25">
      <c r="A224" s="37">
        <v>223</v>
      </c>
      <c r="B224" s="2" t="s">
        <v>30</v>
      </c>
      <c r="C224" s="2" t="s">
        <v>225</v>
      </c>
      <c r="D224" s="2" t="s">
        <v>733</v>
      </c>
      <c r="E224" s="53" t="s">
        <v>270</v>
      </c>
      <c r="F224" s="27" t="s">
        <v>271</v>
      </c>
      <c r="G224" s="26" t="s">
        <v>272</v>
      </c>
      <c r="H224" s="61">
        <v>5000</v>
      </c>
      <c r="I224" s="2" t="s">
        <v>267</v>
      </c>
      <c r="J224" s="2" t="s">
        <v>35</v>
      </c>
      <c r="K224" s="62"/>
      <c r="L224" s="2" t="s">
        <v>131</v>
      </c>
      <c r="M224" s="2" t="s">
        <v>57</v>
      </c>
      <c r="N224" s="2" t="s">
        <v>38</v>
      </c>
      <c r="O224" s="2" t="s">
        <v>268</v>
      </c>
      <c r="P224" s="2" t="s">
        <v>269</v>
      </c>
      <c r="Q224" s="2" t="s">
        <v>144</v>
      </c>
      <c r="R224" s="2" t="s">
        <v>42</v>
      </c>
      <c r="S224" s="2" t="s">
        <v>43</v>
      </c>
      <c r="T224" s="2" t="s">
        <v>44</v>
      </c>
      <c r="U224" s="27" t="s">
        <v>221</v>
      </c>
      <c r="V224" s="2" t="s">
        <v>43</v>
      </c>
      <c r="W224" s="2" t="s">
        <v>46</v>
      </c>
      <c r="X224" s="2" t="s">
        <v>47</v>
      </c>
      <c r="Y224" s="2" t="s">
        <v>48</v>
      </c>
      <c r="Z224" s="2" t="s">
        <v>49</v>
      </c>
      <c r="AA224" s="2" t="s">
        <v>50</v>
      </c>
      <c r="AB224" s="22" t="s">
        <v>230</v>
      </c>
      <c r="AC224" s="22">
        <v>6120259250</v>
      </c>
      <c r="AD224" s="55" t="s">
        <v>231</v>
      </c>
    </row>
    <row r="225" spans="1:30" s="5" customFormat="1" ht="60" x14ac:dyDescent="0.25">
      <c r="A225" s="40">
        <v>224</v>
      </c>
      <c r="B225" s="2" t="s">
        <v>30</v>
      </c>
      <c r="C225" s="40" t="s">
        <v>765</v>
      </c>
      <c r="D225" s="2" t="s">
        <v>733</v>
      </c>
      <c r="E225" s="40" t="s">
        <v>766</v>
      </c>
      <c r="F225" s="40" t="s">
        <v>766</v>
      </c>
      <c r="G225" s="40" t="s">
        <v>767</v>
      </c>
      <c r="H225" s="41">
        <v>3000000</v>
      </c>
      <c r="I225" s="40" t="s">
        <v>367</v>
      </c>
      <c r="J225" s="40" t="s">
        <v>55</v>
      </c>
      <c r="K225" s="40"/>
      <c r="L225" s="40" t="s">
        <v>141</v>
      </c>
      <c r="M225" s="40" t="s">
        <v>37</v>
      </c>
      <c r="N225" s="40" t="s">
        <v>377</v>
      </c>
      <c r="O225" s="40" t="s">
        <v>39</v>
      </c>
      <c r="P225" s="40" t="s">
        <v>40</v>
      </c>
      <c r="Q225" s="40" t="s">
        <v>41</v>
      </c>
      <c r="R225" s="40" t="s">
        <v>115</v>
      </c>
      <c r="S225" s="40" t="s">
        <v>43</v>
      </c>
      <c r="T225" s="40" t="s">
        <v>44</v>
      </c>
      <c r="U225" s="40" t="s">
        <v>45</v>
      </c>
      <c r="V225" s="40" t="s">
        <v>43</v>
      </c>
      <c r="W225" s="40" t="s">
        <v>46</v>
      </c>
      <c r="X225" s="40" t="s">
        <v>47</v>
      </c>
      <c r="Y225" s="40" t="s">
        <v>133</v>
      </c>
      <c r="Z225" s="40" t="s">
        <v>49</v>
      </c>
      <c r="AA225" s="40" t="s">
        <v>46</v>
      </c>
      <c r="AB225" s="43" t="s">
        <v>768</v>
      </c>
      <c r="AC225" s="43">
        <v>6120259894</v>
      </c>
      <c r="AD225" s="43" t="s">
        <v>769</v>
      </c>
    </row>
    <row r="226" spans="1:30" s="5" customFormat="1" ht="60" x14ac:dyDescent="0.25">
      <c r="A226" s="37">
        <v>225</v>
      </c>
      <c r="B226" s="2" t="s">
        <v>30</v>
      </c>
      <c r="C226" s="40" t="s">
        <v>765</v>
      </c>
      <c r="D226" s="2" t="s">
        <v>733</v>
      </c>
      <c r="E226" s="40" t="s">
        <v>770</v>
      </c>
      <c r="F226" s="40" t="s">
        <v>770</v>
      </c>
      <c r="G226" s="40" t="s">
        <v>771</v>
      </c>
      <c r="H226" s="41">
        <v>3000000</v>
      </c>
      <c r="I226" s="40" t="s">
        <v>367</v>
      </c>
      <c r="J226" s="40" t="s">
        <v>55</v>
      </c>
      <c r="K226" s="40"/>
      <c r="L226" s="40" t="s">
        <v>141</v>
      </c>
      <c r="M226" s="40" t="s">
        <v>37</v>
      </c>
      <c r="N226" s="40" t="s">
        <v>377</v>
      </c>
      <c r="O226" s="40" t="s">
        <v>39</v>
      </c>
      <c r="P226" s="40" t="s">
        <v>40</v>
      </c>
      <c r="Q226" s="40" t="s">
        <v>41</v>
      </c>
      <c r="R226" s="40" t="s">
        <v>42</v>
      </c>
      <c r="S226" s="40" t="s">
        <v>43</v>
      </c>
      <c r="T226" s="40" t="s">
        <v>44</v>
      </c>
      <c r="U226" s="40" t="s">
        <v>45</v>
      </c>
      <c r="V226" s="40" t="s">
        <v>43</v>
      </c>
      <c r="W226" s="40" t="s">
        <v>46</v>
      </c>
      <c r="X226" s="40" t="s">
        <v>47</v>
      </c>
      <c r="Y226" s="40" t="s">
        <v>48</v>
      </c>
      <c r="Z226" s="40" t="s">
        <v>49</v>
      </c>
      <c r="AA226" s="40" t="s">
        <v>50</v>
      </c>
      <c r="AB226" s="43" t="s">
        <v>768</v>
      </c>
      <c r="AC226" s="43">
        <v>6120259894</v>
      </c>
      <c r="AD226" s="43" t="s">
        <v>769</v>
      </c>
    </row>
    <row r="227" spans="1:30" s="5" customFormat="1" ht="60" x14ac:dyDescent="0.25">
      <c r="A227" s="40">
        <v>226</v>
      </c>
      <c r="B227" s="2" t="s">
        <v>30</v>
      </c>
      <c r="C227" s="40" t="s">
        <v>765</v>
      </c>
      <c r="D227" s="2" t="s">
        <v>733</v>
      </c>
      <c r="E227" s="40" t="s">
        <v>774</v>
      </c>
      <c r="F227" s="40" t="s">
        <v>774</v>
      </c>
      <c r="G227" s="40" t="s">
        <v>773</v>
      </c>
      <c r="H227" s="41">
        <v>2000000</v>
      </c>
      <c r="I227" s="40" t="s">
        <v>367</v>
      </c>
      <c r="J227" s="40" t="s">
        <v>55</v>
      </c>
      <c r="K227" s="40"/>
      <c r="L227" s="40" t="s">
        <v>141</v>
      </c>
      <c r="M227" s="40" t="s">
        <v>37</v>
      </c>
      <c r="N227" s="40" t="s">
        <v>377</v>
      </c>
      <c r="O227" s="40" t="s">
        <v>39</v>
      </c>
      <c r="P227" s="40" t="s">
        <v>40</v>
      </c>
      <c r="Q227" s="40" t="s">
        <v>41</v>
      </c>
      <c r="R227" s="40" t="s">
        <v>42</v>
      </c>
      <c r="S227" s="40" t="s">
        <v>43</v>
      </c>
      <c r="T227" s="40" t="s">
        <v>44</v>
      </c>
      <c r="U227" s="40" t="s">
        <v>45</v>
      </c>
      <c r="V227" s="40" t="s">
        <v>43</v>
      </c>
      <c r="W227" s="40" t="s">
        <v>46</v>
      </c>
      <c r="X227" s="40" t="s">
        <v>47</v>
      </c>
      <c r="Y227" s="40" t="s">
        <v>48</v>
      </c>
      <c r="Z227" s="40" t="s">
        <v>49</v>
      </c>
      <c r="AA227" s="40" t="s">
        <v>50</v>
      </c>
      <c r="AB227" s="43" t="s">
        <v>768</v>
      </c>
      <c r="AC227" s="43">
        <v>6120259894</v>
      </c>
      <c r="AD227" s="43" t="s">
        <v>769</v>
      </c>
    </row>
    <row r="228" spans="1:30" s="5" customFormat="1" ht="60" x14ac:dyDescent="0.25">
      <c r="A228" s="40">
        <v>227</v>
      </c>
      <c r="B228" s="2" t="s">
        <v>30</v>
      </c>
      <c r="C228" s="40" t="s">
        <v>765</v>
      </c>
      <c r="D228" s="2" t="s">
        <v>733</v>
      </c>
      <c r="E228" s="40" t="s">
        <v>775</v>
      </c>
      <c r="F228" s="40" t="s">
        <v>775</v>
      </c>
      <c r="G228" s="40" t="s">
        <v>776</v>
      </c>
      <c r="H228" s="41">
        <v>1000000</v>
      </c>
      <c r="I228" s="40" t="s">
        <v>367</v>
      </c>
      <c r="J228" s="40" t="s">
        <v>55</v>
      </c>
      <c r="K228" s="40"/>
      <c r="L228" s="40" t="s">
        <v>60</v>
      </c>
      <c r="M228" s="40" t="s">
        <v>37</v>
      </c>
      <c r="N228" s="40" t="s">
        <v>377</v>
      </c>
      <c r="O228" s="40" t="s">
        <v>39</v>
      </c>
      <c r="P228" s="40" t="s">
        <v>40</v>
      </c>
      <c r="Q228" s="40" t="s">
        <v>41</v>
      </c>
      <c r="R228" s="40" t="s">
        <v>42</v>
      </c>
      <c r="S228" s="40" t="s">
        <v>43</v>
      </c>
      <c r="T228" s="40" t="s">
        <v>44</v>
      </c>
      <c r="U228" s="40" t="s">
        <v>45</v>
      </c>
      <c r="V228" s="40" t="s">
        <v>43</v>
      </c>
      <c r="W228" s="40" t="s">
        <v>46</v>
      </c>
      <c r="X228" s="40" t="s">
        <v>47</v>
      </c>
      <c r="Y228" s="40" t="s">
        <v>48</v>
      </c>
      <c r="Z228" s="40" t="s">
        <v>49</v>
      </c>
      <c r="AA228" s="40" t="s">
        <v>50</v>
      </c>
      <c r="AB228" s="43" t="s">
        <v>768</v>
      </c>
      <c r="AC228" s="43">
        <v>6120259894</v>
      </c>
      <c r="AD228" s="43" t="s">
        <v>769</v>
      </c>
    </row>
    <row r="229" spans="1:30" s="5" customFormat="1" ht="60" x14ac:dyDescent="0.25">
      <c r="A229" s="37">
        <v>228</v>
      </c>
      <c r="B229" s="2" t="s">
        <v>30</v>
      </c>
      <c r="C229" s="40" t="s">
        <v>765</v>
      </c>
      <c r="D229" s="2" t="s">
        <v>733</v>
      </c>
      <c r="E229" s="40" t="s">
        <v>777</v>
      </c>
      <c r="F229" s="40" t="s">
        <v>777</v>
      </c>
      <c r="G229" s="40" t="s">
        <v>773</v>
      </c>
      <c r="H229" s="41">
        <v>1000000</v>
      </c>
      <c r="I229" s="40" t="s">
        <v>367</v>
      </c>
      <c r="J229" s="40" t="s">
        <v>55</v>
      </c>
      <c r="K229" s="40"/>
      <c r="L229" s="40" t="s">
        <v>141</v>
      </c>
      <c r="M229" s="40" t="s">
        <v>37</v>
      </c>
      <c r="N229" s="40" t="s">
        <v>377</v>
      </c>
      <c r="O229" s="40" t="s">
        <v>39</v>
      </c>
      <c r="P229" s="40" t="s">
        <v>40</v>
      </c>
      <c r="Q229" s="40" t="s">
        <v>41</v>
      </c>
      <c r="R229" s="40" t="s">
        <v>42</v>
      </c>
      <c r="S229" s="40" t="s">
        <v>43</v>
      </c>
      <c r="T229" s="40" t="s">
        <v>44</v>
      </c>
      <c r="U229" s="40" t="s">
        <v>45</v>
      </c>
      <c r="V229" s="40" t="s">
        <v>43</v>
      </c>
      <c r="W229" s="40" t="s">
        <v>46</v>
      </c>
      <c r="X229" s="40" t="s">
        <v>47</v>
      </c>
      <c r="Y229" s="40" t="s">
        <v>48</v>
      </c>
      <c r="Z229" s="40" t="s">
        <v>49</v>
      </c>
      <c r="AA229" s="40" t="s">
        <v>50</v>
      </c>
      <c r="AB229" s="43" t="s">
        <v>768</v>
      </c>
      <c r="AC229" s="43">
        <v>6120259894</v>
      </c>
      <c r="AD229" s="43" t="s">
        <v>769</v>
      </c>
    </row>
    <row r="230" spans="1:30" s="5" customFormat="1" ht="60" x14ac:dyDescent="0.25">
      <c r="A230" s="40">
        <v>229</v>
      </c>
      <c r="B230" s="2" t="s">
        <v>30</v>
      </c>
      <c r="C230" s="40" t="s">
        <v>765</v>
      </c>
      <c r="D230" s="2" t="s">
        <v>733</v>
      </c>
      <c r="E230" s="40" t="s">
        <v>778</v>
      </c>
      <c r="F230" s="40" t="s">
        <v>778</v>
      </c>
      <c r="G230" s="40" t="s">
        <v>773</v>
      </c>
      <c r="H230" s="41">
        <v>500000</v>
      </c>
      <c r="I230" s="40" t="s">
        <v>367</v>
      </c>
      <c r="J230" s="40" t="s">
        <v>55</v>
      </c>
      <c r="K230" s="40"/>
      <c r="L230" s="40" t="s">
        <v>141</v>
      </c>
      <c r="M230" s="40" t="s">
        <v>37</v>
      </c>
      <c r="N230" s="40" t="s">
        <v>377</v>
      </c>
      <c r="O230" s="40" t="s">
        <v>39</v>
      </c>
      <c r="P230" s="40" t="s">
        <v>40</v>
      </c>
      <c r="Q230" s="40" t="s">
        <v>41</v>
      </c>
      <c r="R230" s="40" t="s">
        <v>42</v>
      </c>
      <c r="S230" s="40" t="s">
        <v>43</v>
      </c>
      <c r="T230" s="40" t="s">
        <v>44</v>
      </c>
      <c r="U230" s="40" t="s">
        <v>45</v>
      </c>
      <c r="V230" s="40" t="s">
        <v>43</v>
      </c>
      <c r="W230" s="40" t="s">
        <v>46</v>
      </c>
      <c r="X230" s="40" t="s">
        <v>47</v>
      </c>
      <c r="Y230" s="40" t="s">
        <v>48</v>
      </c>
      <c r="Z230" s="40" t="s">
        <v>49</v>
      </c>
      <c r="AA230" s="40" t="s">
        <v>50</v>
      </c>
      <c r="AB230" s="43" t="s">
        <v>768</v>
      </c>
      <c r="AC230" s="43">
        <v>6120259894</v>
      </c>
      <c r="AD230" s="43" t="s">
        <v>769</v>
      </c>
    </row>
    <row r="231" spans="1:30" s="5" customFormat="1" ht="60" x14ac:dyDescent="0.25">
      <c r="A231" s="40">
        <v>230</v>
      </c>
      <c r="B231" s="2" t="s">
        <v>30</v>
      </c>
      <c r="C231" s="40" t="s">
        <v>765</v>
      </c>
      <c r="D231" s="2" t="s">
        <v>733</v>
      </c>
      <c r="E231" s="40" t="s">
        <v>779</v>
      </c>
      <c r="F231" s="40" t="s">
        <v>779</v>
      </c>
      <c r="G231" s="40" t="s">
        <v>773</v>
      </c>
      <c r="H231" s="41">
        <v>500000</v>
      </c>
      <c r="I231" s="40" t="s">
        <v>367</v>
      </c>
      <c r="J231" s="40" t="s">
        <v>55</v>
      </c>
      <c r="K231" s="40"/>
      <c r="L231" s="40" t="s">
        <v>141</v>
      </c>
      <c r="M231" s="40" t="s">
        <v>37</v>
      </c>
      <c r="N231" s="40" t="s">
        <v>377</v>
      </c>
      <c r="O231" s="40" t="s">
        <v>39</v>
      </c>
      <c r="P231" s="40" t="s">
        <v>40</v>
      </c>
      <c r="Q231" s="40" t="s">
        <v>41</v>
      </c>
      <c r="R231" s="40" t="s">
        <v>42</v>
      </c>
      <c r="S231" s="40" t="s">
        <v>43</v>
      </c>
      <c r="T231" s="40" t="s">
        <v>44</v>
      </c>
      <c r="U231" s="40" t="s">
        <v>45</v>
      </c>
      <c r="V231" s="40" t="s">
        <v>43</v>
      </c>
      <c r="W231" s="40" t="s">
        <v>46</v>
      </c>
      <c r="X231" s="40" t="s">
        <v>47</v>
      </c>
      <c r="Y231" s="40" t="s">
        <v>48</v>
      </c>
      <c r="Z231" s="40" t="s">
        <v>49</v>
      </c>
      <c r="AA231" s="40" t="s">
        <v>50</v>
      </c>
      <c r="AB231" s="43" t="s">
        <v>768</v>
      </c>
      <c r="AC231" s="43">
        <v>6120259894</v>
      </c>
      <c r="AD231" s="43" t="s">
        <v>769</v>
      </c>
    </row>
    <row r="232" spans="1:30" s="5" customFormat="1" ht="60" x14ac:dyDescent="0.25">
      <c r="A232" s="37">
        <v>231</v>
      </c>
      <c r="B232" s="2" t="s">
        <v>30</v>
      </c>
      <c r="C232" s="40" t="s">
        <v>765</v>
      </c>
      <c r="D232" s="2" t="s">
        <v>733</v>
      </c>
      <c r="E232" s="40" t="s">
        <v>780</v>
      </c>
      <c r="F232" s="40" t="s">
        <v>780</v>
      </c>
      <c r="G232" s="40" t="s">
        <v>773</v>
      </c>
      <c r="H232" s="41">
        <v>100000</v>
      </c>
      <c r="I232" s="40" t="s">
        <v>367</v>
      </c>
      <c r="J232" s="40" t="s">
        <v>55</v>
      </c>
      <c r="K232" s="40"/>
      <c r="L232" s="40" t="s">
        <v>141</v>
      </c>
      <c r="M232" s="40" t="s">
        <v>37</v>
      </c>
      <c r="N232" s="40" t="s">
        <v>377</v>
      </c>
      <c r="O232" s="40" t="s">
        <v>39</v>
      </c>
      <c r="P232" s="40" t="s">
        <v>40</v>
      </c>
      <c r="Q232" s="40" t="s">
        <v>41</v>
      </c>
      <c r="R232" s="40" t="s">
        <v>42</v>
      </c>
      <c r="S232" s="40" t="s">
        <v>43</v>
      </c>
      <c r="T232" s="40" t="s">
        <v>44</v>
      </c>
      <c r="U232" s="40" t="s">
        <v>45</v>
      </c>
      <c r="V232" s="40" t="s">
        <v>43</v>
      </c>
      <c r="W232" s="40" t="s">
        <v>46</v>
      </c>
      <c r="X232" s="40" t="s">
        <v>47</v>
      </c>
      <c r="Y232" s="40" t="s">
        <v>48</v>
      </c>
      <c r="Z232" s="40" t="s">
        <v>49</v>
      </c>
      <c r="AA232" s="40" t="s">
        <v>50</v>
      </c>
      <c r="AB232" s="43" t="s">
        <v>768</v>
      </c>
      <c r="AC232" s="43">
        <v>6120259894</v>
      </c>
      <c r="AD232" s="43" t="s">
        <v>769</v>
      </c>
    </row>
    <row r="233" spans="1:30" s="5" customFormat="1" ht="60" x14ac:dyDescent="0.25">
      <c r="A233" s="37">
        <v>232</v>
      </c>
      <c r="B233" s="2" t="s">
        <v>30</v>
      </c>
      <c r="C233" s="40" t="s">
        <v>765</v>
      </c>
      <c r="D233" s="2" t="s">
        <v>733</v>
      </c>
      <c r="E233" s="40" t="s">
        <v>781</v>
      </c>
      <c r="F233" s="40" t="s">
        <v>781</v>
      </c>
      <c r="G233" s="40" t="s">
        <v>773</v>
      </c>
      <c r="H233" s="41">
        <v>50000</v>
      </c>
      <c r="I233" s="40" t="s">
        <v>367</v>
      </c>
      <c r="J233" s="40" t="s">
        <v>55</v>
      </c>
      <c r="K233" s="40"/>
      <c r="L233" s="40" t="s">
        <v>141</v>
      </c>
      <c r="M233" s="40" t="s">
        <v>37</v>
      </c>
      <c r="N233" s="40" t="s">
        <v>377</v>
      </c>
      <c r="O233" s="40" t="s">
        <v>39</v>
      </c>
      <c r="P233" s="40" t="s">
        <v>40</v>
      </c>
      <c r="Q233" s="40" t="s">
        <v>41</v>
      </c>
      <c r="R233" s="40" t="s">
        <v>42</v>
      </c>
      <c r="S233" s="40" t="s">
        <v>43</v>
      </c>
      <c r="T233" s="40" t="s">
        <v>44</v>
      </c>
      <c r="U233" s="40" t="s">
        <v>45</v>
      </c>
      <c r="V233" s="40" t="s">
        <v>43</v>
      </c>
      <c r="W233" s="40" t="s">
        <v>46</v>
      </c>
      <c r="X233" s="40" t="s">
        <v>47</v>
      </c>
      <c r="Y233" s="40" t="s">
        <v>48</v>
      </c>
      <c r="Z233" s="40" t="s">
        <v>49</v>
      </c>
      <c r="AA233" s="40" t="s">
        <v>50</v>
      </c>
      <c r="AB233" s="43" t="s">
        <v>768</v>
      </c>
      <c r="AC233" s="43">
        <v>6120259894</v>
      </c>
      <c r="AD233" s="43" t="s">
        <v>769</v>
      </c>
    </row>
    <row r="234" spans="1:30" s="5" customFormat="1" ht="60" x14ac:dyDescent="0.25">
      <c r="A234" s="40">
        <v>233</v>
      </c>
      <c r="B234" s="2" t="s">
        <v>30</v>
      </c>
      <c r="C234" s="40" t="s">
        <v>765</v>
      </c>
      <c r="D234" s="2" t="s">
        <v>733</v>
      </c>
      <c r="E234" s="40" t="s">
        <v>782</v>
      </c>
      <c r="F234" s="40" t="s">
        <v>782</v>
      </c>
      <c r="G234" s="40" t="s">
        <v>773</v>
      </c>
      <c r="H234" s="41">
        <v>20000</v>
      </c>
      <c r="I234" s="40" t="s">
        <v>367</v>
      </c>
      <c r="J234" s="40" t="s">
        <v>55</v>
      </c>
      <c r="K234" s="40"/>
      <c r="L234" s="40" t="s">
        <v>141</v>
      </c>
      <c r="M234" s="40" t="s">
        <v>37</v>
      </c>
      <c r="N234" s="40" t="s">
        <v>377</v>
      </c>
      <c r="O234" s="40" t="s">
        <v>39</v>
      </c>
      <c r="P234" s="40" t="s">
        <v>40</v>
      </c>
      <c r="Q234" s="40" t="s">
        <v>41</v>
      </c>
      <c r="R234" s="40" t="s">
        <v>42</v>
      </c>
      <c r="S234" s="40" t="s">
        <v>43</v>
      </c>
      <c r="T234" s="40" t="s">
        <v>44</v>
      </c>
      <c r="U234" s="40" t="s">
        <v>45</v>
      </c>
      <c r="V234" s="40" t="s">
        <v>43</v>
      </c>
      <c r="W234" s="40" t="s">
        <v>46</v>
      </c>
      <c r="X234" s="40" t="s">
        <v>47</v>
      </c>
      <c r="Y234" s="40" t="s">
        <v>48</v>
      </c>
      <c r="Z234" s="40" t="s">
        <v>49</v>
      </c>
      <c r="AA234" s="40" t="s">
        <v>50</v>
      </c>
      <c r="AB234" s="43" t="s">
        <v>768</v>
      </c>
      <c r="AC234" s="43">
        <v>6120259894</v>
      </c>
      <c r="AD234" s="43" t="s">
        <v>769</v>
      </c>
    </row>
    <row r="235" spans="1:30" s="5" customFormat="1" ht="60" x14ac:dyDescent="0.25">
      <c r="A235" s="40">
        <v>234</v>
      </c>
      <c r="B235" s="2" t="s">
        <v>30</v>
      </c>
      <c r="C235" s="40" t="s">
        <v>765</v>
      </c>
      <c r="D235" s="2" t="s">
        <v>733</v>
      </c>
      <c r="E235" s="40" t="s">
        <v>783</v>
      </c>
      <c r="F235" s="40" t="s">
        <v>783</v>
      </c>
      <c r="G235" s="40" t="s">
        <v>773</v>
      </c>
      <c r="H235" s="41">
        <v>11400</v>
      </c>
      <c r="I235" s="40" t="s">
        <v>367</v>
      </c>
      <c r="J235" s="40" t="s">
        <v>55</v>
      </c>
      <c r="K235" s="40"/>
      <c r="L235" s="40" t="s">
        <v>141</v>
      </c>
      <c r="M235" s="40" t="s">
        <v>37</v>
      </c>
      <c r="N235" s="40" t="s">
        <v>377</v>
      </c>
      <c r="O235" s="40" t="s">
        <v>39</v>
      </c>
      <c r="P235" s="40" t="s">
        <v>40</v>
      </c>
      <c r="Q235" s="40" t="s">
        <v>41</v>
      </c>
      <c r="R235" s="40" t="s">
        <v>42</v>
      </c>
      <c r="S235" s="40" t="s">
        <v>43</v>
      </c>
      <c r="T235" s="40" t="s">
        <v>44</v>
      </c>
      <c r="U235" s="40" t="s">
        <v>45</v>
      </c>
      <c r="V235" s="40" t="s">
        <v>43</v>
      </c>
      <c r="W235" s="40" t="s">
        <v>46</v>
      </c>
      <c r="X235" s="40" t="s">
        <v>47</v>
      </c>
      <c r="Y235" s="40" t="s">
        <v>48</v>
      </c>
      <c r="Z235" s="40" t="s">
        <v>49</v>
      </c>
      <c r="AA235" s="40" t="s">
        <v>50</v>
      </c>
      <c r="AB235" s="43" t="s">
        <v>768</v>
      </c>
      <c r="AC235" s="43">
        <v>6120259894</v>
      </c>
      <c r="AD235" s="43" t="s">
        <v>769</v>
      </c>
    </row>
    <row r="236" spans="1:30" s="5" customFormat="1" ht="60" x14ac:dyDescent="0.25">
      <c r="A236" s="37">
        <v>235</v>
      </c>
      <c r="B236" s="2" t="s">
        <v>30</v>
      </c>
      <c r="C236" s="40" t="s">
        <v>765</v>
      </c>
      <c r="D236" s="2" t="s">
        <v>733</v>
      </c>
      <c r="E236" s="40" t="s">
        <v>785</v>
      </c>
      <c r="F236" s="40" t="s">
        <v>785</v>
      </c>
      <c r="G236" s="40" t="s">
        <v>773</v>
      </c>
      <c r="H236" s="41">
        <v>9000</v>
      </c>
      <c r="I236" s="40" t="s">
        <v>367</v>
      </c>
      <c r="J236" s="40" t="s">
        <v>55</v>
      </c>
      <c r="K236" s="40"/>
      <c r="L236" s="40" t="s">
        <v>141</v>
      </c>
      <c r="M236" s="40" t="s">
        <v>37</v>
      </c>
      <c r="N236" s="40" t="s">
        <v>377</v>
      </c>
      <c r="O236" s="40" t="s">
        <v>39</v>
      </c>
      <c r="P236" s="40" t="s">
        <v>40</v>
      </c>
      <c r="Q236" s="40" t="s">
        <v>41</v>
      </c>
      <c r="R236" s="40" t="s">
        <v>42</v>
      </c>
      <c r="S236" s="40" t="s">
        <v>43</v>
      </c>
      <c r="T236" s="40" t="s">
        <v>44</v>
      </c>
      <c r="U236" s="40" t="s">
        <v>45</v>
      </c>
      <c r="V236" s="40" t="s">
        <v>43</v>
      </c>
      <c r="W236" s="40" t="s">
        <v>46</v>
      </c>
      <c r="X236" s="40" t="s">
        <v>47</v>
      </c>
      <c r="Y236" s="40" t="s">
        <v>48</v>
      </c>
      <c r="Z236" s="40" t="s">
        <v>49</v>
      </c>
      <c r="AA236" s="40" t="s">
        <v>50</v>
      </c>
      <c r="AB236" s="43" t="s">
        <v>768</v>
      </c>
      <c r="AC236" s="43">
        <v>6120259894</v>
      </c>
      <c r="AD236" s="43" t="s">
        <v>769</v>
      </c>
    </row>
    <row r="237" spans="1:30" s="5" customFormat="1" ht="60" x14ac:dyDescent="0.25">
      <c r="A237" s="40">
        <v>236</v>
      </c>
      <c r="B237" s="2" t="s">
        <v>30</v>
      </c>
      <c r="C237" s="40" t="s">
        <v>765</v>
      </c>
      <c r="D237" s="2" t="s">
        <v>733</v>
      </c>
      <c r="E237" s="40" t="s">
        <v>786</v>
      </c>
      <c r="F237" s="40" t="s">
        <v>786</v>
      </c>
      <c r="G237" s="40" t="s">
        <v>773</v>
      </c>
      <c r="H237" s="41">
        <v>5000</v>
      </c>
      <c r="I237" s="40" t="s">
        <v>367</v>
      </c>
      <c r="J237" s="40" t="s">
        <v>55</v>
      </c>
      <c r="K237" s="40"/>
      <c r="L237" s="40" t="s">
        <v>141</v>
      </c>
      <c r="M237" s="40" t="s">
        <v>37</v>
      </c>
      <c r="N237" s="40" t="s">
        <v>377</v>
      </c>
      <c r="O237" s="40" t="s">
        <v>39</v>
      </c>
      <c r="P237" s="40" t="s">
        <v>40</v>
      </c>
      <c r="Q237" s="40" t="s">
        <v>41</v>
      </c>
      <c r="R237" s="40" t="s">
        <v>42</v>
      </c>
      <c r="S237" s="40" t="s">
        <v>43</v>
      </c>
      <c r="T237" s="40" t="s">
        <v>44</v>
      </c>
      <c r="U237" s="40" t="s">
        <v>45</v>
      </c>
      <c r="V237" s="40" t="s">
        <v>43</v>
      </c>
      <c r="W237" s="40" t="s">
        <v>46</v>
      </c>
      <c r="X237" s="40" t="s">
        <v>47</v>
      </c>
      <c r="Y237" s="40" t="s">
        <v>48</v>
      </c>
      <c r="Z237" s="40" t="s">
        <v>49</v>
      </c>
      <c r="AA237" s="40" t="s">
        <v>50</v>
      </c>
      <c r="AB237" s="43" t="s">
        <v>768</v>
      </c>
      <c r="AC237" s="43">
        <v>6120259894</v>
      </c>
      <c r="AD237" s="43" t="s">
        <v>769</v>
      </c>
    </row>
    <row r="238" spans="1:30" s="5" customFormat="1" ht="60" x14ac:dyDescent="0.25">
      <c r="A238" s="40">
        <v>237</v>
      </c>
      <c r="B238" s="2" t="s">
        <v>30</v>
      </c>
      <c r="C238" s="40" t="s">
        <v>765</v>
      </c>
      <c r="D238" s="2" t="s">
        <v>733</v>
      </c>
      <c r="E238" s="40" t="s">
        <v>787</v>
      </c>
      <c r="F238" s="40" t="s">
        <v>787</v>
      </c>
      <c r="G238" s="40" t="s">
        <v>773</v>
      </c>
      <c r="H238" s="41">
        <v>3000</v>
      </c>
      <c r="I238" s="40" t="s">
        <v>367</v>
      </c>
      <c r="J238" s="40" t="s">
        <v>55</v>
      </c>
      <c r="K238" s="40"/>
      <c r="L238" s="40" t="s">
        <v>141</v>
      </c>
      <c r="M238" s="40" t="s">
        <v>37</v>
      </c>
      <c r="N238" s="40" t="s">
        <v>377</v>
      </c>
      <c r="O238" s="40" t="s">
        <v>39</v>
      </c>
      <c r="P238" s="40" t="s">
        <v>40</v>
      </c>
      <c r="Q238" s="40" t="s">
        <v>41</v>
      </c>
      <c r="R238" s="40" t="s">
        <v>42</v>
      </c>
      <c r="S238" s="40" t="s">
        <v>43</v>
      </c>
      <c r="T238" s="40" t="s">
        <v>44</v>
      </c>
      <c r="U238" s="40" t="s">
        <v>45</v>
      </c>
      <c r="V238" s="40" t="s">
        <v>43</v>
      </c>
      <c r="W238" s="40" t="s">
        <v>46</v>
      </c>
      <c r="X238" s="40" t="s">
        <v>47</v>
      </c>
      <c r="Y238" s="40" t="s">
        <v>48</v>
      </c>
      <c r="Z238" s="40" t="s">
        <v>49</v>
      </c>
      <c r="AA238" s="40" t="s">
        <v>50</v>
      </c>
      <c r="AB238" s="43" t="s">
        <v>768</v>
      </c>
      <c r="AC238" s="43">
        <v>6120259894</v>
      </c>
      <c r="AD238" s="43" t="s">
        <v>769</v>
      </c>
    </row>
    <row r="239" spans="1:30" s="5" customFormat="1" ht="60" x14ac:dyDescent="0.25">
      <c r="A239" s="37">
        <v>238</v>
      </c>
      <c r="B239" s="2" t="s">
        <v>30</v>
      </c>
      <c r="C239" s="40" t="s">
        <v>765</v>
      </c>
      <c r="D239" s="2" t="s">
        <v>733</v>
      </c>
      <c r="E239" s="40" t="s">
        <v>788</v>
      </c>
      <c r="F239" s="40" t="s">
        <v>788</v>
      </c>
      <c r="G239" s="40" t="s">
        <v>773</v>
      </c>
      <c r="H239" s="41">
        <v>3000</v>
      </c>
      <c r="I239" s="40" t="s">
        <v>367</v>
      </c>
      <c r="J239" s="40" t="s">
        <v>55</v>
      </c>
      <c r="K239" s="40"/>
      <c r="L239" s="40" t="s">
        <v>141</v>
      </c>
      <c r="M239" s="40" t="s">
        <v>37</v>
      </c>
      <c r="N239" s="40" t="s">
        <v>377</v>
      </c>
      <c r="O239" s="40" t="s">
        <v>39</v>
      </c>
      <c r="P239" s="40" t="s">
        <v>40</v>
      </c>
      <c r="Q239" s="40" t="s">
        <v>41</v>
      </c>
      <c r="R239" s="40" t="s">
        <v>42</v>
      </c>
      <c r="S239" s="40" t="s">
        <v>43</v>
      </c>
      <c r="T239" s="40" t="s">
        <v>44</v>
      </c>
      <c r="U239" s="40" t="s">
        <v>45</v>
      </c>
      <c r="V239" s="40" t="s">
        <v>43</v>
      </c>
      <c r="W239" s="40" t="s">
        <v>46</v>
      </c>
      <c r="X239" s="40" t="s">
        <v>47</v>
      </c>
      <c r="Y239" s="40" t="s">
        <v>48</v>
      </c>
      <c r="Z239" s="40" t="s">
        <v>49</v>
      </c>
      <c r="AA239" s="40" t="s">
        <v>50</v>
      </c>
      <c r="AB239" s="43" t="s">
        <v>768</v>
      </c>
      <c r="AC239" s="43">
        <v>6120259894</v>
      </c>
      <c r="AD239" s="43" t="s">
        <v>769</v>
      </c>
    </row>
    <row r="240" spans="1:30" s="5" customFormat="1" ht="60" x14ac:dyDescent="0.25">
      <c r="A240" s="40">
        <v>239</v>
      </c>
      <c r="B240" s="2" t="s">
        <v>30</v>
      </c>
      <c r="C240" s="40" t="s">
        <v>765</v>
      </c>
      <c r="D240" s="2" t="s">
        <v>733</v>
      </c>
      <c r="E240" s="40" t="s">
        <v>789</v>
      </c>
      <c r="F240" s="40" t="s">
        <v>789</v>
      </c>
      <c r="G240" s="40" t="s">
        <v>790</v>
      </c>
      <c r="H240" s="41">
        <v>200000</v>
      </c>
      <c r="I240" s="40" t="s">
        <v>367</v>
      </c>
      <c r="J240" s="40" t="s">
        <v>55</v>
      </c>
      <c r="K240" s="40"/>
      <c r="L240" s="40" t="s">
        <v>141</v>
      </c>
      <c r="M240" s="40" t="s">
        <v>37</v>
      </c>
      <c r="N240" s="40" t="s">
        <v>377</v>
      </c>
      <c r="O240" s="40" t="s">
        <v>39</v>
      </c>
      <c r="P240" s="40" t="s">
        <v>40</v>
      </c>
      <c r="Q240" s="40" t="s">
        <v>41</v>
      </c>
      <c r="R240" s="40" t="s">
        <v>115</v>
      </c>
      <c r="S240" s="40" t="s">
        <v>43</v>
      </c>
      <c r="T240" s="40" t="s">
        <v>44</v>
      </c>
      <c r="U240" s="40" t="s">
        <v>45</v>
      </c>
      <c r="V240" s="40" t="s">
        <v>43</v>
      </c>
      <c r="W240" s="40" t="s">
        <v>46</v>
      </c>
      <c r="X240" s="40" t="s">
        <v>47</v>
      </c>
      <c r="Y240" s="40" t="s">
        <v>48</v>
      </c>
      <c r="Z240" s="40" t="s">
        <v>49</v>
      </c>
      <c r="AA240" s="40" t="s">
        <v>50</v>
      </c>
      <c r="AB240" s="43" t="s">
        <v>768</v>
      </c>
      <c r="AC240" s="43">
        <v>6120259894</v>
      </c>
      <c r="AD240" s="43" t="s">
        <v>769</v>
      </c>
    </row>
    <row r="241" spans="1:30" s="5" customFormat="1" ht="60" x14ac:dyDescent="0.25">
      <c r="A241" s="40">
        <v>240</v>
      </c>
      <c r="B241" s="2" t="s">
        <v>30</v>
      </c>
      <c r="C241" s="40" t="s">
        <v>765</v>
      </c>
      <c r="D241" s="2" t="s">
        <v>733</v>
      </c>
      <c r="E241" s="40" t="s">
        <v>772</v>
      </c>
      <c r="F241" s="40" t="s">
        <v>772</v>
      </c>
      <c r="G241" s="40" t="s">
        <v>773</v>
      </c>
      <c r="H241" s="41">
        <v>3000000</v>
      </c>
      <c r="I241" s="40" t="s">
        <v>367</v>
      </c>
      <c r="J241" s="40" t="s">
        <v>55</v>
      </c>
      <c r="K241" s="40"/>
      <c r="L241" s="40" t="s">
        <v>141</v>
      </c>
      <c r="M241" s="40" t="s">
        <v>37</v>
      </c>
      <c r="N241" s="40" t="s">
        <v>377</v>
      </c>
      <c r="O241" s="40" t="s">
        <v>39</v>
      </c>
      <c r="P241" s="40" t="s">
        <v>40</v>
      </c>
      <c r="Q241" s="40" t="s">
        <v>41</v>
      </c>
      <c r="R241" s="40" t="s">
        <v>42</v>
      </c>
      <c r="S241" s="40" t="s">
        <v>43</v>
      </c>
      <c r="T241" s="40" t="s">
        <v>44</v>
      </c>
      <c r="U241" s="40" t="s">
        <v>45</v>
      </c>
      <c r="V241" s="40" t="s">
        <v>43</v>
      </c>
      <c r="W241" s="40" t="s">
        <v>46</v>
      </c>
      <c r="X241" s="40" t="s">
        <v>47</v>
      </c>
      <c r="Y241" s="40" t="s">
        <v>48</v>
      </c>
      <c r="Z241" s="40" t="s">
        <v>49</v>
      </c>
      <c r="AA241" s="40" t="s">
        <v>50</v>
      </c>
      <c r="AB241" s="43" t="s">
        <v>768</v>
      </c>
      <c r="AC241" s="43">
        <v>6120259894</v>
      </c>
      <c r="AD241" s="43" t="s">
        <v>769</v>
      </c>
    </row>
    <row r="242" spans="1:30" s="5" customFormat="1" ht="60" x14ac:dyDescent="0.25">
      <c r="A242" s="37">
        <v>241</v>
      </c>
      <c r="B242" s="2" t="s">
        <v>30</v>
      </c>
      <c r="C242" s="40" t="s">
        <v>792</v>
      </c>
      <c r="D242" s="40" t="s">
        <v>793</v>
      </c>
      <c r="E242" s="53" t="s">
        <v>794</v>
      </c>
      <c r="F242" s="40" t="s">
        <v>795</v>
      </c>
      <c r="G242" s="40" t="s">
        <v>796</v>
      </c>
      <c r="H242" s="61">
        <v>7500000</v>
      </c>
      <c r="I242" s="63">
        <v>45122</v>
      </c>
      <c r="J242" s="53" t="s">
        <v>130</v>
      </c>
      <c r="K242" s="64"/>
      <c r="L242" s="53" t="s">
        <v>131</v>
      </c>
      <c r="M242" s="47" t="s">
        <v>37</v>
      </c>
      <c r="N242" s="64" t="s">
        <v>38</v>
      </c>
      <c r="O242" s="40" t="s">
        <v>797</v>
      </c>
      <c r="P242" s="40" t="s">
        <v>40</v>
      </c>
      <c r="Q242" s="40" t="s">
        <v>41</v>
      </c>
      <c r="R242" s="47" t="s">
        <v>42</v>
      </c>
      <c r="S242" s="47" t="s">
        <v>43</v>
      </c>
      <c r="T242" s="47" t="s">
        <v>44</v>
      </c>
      <c r="U242" s="47" t="s">
        <v>145</v>
      </c>
      <c r="V242" s="47" t="s">
        <v>146</v>
      </c>
      <c r="W242" s="47" t="s">
        <v>132</v>
      </c>
      <c r="X242" s="47" t="s">
        <v>47</v>
      </c>
      <c r="Y242" s="47" t="s">
        <v>133</v>
      </c>
      <c r="Z242" s="47" t="s">
        <v>49</v>
      </c>
      <c r="AA242" s="47" t="s">
        <v>46</v>
      </c>
      <c r="AB242" s="45" t="s">
        <v>798</v>
      </c>
      <c r="AC242" s="45" t="s">
        <v>799</v>
      </c>
      <c r="AD242" s="45" t="s">
        <v>800</v>
      </c>
    </row>
    <row r="243" spans="1:30" s="5" customFormat="1" ht="285" x14ac:dyDescent="0.25">
      <c r="A243" s="40">
        <v>242</v>
      </c>
      <c r="B243" s="2" t="s">
        <v>30</v>
      </c>
      <c r="C243" s="40" t="s">
        <v>792</v>
      </c>
      <c r="D243" s="40" t="s">
        <v>793</v>
      </c>
      <c r="E243" s="53" t="s">
        <v>801</v>
      </c>
      <c r="F243" s="40" t="s">
        <v>802</v>
      </c>
      <c r="G243" s="40" t="s">
        <v>803</v>
      </c>
      <c r="H243" s="61">
        <v>1656643.64</v>
      </c>
      <c r="I243" s="63">
        <v>45157</v>
      </c>
      <c r="J243" s="53" t="s">
        <v>804</v>
      </c>
      <c r="K243" s="64"/>
      <c r="L243" s="53" t="s">
        <v>244</v>
      </c>
      <c r="M243" s="47" t="s">
        <v>37</v>
      </c>
      <c r="N243" s="64" t="s">
        <v>38</v>
      </c>
      <c r="O243" s="40" t="s">
        <v>805</v>
      </c>
      <c r="P243" s="40" t="s">
        <v>40</v>
      </c>
      <c r="Q243" s="40" t="s">
        <v>41</v>
      </c>
      <c r="R243" s="47" t="s">
        <v>42</v>
      </c>
      <c r="S243" s="47" t="s">
        <v>43</v>
      </c>
      <c r="T243" s="47" t="s">
        <v>44</v>
      </c>
      <c r="U243" s="47" t="s">
        <v>145</v>
      </c>
      <c r="V243" s="47" t="s">
        <v>146</v>
      </c>
      <c r="W243" s="47" t="s">
        <v>132</v>
      </c>
      <c r="X243" s="47" t="s">
        <v>47</v>
      </c>
      <c r="Y243" s="47" t="s">
        <v>133</v>
      </c>
      <c r="Z243" s="47" t="s">
        <v>49</v>
      </c>
      <c r="AA243" s="47" t="s">
        <v>46</v>
      </c>
      <c r="AB243" s="45" t="s">
        <v>798</v>
      </c>
      <c r="AC243" s="45" t="s">
        <v>806</v>
      </c>
      <c r="AD243" s="45" t="s">
        <v>800</v>
      </c>
    </row>
    <row r="244" spans="1:30" s="5" customFormat="1" ht="165" x14ac:dyDescent="0.25">
      <c r="A244" s="37">
        <v>243</v>
      </c>
      <c r="B244" s="2" t="s">
        <v>30</v>
      </c>
      <c r="C244" s="40" t="s">
        <v>792</v>
      </c>
      <c r="D244" s="40" t="s">
        <v>793</v>
      </c>
      <c r="E244" s="53" t="s">
        <v>807</v>
      </c>
      <c r="F244" s="40" t="s">
        <v>808</v>
      </c>
      <c r="G244" s="40" t="s">
        <v>809</v>
      </c>
      <c r="H244" s="61">
        <v>1480307.15</v>
      </c>
      <c r="I244" s="64"/>
      <c r="J244" s="53" t="s">
        <v>130</v>
      </c>
      <c r="K244" s="64"/>
      <c r="L244" s="53" t="s">
        <v>131</v>
      </c>
      <c r="M244" s="47" t="s">
        <v>220</v>
      </c>
      <c r="N244" s="64" t="s">
        <v>38</v>
      </c>
      <c r="O244" s="40" t="s">
        <v>810</v>
      </c>
      <c r="P244" s="40" t="s">
        <v>40</v>
      </c>
      <c r="Q244" s="40" t="s">
        <v>41</v>
      </c>
      <c r="R244" s="47" t="s">
        <v>42</v>
      </c>
      <c r="S244" s="47" t="s">
        <v>43</v>
      </c>
      <c r="T244" s="47" t="s">
        <v>44</v>
      </c>
      <c r="U244" s="47" t="s">
        <v>145</v>
      </c>
      <c r="V244" s="47" t="s">
        <v>146</v>
      </c>
      <c r="W244" s="47" t="s">
        <v>132</v>
      </c>
      <c r="X244" s="47" t="s">
        <v>47</v>
      </c>
      <c r="Y244" s="47" t="s">
        <v>133</v>
      </c>
      <c r="Z244" s="47" t="s">
        <v>49</v>
      </c>
      <c r="AA244" s="47" t="s">
        <v>46</v>
      </c>
      <c r="AB244" s="45" t="s">
        <v>798</v>
      </c>
      <c r="AC244" s="45" t="s">
        <v>799</v>
      </c>
      <c r="AD244" s="45" t="s">
        <v>800</v>
      </c>
    </row>
    <row r="245" spans="1:30" s="5" customFormat="1" ht="105" x14ac:dyDescent="0.25">
      <c r="A245" s="40">
        <v>244</v>
      </c>
      <c r="B245" s="2" t="s">
        <v>30</v>
      </c>
      <c r="C245" s="40" t="s">
        <v>792</v>
      </c>
      <c r="D245" s="40" t="s">
        <v>793</v>
      </c>
      <c r="E245" s="53" t="s">
        <v>811</v>
      </c>
      <c r="F245" s="40" t="s">
        <v>812</v>
      </c>
      <c r="G245" s="40" t="s">
        <v>813</v>
      </c>
      <c r="H245" s="61">
        <v>1448733.36</v>
      </c>
      <c r="I245" s="63">
        <v>45142</v>
      </c>
      <c r="J245" s="53" t="s">
        <v>130</v>
      </c>
      <c r="K245" s="64"/>
      <c r="L245" s="53" t="s">
        <v>353</v>
      </c>
      <c r="M245" s="47" t="s">
        <v>37</v>
      </c>
      <c r="N245" s="64" t="s">
        <v>38</v>
      </c>
      <c r="O245" s="40" t="s">
        <v>814</v>
      </c>
      <c r="P245" s="40" t="s">
        <v>40</v>
      </c>
      <c r="Q245" s="40" t="s">
        <v>41</v>
      </c>
      <c r="R245" s="47" t="s">
        <v>42</v>
      </c>
      <c r="S245" s="47" t="s">
        <v>43</v>
      </c>
      <c r="T245" s="47" t="s">
        <v>44</v>
      </c>
      <c r="U245" s="47" t="s">
        <v>589</v>
      </c>
      <c r="V245" s="47" t="s">
        <v>146</v>
      </c>
      <c r="W245" s="47" t="s">
        <v>132</v>
      </c>
      <c r="X245" s="47" t="s">
        <v>47</v>
      </c>
      <c r="Y245" s="47" t="s">
        <v>133</v>
      </c>
      <c r="Z245" s="47" t="s">
        <v>49</v>
      </c>
      <c r="AA245" s="47" t="s">
        <v>46</v>
      </c>
      <c r="AB245" s="45" t="s">
        <v>798</v>
      </c>
      <c r="AC245" s="45" t="s">
        <v>815</v>
      </c>
      <c r="AD245" s="45" t="s">
        <v>800</v>
      </c>
    </row>
    <row r="246" spans="1:30" s="5" customFormat="1" ht="90" x14ac:dyDescent="0.25">
      <c r="A246" s="40">
        <v>245</v>
      </c>
      <c r="B246" s="2" t="s">
        <v>30</v>
      </c>
      <c r="C246" s="40" t="s">
        <v>792</v>
      </c>
      <c r="D246" s="40" t="s">
        <v>793</v>
      </c>
      <c r="E246" s="53" t="s">
        <v>816</v>
      </c>
      <c r="F246" s="40" t="s">
        <v>817</v>
      </c>
      <c r="G246" s="40" t="s">
        <v>818</v>
      </c>
      <c r="H246" s="61">
        <v>715898.83</v>
      </c>
      <c r="I246" s="63">
        <v>45136</v>
      </c>
      <c r="J246" s="53" t="s">
        <v>130</v>
      </c>
      <c r="K246" s="64"/>
      <c r="L246" s="53" t="s">
        <v>353</v>
      </c>
      <c r="M246" s="47" t="s">
        <v>37</v>
      </c>
      <c r="N246" s="64" t="s">
        <v>38</v>
      </c>
      <c r="O246" s="40" t="s">
        <v>819</v>
      </c>
      <c r="P246" s="40" t="s">
        <v>40</v>
      </c>
      <c r="Q246" s="40" t="s">
        <v>41</v>
      </c>
      <c r="R246" s="47" t="s">
        <v>42</v>
      </c>
      <c r="S246" s="47" t="s">
        <v>43</v>
      </c>
      <c r="T246" s="47" t="s">
        <v>44</v>
      </c>
      <c r="U246" s="47" t="s">
        <v>589</v>
      </c>
      <c r="V246" s="47" t="s">
        <v>146</v>
      </c>
      <c r="W246" s="47" t="s">
        <v>132</v>
      </c>
      <c r="X246" s="47" t="s">
        <v>47</v>
      </c>
      <c r="Y246" s="47" t="s">
        <v>133</v>
      </c>
      <c r="Z246" s="47" t="s">
        <v>49</v>
      </c>
      <c r="AA246" s="47" t="s">
        <v>46</v>
      </c>
      <c r="AB246" s="45" t="s">
        <v>798</v>
      </c>
      <c r="AC246" s="45" t="s">
        <v>815</v>
      </c>
      <c r="AD246" s="45" t="s">
        <v>800</v>
      </c>
    </row>
    <row r="247" spans="1:30" s="5" customFormat="1" ht="60" x14ac:dyDescent="0.25">
      <c r="A247" s="37">
        <v>246</v>
      </c>
      <c r="B247" s="2" t="s">
        <v>30</v>
      </c>
      <c r="C247" s="40" t="s">
        <v>792</v>
      </c>
      <c r="D247" s="40" t="s">
        <v>793</v>
      </c>
      <c r="E247" s="53" t="s">
        <v>820</v>
      </c>
      <c r="F247" s="40" t="s">
        <v>821</v>
      </c>
      <c r="G247" s="40" t="s">
        <v>822</v>
      </c>
      <c r="H247" s="61">
        <v>496558.65</v>
      </c>
      <c r="I247" s="64"/>
      <c r="J247" s="53" t="s">
        <v>130</v>
      </c>
      <c r="K247" s="64"/>
      <c r="L247" s="53" t="s">
        <v>131</v>
      </c>
      <c r="M247" s="47" t="s">
        <v>220</v>
      </c>
      <c r="N247" s="64" t="s">
        <v>38</v>
      </c>
      <c r="O247" s="40" t="s">
        <v>823</v>
      </c>
      <c r="P247" s="40" t="s">
        <v>40</v>
      </c>
      <c r="Q247" s="40" t="s">
        <v>41</v>
      </c>
      <c r="R247" s="47" t="s">
        <v>42</v>
      </c>
      <c r="S247" s="47" t="s">
        <v>43</v>
      </c>
      <c r="T247" s="47" t="s">
        <v>44</v>
      </c>
      <c r="U247" s="47" t="s">
        <v>145</v>
      </c>
      <c r="V247" s="47" t="s">
        <v>146</v>
      </c>
      <c r="W247" s="47" t="s">
        <v>132</v>
      </c>
      <c r="X247" s="47" t="s">
        <v>47</v>
      </c>
      <c r="Y247" s="47" t="s">
        <v>133</v>
      </c>
      <c r="Z247" s="47" t="s">
        <v>49</v>
      </c>
      <c r="AA247" s="47" t="s">
        <v>46</v>
      </c>
      <c r="AB247" s="45" t="s">
        <v>798</v>
      </c>
      <c r="AC247" s="45" t="s">
        <v>799</v>
      </c>
      <c r="AD247" s="45" t="s">
        <v>800</v>
      </c>
    </row>
    <row r="248" spans="1:30" s="5" customFormat="1" ht="135" x14ac:dyDescent="0.25">
      <c r="A248" s="40">
        <v>247</v>
      </c>
      <c r="B248" s="2" t="s">
        <v>30</v>
      </c>
      <c r="C248" s="40" t="s">
        <v>792</v>
      </c>
      <c r="D248" s="40" t="s">
        <v>793</v>
      </c>
      <c r="E248" s="53" t="s">
        <v>824</v>
      </c>
      <c r="F248" s="40" t="s">
        <v>825</v>
      </c>
      <c r="G248" s="40" t="s">
        <v>826</v>
      </c>
      <c r="H248" s="61">
        <v>369673.5</v>
      </c>
      <c r="I248" s="63">
        <v>45095</v>
      </c>
      <c r="J248" s="53" t="s">
        <v>130</v>
      </c>
      <c r="K248" s="64"/>
      <c r="L248" s="53" t="s">
        <v>131</v>
      </c>
      <c r="M248" s="47" t="s">
        <v>37</v>
      </c>
      <c r="N248" s="64" t="s">
        <v>38</v>
      </c>
      <c r="O248" s="40" t="s">
        <v>827</v>
      </c>
      <c r="P248" s="40" t="s">
        <v>40</v>
      </c>
      <c r="Q248" s="40" t="s">
        <v>41</v>
      </c>
      <c r="R248" s="47" t="s">
        <v>42</v>
      </c>
      <c r="S248" s="47" t="s">
        <v>43</v>
      </c>
      <c r="T248" s="47" t="s">
        <v>44</v>
      </c>
      <c r="U248" s="47" t="s">
        <v>145</v>
      </c>
      <c r="V248" s="47" t="s">
        <v>146</v>
      </c>
      <c r="W248" s="47" t="s">
        <v>132</v>
      </c>
      <c r="X248" s="47" t="s">
        <v>47</v>
      </c>
      <c r="Y248" s="47" t="s">
        <v>133</v>
      </c>
      <c r="Z248" s="47" t="s">
        <v>49</v>
      </c>
      <c r="AA248" s="47" t="s">
        <v>46</v>
      </c>
      <c r="AB248" s="45" t="s">
        <v>798</v>
      </c>
      <c r="AC248" s="45" t="s">
        <v>799</v>
      </c>
      <c r="AD248" s="45" t="s">
        <v>800</v>
      </c>
    </row>
    <row r="249" spans="1:30" s="5" customFormat="1" ht="120" x14ac:dyDescent="0.25">
      <c r="A249" s="40">
        <v>248</v>
      </c>
      <c r="B249" s="2" t="s">
        <v>30</v>
      </c>
      <c r="C249" s="40" t="s">
        <v>792</v>
      </c>
      <c r="D249" s="40" t="s">
        <v>793</v>
      </c>
      <c r="E249" s="53" t="s">
        <v>828</v>
      </c>
      <c r="F249" s="40" t="s">
        <v>829</v>
      </c>
      <c r="G249" s="40" t="s">
        <v>830</v>
      </c>
      <c r="H249" s="61">
        <v>250112.88</v>
      </c>
      <c r="I249" s="63">
        <v>45215</v>
      </c>
      <c r="J249" s="53" t="s">
        <v>130</v>
      </c>
      <c r="K249" s="64"/>
      <c r="L249" s="53" t="s">
        <v>353</v>
      </c>
      <c r="M249" s="47" t="s">
        <v>37</v>
      </c>
      <c r="N249" s="64" t="s">
        <v>38</v>
      </c>
      <c r="O249" s="40" t="s">
        <v>831</v>
      </c>
      <c r="P249" s="40" t="s">
        <v>40</v>
      </c>
      <c r="Q249" s="40" t="s">
        <v>41</v>
      </c>
      <c r="R249" s="47" t="s">
        <v>42</v>
      </c>
      <c r="S249" s="47" t="s">
        <v>43</v>
      </c>
      <c r="T249" s="47" t="s">
        <v>44</v>
      </c>
      <c r="U249" s="47" t="s">
        <v>589</v>
      </c>
      <c r="V249" s="47" t="s">
        <v>146</v>
      </c>
      <c r="W249" s="47" t="s">
        <v>132</v>
      </c>
      <c r="X249" s="47" t="s">
        <v>47</v>
      </c>
      <c r="Y249" s="47" t="s">
        <v>133</v>
      </c>
      <c r="Z249" s="47" t="s">
        <v>49</v>
      </c>
      <c r="AA249" s="47" t="s">
        <v>46</v>
      </c>
      <c r="AB249" s="45" t="s">
        <v>798</v>
      </c>
      <c r="AC249" s="45" t="s">
        <v>799</v>
      </c>
      <c r="AD249" s="45" t="s">
        <v>800</v>
      </c>
    </row>
    <row r="250" spans="1:30" s="5" customFormat="1" ht="60" x14ac:dyDescent="0.25">
      <c r="A250" s="37">
        <v>249</v>
      </c>
      <c r="B250" s="2" t="s">
        <v>30</v>
      </c>
      <c r="C250" s="40" t="s">
        <v>792</v>
      </c>
      <c r="D250" s="40" t="s">
        <v>793</v>
      </c>
      <c r="E250" s="53" t="s">
        <v>832</v>
      </c>
      <c r="F250" s="40" t="s">
        <v>833</v>
      </c>
      <c r="G250" s="40" t="s">
        <v>834</v>
      </c>
      <c r="H250" s="61">
        <v>15000</v>
      </c>
      <c r="I250" s="63">
        <v>45215</v>
      </c>
      <c r="J250" s="53" t="s">
        <v>130</v>
      </c>
      <c r="K250" s="64"/>
      <c r="L250" s="53" t="s">
        <v>131</v>
      </c>
      <c r="M250" s="47" t="s">
        <v>37</v>
      </c>
      <c r="N250" s="64" t="s">
        <v>38</v>
      </c>
      <c r="O250" s="40" t="s">
        <v>835</v>
      </c>
      <c r="P250" s="40" t="s">
        <v>40</v>
      </c>
      <c r="Q250" s="40" t="s">
        <v>41</v>
      </c>
      <c r="R250" s="47" t="s">
        <v>42</v>
      </c>
      <c r="S250" s="47" t="s">
        <v>43</v>
      </c>
      <c r="T250" s="47" t="s">
        <v>44</v>
      </c>
      <c r="U250" s="47" t="s">
        <v>589</v>
      </c>
      <c r="V250" s="47" t="s">
        <v>146</v>
      </c>
      <c r="W250" s="47" t="s">
        <v>132</v>
      </c>
      <c r="X250" s="47" t="s">
        <v>47</v>
      </c>
      <c r="Y250" s="47" t="s">
        <v>133</v>
      </c>
      <c r="Z250" s="47" t="s">
        <v>49</v>
      </c>
      <c r="AA250" s="47" t="s">
        <v>46</v>
      </c>
      <c r="AB250" s="45" t="s">
        <v>798</v>
      </c>
      <c r="AC250" s="45" t="s">
        <v>799</v>
      </c>
      <c r="AD250" s="45" t="s">
        <v>800</v>
      </c>
    </row>
    <row r="251" spans="1:30" s="5" customFormat="1" ht="60" x14ac:dyDescent="0.25">
      <c r="A251" s="40">
        <v>250</v>
      </c>
      <c r="B251" s="2" t="s">
        <v>30</v>
      </c>
      <c r="C251" s="40" t="s">
        <v>792</v>
      </c>
      <c r="D251" s="40" t="s">
        <v>793</v>
      </c>
      <c r="E251" s="53" t="s">
        <v>836</v>
      </c>
      <c r="F251" s="40" t="s">
        <v>837</v>
      </c>
      <c r="G251" s="40" t="s">
        <v>838</v>
      </c>
      <c r="H251" s="61">
        <v>146132.48000000001</v>
      </c>
      <c r="I251" s="63">
        <v>45134</v>
      </c>
      <c r="J251" s="53" t="s">
        <v>130</v>
      </c>
      <c r="K251" s="64"/>
      <c r="L251" s="53" t="s">
        <v>131</v>
      </c>
      <c r="M251" s="47" t="s">
        <v>37</v>
      </c>
      <c r="N251" s="64" t="s">
        <v>38</v>
      </c>
      <c r="O251" s="40" t="s">
        <v>839</v>
      </c>
      <c r="P251" s="40" t="s">
        <v>40</v>
      </c>
      <c r="Q251" s="40" t="s">
        <v>41</v>
      </c>
      <c r="R251" s="47" t="s">
        <v>42</v>
      </c>
      <c r="S251" s="47" t="s">
        <v>43</v>
      </c>
      <c r="T251" s="47" t="s">
        <v>44</v>
      </c>
      <c r="U251" s="47" t="s">
        <v>145</v>
      </c>
      <c r="V251" s="47" t="s">
        <v>146</v>
      </c>
      <c r="W251" s="47" t="s">
        <v>132</v>
      </c>
      <c r="X251" s="47" t="s">
        <v>47</v>
      </c>
      <c r="Y251" s="47" t="s">
        <v>133</v>
      </c>
      <c r="Z251" s="47" t="s">
        <v>49</v>
      </c>
      <c r="AA251" s="47" t="s">
        <v>46</v>
      </c>
      <c r="AB251" s="45" t="s">
        <v>798</v>
      </c>
      <c r="AC251" s="45" t="s">
        <v>799</v>
      </c>
      <c r="AD251" s="45" t="s">
        <v>800</v>
      </c>
    </row>
    <row r="252" spans="1:30" s="5" customFormat="1" ht="135" x14ac:dyDescent="0.25">
      <c r="A252" s="40">
        <v>251</v>
      </c>
      <c r="B252" s="2" t="s">
        <v>30</v>
      </c>
      <c r="C252" s="40" t="s">
        <v>792</v>
      </c>
      <c r="D252" s="40" t="s">
        <v>793</v>
      </c>
      <c r="E252" s="53" t="s">
        <v>840</v>
      </c>
      <c r="F252" s="40" t="s">
        <v>841</v>
      </c>
      <c r="G252" s="40" t="s">
        <v>842</v>
      </c>
      <c r="H252" s="61">
        <v>175000</v>
      </c>
      <c r="I252" s="63">
        <v>45094</v>
      </c>
      <c r="J252" s="53" t="s">
        <v>130</v>
      </c>
      <c r="K252" s="64"/>
      <c r="L252" s="53" t="s">
        <v>131</v>
      </c>
      <c r="M252" s="47" t="s">
        <v>37</v>
      </c>
      <c r="N252" s="64" t="s">
        <v>38</v>
      </c>
      <c r="O252" s="40" t="s">
        <v>843</v>
      </c>
      <c r="P252" s="40" t="s">
        <v>40</v>
      </c>
      <c r="Q252" s="40" t="s">
        <v>41</v>
      </c>
      <c r="R252" s="47" t="s">
        <v>42</v>
      </c>
      <c r="S252" s="47" t="s">
        <v>43</v>
      </c>
      <c r="T252" s="47" t="s">
        <v>44</v>
      </c>
      <c r="U252" s="47" t="s">
        <v>145</v>
      </c>
      <c r="V252" s="47" t="s">
        <v>146</v>
      </c>
      <c r="W252" s="47" t="s">
        <v>132</v>
      </c>
      <c r="X252" s="47" t="s">
        <v>47</v>
      </c>
      <c r="Y252" s="47" t="s">
        <v>133</v>
      </c>
      <c r="Z252" s="47" t="s">
        <v>49</v>
      </c>
      <c r="AA252" s="47" t="s">
        <v>46</v>
      </c>
      <c r="AB252" s="45" t="s">
        <v>798</v>
      </c>
      <c r="AC252" s="45" t="s">
        <v>799</v>
      </c>
      <c r="AD252" s="45" t="s">
        <v>800</v>
      </c>
    </row>
    <row r="253" spans="1:30" s="5" customFormat="1" ht="120" x14ac:dyDescent="0.25">
      <c r="A253" s="37">
        <v>252</v>
      </c>
      <c r="B253" s="2" t="s">
        <v>30</v>
      </c>
      <c r="C253" s="40" t="s">
        <v>792</v>
      </c>
      <c r="D253" s="40" t="s">
        <v>793</v>
      </c>
      <c r="E253" s="53" t="s">
        <v>844</v>
      </c>
      <c r="F253" s="40" t="s">
        <v>844</v>
      </c>
      <c r="G253" s="40" t="s">
        <v>845</v>
      </c>
      <c r="H253" s="61">
        <v>55000</v>
      </c>
      <c r="I253" s="63">
        <v>44929</v>
      </c>
      <c r="J253" s="53" t="s">
        <v>130</v>
      </c>
      <c r="K253" s="64"/>
      <c r="L253" s="53" t="s">
        <v>131</v>
      </c>
      <c r="M253" s="47" t="s">
        <v>70</v>
      </c>
      <c r="N253" s="64" t="s">
        <v>38</v>
      </c>
      <c r="O253" s="40" t="s">
        <v>846</v>
      </c>
      <c r="P253" s="40" t="s">
        <v>40</v>
      </c>
      <c r="Q253" s="40" t="s">
        <v>41</v>
      </c>
      <c r="R253" s="47" t="s">
        <v>42</v>
      </c>
      <c r="S253" s="47" t="s">
        <v>43</v>
      </c>
      <c r="T253" s="47" t="s">
        <v>44</v>
      </c>
      <c r="U253" s="47" t="s">
        <v>145</v>
      </c>
      <c r="V253" s="47" t="s">
        <v>146</v>
      </c>
      <c r="W253" s="47" t="s">
        <v>132</v>
      </c>
      <c r="X253" s="47" t="s">
        <v>47</v>
      </c>
      <c r="Y253" s="47" t="s">
        <v>133</v>
      </c>
      <c r="Z253" s="47" t="s">
        <v>49</v>
      </c>
      <c r="AA253" s="47" t="s">
        <v>46</v>
      </c>
      <c r="AB253" s="45" t="s">
        <v>798</v>
      </c>
      <c r="AC253" s="45" t="s">
        <v>799</v>
      </c>
      <c r="AD253" s="45" t="s">
        <v>800</v>
      </c>
    </row>
    <row r="254" spans="1:30" s="5" customFormat="1" ht="60" x14ac:dyDescent="0.25">
      <c r="A254" s="40">
        <v>253</v>
      </c>
      <c r="B254" s="2" t="s">
        <v>30</v>
      </c>
      <c r="C254" s="40" t="s">
        <v>792</v>
      </c>
      <c r="D254" s="40" t="s">
        <v>793</v>
      </c>
      <c r="E254" s="53" t="s">
        <v>408</v>
      </c>
      <c r="F254" s="40" t="s">
        <v>847</v>
      </c>
      <c r="G254" s="40" t="s">
        <v>848</v>
      </c>
      <c r="H254" s="61">
        <v>1055314</v>
      </c>
      <c r="I254" s="63">
        <v>45082</v>
      </c>
      <c r="J254" s="53" t="s">
        <v>55</v>
      </c>
      <c r="K254" s="64"/>
      <c r="L254" s="53" t="s">
        <v>60</v>
      </c>
      <c r="M254" s="47" t="s">
        <v>37</v>
      </c>
      <c r="N254" s="64" t="s">
        <v>849</v>
      </c>
      <c r="O254" s="40" t="s">
        <v>850</v>
      </c>
      <c r="P254" s="40" t="s">
        <v>40</v>
      </c>
      <c r="Q254" s="40" t="s">
        <v>41</v>
      </c>
      <c r="R254" s="47" t="s">
        <v>42</v>
      </c>
      <c r="S254" s="47" t="s">
        <v>43</v>
      </c>
      <c r="T254" s="47" t="s">
        <v>44</v>
      </c>
      <c r="U254" s="47" t="s">
        <v>145</v>
      </c>
      <c r="V254" s="47" t="s">
        <v>146</v>
      </c>
      <c r="W254" s="47" t="s">
        <v>132</v>
      </c>
      <c r="X254" s="47" t="s">
        <v>47</v>
      </c>
      <c r="Y254" s="47" t="s">
        <v>133</v>
      </c>
      <c r="Z254" s="47" t="s">
        <v>49</v>
      </c>
      <c r="AA254" s="47" t="s">
        <v>46</v>
      </c>
      <c r="AB254" s="45" t="s">
        <v>798</v>
      </c>
      <c r="AC254" s="45" t="s">
        <v>799</v>
      </c>
      <c r="AD254" s="45" t="s">
        <v>800</v>
      </c>
    </row>
    <row r="255" spans="1:30" s="5" customFormat="1" ht="60" x14ac:dyDescent="0.25">
      <c r="A255" s="37">
        <v>254</v>
      </c>
      <c r="B255" s="2" t="s">
        <v>30</v>
      </c>
      <c r="C255" s="40" t="s">
        <v>792</v>
      </c>
      <c r="D255" s="40" t="s">
        <v>793</v>
      </c>
      <c r="E255" s="53" t="s">
        <v>851</v>
      </c>
      <c r="F255" s="40" t="s">
        <v>852</v>
      </c>
      <c r="G255" s="40" t="s">
        <v>853</v>
      </c>
      <c r="H255" s="61">
        <v>677917.55</v>
      </c>
      <c r="I255" s="63">
        <v>45189</v>
      </c>
      <c r="J255" s="53" t="s">
        <v>55</v>
      </c>
      <c r="K255" s="64"/>
      <c r="L255" s="53" t="s">
        <v>60</v>
      </c>
      <c r="M255" s="47" t="s">
        <v>37</v>
      </c>
      <c r="N255" s="64" t="s">
        <v>849</v>
      </c>
      <c r="O255" s="40" t="s">
        <v>854</v>
      </c>
      <c r="P255" s="40" t="s">
        <v>40</v>
      </c>
      <c r="Q255" s="40" t="s">
        <v>41</v>
      </c>
      <c r="R255" s="47" t="s">
        <v>42</v>
      </c>
      <c r="S255" s="47" t="s">
        <v>43</v>
      </c>
      <c r="T255" s="47" t="s">
        <v>44</v>
      </c>
      <c r="U255" s="47" t="s">
        <v>145</v>
      </c>
      <c r="V255" s="47" t="s">
        <v>146</v>
      </c>
      <c r="W255" s="47" t="s">
        <v>132</v>
      </c>
      <c r="X255" s="47" t="s">
        <v>47</v>
      </c>
      <c r="Y255" s="47" t="s">
        <v>133</v>
      </c>
      <c r="Z255" s="47" t="s">
        <v>49</v>
      </c>
      <c r="AA255" s="47" t="s">
        <v>46</v>
      </c>
      <c r="AB255" s="45" t="s">
        <v>798</v>
      </c>
      <c r="AC255" s="45" t="s">
        <v>855</v>
      </c>
      <c r="AD255" s="45" t="s">
        <v>800</v>
      </c>
    </row>
    <row r="256" spans="1:30" s="5" customFormat="1" ht="60" x14ac:dyDescent="0.25">
      <c r="A256" s="40">
        <v>255</v>
      </c>
      <c r="B256" s="2" t="s">
        <v>30</v>
      </c>
      <c r="C256" s="40" t="s">
        <v>792</v>
      </c>
      <c r="D256" s="40" t="s">
        <v>793</v>
      </c>
      <c r="E256" s="53" t="s">
        <v>856</v>
      </c>
      <c r="F256" s="40" t="s">
        <v>857</v>
      </c>
      <c r="G256" s="40" t="s">
        <v>858</v>
      </c>
      <c r="H256" s="61">
        <v>418731</v>
      </c>
      <c r="I256" s="63">
        <v>45189</v>
      </c>
      <c r="J256" s="53" t="s">
        <v>55</v>
      </c>
      <c r="K256" s="64"/>
      <c r="L256" s="53" t="s">
        <v>60</v>
      </c>
      <c r="M256" s="47" t="s">
        <v>37</v>
      </c>
      <c r="N256" s="64" t="s">
        <v>849</v>
      </c>
      <c r="O256" s="40" t="s">
        <v>859</v>
      </c>
      <c r="P256" s="40" t="s">
        <v>40</v>
      </c>
      <c r="Q256" s="40" t="s">
        <v>41</v>
      </c>
      <c r="R256" s="47" t="s">
        <v>42</v>
      </c>
      <c r="S256" s="47" t="s">
        <v>43</v>
      </c>
      <c r="T256" s="47" t="s">
        <v>44</v>
      </c>
      <c r="U256" s="47" t="s">
        <v>145</v>
      </c>
      <c r="V256" s="47" t="s">
        <v>146</v>
      </c>
      <c r="W256" s="47" t="s">
        <v>132</v>
      </c>
      <c r="X256" s="47" t="s">
        <v>47</v>
      </c>
      <c r="Y256" s="47" t="s">
        <v>133</v>
      </c>
      <c r="Z256" s="47" t="s">
        <v>49</v>
      </c>
      <c r="AA256" s="47" t="s">
        <v>46</v>
      </c>
      <c r="AB256" s="45" t="s">
        <v>798</v>
      </c>
      <c r="AC256" s="45" t="s">
        <v>799</v>
      </c>
      <c r="AD256" s="45" t="s">
        <v>800</v>
      </c>
    </row>
    <row r="257" spans="1:30" s="5" customFormat="1" ht="60" x14ac:dyDescent="0.25">
      <c r="A257" s="40">
        <v>256</v>
      </c>
      <c r="B257" s="2" t="s">
        <v>30</v>
      </c>
      <c r="C257" s="40" t="s">
        <v>792</v>
      </c>
      <c r="D257" s="40" t="s">
        <v>793</v>
      </c>
      <c r="E257" s="53" t="s">
        <v>860</v>
      </c>
      <c r="F257" s="40" t="s">
        <v>861</v>
      </c>
      <c r="G257" s="40" t="s">
        <v>862</v>
      </c>
      <c r="H257" s="61">
        <v>405045.5</v>
      </c>
      <c r="I257" s="63">
        <v>45189</v>
      </c>
      <c r="J257" s="53" t="s">
        <v>55</v>
      </c>
      <c r="K257" s="64"/>
      <c r="L257" s="53" t="s">
        <v>60</v>
      </c>
      <c r="M257" s="47" t="s">
        <v>37</v>
      </c>
      <c r="N257" s="64" t="s">
        <v>849</v>
      </c>
      <c r="O257" s="40" t="s">
        <v>863</v>
      </c>
      <c r="P257" s="40" t="s">
        <v>40</v>
      </c>
      <c r="Q257" s="40" t="s">
        <v>41</v>
      </c>
      <c r="R257" s="47" t="s">
        <v>42</v>
      </c>
      <c r="S257" s="47" t="s">
        <v>43</v>
      </c>
      <c r="T257" s="47" t="s">
        <v>44</v>
      </c>
      <c r="U257" s="47" t="s">
        <v>145</v>
      </c>
      <c r="V257" s="47" t="s">
        <v>146</v>
      </c>
      <c r="W257" s="47" t="s">
        <v>132</v>
      </c>
      <c r="X257" s="47" t="s">
        <v>47</v>
      </c>
      <c r="Y257" s="47" t="s">
        <v>133</v>
      </c>
      <c r="Z257" s="47" t="s">
        <v>49</v>
      </c>
      <c r="AA257" s="47" t="s">
        <v>46</v>
      </c>
      <c r="AB257" s="45" t="s">
        <v>798</v>
      </c>
      <c r="AC257" s="45" t="s">
        <v>799</v>
      </c>
      <c r="AD257" s="45" t="s">
        <v>800</v>
      </c>
    </row>
    <row r="258" spans="1:30" s="5" customFormat="1" ht="60" x14ac:dyDescent="0.25">
      <c r="A258" s="37">
        <v>257</v>
      </c>
      <c r="B258" s="2" t="s">
        <v>30</v>
      </c>
      <c r="C258" s="40" t="s">
        <v>792</v>
      </c>
      <c r="D258" s="40" t="s">
        <v>793</v>
      </c>
      <c r="E258" s="53" t="s">
        <v>864</v>
      </c>
      <c r="F258" s="40" t="s">
        <v>865</v>
      </c>
      <c r="G258" s="40" t="s">
        <v>866</v>
      </c>
      <c r="H258" s="61">
        <v>55000</v>
      </c>
      <c r="I258" s="63">
        <v>45189</v>
      </c>
      <c r="J258" s="53" t="s">
        <v>55</v>
      </c>
      <c r="K258" s="64" t="s">
        <v>867</v>
      </c>
      <c r="L258" s="53" t="s">
        <v>60</v>
      </c>
      <c r="M258" s="47" t="s">
        <v>37</v>
      </c>
      <c r="N258" s="64" t="s">
        <v>849</v>
      </c>
      <c r="O258" s="40" t="s">
        <v>868</v>
      </c>
      <c r="P258" s="40" t="s">
        <v>40</v>
      </c>
      <c r="Q258" s="40" t="s">
        <v>41</v>
      </c>
      <c r="R258" s="47" t="s">
        <v>42</v>
      </c>
      <c r="S258" s="47" t="s">
        <v>43</v>
      </c>
      <c r="T258" s="47" t="s">
        <v>44</v>
      </c>
      <c r="U258" s="47" t="s">
        <v>145</v>
      </c>
      <c r="V258" s="47" t="s">
        <v>146</v>
      </c>
      <c r="W258" s="47" t="s">
        <v>132</v>
      </c>
      <c r="X258" s="47" t="s">
        <v>47</v>
      </c>
      <c r="Y258" s="47" t="s">
        <v>133</v>
      </c>
      <c r="Z258" s="47" t="s">
        <v>49</v>
      </c>
      <c r="AA258" s="47" t="s">
        <v>46</v>
      </c>
      <c r="AB258" s="45" t="s">
        <v>798</v>
      </c>
      <c r="AC258" s="45" t="s">
        <v>869</v>
      </c>
      <c r="AD258" s="45" t="s">
        <v>800</v>
      </c>
    </row>
    <row r="259" spans="1:30" s="5" customFormat="1" ht="60" x14ac:dyDescent="0.25">
      <c r="A259" s="40">
        <v>258</v>
      </c>
      <c r="B259" s="2" t="s">
        <v>30</v>
      </c>
      <c r="C259" s="40" t="s">
        <v>792</v>
      </c>
      <c r="D259" s="40" t="s">
        <v>793</v>
      </c>
      <c r="E259" s="53" t="s">
        <v>870</v>
      </c>
      <c r="F259" s="40" t="s">
        <v>871</v>
      </c>
      <c r="G259" s="40" t="s">
        <v>872</v>
      </c>
      <c r="H259" s="61">
        <v>65463</v>
      </c>
      <c r="I259" s="63">
        <v>45189</v>
      </c>
      <c r="J259" s="53" t="s">
        <v>55</v>
      </c>
      <c r="K259" s="64" t="s">
        <v>867</v>
      </c>
      <c r="L259" s="53" t="s">
        <v>60</v>
      </c>
      <c r="M259" s="47" t="s">
        <v>70</v>
      </c>
      <c r="N259" s="64" t="s">
        <v>38</v>
      </c>
      <c r="O259" s="40" t="s">
        <v>873</v>
      </c>
      <c r="P259" s="40" t="s">
        <v>40</v>
      </c>
      <c r="Q259" s="40" t="s">
        <v>41</v>
      </c>
      <c r="R259" s="47" t="s">
        <v>42</v>
      </c>
      <c r="S259" s="47" t="s">
        <v>43</v>
      </c>
      <c r="T259" s="47" t="s">
        <v>44</v>
      </c>
      <c r="U259" s="47" t="s">
        <v>145</v>
      </c>
      <c r="V259" s="47" t="s">
        <v>146</v>
      </c>
      <c r="W259" s="47" t="s">
        <v>46</v>
      </c>
      <c r="X259" s="47" t="s">
        <v>47</v>
      </c>
      <c r="Y259" s="47" t="s">
        <v>48</v>
      </c>
      <c r="Z259" s="47" t="s">
        <v>49</v>
      </c>
      <c r="AA259" s="47" t="s">
        <v>46</v>
      </c>
      <c r="AB259" s="45" t="s">
        <v>798</v>
      </c>
      <c r="AC259" s="45" t="s">
        <v>799</v>
      </c>
      <c r="AD259" s="45" t="s">
        <v>800</v>
      </c>
    </row>
    <row r="260" spans="1:30" s="5" customFormat="1" ht="60" x14ac:dyDescent="0.25">
      <c r="A260" s="40">
        <v>259</v>
      </c>
      <c r="B260" s="2" t="s">
        <v>30</v>
      </c>
      <c r="C260" s="40" t="s">
        <v>792</v>
      </c>
      <c r="D260" s="40" t="s">
        <v>793</v>
      </c>
      <c r="E260" s="53" t="s">
        <v>874</v>
      </c>
      <c r="F260" s="40" t="s">
        <v>875</v>
      </c>
      <c r="G260" s="40" t="s">
        <v>876</v>
      </c>
      <c r="H260" s="117">
        <v>86010</v>
      </c>
      <c r="I260" s="63">
        <v>45000</v>
      </c>
      <c r="J260" s="53" t="s">
        <v>55</v>
      </c>
      <c r="K260" s="64" t="s">
        <v>867</v>
      </c>
      <c r="L260" s="53" t="s">
        <v>141</v>
      </c>
      <c r="M260" s="47" t="s">
        <v>70</v>
      </c>
      <c r="N260" s="64" t="s">
        <v>38</v>
      </c>
      <c r="O260" s="40" t="s">
        <v>877</v>
      </c>
      <c r="P260" s="40" t="s">
        <v>40</v>
      </c>
      <c r="Q260" s="40" t="s">
        <v>41</v>
      </c>
      <c r="R260" s="47" t="s">
        <v>115</v>
      </c>
      <c r="S260" s="47" t="s">
        <v>43</v>
      </c>
      <c r="T260" s="47" t="s">
        <v>44</v>
      </c>
      <c r="U260" s="47" t="s">
        <v>145</v>
      </c>
      <c r="V260" s="47" t="s">
        <v>146</v>
      </c>
      <c r="W260" s="47" t="s">
        <v>46</v>
      </c>
      <c r="X260" s="47" t="s">
        <v>47</v>
      </c>
      <c r="Y260" s="47" t="s">
        <v>133</v>
      </c>
      <c r="Z260" s="47" t="s">
        <v>49</v>
      </c>
      <c r="AA260" s="47" t="s">
        <v>46</v>
      </c>
      <c r="AB260" s="45" t="s">
        <v>798</v>
      </c>
      <c r="AC260" s="45" t="s">
        <v>799</v>
      </c>
      <c r="AD260" s="45" t="s">
        <v>800</v>
      </c>
    </row>
    <row r="261" spans="1:30" s="5" customFormat="1" ht="60" x14ac:dyDescent="0.25">
      <c r="A261" s="37">
        <v>260</v>
      </c>
      <c r="B261" s="2" t="s">
        <v>30</v>
      </c>
      <c r="C261" s="40" t="s">
        <v>792</v>
      </c>
      <c r="D261" s="40" t="s">
        <v>793</v>
      </c>
      <c r="E261" s="53" t="s">
        <v>878</v>
      </c>
      <c r="F261" s="40" t="s">
        <v>879</v>
      </c>
      <c r="G261" s="40" t="s">
        <v>880</v>
      </c>
      <c r="H261" s="61">
        <v>302000</v>
      </c>
      <c r="I261" s="63">
        <v>45189</v>
      </c>
      <c r="J261" s="53" t="s">
        <v>55</v>
      </c>
      <c r="K261" s="64" t="s">
        <v>867</v>
      </c>
      <c r="L261" s="53" t="s">
        <v>141</v>
      </c>
      <c r="M261" s="47" t="s">
        <v>70</v>
      </c>
      <c r="N261" s="64" t="s">
        <v>38</v>
      </c>
      <c r="O261" s="40" t="s">
        <v>881</v>
      </c>
      <c r="P261" s="40" t="s">
        <v>40</v>
      </c>
      <c r="Q261" s="40" t="s">
        <v>41</v>
      </c>
      <c r="R261" s="47" t="s">
        <v>115</v>
      </c>
      <c r="S261" s="47" t="s">
        <v>43</v>
      </c>
      <c r="T261" s="47" t="s">
        <v>44</v>
      </c>
      <c r="U261" s="47" t="s">
        <v>145</v>
      </c>
      <c r="V261" s="47" t="s">
        <v>146</v>
      </c>
      <c r="W261" s="47" t="s">
        <v>46</v>
      </c>
      <c r="X261" s="47" t="s">
        <v>47</v>
      </c>
      <c r="Y261" s="47" t="s">
        <v>48</v>
      </c>
      <c r="Z261" s="47" t="s">
        <v>49</v>
      </c>
      <c r="AA261" s="47" t="s">
        <v>46</v>
      </c>
      <c r="AB261" s="45" t="s">
        <v>798</v>
      </c>
      <c r="AC261" s="45" t="s">
        <v>799</v>
      </c>
      <c r="AD261" s="45" t="s">
        <v>800</v>
      </c>
    </row>
    <row r="262" spans="1:30" s="5" customFormat="1" ht="60" x14ac:dyDescent="0.25">
      <c r="A262" s="40">
        <v>261</v>
      </c>
      <c r="B262" s="2" t="s">
        <v>30</v>
      </c>
      <c r="C262" s="40" t="s">
        <v>792</v>
      </c>
      <c r="D262" s="40" t="s">
        <v>793</v>
      </c>
      <c r="E262" s="53" t="s">
        <v>882</v>
      </c>
      <c r="F262" s="40" t="s">
        <v>883</v>
      </c>
      <c r="G262" s="40" t="s">
        <v>884</v>
      </c>
      <c r="H262" s="61">
        <v>63111</v>
      </c>
      <c r="I262" s="63">
        <v>45189</v>
      </c>
      <c r="J262" s="53" t="s">
        <v>55</v>
      </c>
      <c r="K262" s="64" t="s">
        <v>867</v>
      </c>
      <c r="L262" s="53" t="s">
        <v>464</v>
      </c>
      <c r="M262" s="47" t="s">
        <v>37</v>
      </c>
      <c r="N262" s="64" t="s">
        <v>849</v>
      </c>
      <c r="O262" s="40" t="s">
        <v>885</v>
      </c>
      <c r="P262" s="40" t="s">
        <v>40</v>
      </c>
      <c r="Q262" s="40" t="s">
        <v>41</v>
      </c>
      <c r="R262" s="47" t="s">
        <v>42</v>
      </c>
      <c r="S262" s="47" t="s">
        <v>43</v>
      </c>
      <c r="T262" s="47" t="s">
        <v>44</v>
      </c>
      <c r="U262" s="47" t="s">
        <v>145</v>
      </c>
      <c r="V262" s="47" t="s">
        <v>146</v>
      </c>
      <c r="W262" s="47" t="s">
        <v>132</v>
      </c>
      <c r="X262" s="47" t="s">
        <v>47</v>
      </c>
      <c r="Y262" s="47" t="s">
        <v>133</v>
      </c>
      <c r="Z262" s="47" t="s">
        <v>49</v>
      </c>
      <c r="AA262" s="47" t="s">
        <v>46</v>
      </c>
      <c r="AB262" s="45" t="s">
        <v>798</v>
      </c>
      <c r="AC262" s="45" t="s">
        <v>799</v>
      </c>
      <c r="AD262" s="45" t="s">
        <v>800</v>
      </c>
    </row>
    <row r="263" spans="1:30" s="5" customFormat="1" ht="60" x14ac:dyDescent="0.25">
      <c r="A263" s="40">
        <v>262</v>
      </c>
      <c r="B263" s="2" t="s">
        <v>30</v>
      </c>
      <c r="C263" s="65" t="s">
        <v>792</v>
      </c>
      <c r="D263" s="65" t="s">
        <v>793</v>
      </c>
      <c r="E263" s="53" t="s">
        <v>886</v>
      </c>
      <c r="F263" s="65" t="s">
        <v>887</v>
      </c>
      <c r="G263" s="65" t="s">
        <v>888</v>
      </c>
      <c r="H263" s="61">
        <v>24567.5</v>
      </c>
      <c r="I263" s="63">
        <v>45189</v>
      </c>
      <c r="J263" s="53" t="s">
        <v>55</v>
      </c>
      <c r="K263" s="64" t="s">
        <v>867</v>
      </c>
      <c r="L263" s="53" t="s">
        <v>60</v>
      </c>
      <c r="M263" s="47" t="s">
        <v>70</v>
      </c>
      <c r="N263" s="64" t="s">
        <v>38</v>
      </c>
      <c r="O263" s="40" t="s">
        <v>889</v>
      </c>
      <c r="P263" s="40" t="s">
        <v>40</v>
      </c>
      <c r="Q263" s="40" t="s">
        <v>41</v>
      </c>
      <c r="R263" s="47" t="s">
        <v>42</v>
      </c>
      <c r="S263" s="47" t="s">
        <v>43</v>
      </c>
      <c r="T263" s="47" t="s">
        <v>44</v>
      </c>
      <c r="U263" s="47" t="s">
        <v>145</v>
      </c>
      <c r="V263" s="47" t="s">
        <v>146</v>
      </c>
      <c r="W263" s="47" t="s">
        <v>50</v>
      </c>
      <c r="X263" s="47" t="s">
        <v>47</v>
      </c>
      <c r="Y263" s="47" t="s">
        <v>48</v>
      </c>
      <c r="Z263" s="47" t="s">
        <v>49</v>
      </c>
      <c r="AA263" s="47" t="s">
        <v>46</v>
      </c>
      <c r="AB263" s="45" t="s">
        <v>798</v>
      </c>
      <c r="AC263" s="45" t="s">
        <v>799</v>
      </c>
      <c r="AD263" s="45" t="s">
        <v>800</v>
      </c>
    </row>
    <row r="264" spans="1:30" s="5" customFormat="1" ht="60" x14ac:dyDescent="0.25">
      <c r="A264" s="37">
        <v>263</v>
      </c>
      <c r="B264" s="2" t="s">
        <v>30</v>
      </c>
      <c r="C264" s="40" t="s">
        <v>792</v>
      </c>
      <c r="D264" s="40" t="s">
        <v>793</v>
      </c>
      <c r="E264" s="53" t="s">
        <v>890</v>
      </c>
      <c r="F264" s="40" t="s">
        <v>891</v>
      </c>
      <c r="G264" s="40" t="s">
        <v>876</v>
      </c>
      <c r="H264" s="61">
        <v>105000</v>
      </c>
      <c r="I264" s="63">
        <v>45189</v>
      </c>
      <c r="J264" s="53" t="s">
        <v>55</v>
      </c>
      <c r="K264" s="64" t="s">
        <v>867</v>
      </c>
      <c r="L264" s="53" t="s">
        <v>141</v>
      </c>
      <c r="M264" s="47" t="s">
        <v>70</v>
      </c>
      <c r="N264" s="64" t="s">
        <v>38</v>
      </c>
      <c r="O264" s="40" t="s">
        <v>892</v>
      </c>
      <c r="P264" s="40" t="s">
        <v>40</v>
      </c>
      <c r="Q264" s="40" t="s">
        <v>41</v>
      </c>
      <c r="R264" s="47" t="s">
        <v>115</v>
      </c>
      <c r="S264" s="47" t="s">
        <v>43</v>
      </c>
      <c r="T264" s="47" t="s">
        <v>44</v>
      </c>
      <c r="U264" s="47" t="s">
        <v>145</v>
      </c>
      <c r="V264" s="47" t="s">
        <v>146</v>
      </c>
      <c r="W264" s="47" t="s">
        <v>50</v>
      </c>
      <c r="X264" s="47" t="s">
        <v>47</v>
      </c>
      <c r="Y264" s="47" t="s">
        <v>48</v>
      </c>
      <c r="Z264" s="47" t="s">
        <v>49</v>
      </c>
      <c r="AA264" s="47" t="s">
        <v>46</v>
      </c>
      <c r="AB264" s="45" t="s">
        <v>798</v>
      </c>
      <c r="AC264" s="45" t="s">
        <v>799</v>
      </c>
      <c r="AD264" s="45" t="s">
        <v>800</v>
      </c>
    </row>
    <row r="265" spans="1:30" s="5" customFormat="1" ht="60" x14ac:dyDescent="0.25">
      <c r="A265" s="40">
        <v>264</v>
      </c>
      <c r="B265" s="2" t="s">
        <v>30</v>
      </c>
      <c r="C265" s="40" t="s">
        <v>792</v>
      </c>
      <c r="D265" s="40" t="s">
        <v>793</v>
      </c>
      <c r="E265" s="53" t="s">
        <v>893</v>
      </c>
      <c r="F265" s="40" t="s">
        <v>894</v>
      </c>
      <c r="G265" s="40" t="s">
        <v>895</v>
      </c>
      <c r="H265" s="61">
        <v>300000</v>
      </c>
      <c r="I265" s="63">
        <v>45189</v>
      </c>
      <c r="J265" s="53" t="s">
        <v>55</v>
      </c>
      <c r="K265" s="64" t="s">
        <v>867</v>
      </c>
      <c r="L265" s="53" t="s">
        <v>464</v>
      </c>
      <c r="M265" s="47" t="s">
        <v>70</v>
      </c>
      <c r="N265" s="64" t="s">
        <v>38</v>
      </c>
      <c r="O265" s="40" t="s">
        <v>896</v>
      </c>
      <c r="P265" s="40" t="s">
        <v>40</v>
      </c>
      <c r="Q265" s="40" t="s">
        <v>41</v>
      </c>
      <c r="R265" s="47" t="s">
        <v>42</v>
      </c>
      <c r="S265" s="47" t="s">
        <v>43</v>
      </c>
      <c r="T265" s="47" t="s">
        <v>44</v>
      </c>
      <c r="U265" s="47" t="s">
        <v>145</v>
      </c>
      <c r="V265" s="47" t="s">
        <v>146</v>
      </c>
      <c r="W265" s="47" t="s">
        <v>46</v>
      </c>
      <c r="X265" s="47" t="s">
        <v>47</v>
      </c>
      <c r="Y265" s="47" t="s">
        <v>48</v>
      </c>
      <c r="Z265" s="47" t="s">
        <v>49</v>
      </c>
      <c r="AA265" s="47" t="s">
        <v>46</v>
      </c>
      <c r="AB265" s="45" t="s">
        <v>798</v>
      </c>
      <c r="AC265" s="45" t="s">
        <v>799</v>
      </c>
      <c r="AD265" s="45" t="s">
        <v>800</v>
      </c>
    </row>
    <row r="266" spans="1:30" s="5" customFormat="1" ht="60" x14ac:dyDescent="0.25">
      <c r="A266" s="37">
        <v>265</v>
      </c>
      <c r="B266" s="2" t="s">
        <v>30</v>
      </c>
      <c r="C266" s="40" t="s">
        <v>792</v>
      </c>
      <c r="D266" s="40" t="s">
        <v>793</v>
      </c>
      <c r="E266" s="53" t="s">
        <v>897</v>
      </c>
      <c r="F266" s="40" t="s">
        <v>898</v>
      </c>
      <c r="G266" s="40" t="s">
        <v>899</v>
      </c>
      <c r="H266" s="61">
        <v>108670</v>
      </c>
      <c r="I266" s="63">
        <v>45189</v>
      </c>
      <c r="J266" s="53" t="s">
        <v>55</v>
      </c>
      <c r="K266" s="64" t="s">
        <v>867</v>
      </c>
      <c r="L266" s="53" t="s">
        <v>60</v>
      </c>
      <c r="M266" s="47" t="s">
        <v>70</v>
      </c>
      <c r="N266" s="64" t="s">
        <v>38</v>
      </c>
      <c r="O266" s="40" t="s">
        <v>900</v>
      </c>
      <c r="P266" s="40" t="s">
        <v>40</v>
      </c>
      <c r="Q266" s="40" t="s">
        <v>41</v>
      </c>
      <c r="R266" s="47" t="s">
        <v>42</v>
      </c>
      <c r="S266" s="47" t="s">
        <v>43</v>
      </c>
      <c r="T266" s="47" t="s">
        <v>44</v>
      </c>
      <c r="U266" s="47" t="s">
        <v>145</v>
      </c>
      <c r="V266" s="47" t="s">
        <v>146</v>
      </c>
      <c r="W266" s="47" t="s">
        <v>50</v>
      </c>
      <c r="X266" s="47" t="s">
        <v>47</v>
      </c>
      <c r="Y266" s="47" t="s">
        <v>48</v>
      </c>
      <c r="Z266" s="47" t="s">
        <v>49</v>
      </c>
      <c r="AA266" s="47" t="s">
        <v>46</v>
      </c>
      <c r="AB266" s="45" t="s">
        <v>798</v>
      </c>
      <c r="AC266" s="45" t="s">
        <v>799</v>
      </c>
      <c r="AD266" s="45" t="s">
        <v>800</v>
      </c>
    </row>
    <row r="267" spans="1:30" s="5" customFormat="1" ht="60" x14ac:dyDescent="0.25">
      <c r="A267" s="40">
        <v>266</v>
      </c>
      <c r="B267" s="2" t="s">
        <v>30</v>
      </c>
      <c r="C267" s="40" t="s">
        <v>792</v>
      </c>
      <c r="D267" s="40" t="s">
        <v>793</v>
      </c>
      <c r="E267" s="53" t="s">
        <v>901</v>
      </c>
      <c r="F267" s="40" t="s">
        <v>902</v>
      </c>
      <c r="G267" s="40" t="s">
        <v>876</v>
      </c>
      <c r="H267" s="61">
        <v>87400</v>
      </c>
      <c r="I267" s="63">
        <v>45189</v>
      </c>
      <c r="J267" s="53" t="s">
        <v>55</v>
      </c>
      <c r="K267" s="64" t="s">
        <v>867</v>
      </c>
      <c r="L267" s="53" t="s">
        <v>141</v>
      </c>
      <c r="M267" s="47" t="s">
        <v>70</v>
      </c>
      <c r="N267" s="64" t="s">
        <v>38</v>
      </c>
      <c r="O267" s="40" t="s">
        <v>903</v>
      </c>
      <c r="P267" s="40" t="s">
        <v>40</v>
      </c>
      <c r="Q267" s="40" t="s">
        <v>41</v>
      </c>
      <c r="R267" s="47" t="s">
        <v>115</v>
      </c>
      <c r="S267" s="47" t="s">
        <v>43</v>
      </c>
      <c r="T267" s="47" t="s">
        <v>44</v>
      </c>
      <c r="U267" s="47" t="s">
        <v>145</v>
      </c>
      <c r="V267" s="47" t="s">
        <v>146</v>
      </c>
      <c r="W267" s="47" t="s">
        <v>50</v>
      </c>
      <c r="X267" s="47" t="s">
        <v>47</v>
      </c>
      <c r="Y267" s="47" t="s">
        <v>48</v>
      </c>
      <c r="Z267" s="47" t="s">
        <v>49</v>
      </c>
      <c r="AA267" s="47" t="s">
        <v>46</v>
      </c>
      <c r="AB267" s="45" t="s">
        <v>798</v>
      </c>
      <c r="AC267" s="45" t="s">
        <v>799</v>
      </c>
      <c r="AD267" s="45" t="s">
        <v>800</v>
      </c>
    </row>
    <row r="268" spans="1:30" s="5" customFormat="1" ht="60" x14ac:dyDescent="0.25">
      <c r="A268" s="40">
        <v>267</v>
      </c>
      <c r="B268" s="2" t="s">
        <v>30</v>
      </c>
      <c r="C268" s="40" t="s">
        <v>792</v>
      </c>
      <c r="D268" s="40" t="s">
        <v>793</v>
      </c>
      <c r="E268" s="53" t="s">
        <v>904</v>
      </c>
      <c r="F268" s="40" t="s">
        <v>905</v>
      </c>
      <c r="G268" s="40" t="s">
        <v>876</v>
      </c>
      <c r="H268" s="61">
        <v>50000</v>
      </c>
      <c r="I268" s="63">
        <v>45189</v>
      </c>
      <c r="J268" s="53" t="s">
        <v>55</v>
      </c>
      <c r="K268" s="64" t="s">
        <v>867</v>
      </c>
      <c r="L268" s="53" t="s">
        <v>141</v>
      </c>
      <c r="M268" s="47" t="s">
        <v>70</v>
      </c>
      <c r="N268" s="64" t="s">
        <v>38</v>
      </c>
      <c r="O268" s="40" t="s">
        <v>906</v>
      </c>
      <c r="P268" s="40" t="s">
        <v>40</v>
      </c>
      <c r="Q268" s="40" t="s">
        <v>41</v>
      </c>
      <c r="R268" s="47" t="s">
        <v>115</v>
      </c>
      <c r="S268" s="47" t="s">
        <v>43</v>
      </c>
      <c r="T268" s="47" t="s">
        <v>44</v>
      </c>
      <c r="U268" s="47" t="s">
        <v>145</v>
      </c>
      <c r="V268" s="47" t="s">
        <v>146</v>
      </c>
      <c r="W268" s="47" t="s">
        <v>132</v>
      </c>
      <c r="X268" s="47" t="s">
        <v>47</v>
      </c>
      <c r="Y268" s="47" t="s">
        <v>133</v>
      </c>
      <c r="Z268" s="47" t="s">
        <v>49</v>
      </c>
      <c r="AA268" s="47" t="s">
        <v>46</v>
      </c>
      <c r="AB268" s="45" t="s">
        <v>798</v>
      </c>
      <c r="AC268" s="45" t="s">
        <v>799</v>
      </c>
      <c r="AD268" s="45" t="s">
        <v>800</v>
      </c>
    </row>
    <row r="269" spans="1:30" s="5" customFormat="1" ht="60" x14ac:dyDescent="0.25">
      <c r="A269" s="37">
        <v>268</v>
      </c>
      <c r="B269" s="2" t="s">
        <v>30</v>
      </c>
      <c r="C269" s="40" t="s">
        <v>792</v>
      </c>
      <c r="D269" s="40" t="s">
        <v>793</v>
      </c>
      <c r="E269" s="66" t="s">
        <v>907</v>
      </c>
      <c r="F269" s="40" t="s">
        <v>908</v>
      </c>
      <c r="G269" s="40" t="s">
        <v>909</v>
      </c>
      <c r="H269" s="61">
        <v>2500</v>
      </c>
      <c r="I269" s="63">
        <v>45189</v>
      </c>
      <c r="J269" s="53" t="s">
        <v>55</v>
      </c>
      <c r="K269" s="64" t="s">
        <v>867</v>
      </c>
      <c r="L269" s="53" t="s">
        <v>141</v>
      </c>
      <c r="M269" s="47" t="s">
        <v>70</v>
      </c>
      <c r="N269" s="64" t="s">
        <v>38</v>
      </c>
      <c r="O269" s="40" t="s">
        <v>910</v>
      </c>
      <c r="P269" s="40" t="s">
        <v>40</v>
      </c>
      <c r="Q269" s="40" t="s">
        <v>41</v>
      </c>
      <c r="R269" s="47" t="s">
        <v>115</v>
      </c>
      <c r="S269" s="47" t="s">
        <v>43</v>
      </c>
      <c r="T269" s="47" t="s">
        <v>44</v>
      </c>
      <c r="U269" s="47" t="s">
        <v>145</v>
      </c>
      <c r="V269" s="47" t="s">
        <v>146</v>
      </c>
      <c r="W269" s="47" t="s">
        <v>46</v>
      </c>
      <c r="X269" s="47" t="s">
        <v>47</v>
      </c>
      <c r="Y269" s="47" t="s">
        <v>48</v>
      </c>
      <c r="Z269" s="47" t="s">
        <v>49</v>
      </c>
      <c r="AA269" s="47" t="s">
        <v>46</v>
      </c>
      <c r="AB269" s="45" t="s">
        <v>798</v>
      </c>
      <c r="AC269" s="45" t="s">
        <v>799</v>
      </c>
      <c r="AD269" s="45" t="s">
        <v>800</v>
      </c>
    </row>
    <row r="270" spans="1:30" s="5" customFormat="1" ht="60" x14ac:dyDescent="0.25">
      <c r="A270" s="40">
        <v>269</v>
      </c>
      <c r="B270" s="2" t="s">
        <v>30</v>
      </c>
      <c r="C270" s="40" t="s">
        <v>792</v>
      </c>
      <c r="D270" s="40" t="s">
        <v>793</v>
      </c>
      <c r="E270" s="53" t="s">
        <v>911</v>
      </c>
      <c r="F270" s="40" t="s">
        <v>912</v>
      </c>
      <c r="G270" s="40" t="s">
        <v>876</v>
      </c>
      <c r="H270" s="61">
        <v>2831</v>
      </c>
      <c r="I270" s="63">
        <v>45189</v>
      </c>
      <c r="J270" s="53" t="s">
        <v>55</v>
      </c>
      <c r="K270" s="64" t="s">
        <v>867</v>
      </c>
      <c r="L270" s="53" t="s">
        <v>60</v>
      </c>
      <c r="M270" s="47" t="s">
        <v>70</v>
      </c>
      <c r="N270" s="64" t="s">
        <v>38</v>
      </c>
      <c r="O270" s="40" t="s">
        <v>913</v>
      </c>
      <c r="P270" s="40" t="s">
        <v>40</v>
      </c>
      <c r="Q270" s="40" t="s">
        <v>41</v>
      </c>
      <c r="R270" s="47" t="s">
        <v>42</v>
      </c>
      <c r="S270" s="47" t="s">
        <v>43</v>
      </c>
      <c r="T270" s="47" t="s">
        <v>44</v>
      </c>
      <c r="U270" s="47" t="s">
        <v>145</v>
      </c>
      <c r="V270" s="47" t="s">
        <v>146</v>
      </c>
      <c r="W270" s="47" t="s">
        <v>50</v>
      </c>
      <c r="X270" s="47" t="s">
        <v>47</v>
      </c>
      <c r="Y270" s="47" t="s">
        <v>48</v>
      </c>
      <c r="Z270" s="47" t="s">
        <v>49</v>
      </c>
      <c r="AA270" s="47" t="s">
        <v>46</v>
      </c>
      <c r="AB270" s="45" t="s">
        <v>798</v>
      </c>
      <c r="AC270" s="45" t="s">
        <v>799</v>
      </c>
      <c r="AD270" s="45" t="s">
        <v>800</v>
      </c>
    </row>
    <row r="271" spans="1:30" s="5" customFormat="1" ht="60" x14ac:dyDescent="0.25">
      <c r="A271" s="40">
        <v>270</v>
      </c>
      <c r="B271" s="2" t="s">
        <v>30</v>
      </c>
      <c r="C271" s="40" t="s">
        <v>792</v>
      </c>
      <c r="D271" s="40" t="s">
        <v>793</v>
      </c>
      <c r="E271" s="53" t="s">
        <v>914</v>
      </c>
      <c r="F271" s="40" t="s">
        <v>915</v>
      </c>
      <c r="G271" s="40" t="s">
        <v>916</v>
      </c>
      <c r="H271" s="61">
        <v>500</v>
      </c>
      <c r="I271" s="63">
        <v>45189</v>
      </c>
      <c r="J271" s="53" t="s">
        <v>55</v>
      </c>
      <c r="K271" s="64" t="s">
        <v>867</v>
      </c>
      <c r="L271" s="53" t="s">
        <v>60</v>
      </c>
      <c r="M271" s="47" t="s">
        <v>70</v>
      </c>
      <c r="N271" s="64" t="s">
        <v>38</v>
      </c>
      <c r="O271" s="40" t="s">
        <v>917</v>
      </c>
      <c r="P271" s="40" t="s">
        <v>40</v>
      </c>
      <c r="Q271" s="40" t="s">
        <v>41</v>
      </c>
      <c r="R271" s="47" t="s">
        <v>42</v>
      </c>
      <c r="S271" s="47" t="s">
        <v>43</v>
      </c>
      <c r="T271" s="47" t="s">
        <v>44</v>
      </c>
      <c r="U271" s="47" t="s">
        <v>145</v>
      </c>
      <c r="V271" s="47" t="s">
        <v>146</v>
      </c>
      <c r="W271" s="47" t="s">
        <v>50</v>
      </c>
      <c r="X271" s="47" t="s">
        <v>47</v>
      </c>
      <c r="Y271" s="47" t="s">
        <v>48</v>
      </c>
      <c r="Z271" s="47" t="s">
        <v>49</v>
      </c>
      <c r="AA271" s="47" t="s">
        <v>46</v>
      </c>
      <c r="AB271" s="45" t="s">
        <v>798</v>
      </c>
      <c r="AC271" s="45">
        <v>67033788311</v>
      </c>
      <c r="AD271" s="45" t="s">
        <v>800</v>
      </c>
    </row>
    <row r="272" spans="1:30" s="5" customFormat="1" ht="60" x14ac:dyDescent="0.25">
      <c r="A272" s="37">
        <v>271</v>
      </c>
      <c r="B272" s="2" t="s">
        <v>30</v>
      </c>
      <c r="C272" s="40" t="s">
        <v>792</v>
      </c>
      <c r="D272" s="40" t="s">
        <v>793</v>
      </c>
      <c r="E272" s="53" t="s">
        <v>918</v>
      </c>
      <c r="F272" s="40" t="s">
        <v>919</v>
      </c>
      <c r="G272" s="40" t="s">
        <v>920</v>
      </c>
      <c r="H272" s="61">
        <v>500</v>
      </c>
      <c r="I272" s="63">
        <v>45189</v>
      </c>
      <c r="J272" s="53" t="s">
        <v>55</v>
      </c>
      <c r="K272" s="64" t="s">
        <v>867</v>
      </c>
      <c r="L272" s="53" t="s">
        <v>141</v>
      </c>
      <c r="M272" s="47" t="s">
        <v>70</v>
      </c>
      <c r="N272" s="64" t="s">
        <v>38</v>
      </c>
      <c r="O272" s="40" t="s">
        <v>921</v>
      </c>
      <c r="P272" s="40" t="s">
        <v>40</v>
      </c>
      <c r="Q272" s="40" t="s">
        <v>41</v>
      </c>
      <c r="R272" s="47" t="s">
        <v>115</v>
      </c>
      <c r="S272" s="47" t="s">
        <v>43</v>
      </c>
      <c r="T272" s="47" t="s">
        <v>44</v>
      </c>
      <c r="U272" s="47" t="s">
        <v>145</v>
      </c>
      <c r="V272" s="47" t="s">
        <v>146</v>
      </c>
      <c r="W272" s="47" t="s">
        <v>46</v>
      </c>
      <c r="X272" s="47" t="s">
        <v>47</v>
      </c>
      <c r="Y272" s="47" t="s">
        <v>48</v>
      </c>
      <c r="Z272" s="47" t="s">
        <v>49</v>
      </c>
      <c r="AA272" s="47" t="s">
        <v>46</v>
      </c>
      <c r="AB272" s="45" t="s">
        <v>798</v>
      </c>
      <c r="AC272" s="45" t="s">
        <v>799</v>
      </c>
      <c r="AD272" s="45" t="s">
        <v>800</v>
      </c>
    </row>
    <row r="273" spans="1:30" s="5" customFormat="1" ht="60" x14ac:dyDescent="0.25">
      <c r="A273" s="40">
        <v>272</v>
      </c>
      <c r="B273" s="2" t="s">
        <v>30</v>
      </c>
      <c r="C273" s="40" t="s">
        <v>792</v>
      </c>
      <c r="D273" s="40" t="s">
        <v>793</v>
      </c>
      <c r="E273" s="53" t="s">
        <v>922</v>
      </c>
      <c r="F273" s="40" t="s">
        <v>923</v>
      </c>
      <c r="G273" s="40" t="s">
        <v>909</v>
      </c>
      <c r="H273" s="61">
        <v>1000</v>
      </c>
      <c r="I273" s="63">
        <v>45000</v>
      </c>
      <c r="J273" s="53" t="s">
        <v>55</v>
      </c>
      <c r="K273" s="64" t="s">
        <v>867</v>
      </c>
      <c r="L273" s="53" t="s">
        <v>141</v>
      </c>
      <c r="M273" s="47" t="s">
        <v>70</v>
      </c>
      <c r="N273" s="64" t="s">
        <v>38</v>
      </c>
      <c r="O273" s="40" t="s">
        <v>924</v>
      </c>
      <c r="P273" s="40" t="s">
        <v>40</v>
      </c>
      <c r="Q273" s="40" t="s">
        <v>41</v>
      </c>
      <c r="R273" s="47" t="s">
        <v>115</v>
      </c>
      <c r="S273" s="47" t="s">
        <v>43</v>
      </c>
      <c r="T273" s="47" t="s">
        <v>44</v>
      </c>
      <c r="U273" s="47" t="s">
        <v>145</v>
      </c>
      <c r="V273" s="47" t="s">
        <v>146</v>
      </c>
      <c r="W273" s="47" t="s">
        <v>50</v>
      </c>
      <c r="X273" s="47" t="s">
        <v>47</v>
      </c>
      <c r="Y273" s="47" t="s">
        <v>48</v>
      </c>
      <c r="Z273" s="47" t="s">
        <v>49</v>
      </c>
      <c r="AA273" s="47" t="s">
        <v>46</v>
      </c>
      <c r="AB273" s="45" t="s">
        <v>798</v>
      </c>
      <c r="AC273" s="45" t="s">
        <v>799</v>
      </c>
      <c r="AD273" s="45" t="s">
        <v>800</v>
      </c>
    </row>
    <row r="274" spans="1:30" s="5" customFormat="1" ht="60" x14ac:dyDescent="0.25">
      <c r="A274" s="40">
        <v>273</v>
      </c>
      <c r="B274" s="2" t="s">
        <v>30</v>
      </c>
      <c r="C274" s="40" t="s">
        <v>792</v>
      </c>
      <c r="D274" s="40" t="s">
        <v>793</v>
      </c>
      <c r="E274" s="53" t="s">
        <v>925</v>
      </c>
      <c r="F274" s="40" t="s">
        <v>926</v>
      </c>
      <c r="G274" s="40" t="s">
        <v>927</v>
      </c>
      <c r="H274" s="61">
        <v>10847</v>
      </c>
      <c r="I274" s="63">
        <v>45000</v>
      </c>
      <c r="J274" s="53" t="s">
        <v>55</v>
      </c>
      <c r="K274" s="64" t="s">
        <v>867</v>
      </c>
      <c r="L274" s="53" t="s">
        <v>60</v>
      </c>
      <c r="M274" s="47" t="s">
        <v>70</v>
      </c>
      <c r="N274" s="64" t="s">
        <v>38</v>
      </c>
      <c r="O274" s="40" t="s">
        <v>928</v>
      </c>
      <c r="P274" s="40" t="s">
        <v>40</v>
      </c>
      <c r="Q274" s="40" t="s">
        <v>41</v>
      </c>
      <c r="R274" s="47" t="s">
        <v>42</v>
      </c>
      <c r="S274" s="47" t="s">
        <v>43</v>
      </c>
      <c r="T274" s="47" t="s">
        <v>44</v>
      </c>
      <c r="U274" s="47" t="s">
        <v>145</v>
      </c>
      <c r="V274" s="47" t="s">
        <v>146</v>
      </c>
      <c r="W274" s="47" t="s">
        <v>46</v>
      </c>
      <c r="X274" s="47" t="s">
        <v>47</v>
      </c>
      <c r="Y274" s="47" t="s">
        <v>48</v>
      </c>
      <c r="Z274" s="47" t="s">
        <v>49</v>
      </c>
      <c r="AA274" s="47" t="s">
        <v>46</v>
      </c>
      <c r="AB274" s="45" t="s">
        <v>798</v>
      </c>
      <c r="AC274" s="45" t="s">
        <v>799</v>
      </c>
      <c r="AD274" s="45" t="s">
        <v>800</v>
      </c>
    </row>
    <row r="275" spans="1:30" s="5" customFormat="1" ht="60" x14ac:dyDescent="0.25">
      <c r="A275" s="37">
        <v>274</v>
      </c>
      <c r="B275" s="2" t="s">
        <v>30</v>
      </c>
      <c r="C275" s="40" t="s">
        <v>792</v>
      </c>
      <c r="D275" s="40" t="s">
        <v>793</v>
      </c>
      <c r="E275" s="53" t="s">
        <v>929</v>
      </c>
      <c r="F275" s="40" t="s">
        <v>930</v>
      </c>
      <c r="G275" s="40" t="s">
        <v>876</v>
      </c>
      <c r="H275" s="61">
        <v>675</v>
      </c>
      <c r="I275" s="63">
        <v>45000</v>
      </c>
      <c r="J275" s="53" t="s">
        <v>55</v>
      </c>
      <c r="K275" s="64" t="s">
        <v>867</v>
      </c>
      <c r="L275" s="53" t="s">
        <v>60</v>
      </c>
      <c r="M275" s="47" t="s">
        <v>70</v>
      </c>
      <c r="N275" s="64" t="s">
        <v>38</v>
      </c>
      <c r="O275" s="40" t="s">
        <v>931</v>
      </c>
      <c r="P275" s="40" t="s">
        <v>40</v>
      </c>
      <c r="Q275" s="40" t="s">
        <v>41</v>
      </c>
      <c r="R275" s="47" t="s">
        <v>42</v>
      </c>
      <c r="S275" s="47" t="s">
        <v>43</v>
      </c>
      <c r="T275" s="47" t="s">
        <v>44</v>
      </c>
      <c r="U275" s="47" t="s">
        <v>145</v>
      </c>
      <c r="V275" s="47" t="s">
        <v>146</v>
      </c>
      <c r="W275" s="47" t="s">
        <v>50</v>
      </c>
      <c r="X275" s="47" t="s">
        <v>47</v>
      </c>
      <c r="Y275" s="47" t="s">
        <v>48</v>
      </c>
      <c r="Z275" s="47" t="s">
        <v>49</v>
      </c>
      <c r="AA275" s="47" t="s">
        <v>46</v>
      </c>
      <c r="AB275" s="45" t="s">
        <v>798</v>
      </c>
      <c r="AC275" s="45" t="s">
        <v>799</v>
      </c>
      <c r="AD275" s="45" t="s">
        <v>800</v>
      </c>
    </row>
    <row r="276" spans="1:30" s="5" customFormat="1" ht="60" x14ac:dyDescent="0.25">
      <c r="A276" s="40">
        <v>275</v>
      </c>
      <c r="B276" s="2" t="s">
        <v>30</v>
      </c>
      <c r="C276" s="40" t="s">
        <v>792</v>
      </c>
      <c r="D276" s="40" t="s">
        <v>793</v>
      </c>
      <c r="E276" s="53" t="s">
        <v>932</v>
      </c>
      <c r="F276" s="40" t="s">
        <v>933</v>
      </c>
      <c r="G276" s="40" t="s">
        <v>934</v>
      </c>
      <c r="H276" s="117">
        <v>400000</v>
      </c>
      <c r="I276" s="63">
        <v>45000</v>
      </c>
      <c r="J276" s="53" t="s">
        <v>65</v>
      </c>
      <c r="K276" s="64" t="s">
        <v>935</v>
      </c>
      <c r="L276" s="53" t="s">
        <v>936</v>
      </c>
      <c r="M276" s="47" t="s">
        <v>70</v>
      </c>
      <c r="N276" s="64" t="s">
        <v>38</v>
      </c>
      <c r="O276" s="40" t="s">
        <v>39</v>
      </c>
      <c r="P276" s="40" t="s">
        <v>40</v>
      </c>
      <c r="Q276" s="40" t="s">
        <v>41</v>
      </c>
      <c r="R276" s="47" t="s">
        <v>42</v>
      </c>
      <c r="S276" s="47" t="s">
        <v>43</v>
      </c>
      <c r="T276" s="47" t="s">
        <v>43</v>
      </c>
      <c r="U276" s="47" t="s">
        <v>145</v>
      </c>
      <c r="V276" s="47" t="s">
        <v>146</v>
      </c>
      <c r="W276" s="47" t="s">
        <v>46</v>
      </c>
      <c r="X276" s="47" t="s">
        <v>47</v>
      </c>
      <c r="Y276" s="47" t="s">
        <v>48</v>
      </c>
      <c r="Z276" s="47" t="s">
        <v>49</v>
      </c>
      <c r="AA276" s="47" t="s">
        <v>46</v>
      </c>
      <c r="AB276" s="45" t="s">
        <v>798</v>
      </c>
      <c r="AC276" s="45" t="s">
        <v>799</v>
      </c>
      <c r="AD276" s="45" t="s">
        <v>800</v>
      </c>
    </row>
    <row r="277" spans="1:30" s="5" customFormat="1" ht="90" x14ac:dyDescent="0.25">
      <c r="A277" s="37">
        <v>276</v>
      </c>
      <c r="B277" s="2" t="s">
        <v>30</v>
      </c>
      <c r="C277" s="40" t="s">
        <v>792</v>
      </c>
      <c r="D277" s="40" t="s">
        <v>793</v>
      </c>
      <c r="E277" s="93" t="s">
        <v>937</v>
      </c>
      <c r="F277" s="93" t="s">
        <v>938</v>
      </c>
      <c r="G277" s="6" t="s">
        <v>939</v>
      </c>
      <c r="H277" s="117">
        <v>55000</v>
      </c>
      <c r="I277" s="109">
        <v>44931</v>
      </c>
      <c r="J277" s="53" t="s">
        <v>130</v>
      </c>
      <c r="K277" s="64" t="s">
        <v>867</v>
      </c>
      <c r="L277" s="53" t="s">
        <v>130</v>
      </c>
      <c r="M277" s="47" t="s">
        <v>70</v>
      </c>
      <c r="N277" s="64" t="s">
        <v>38</v>
      </c>
      <c r="O277" s="40" t="s">
        <v>142</v>
      </c>
      <c r="P277" s="40" t="s">
        <v>40</v>
      </c>
      <c r="Q277" s="40" t="s">
        <v>41</v>
      </c>
      <c r="R277" s="47" t="s">
        <v>42</v>
      </c>
      <c r="S277" s="47" t="s">
        <v>43</v>
      </c>
      <c r="T277" s="47" t="s">
        <v>43</v>
      </c>
      <c r="U277" s="47" t="s">
        <v>145</v>
      </c>
      <c r="V277" s="47" t="s">
        <v>146</v>
      </c>
      <c r="W277" s="47" t="s">
        <v>46</v>
      </c>
      <c r="X277" s="47" t="s">
        <v>47</v>
      </c>
      <c r="Y277" s="47" t="s">
        <v>48</v>
      </c>
      <c r="Z277" s="47" t="s">
        <v>49</v>
      </c>
      <c r="AA277" s="47" t="s">
        <v>46</v>
      </c>
      <c r="AB277" s="45" t="s">
        <v>798</v>
      </c>
      <c r="AC277" s="45" t="s">
        <v>799</v>
      </c>
      <c r="AD277" s="45" t="s">
        <v>800</v>
      </c>
    </row>
    <row r="278" spans="1:30" s="5" customFormat="1" ht="60" x14ac:dyDescent="0.25">
      <c r="A278" s="40">
        <v>277</v>
      </c>
      <c r="B278" s="2" t="s">
        <v>30</v>
      </c>
      <c r="C278" s="40" t="s">
        <v>792</v>
      </c>
      <c r="D278" s="40" t="s">
        <v>793</v>
      </c>
      <c r="E278" s="93" t="s">
        <v>940</v>
      </c>
      <c r="F278" s="6" t="s">
        <v>941</v>
      </c>
      <c r="G278" s="6" t="s">
        <v>942</v>
      </c>
      <c r="H278" s="117">
        <v>57000</v>
      </c>
      <c r="I278" s="109">
        <v>44990</v>
      </c>
      <c r="J278" s="53" t="s">
        <v>130</v>
      </c>
      <c r="K278" s="64" t="s">
        <v>867</v>
      </c>
      <c r="L278" s="53" t="s">
        <v>130</v>
      </c>
      <c r="M278" s="47" t="s">
        <v>70</v>
      </c>
      <c r="N278" s="64" t="s">
        <v>38</v>
      </c>
      <c r="O278" s="40" t="s">
        <v>262</v>
      </c>
      <c r="P278" s="40" t="s">
        <v>40</v>
      </c>
      <c r="Q278" s="40" t="s">
        <v>41</v>
      </c>
      <c r="R278" s="47" t="s">
        <v>42</v>
      </c>
      <c r="S278" s="47" t="s">
        <v>43</v>
      </c>
      <c r="T278" s="47" t="s">
        <v>43</v>
      </c>
      <c r="U278" s="47" t="s">
        <v>145</v>
      </c>
      <c r="V278" s="47" t="s">
        <v>146</v>
      </c>
      <c r="W278" s="47" t="s">
        <v>46</v>
      </c>
      <c r="X278" s="47" t="s">
        <v>47</v>
      </c>
      <c r="Y278" s="47" t="s">
        <v>48</v>
      </c>
      <c r="Z278" s="47" t="s">
        <v>49</v>
      </c>
      <c r="AA278" s="47" t="s">
        <v>46</v>
      </c>
      <c r="AB278" s="45" t="s">
        <v>798</v>
      </c>
      <c r="AC278" s="45" t="s">
        <v>799</v>
      </c>
      <c r="AD278" s="45" t="s">
        <v>800</v>
      </c>
    </row>
    <row r="279" spans="1:30" s="5" customFormat="1" ht="60" x14ac:dyDescent="0.25">
      <c r="A279" s="40">
        <v>278</v>
      </c>
      <c r="B279" s="2" t="s">
        <v>30</v>
      </c>
      <c r="C279" s="40" t="s">
        <v>792</v>
      </c>
      <c r="D279" s="40" t="s">
        <v>793</v>
      </c>
      <c r="E279" s="93" t="s">
        <v>943</v>
      </c>
      <c r="F279" s="6" t="s">
        <v>457</v>
      </c>
      <c r="G279" s="6" t="s">
        <v>944</v>
      </c>
      <c r="H279" s="61">
        <v>20000</v>
      </c>
      <c r="I279" s="63">
        <v>45000</v>
      </c>
      <c r="J279" s="53" t="s">
        <v>130</v>
      </c>
      <c r="K279" s="64" t="s">
        <v>867</v>
      </c>
      <c r="L279" s="53" t="s">
        <v>130</v>
      </c>
      <c r="M279" s="47" t="s">
        <v>70</v>
      </c>
      <c r="N279" s="64" t="s">
        <v>38</v>
      </c>
      <c r="O279" s="40" t="s">
        <v>268</v>
      </c>
      <c r="P279" s="40" t="s">
        <v>40</v>
      </c>
      <c r="Q279" s="40" t="s">
        <v>41</v>
      </c>
      <c r="R279" s="47" t="s">
        <v>42</v>
      </c>
      <c r="S279" s="47" t="s">
        <v>43</v>
      </c>
      <c r="T279" s="47" t="s">
        <v>43</v>
      </c>
      <c r="U279" s="47" t="s">
        <v>145</v>
      </c>
      <c r="V279" s="47" t="s">
        <v>146</v>
      </c>
      <c r="W279" s="47" t="s">
        <v>46</v>
      </c>
      <c r="X279" s="47" t="s">
        <v>47</v>
      </c>
      <c r="Y279" s="47" t="s">
        <v>48</v>
      </c>
      <c r="Z279" s="47" t="s">
        <v>49</v>
      </c>
      <c r="AA279" s="47" t="s">
        <v>46</v>
      </c>
      <c r="AB279" s="45" t="s">
        <v>798</v>
      </c>
      <c r="AC279" s="45" t="s">
        <v>799</v>
      </c>
      <c r="AD279" s="45" t="s">
        <v>800</v>
      </c>
    </row>
    <row r="280" spans="1:30" s="5" customFormat="1" ht="60" x14ac:dyDescent="0.25">
      <c r="A280" s="37">
        <v>279</v>
      </c>
      <c r="B280" s="2" t="s">
        <v>30</v>
      </c>
      <c r="C280" s="40" t="s">
        <v>792</v>
      </c>
      <c r="D280" s="40" t="s">
        <v>793</v>
      </c>
      <c r="E280" s="53" t="s">
        <v>945</v>
      </c>
      <c r="F280" s="110" t="s">
        <v>946</v>
      </c>
      <c r="G280" s="40" t="s">
        <v>947</v>
      </c>
      <c r="H280" s="61">
        <v>15000</v>
      </c>
      <c r="I280" s="63">
        <v>45051</v>
      </c>
      <c r="J280" s="53" t="s">
        <v>130</v>
      </c>
      <c r="K280" s="64" t="s">
        <v>867</v>
      </c>
      <c r="L280" s="53" t="s">
        <v>130</v>
      </c>
      <c r="M280" s="47" t="s">
        <v>70</v>
      </c>
      <c r="N280" s="64" t="s">
        <v>38</v>
      </c>
      <c r="O280" s="40" t="s">
        <v>948</v>
      </c>
      <c r="P280" s="40" t="s">
        <v>40</v>
      </c>
      <c r="Q280" s="40" t="s">
        <v>41</v>
      </c>
      <c r="R280" s="47" t="s">
        <v>42</v>
      </c>
      <c r="S280" s="47" t="s">
        <v>43</v>
      </c>
      <c r="T280" s="47" t="s">
        <v>43</v>
      </c>
      <c r="U280" s="47" t="s">
        <v>145</v>
      </c>
      <c r="V280" s="47" t="s">
        <v>146</v>
      </c>
      <c r="W280" s="47" t="s">
        <v>46</v>
      </c>
      <c r="X280" s="47" t="s">
        <v>47</v>
      </c>
      <c r="Y280" s="47" t="s">
        <v>48</v>
      </c>
      <c r="Z280" s="47" t="s">
        <v>49</v>
      </c>
      <c r="AA280" s="47" t="s">
        <v>46</v>
      </c>
      <c r="AB280" s="45" t="s">
        <v>798</v>
      </c>
      <c r="AC280" s="45" t="s">
        <v>799</v>
      </c>
      <c r="AD280" s="45" t="s">
        <v>800</v>
      </c>
    </row>
    <row r="281" spans="1:30" s="5" customFormat="1" ht="60" x14ac:dyDescent="0.25">
      <c r="A281" s="40">
        <v>280</v>
      </c>
      <c r="B281" s="2" t="s">
        <v>30</v>
      </c>
      <c r="C281" s="40" t="s">
        <v>792</v>
      </c>
      <c r="D281" s="40" t="s">
        <v>793</v>
      </c>
      <c r="E281" s="53" t="s">
        <v>949</v>
      </c>
      <c r="F281" s="45" t="s">
        <v>949</v>
      </c>
      <c r="G281" s="40" t="s">
        <v>950</v>
      </c>
      <c r="H281" s="61">
        <v>45000</v>
      </c>
      <c r="I281" s="63">
        <v>44960</v>
      </c>
      <c r="J281" s="53" t="s">
        <v>130</v>
      </c>
      <c r="K281" s="64" t="s">
        <v>867</v>
      </c>
      <c r="L281" s="53" t="s">
        <v>130</v>
      </c>
      <c r="M281" s="47" t="s">
        <v>70</v>
      </c>
      <c r="N281" s="64" t="s">
        <v>38</v>
      </c>
      <c r="O281" s="40" t="s">
        <v>951</v>
      </c>
      <c r="P281" s="40" t="s">
        <v>40</v>
      </c>
      <c r="Q281" s="40" t="s">
        <v>41</v>
      </c>
      <c r="R281" s="47" t="s">
        <v>42</v>
      </c>
      <c r="S281" s="47" t="s">
        <v>43</v>
      </c>
      <c r="T281" s="47" t="s">
        <v>43</v>
      </c>
      <c r="U281" s="47" t="s">
        <v>145</v>
      </c>
      <c r="V281" s="47" t="s">
        <v>146</v>
      </c>
      <c r="W281" s="47" t="s">
        <v>46</v>
      </c>
      <c r="X281" s="47" t="s">
        <v>47</v>
      </c>
      <c r="Y281" s="47" t="s">
        <v>48</v>
      </c>
      <c r="Z281" s="47" t="s">
        <v>49</v>
      </c>
      <c r="AA281" s="47" t="s">
        <v>46</v>
      </c>
      <c r="AB281" s="45" t="s">
        <v>798</v>
      </c>
      <c r="AC281" s="45" t="s">
        <v>799</v>
      </c>
      <c r="AD281" s="45" t="s">
        <v>800</v>
      </c>
    </row>
    <row r="282" spans="1:30" s="5" customFormat="1" ht="60" x14ac:dyDescent="0.25">
      <c r="A282" s="40">
        <v>281</v>
      </c>
      <c r="B282" s="40" t="s">
        <v>30</v>
      </c>
      <c r="C282" s="40" t="s">
        <v>952</v>
      </c>
      <c r="D282" s="40" t="s">
        <v>953</v>
      </c>
      <c r="E282" s="40" t="s">
        <v>954</v>
      </c>
      <c r="F282" s="40" t="s">
        <v>954</v>
      </c>
      <c r="G282" s="40" t="s">
        <v>955</v>
      </c>
      <c r="H282" s="41">
        <v>567939.1</v>
      </c>
      <c r="I282" s="44">
        <v>44958</v>
      </c>
      <c r="J282" s="40" t="s">
        <v>55</v>
      </c>
      <c r="K282" s="40"/>
      <c r="L282" s="40" t="s">
        <v>60</v>
      </c>
      <c r="M282" s="40" t="s">
        <v>333</v>
      </c>
      <c r="N282" s="40" t="s">
        <v>849</v>
      </c>
      <c r="O282" s="40" t="s">
        <v>39</v>
      </c>
      <c r="P282" s="40" t="s">
        <v>40</v>
      </c>
      <c r="Q282" s="40" t="s">
        <v>41</v>
      </c>
      <c r="R282" s="40" t="s">
        <v>42</v>
      </c>
      <c r="S282" s="40" t="s">
        <v>43</v>
      </c>
      <c r="T282" s="40" t="s">
        <v>44</v>
      </c>
      <c r="U282" s="40" t="s">
        <v>956</v>
      </c>
      <c r="V282" s="40" t="s">
        <v>43</v>
      </c>
      <c r="W282" s="40" t="s">
        <v>46</v>
      </c>
      <c r="X282" s="40" t="s">
        <v>47</v>
      </c>
      <c r="Y282" s="40" t="s">
        <v>48</v>
      </c>
      <c r="Z282" s="40" t="s">
        <v>49</v>
      </c>
      <c r="AA282" s="40" t="s">
        <v>50</v>
      </c>
      <c r="AB282" s="43" t="s">
        <v>957</v>
      </c>
      <c r="AC282" s="43" t="s">
        <v>958</v>
      </c>
      <c r="AD282" s="55" t="s">
        <v>959</v>
      </c>
    </row>
    <row r="283" spans="1:30" s="5" customFormat="1" ht="60" x14ac:dyDescent="0.25">
      <c r="A283" s="37">
        <v>282</v>
      </c>
      <c r="B283" s="40" t="s">
        <v>273</v>
      </c>
      <c r="C283" s="40" t="s">
        <v>952</v>
      </c>
      <c r="D283" s="40" t="s">
        <v>953</v>
      </c>
      <c r="E283" s="40" t="s">
        <v>960</v>
      </c>
      <c r="F283" s="40" t="s">
        <v>960</v>
      </c>
      <c r="G283" s="40" t="s">
        <v>961</v>
      </c>
      <c r="H283" s="41">
        <v>413042.75</v>
      </c>
      <c r="I283" s="44">
        <v>44986</v>
      </c>
      <c r="J283" s="40" t="s">
        <v>55</v>
      </c>
      <c r="K283" s="40"/>
      <c r="L283" s="40" t="s">
        <v>60</v>
      </c>
      <c r="M283" s="40" t="s">
        <v>333</v>
      </c>
      <c r="N283" s="40" t="s">
        <v>849</v>
      </c>
      <c r="O283" s="40" t="s">
        <v>39</v>
      </c>
      <c r="P283" s="40" t="s">
        <v>40</v>
      </c>
      <c r="Q283" s="40" t="s">
        <v>41</v>
      </c>
      <c r="R283" s="40" t="s">
        <v>42</v>
      </c>
      <c r="S283" s="40" t="s">
        <v>43</v>
      </c>
      <c r="T283" s="40" t="s">
        <v>44</v>
      </c>
      <c r="U283" s="40" t="s">
        <v>956</v>
      </c>
      <c r="V283" s="40" t="s">
        <v>43</v>
      </c>
      <c r="W283" s="40" t="s">
        <v>46</v>
      </c>
      <c r="X283" s="40" t="s">
        <v>47</v>
      </c>
      <c r="Y283" s="40" t="s">
        <v>48</v>
      </c>
      <c r="Z283" s="40" t="s">
        <v>49</v>
      </c>
      <c r="AA283" s="40" t="s">
        <v>50</v>
      </c>
      <c r="AB283" s="43" t="s">
        <v>957</v>
      </c>
      <c r="AC283" s="43" t="s">
        <v>958</v>
      </c>
      <c r="AD283" s="55" t="s">
        <v>959</v>
      </c>
    </row>
    <row r="284" spans="1:30" s="5" customFormat="1" ht="60" x14ac:dyDescent="0.25">
      <c r="A284" s="40">
        <v>283</v>
      </c>
      <c r="B284" s="40" t="s">
        <v>273</v>
      </c>
      <c r="C284" s="40" t="s">
        <v>952</v>
      </c>
      <c r="D284" s="40" t="s">
        <v>953</v>
      </c>
      <c r="E284" s="40" t="s">
        <v>962</v>
      </c>
      <c r="F284" s="40" t="s">
        <v>963</v>
      </c>
      <c r="G284" s="40" t="s">
        <v>964</v>
      </c>
      <c r="H284" s="41">
        <v>368494.55</v>
      </c>
      <c r="I284" s="40" t="s">
        <v>965</v>
      </c>
      <c r="J284" s="40" t="s">
        <v>55</v>
      </c>
      <c r="K284" s="40"/>
      <c r="L284" s="40" t="s">
        <v>60</v>
      </c>
      <c r="M284" s="40" t="s">
        <v>333</v>
      </c>
      <c r="N284" s="40" t="s">
        <v>849</v>
      </c>
      <c r="O284" s="40" t="s">
        <v>39</v>
      </c>
      <c r="P284" s="40" t="s">
        <v>40</v>
      </c>
      <c r="Q284" s="40" t="s">
        <v>41</v>
      </c>
      <c r="R284" s="40" t="s">
        <v>42</v>
      </c>
      <c r="S284" s="40" t="s">
        <v>43</v>
      </c>
      <c r="T284" s="40" t="s">
        <v>44</v>
      </c>
      <c r="U284" s="40" t="s">
        <v>956</v>
      </c>
      <c r="V284" s="40" t="s">
        <v>43</v>
      </c>
      <c r="W284" s="40" t="s">
        <v>46</v>
      </c>
      <c r="X284" s="40" t="s">
        <v>47</v>
      </c>
      <c r="Y284" s="40" t="s">
        <v>48</v>
      </c>
      <c r="Z284" s="40" t="s">
        <v>49</v>
      </c>
      <c r="AA284" s="40" t="s">
        <v>50</v>
      </c>
      <c r="AB284" s="43" t="s">
        <v>957</v>
      </c>
      <c r="AC284" s="43" t="s">
        <v>958</v>
      </c>
      <c r="AD284" s="55" t="s">
        <v>959</v>
      </c>
    </row>
    <row r="285" spans="1:30" s="5" customFormat="1" ht="60" x14ac:dyDescent="0.25">
      <c r="A285" s="40">
        <v>284</v>
      </c>
      <c r="B285" s="40" t="s">
        <v>273</v>
      </c>
      <c r="C285" s="40" t="s">
        <v>952</v>
      </c>
      <c r="D285" s="40" t="s">
        <v>953</v>
      </c>
      <c r="E285" s="40" t="s">
        <v>966</v>
      </c>
      <c r="F285" s="40" t="s">
        <v>966</v>
      </c>
      <c r="G285" s="40" t="s">
        <v>964</v>
      </c>
      <c r="H285" s="41">
        <v>1373675.18</v>
      </c>
      <c r="I285" s="44">
        <v>44927</v>
      </c>
      <c r="J285" s="40" t="s">
        <v>55</v>
      </c>
      <c r="K285" s="40"/>
      <c r="L285" s="40" t="s">
        <v>60</v>
      </c>
      <c r="M285" s="40" t="s">
        <v>333</v>
      </c>
      <c r="N285" s="40" t="s">
        <v>849</v>
      </c>
      <c r="O285" s="40" t="s">
        <v>39</v>
      </c>
      <c r="P285" s="40" t="s">
        <v>40</v>
      </c>
      <c r="Q285" s="40" t="s">
        <v>41</v>
      </c>
      <c r="R285" s="40" t="s">
        <v>42</v>
      </c>
      <c r="S285" s="40" t="s">
        <v>43</v>
      </c>
      <c r="T285" s="40" t="s">
        <v>44</v>
      </c>
      <c r="U285" s="40" t="s">
        <v>956</v>
      </c>
      <c r="V285" s="40" t="s">
        <v>43</v>
      </c>
      <c r="W285" s="40" t="s">
        <v>46</v>
      </c>
      <c r="X285" s="40" t="s">
        <v>47</v>
      </c>
      <c r="Y285" s="40" t="s">
        <v>48</v>
      </c>
      <c r="Z285" s="40" t="s">
        <v>49</v>
      </c>
      <c r="AA285" s="40" t="s">
        <v>50</v>
      </c>
      <c r="AB285" s="43" t="s">
        <v>957</v>
      </c>
      <c r="AC285" s="43" t="s">
        <v>958</v>
      </c>
      <c r="AD285" s="55" t="s">
        <v>959</v>
      </c>
    </row>
    <row r="286" spans="1:30" s="5" customFormat="1" ht="60" x14ac:dyDescent="0.25">
      <c r="A286" s="37">
        <v>285</v>
      </c>
      <c r="B286" s="40" t="s">
        <v>273</v>
      </c>
      <c r="C286" s="40" t="s">
        <v>952</v>
      </c>
      <c r="D286" s="40" t="s">
        <v>953</v>
      </c>
      <c r="E286" s="40" t="s">
        <v>967</v>
      </c>
      <c r="F286" s="40" t="s">
        <v>968</v>
      </c>
      <c r="G286" s="40" t="s">
        <v>969</v>
      </c>
      <c r="H286" s="118">
        <v>10000</v>
      </c>
      <c r="I286" s="44">
        <v>45078</v>
      </c>
      <c r="J286" s="40" t="s">
        <v>55</v>
      </c>
      <c r="K286" s="40"/>
      <c r="L286" s="40" t="s">
        <v>970</v>
      </c>
      <c r="M286" s="40" t="s">
        <v>57</v>
      </c>
      <c r="N286" s="40" t="s">
        <v>71</v>
      </c>
      <c r="O286" s="40" t="s">
        <v>262</v>
      </c>
      <c r="P286" s="40" t="s">
        <v>143</v>
      </c>
      <c r="Q286" s="40" t="s">
        <v>144</v>
      </c>
      <c r="R286" s="40" t="s">
        <v>42</v>
      </c>
      <c r="S286" s="40" t="s">
        <v>73</v>
      </c>
      <c r="T286" s="40" t="s">
        <v>44</v>
      </c>
      <c r="U286" s="40" t="s">
        <v>589</v>
      </c>
      <c r="V286" s="40" t="s">
        <v>43</v>
      </c>
      <c r="W286" s="40" t="s">
        <v>46</v>
      </c>
      <c r="X286" s="40" t="s">
        <v>47</v>
      </c>
      <c r="Y286" s="40" t="s">
        <v>48</v>
      </c>
      <c r="Z286" s="40" t="s">
        <v>49</v>
      </c>
      <c r="AA286" s="40" t="s">
        <v>46</v>
      </c>
      <c r="AB286" s="43" t="s">
        <v>957</v>
      </c>
      <c r="AC286" s="43" t="s">
        <v>958</v>
      </c>
      <c r="AD286" s="55" t="s">
        <v>959</v>
      </c>
    </row>
    <row r="287" spans="1:30" s="5" customFormat="1" ht="60" x14ac:dyDescent="0.25">
      <c r="A287" s="40">
        <v>286</v>
      </c>
      <c r="B287" s="40" t="s">
        <v>273</v>
      </c>
      <c r="C287" s="40" t="s">
        <v>952</v>
      </c>
      <c r="D287" s="40" t="s">
        <v>953</v>
      </c>
      <c r="E287" s="6" t="s">
        <v>1417</v>
      </c>
      <c r="F287" s="40" t="s">
        <v>824</v>
      </c>
      <c r="G287" s="6" t="s">
        <v>971</v>
      </c>
      <c r="H287" s="41">
        <v>400145.33</v>
      </c>
      <c r="I287" s="42">
        <v>45196</v>
      </c>
      <c r="J287" s="40" t="s">
        <v>130</v>
      </c>
      <c r="K287" s="40"/>
      <c r="L287" s="40" t="s">
        <v>131</v>
      </c>
      <c r="M287" s="6" t="s">
        <v>37</v>
      </c>
      <c r="N287" s="6" t="s">
        <v>38</v>
      </c>
      <c r="O287" s="40" t="s">
        <v>39</v>
      </c>
      <c r="P287" s="40" t="s">
        <v>40</v>
      </c>
      <c r="Q287" s="6" t="s">
        <v>41</v>
      </c>
      <c r="R287" s="40" t="s">
        <v>42</v>
      </c>
      <c r="S287" s="40" t="s">
        <v>43</v>
      </c>
      <c r="T287" s="40" t="s">
        <v>44</v>
      </c>
      <c r="U287" s="40" t="s">
        <v>145</v>
      </c>
      <c r="V287" s="40" t="s">
        <v>43</v>
      </c>
      <c r="W287" s="40" t="s">
        <v>46</v>
      </c>
      <c r="X287" s="40" t="s">
        <v>47</v>
      </c>
      <c r="Y287" s="40" t="s">
        <v>133</v>
      </c>
      <c r="Z287" s="6" t="s">
        <v>49</v>
      </c>
      <c r="AA287" s="40" t="s">
        <v>46</v>
      </c>
      <c r="AB287" s="43" t="s">
        <v>957</v>
      </c>
      <c r="AC287" s="43" t="s">
        <v>958</v>
      </c>
      <c r="AD287" s="55" t="s">
        <v>959</v>
      </c>
    </row>
    <row r="288" spans="1:30" s="5" customFormat="1" ht="90" x14ac:dyDescent="0.25">
      <c r="A288" s="37">
        <v>287</v>
      </c>
      <c r="B288" s="40" t="s">
        <v>273</v>
      </c>
      <c r="C288" s="40" t="s">
        <v>952</v>
      </c>
      <c r="D288" s="40" t="s">
        <v>953</v>
      </c>
      <c r="E288" s="40" t="s">
        <v>972</v>
      </c>
      <c r="F288" s="40" t="s">
        <v>973</v>
      </c>
      <c r="G288" s="40" t="s">
        <v>974</v>
      </c>
      <c r="H288" s="41">
        <v>2173947.6</v>
      </c>
      <c r="I288" s="44">
        <v>45193</v>
      </c>
      <c r="J288" s="40" t="s">
        <v>130</v>
      </c>
      <c r="K288" s="40"/>
      <c r="L288" s="40" t="s">
        <v>131</v>
      </c>
      <c r="M288" s="40" t="s">
        <v>37</v>
      </c>
      <c r="N288" s="40" t="s">
        <v>38</v>
      </c>
      <c r="O288" s="40" t="s">
        <v>39</v>
      </c>
      <c r="P288" s="40" t="s">
        <v>40</v>
      </c>
      <c r="Q288" s="40" t="s">
        <v>41</v>
      </c>
      <c r="R288" s="40" t="s">
        <v>42</v>
      </c>
      <c r="S288" s="40" t="s">
        <v>43</v>
      </c>
      <c r="T288" s="40" t="s">
        <v>44</v>
      </c>
      <c r="U288" s="40" t="s">
        <v>45</v>
      </c>
      <c r="V288" s="40" t="s">
        <v>43</v>
      </c>
      <c r="W288" s="40" t="s">
        <v>46</v>
      </c>
      <c r="X288" s="40" t="s">
        <v>47</v>
      </c>
      <c r="Y288" s="40" t="s">
        <v>133</v>
      </c>
      <c r="Z288" s="40" t="s">
        <v>49</v>
      </c>
      <c r="AA288" s="40" t="s">
        <v>46</v>
      </c>
      <c r="AB288" s="43" t="s">
        <v>957</v>
      </c>
      <c r="AC288" s="43" t="s">
        <v>958</v>
      </c>
      <c r="AD288" s="55" t="s">
        <v>959</v>
      </c>
    </row>
    <row r="289" spans="1:30" s="5" customFormat="1" ht="60" x14ac:dyDescent="0.25">
      <c r="A289" s="40">
        <v>288</v>
      </c>
      <c r="B289" s="40" t="s">
        <v>273</v>
      </c>
      <c r="C289" s="40" t="s">
        <v>952</v>
      </c>
      <c r="D289" s="40" t="s">
        <v>953</v>
      </c>
      <c r="E289" s="40" t="s">
        <v>975</v>
      </c>
      <c r="F289" s="40" t="s">
        <v>975</v>
      </c>
      <c r="G289" s="40" t="s">
        <v>955</v>
      </c>
      <c r="H289" s="41">
        <v>53750.59</v>
      </c>
      <c r="I289" s="40" t="s">
        <v>965</v>
      </c>
      <c r="J289" s="40" t="s">
        <v>55</v>
      </c>
      <c r="K289" s="40"/>
      <c r="L289" s="40" t="s">
        <v>60</v>
      </c>
      <c r="M289" s="40" t="s">
        <v>333</v>
      </c>
      <c r="N289" s="40" t="s">
        <v>849</v>
      </c>
      <c r="O289" s="40" t="s">
        <v>39</v>
      </c>
      <c r="P289" s="40" t="s">
        <v>40</v>
      </c>
      <c r="Q289" s="40" t="s">
        <v>41</v>
      </c>
      <c r="R289" s="40" t="s">
        <v>42</v>
      </c>
      <c r="S289" s="40" t="s">
        <v>43</v>
      </c>
      <c r="T289" s="40" t="s">
        <v>44</v>
      </c>
      <c r="U289" s="40" t="s">
        <v>956</v>
      </c>
      <c r="V289" s="40" t="s">
        <v>43</v>
      </c>
      <c r="W289" s="40" t="s">
        <v>46</v>
      </c>
      <c r="X289" s="40" t="s">
        <v>47</v>
      </c>
      <c r="Y289" s="40" t="s">
        <v>48</v>
      </c>
      <c r="Z289" s="40" t="s">
        <v>49</v>
      </c>
      <c r="AA289" s="40" t="s">
        <v>50</v>
      </c>
      <c r="AB289" s="43" t="s">
        <v>957</v>
      </c>
      <c r="AC289" s="43" t="s">
        <v>958</v>
      </c>
      <c r="AD289" s="55" t="s">
        <v>959</v>
      </c>
    </row>
    <row r="290" spans="1:30" s="5" customFormat="1" ht="135" x14ac:dyDescent="0.25">
      <c r="A290" s="40">
        <v>289</v>
      </c>
      <c r="B290" s="40" t="s">
        <v>273</v>
      </c>
      <c r="C290" s="40" t="s">
        <v>952</v>
      </c>
      <c r="D290" s="40" t="s">
        <v>953</v>
      </c>
      <c r="E290" s="40" t="s">
        <v>976</v>
      </c>
      <c r="F290" s="40" t="s">
        <v>977</v>
      </c>
      <c r="G290" s="40" t="s">
        <v>978</v>
      </c>
      <c r="H290" s="41">
        <v>850000</v>
      </c>
      <c r="I290" s="44">
        <v>44927</v>
      </c>
      <c r="J290" s="40" t="s">
        <v>130</v>
      </c>
      <c r="K290" s="40"/>
      <c r="L290" s="40" t="s">
        <v>353</v>
      </c>
      <c r="M290" s="40" t="s">
        <v>37</v>
      </c>
      <c r="N290" s="40" t="s">
        <v>38</v>
      </c>
      <c r="O290" s="40" t="s">
        <v>39</v>
      </c>
      <c r="P290" s="40" t="s">
        <v>40</v>
      </c>
      <c r="Q290" s="40" t="s">
        <v>41</v>
      </c>
      <c r="R290" s="40" t="s">
        <v>42</v>
      </c>
      <c r="S290" s="40" t="s">
        <v>43</v>
      </c>
      <c r="T290" s="40" t="s">
        <v>44</v>
      </c>
      <c r="U290" s="40" t="s">
        <v>45</v>
      </c>
      <c r="V290" s="40" t="s">
        <v>43</v>
      </c>
      <c r="W290" s="40" t="s">
        <v>46</v>
      </c>
      <c r="X290" s="40" t="s">
        <v>47</v>
      </c>
      <c r="Y290" s="40" t="s">
        <v>133</v>
      </c>
      <c r="Z290" s="40" t="s">
        <v>49</v>
      </c>
      <c r="AA290" s="40" t="s">
        <v>46</v>
      </c>
      <c r="AB290" s="43" t="s">
        <v>957</v>
      </c>
      <c r="AC290" s="43" t="s">
        <v>958</v>
      </c>
      <c r="AD290" s="55" t="s">
        <v>959</v>
      </c>
    </row>
    <row r="291" spans="1:30" s="5" customFormat="1" ht="60" x14ac:dyDescent="0.25">
      <c r="A291" s="37">
        <v>290</v>
      </c>
      <c r="B291" s="40" t="s">
        <v>273</v>
      </c>
      <c r="C291" s="40" t="s">
        <v>952</v>
      </c>
      <c r="D291" s="40" t="s">
        <v>953</v>
      </c>
      <c r="E291" s="40" t="s">
        <v>979</v>
      </c>
      <c r="F291" s="40" t="s">
        <v>980</v>
      </c>
      <c r="G291" s="40" t="s">
        <v>981</v>
      </c>
      <c r="H291" s="41">
        <v>20000</v>
      </c>
      <c r="I291" s="44">
        <v>44927</v>
      </c>
      <c r="J291" s="40" t="s">
        <v>35</v>
      </c>
      <c r="K291" s="40"/>
      <c r="L291" s="40" t="s">
        <v>131</v>
      </c>
      <c r="M291" s="40" t="s">
        <v>70</v>
      </c>
      <c r="N291" s="40" t="s">
        <v>71</v>
      </c>
      <c r="O291" s="40" t="s">
        <v>39</v>
      </c>
      <c r="P291" s="40" t="s">
        <v>40</v>
      </c>
      <c r="Q291" s="40" t="s">
        <v>41</v>
      </c>
      <c r="R291" s="40" t="s">
        <v>42</v>
      </c>
      <c r="S291" s="40" t="s">
        <v>43</v>
      </c>
      <c r="T291" s="40" t="s">
        <v>44</v>
      </c>
      <c r="U291" s="40" t="s">
        <v>589</v>
      </c>
      <c r="V291" s="40" t="s">
        <v>43</v>
      </c>
      <c r="W291" s="40" t="s">
        <v>46</v>
      </c>
      <c r="X291" s="40" t="s">
        <v>47</v>
      </c>
      <c r="Y291" s="40" t="s">
        <v>133</v>
      </c>
      <c r="Z291" s="40" t="s">
        <v>49</v>
      </c>
      <c r="AA291" s="40" t="s">
        <v>46</v>
      </c>
      <c r="AB291" s="43" t="s">
        <v>957</v>
      </c>
      <c r="AC291" s="43" t="s">
        <v>958</v>
      </c>
      <c r="AD291" s="55" t="s">
        <v>959</v>
      </c>
    </row>
    <row r="292" spans="1:30" s="5" customFormat="1" ht="105" x14ac:dyDescent="0.25">
      <c r="A292" s="40">
        <v>291</v>
      </c>
      <c r="B292" s="40" t="s">
        <v>273</v>
      </c>
      <c r="C292" s="40" t="s">
        <v>952</v>
      </c>
      <c r="D292" s="40" t="s">
        <v>953</v>
      </c>
      <c r="E292" s="67" t="s">
        <v>982</v>
      </c>
      <c r="F292" s="40" t="s">
        <v>983</v>
      </c>
      <c r="G292" s="40" t="s">
        <v>984</v>
      </c>
      <c r="H292" s="41">
        <v>80000</v>
      </c>
      <c r="I292" s="44">
        <v>44996</v>
      </c>
      <c r="J292" s="40" t="s">
        <v>35</v>
      </c>
      <c r="K292" s="40"/>
      <c r="L292" s="40" t="s">
        <v>131</v>
      </c>
      <c r="M292" s="40" t="s">
        <v>37</v>
      </c>
      <c r="N292" s="40" t="s">
        <v>71</v>
      </c>
      <c r="O292" s="40" t="s">
        <v>142</v>
      </c>
      <c r="P292" s="40" t="s">
        <v>143</v>
      </c>
      <c r="Q292" s="40" t="s">
        <v>144</v>
      </c>
      <c r="R292" s="40" t="s">
        <v>42</v>
      </c>
      <c r="S292" s="40" t="s">
        <v>43</v>
      </c>
      <c r="T292" s="40" t="s">
        <v>44</v>
      </c>
      <c r="U292" s="40" t="s">
        <v>145</v>
      </c>
      <c r="V292" s="40" t="s">
        <v>43</v>
      </c>
      <c r="W292" s="40" t="s">
        <v>46</v>
      </c>
      <c r="X292" s="40" t="s">
        <v>47</v>
      </c>
      <c r="Y292" s="40" t="s">
        <v>133</v>
      </c>
      <c r="Z292" s="40" t="s">
        <v>49</v>
      </c>
      <c r="AA292" s="40" t="s">
        <v>46</v>
      </c>
      <c r="AB292" s="43" t="s">
        <v>957</v>
      </c>
      <c r="AC292" s="43" t="s">
        <v>958</v>
      </c>
      <c r="AD292" s="55" t="s">
        <v>959</v>
      </c>
    </row>
    <row r="293" spans="1:30" s="5" customFormat="1" ht="60" x14ac:dyDescent="0.25">
      <c r="A293" s="40">
        <v>292</v>
      </c>
      <c r="B293" s="68" t="s">
        <v>273</v>
      </c>
      <c r="C293" s="68" t="s">
        <v>952</v>
      </c>
      <c r="D293" s="68" t="s">
        <v>953</v>
      </c>
      <c r="E293" s="40" t="s">
        <v>985</v>
      </c>
      <c r="F293" s="40" t="s">
        <v>985</v>
      </c>
      <c r="G293" s="68" t="s">
        <v>986</v>
      </c>
      <c r="H293" s="69">
        <v>54000</v>
      </c>
      <c r="I293" s="70">
        <v>44996</v>
      </c>
      <c r="J293" s="68" t="s">
        <v>55</v>
      </c>
      <c r="K293" s="68"/>
      <c r="L293" s="68" t="s">
        <v>141</v>
      </c>
      <c r="M293" s="68" t="s">
        <v>57</v>
      </c>
      <c r="N293" s="68" t="s">
        <v>71</v>
      </c>
      <c r="O293" s="68" t="s">
        <v>262</v>
      </c>
      <c r="P293" s="68" t="s">
        <v>263</v>
      </c>
      <c r="Q293" s="68" t="s">
        <v>987</v>
      </c>
      <c r="R293" s="68" t="s">
        <v>115</v>
      </c>
      <c r="S293" s="68" t="s">
        <v>43</v>
      </c>
      <c r="T293" s="68" t="s">
        <v>44</v>
      </c>
      <c r="U293" s="68" t="s">
        <v>145</v>
      </c>
      <c r="V293" s="68" t="s">
        <v>43</v>
      </c>
      <c r="W293" s="68" t="s">
        <v>46</v>
      </c>
      <c r="X293" s="68" t="s">
        <v>47</v>
      </c>
      <c r="Y293" s="68" t="s">
        <v>133</v>
      </c>
      <c r="Z293" s="68" t="s">
        <v>49</v>
      </c>
      <c r="AA293" s="68" t="s">
        <v>46</v>
      </c>
      <c r="AB293" s="57" t="s">
        <v>957</v>
      </c>
      <c r="AC293" s="57" t="s">
        <v>958</v>
      </c>
      <c r="AD293" s="71" t="s">
        <v>959</v>
      </c>
    </row>
    <row r="294" spans="1:30" s="5" customFormat="1" ht="60" x14ac:dyDescent="0.25">
      <c r="A294" s="37">
        <v>293</v>
      </c>
      <c r="B294" s="40" t="s">
        <v>30</v>
      </c>
      <c r="C294" s="40" t="s">
        <v>952</v>
      </c>
      <c r="D294" s="40" t="s">
        <v>953</v>
      </c>
      <c r="E294" s="72" t="s">
        <v>988</v>
      </c>
      <c r="F294" s="40" t="s">
        <v>989</v>
      </c>
      <c r="G294" s="40" t="s">
        <v>981</v>
      </c>
      <c r="H294" s="118">
        <v>30000</v>
      </c>
      <c r="I294" s="44">
        <v>44986</v>
      </c>
      <c r="J294" s="40" t="s">
        <v>55</v>
      </c>
      <c r="K294" s="40"/>
      <c r="L294" s="68" t="s">
        <v>141</v>
      </c>
      <c r="M294" s="68" t="s">
        <v>57</v>
      </c>
      <c r="N294" s="68" t="s">
        <v>71</v>
      </c>
      <c r="O294" s="68" t="s">
        <v>268</v>
      </c>
      <c r="P294" s="68" t="s">
        <v>269</v>
      </c>
      <c r="Q294" s="68" t="s">
        <v>990</v>
      </c>
      <c r="R294" s="68" t="s">
        <v>115</v>
      </c>
      <c r="S294" s="68" t="s">
        <v>43</v>
      </c>
      <c r="T294" s="68" t="s">
        <v>44</v>
      </c>
      <c r="U294" s="68" t="s">
        <v>145</v>
      </c>
      <c r="V294" s="68" t="s">
        <v>43</v>
      </c>
      <c r="W294" s="68" t="s">
        <v>46</v>
      </c>
      <c r="X294" s="68" t="s">
        <v>47</v>
      </c>
      <c r="Y294" s="68" t="s">
        <v>133</v>
      </c>
      <c r="Z294" s="68" t="s">
        <v>49</v>
      </c>
      <c r="AA294" s="68" t="s">
        <v>46</v>
      </c>
      <c r="AB294" s="57" t="s">
        <v>957</v>
      </c>
      <c r="AC294" s="57" t="s">
        <v>958</v>
      </c>
      <c r="AD294" s="71" t="s">
        <v>959</v>
      </c>
    </row>
    <row r="295" spans="1:30" s="5" customFormat="1" ht="60" x14ac:dyDescent="0.25">
      <c r="A295" s="40">
        <v>294</v>
      </c>
      <c r="B295" s="40" t="s">
        <v>30</v>
      </c>
      <c r="C295" s="68" t="s">
        <v>952</v>
      </c>
      <c r="D295" s="40" t="s">
        <v>953</v>
      </c>
      <c r="E295" s="67" t="s">
        <v>991</v>
      </c>
      <c r="F295" s="68" t="s">
        <v>992</v>
      </c>
      <c r="G295" s="68" t="s">
        <v>986</v>
      </c>
      <c r="H295" s="118">
        <v>54000</v>
      </c>
      <c r="I295" s="44">
        <v>44987</v>
      </c>
      <c r="J295" s="40" t="s">
        <v>55</v>
      </c>
      <c r="K295" s="40"/>
      <c r="L295" s="68" t="s">
        <v>141</v>
      </c>
      <c r="M295" s="68" t="s">
        <v>57</v>
      </c>
      <c r="N295" s="68" t="s">
        <v>71</v>
      </c>
      <c r="O295" s="68" t="s">
        <v>948</v>
      </c>
      <c r="P295" s="68" t="s">
        <v>993</v>
      </c>
      <c r="Q295" s="68" t="s">
        <v>994</v>
      </c>
      <c r="R295" s="68" t="s">
        <v>115</v>
      </c>
      <c r="S295" s="68" t="s">
        <v>43</v>
      </c>
      <c r="T295" s="68" t="s">
        <v>44</v>
      </c>
      <c r="U295" s="68" t="s">
        <v>145</v>
      </c>
      <c r="V295" s="68" t="s">
        <v>43</v>
      </c>
      <c r="W295" s="68" t="s">
        <v>46</v>
      </c>
      <c r="X295" s="68" t="s">
        <v>47</v>
      </c>
      <c r="Y295" s="68" t="s">
        <v>133</v>
      </c>
      <c r="Z295" s="68" t="s">
        <v>49</v>
      </c>
      <c r="AA295" s="68" t="s">
        <v>46</v>
      </c>
      <c r="AB295" s="57" t="s">
        <v>957</v>
      </c>
      <c r="AC295" s="57" t="s">
        <v>958</v>
      </c>
      <c r="AD295" s="71" t="s">
        <v>959</v>
      </c>
    </row>
    <row r="296" spans="1:30" s="5" customFormat="1" ht="60" x14ac:dyDescent="0.25">
      <c r="A296" s="40">
        <v>295</v>
      </c>
      <c r="B296" s="40" t="s">
        <v>30</v>
      </c>
      <c r="C296" s="68" t="s">
        <v>952</v>
      </c>
      <c r="D296" s="40" t="s">
        <v>953</v>
      </c>
      <c r="E296" s="73" t="s">
        <v>995</v>
      </c>
      <c r="F296" s="72" t="s">
        <v>1049</v>
      </c>
      <c r="G296" s="68" t="s">
        <v>986</v>
      </c>
      <c r="H296" s="119">
        <v>54000</v>
      </c>
      <c r="I296" s="70">
        <v>44986</v>
      </c>
      <c r="J296" s="68" t="s">
        <v>55</v>
      </c>
      <c r="K296" s="68"/>
      <c r="L296" s="68" t="s">
        <v>60</v>
      </c>
      <c r="M296" s="68" t="s">
        <v>57</v>
      </c>
      <c r="N296" s="68" t="s">
        <v>71</v>
      </c>
      <c r="O296" s="68" t="s">
        <v>948</v>
      </c>
      <c r="P296" s="68" t="s">
        <v>993</v>
      </c>
      <c r="Q296" s="68"/>
      <c r="R296" s="68"/>
      <c r="S296" s="68"/>
      <c r="T296" s="68"/>
      <c r="U296" s="68" t="s">
        <v>589</v>
      </c>
      <c r="V296" s="68" t="s">
        <v>43</v>
      </c>
      <c r="W296" s="68" t="s">
        <v>46</v>
      </c>
      <c r="X296" s="68" t="s">
        <v>47</v>
      </c>
      <c r="Y296" s="68" t="s">
        <v>133</v>
      </c>
      <c r="Z296" s="68" t="s">
        <v>49</v>
      </c>
      <c r="AA296" s="68" t="s">
        <v>46</v>
      </c>
      <c r="AB296" s="57" t="s">
        <v>957</v>
      </c>
      <c r="AC296" s="43" t="s">
        <v>958</v>
      </c>
      <c r="AD296" s="71" t="s">
        <v>959</v>
      </c>
    </row>
    <row r="297" spans="1:30" s="5" customFormat="1" ht="60" x14ac:dyDescent="0.25">
      <c r="A297" s="37">
        <v>296</v>
      </c>
      <c r="B297" s="40" t="s">
        <v>30</v>
      </c>
      <c r="C297" s="40" t="s">
        <v>952</v>
      </c>
      <c r="D297" s="40" t="s">
        <v>953</v>
      </c>
      <c r="E297" s="40" t="s">
        <v>996</v>
      </c>
      <c r="F297" s="40" t="s">
        <v>997</v>
      </c>
      <c r="G297" s="40" t="s">
        <v>998</v>
      </c>
      <c r="H297" s="41">
        <v>180000</v>
      </c>
      <c r="I297" s="44">
        <v>44927</v>
      </c>
      <c r="J297" s="40" t="s">
        <v>35</v>
      </c>
      <c r="K297" s="40"/>
      <c r="L297" s="40" t="s">
        <v>353</v>
      </c>
      <c r="M297" s="40" t="s">
        <v>37</v>
      </c>
      <c r="N297" s="40" t="s">
        <v>38</v>
      </c>
      <c r="O297" s="40" t="s">
        <v>142</v>
      </c>
      <c r="P297" s="40" t="s">
        <v>143</v>
      </c>
      <c r="Q297" s="40" t="s">
        <v>144</v>
      </c>
      <c r="R297" s="40" t="s">
        <v>42</v>
      </c>
      <c r="S297" s="40" t="s">
        <v>43</v>
      </c>
      <c r="T297" s="40" t="s">
        <v>44</v>
      </c>
      <c r="U297" s="40" t="s">
        <v>45</v>
      </c>
      <c r="V297" s="40" t="s">
        <v>43</v>
      </c>
      <c r="W297" s="40" t="s">
        <v>46</v>
      </c>
      <c r="X297" s="40" t="s">
        <v>47</v>
      </c>
      <c r="Y297" s="40" t="s">
        <v>133</v>
      </c>
      <c r="Z297" s="40" t="s">
        <v>134</v>
      </c>
      <c r="AA297" s="40" t="s">
        <v>46</v>
      </c>
      <c r="AB297" s="43" t="s">
        <v>957</v>
      </c>
      <c r="AC297" s="43" t="s">
        <v>958</v>
      </c>
      <c r="AD297" s="55" t="s">
        <v>959</v>
      </c>
    </row>
    <row r="298" spans="1:30" s="5" customFormat="1" ht="120" x14ac:dyDescent="0.25">
      <c r="A298" s="40">
        <v>297</v>
      </c>
      <c r="B298" s="40" t="s">
        <v>30</v>
      </c>
      <c r="C298" s="40" t="s">
        <v>952</v>
      </c>
      <c r="D298" s="40" t="s">
        <v>953</v>
      </c>
      <c r="E298" s="40" t="s">
        <v>999</v>
      </c>
      <c r="F298" s="40" t="s">
        <v>1000</v>
      </c>
      <c r="G298" s="40" t="s">
        <v>998</v>
      </c>
      <c r="H298" s="41">
        <v>2000000</v>
      </c>
      <c r="I298" s="44">
        <v>44927</v>
      </c>
      <c r="J298" s="40" t="s">
        <v>130</v>
      </c>
      <c r="K298" s="40"/>
      <c r="L298" s="40" t="s">
        <v>353</v>
      </c>
      <c r="M298" s="40" t="s">
        <v>37</v>
      </c>
      <c r="N298" s="40" t="s">
        <v>38</v>
      </c>
      <c r="O298" s="40" t="s">
        <v>39</v>
      </c>
      <c r="P298" s="40" t="s">
        <v>40</v>
      </c>
      <c r="Q298" s="40" t="s">
        <v>41</v>
      </c>
      <c r="R298" s="40" t="s">
        <v>42</v>
      </c>
      <c r="S298" s="40" t="s">
        <v>43</v>
      </c>
      <c r="T298" s="40" t="s">
        <v>44</v>
      </c>
      <c r="U298" s="40" t="s">
        <v>45</v>
      </c>
      <c r="V298" s="40" t="s">
        <v>43</v>
      </c>
      <c r="W298" s="40" t="s">
        <v>46</v>
      </c>
      <c r="X298" s="40" t="s">
        <v>47</v>
      </c>
      <c r="Y298" s="40" t="s">
        <v>133</v>
      </c>
      <c r="Z298" s="40" t="s">
        <v>134</v>
      </c>
      <c r="AA298" s="40" t="s">
        <v>46</v>
      </c>
      <c r="AB298" s="43" t="s">
        <v>957</v>
      </c>
      <c r="AC298" s="43" t="s">
        <v>958</v>
      </c>
      <c r="AD298" s="55" t="s">
        <v>959</v>
      </c>
    </row>
    <row r="299" spans="1:30" s="5" customFormat="1" ht="90" x14ac:dyDescent="0.25">
      <c r="A299" s="37">
        <v>298</v>
      </c>
      <c r="B299" s="40" t="s">
        <v>30</v>
      </c>
      <c r="C299" s="40" t="s">
        <v>952</v>
      </c>
      <c r="D299" s="40" t="s">
        <v>953</v>
      </c>
      <c r="E299" s="40" t="s">
        <v>1001</v>
      </c>
      <c r="F299" s="40" t="s">
        <v>1002</v>
      </c>
      <c r="G299" s="40" t="s">
        <v>998</v>
      </c>
      <c r="H299" s="41">
        <v>1596059.95</v>
      </c>
      <c r="I299" s="44">
        <v>45242</v>
      </c>
      <c r="J299" s="40" t="s">
        <v>35</v>
      </c>
      <c r="K299" s="40"/>
      <c r="L299" s="40" t="s">
        <v>353</v>
      </c>
      <c r="M299" s="40" t="s">
        <v>37</v>
      </c>
      <c r="N299" s="40" t="s">
        <v>38</v>
      </c>
      <c r="O299" s="40" t="s">
        <v>142</v>
      </c>
      <c r="P299" s="40" t="s">
        <v>143</v>
      </c>
      <c r="Q299" s="40" t="s">
        <v>144</v>
      </c>
      <c r="R299" s="40" t="s">
        <v>42</v>
      </c>
      <c r="S299" s="40" t="s">
        <v>43</v>
      </c>
      <c r="T299" s="40" t="s">
        <v>44</v>
      </c>
      <c r="U299" s="40" t="s">
        <v>45</v>
      </c>
      <c r="V299" s="40" t="s">
        <v>43</v>
      </c>
      <c r="W299" s="40" t="s">
        <v>46</v>
      </c>
      <c r="X299" s="40" t="s">
        <v>47</v>
      </c>
      <c r="Y299" s="40" t="s">
        <v>133</v>
      </c>
      <c r="Z299" s="40" t="s">
        <v>134</v>
      </c>
      <c r="AA299" s="40" t="s">
        <v>46</v>
      </c>
      <c r="AB299" s="43" t="s">
        <v>957</v>
      </c>
      <c r="AC299" s="43" t="s">
        <v>958</v>
      </c>
      <c r="AD299" s="55" t="s">
        <v>959</v>
      </c>
    </row>
    <row r="300" spans="1:30" s="5" customFormat="1" ht="240" x14ac:dyDescent="0.25">
      <c r="A300" s="40">
        <v>299</v>
      </c>
      <c r="B300" s="40" t="s">
        <v>30</v>
      </c>
      <c r="C300" s="40" t="s">
        <v>952</v>
      </c>
      <c r="D300" s="40" t="s">
        <v>953</v>
      </c>
      <c r="E300" s="40" t="s">
        <v>1003</v>
      </c>
      <c r="F300" s="40" t="s">
        <v>1004</v>
      </c>
      <c r="G300" s="40" t="s">
        <v>998</v>
      </c>
      <c r="H300" s="41">
        <v>525000</v>
      </c>
      <c r="I300" s="44">
        <v>44927</v>
      </c>
      <c r="J300" s="40" t="s">
        <v>130</v>
      </c>
      <c r="K300" s="40"/>
      <c r="L300" s="40" t="s">
        <v>36</v>
      </c>
      <c r="M300" s="40" t="s">
        <v>220</v>
      </c>
      <c r="N300" s="40" t="s">
        <v>38</v>
      </c>
      <c r="O300" s="40" t="s">
        <v>39</v>
      </c>
      <c r="P300" s="40" t="s">
        <v>40</v>
      </c>
      <c r="Q300" s="40" t="s">
        <v>41</v>
      </c>
      <c r="R300" s="40" t="s">
        <v>42</v>
      </c>
      <c r="S300" s="40" t="s">
        <v>43</v>
      </c>
      <c r="T300" s="40" t="s">
        <v>44</v>
      </c>
      <c r="U300" s="40" t="s">
        <v>145</v>
      </c>
      <c r="V300" s="40" t="s">
        <v>43</v>
      </c>
      <c r="W300" s="40" t="s">
        <v>46</v>
      </c>
      <c r="X300" s="40" t="s">
        <v>47</v>
      </c>
      <c r="Y300" s="40" t="s">
        <v>48</v>
      </c>
      <c r="Z300" s="40" t="s">
        <v>134</v>
      </c>
      <c r="AA300" s="40" t="s">
        <v>46</v>
      </c>
      <c r="AB300" s="43" t="s">
        <v>957</v>
      </c>
      <c r="AC300" s="43" t="s">
        <v>958</v>
      </c>
      <c r="AD300" s="55" t="s">
        <v>959</v>
      </c>
    </row>
    <row r="301" spans="1:30" s="5" customFormat="1" ht="120" x14ac:dyDescent="0.25">
      <c r="A301" s="40">
        <v>300</v>
      </c>
      <c r="B301" s="40" t="s">
        <v>30</v>
      </c>
      <c r="C301" s="40" t="s">
        <v>952</v>
      </c>
      <c r="D301" s="40" t="s">
        <v>953</v>
      </c>
      <c r="E301" s="40" t="s">
        <v>1005</v>
      </c>
      <c r="F301" s="40" t="s">
        <v>1006</v>
      </c>
      <c r="G301" s="40" t="s">
        <v>1007</v>
      </c>
      <c r="H301" s="41">
        <v>80000</v>
      </c>
      <c r="I301" s="44">
        <v>44927</v>
      </c>
      <c r="J301" s="40" t="s">
        <v>130</v>
      </c>
      <c r="K301" s="40"/>
      <c r="L301" s="40" t="s">
        <v>66</v>
      </c>
      <c r="M301" s="40" t="s">
        <v>37</v>
      </c>
      <c r="N301" s="40" t="s">
        <v>377</v>
      </c>
      <c r="O301" s="40" t="s">
        <v>39</v>
      </c>
      <c r="P301" s="40" t="s">
        <v>40</v>
      </c>
      <c r="Q301" s="40" t="s">
        <v>41</v>
      </c>
      <c r="R301" s="40" t="s">
        <v>42</v>
      </c>
      <c r="S301" s="40" t="s">
        <v>43</v>
      </c>
      <c r="T301" s="40" t="s">
        <v>44</v>
      </c>
      <c r="U301" s="40" t="s">
        <v>45</v>
      </c>
      <c r="V301" s="40" t="s">
        <v>43</v>
      </c>
      <c r="W301" s="40" t="s">
        <v>46</v>
      </c>
      <c r="X301" s="40" t="s">
        <v>47</v>
      </c>
      <c r="Y301" s="40" t="s">
        <v>133</v>
      </c>
      <c r="Z301" s="40" t="s">
        <v>49</v>
      </c>
      <c r="AA301" s="40" t="s">
        <v>46</v>
      </c>
      <c r="AB301" s="43" t="s">
        <v>957</v>
      </c>
      <c r="AC301" s="43" t="s">
        <v>958</v>
      </c>
      <c r="AD301" s="55" t="s">
        <v>959</v>
      </c>
    </row>
    <row r="302" spans="1:30" s="5" customFormat="1" ht="105" x14ac:dyDescent="0.25">
      <c r="A302" s="37">
        <v>301</v>
      </c>
      <c r="B302" s="40" t="s">
        <v>30</v>
      </c>
      <c r="C302" s="40" t="s">
        <v>952</v>
      </c>
      <c r="D302" s="40" t="s">
        <v>953</v>
      </c>
      <c r="E302" s="6" t="s">
        <v>1008</v>
      </c>
      <c r="F302" s="40" t="s">
        <v>1009</v>
      </c>
      <c r="G302" s="111" t="s">
        <v>1010</v>
      </c>
      <c r="H302" s="41">
        <v>28259.84</v>
      </c>
      <c r="I302" s="44">
        <v>44943</v>
      </c>
      <c r="J302" s="40" t="s">
        <v>35</v>
      </c>
      <c r="K302" s="40"/>
      <c r="L302" s="40" t="s">
        <v>131</v>
      </c>
      <c r="M302" s="40" t="s">
        <v>37</v>
      </c>
      <c r="N302" s="40" t="s">
        <v>38</v>
      </c>
      <c r="O302" s="40" t="s">
        <v>262</v>
      </c>
      <c r="P302" s="40" t="s">
        <v>263</v>
      </c>
      <c r="Q302" s="40" t="s">
        <v>987</v>
      </c>
      <c r="R302" s="40" t="s">
        <v>42</v>
      </c>
      <c r="S302" s="40" t="s">
        <v>43</v>
      </c>
      <c r="T302" s="40" t="s">
        <v>44</v>
      </c>
      <c r="U302" s="40" t="s">
        <v>589</v>
      </c>
      <c r="V302" s="40" t="s">
        <v>43</v>
      </c>
      <c r="W302" s="40" t="s">
        <v>46</v>
      </c>
      <c r="X302" s="40" t="s">
        <v>47</v>
      </c>
      <c r="Y302" s="40" t="s">
        <v>133</v>
      </c>
      <c r="Z302" s="40" t="s">
        <v>134</v>
      </c>
      <c r="AA302" s="40" t="s">
        <v>46</v>
      </c>
      <c r="AB302" s="43" t="s">
        <v>957</v>
      </c>
      <c r="AC302" s="43" t="s">
        <v>958</v>
      </c>
      <c r="AD302" s="55" t="s">
        <v>959</v>
      </c>
    </row>
    <row r="303" spans="1:30" s="5" customFormat="1" ht="180" x14ac:dyDescent="0.25">
      <c r="A303" s="40">
        <v>302</v>
      </c>
      <c r="B303" s="40" t="s">
        <v>30</v>
      </c>
      <c r="C303" s="40" t="s">
        <v>952</v>
      </c>
      <c r="D303" s="40" t="s">
        <v>953</v>
      </c>
      <c r="E303" s="2" t="s">
        <v>1011</v>
      </c>
      <c r="F303" s="40" t="s">
        <v>1012</v>
      </c>
      <c r="G303" s="40" t="s">
        <v>1013</v>
      </c>
      <c r="H303" s="41">
        <v>150000</v>
      </c>
      <c r="I303" s="44">
        <v>44961</v>
      </c>
      <c r="J303" s="40" t="s">
        <v>35</v>
      </c>
      <c r="K303" s="40"/>
      <c r="L303" s="40" t="s">
        <v>131</v>
      </c>
      <c r="M303" s="40" t="s">
        <v>37</v>
      </c>
      <c r="N303" s="40" t="s">
        <v>38</v>
      </c>
      <c r="O303" s="40" t="s">
        <v>142</v>
      </c>
      <c r="P303" s="40" t="s">
        <v>143</v>
      </c>
      <c r="Q303" s="40" t="s">
        <v>144</v>
      </c>
      <c r="R303" s="40" t="s">
        <v>42</v>
      </c>
      <c r="S303" s="40" t="s">
        <v>43</v>
      </c>
      <c r="T303" s="40" t="s">
        <v>44</v>
      </c>
      <c r="U303" s="40" t="s">
        <v>589</v>
      </c>
      <c r="V303" s="40" t="s">
        <v>43</v>
      </c>
      <c r="W303" s="40" t="s">
        <v>46</v>
      </c>
      <c r="X303" s="40" t="s">
        <v>47</v>
      </c>
      <c r="Y303" s="40" t="s">
        <v>133</v>
      </c>
      <c r="Z303" s="40" t="s">
        <v>134</v>
      </c>
      <c r="AA303" s="40" t="s">
        <v>46</v>
      </c>
      <c r="AB303" s="43" t="s">
        <v>957</v>
      </c>
      <c r="AC303" s="43" t="s">
        <v>958</v>
      </c>
      <c r="AD303" s="55" t="s">
        <v>959</v>
      </c>
    </row>
    <row r="304" spans="1:30" s="5" customFormat="1" ht="120" x14ac:dyDescent="0.25">
      <c r="A304" s="40">
        <v>303</v>
      </c>
      <c r="B304" s="40" t="s">
        <v>30</v>
      </c>
      <c r="C304" s="40" t="s">
        <v>952</v>
      </c>
      <c r="D304" s="40" t="s">
        <v>953</v>
      </c>
      <c r="E304" s="40" t="s">
        <v>1014</v>
      </c>
      <c r="F304" s="40" t="s">
        <v>1015</v>
      </c>
      <c r="G304" s="40" t="s">
        <v>1016</v>
      </c>
      <c r="H304" s="41">
        <v>140000</v>
      </c>
      <c r="I304" s="44">
        <v>44996</v>
      </c>
      <c r="J304" s="40" t="s">
        <v>130</v>
      </c>
      <c r="K304" s="40"/>
      <c r="L304" s="40" t="s">
        <v>131</v>
      </c>
      <c r="M304" s="40" t="s">
        <v>37</v>
      </c>
      <c r="N304" s="40" t="s">
        <v>38</v>
      </c>
      <c r="O304" s="40" t="s">
        <v>39</v>
      </c>
      <c r="P304" s="40" t="s">
        <v>40</v>
      </c>
      <c r="Q304" s="40" t="s">
        <v>41</v>
      </c>
      <c r="R304" s="40" t="s">
        <v>42</v>
      </c>
      <c r="S304" s="40" t="s">
        <v>43</v>
      </c>
      <c r="T304" s="40" t="s">
        <v>44</v>
      </c>
      <c r="U304" s="40" t="s">
        <v>145</v>
      </c>
      <c r="V304" s="40" t="s">
        <v>43</v>
      </c>
      <c r="W304" s="40" t="s">
        <v>46</v>
      </c>
      <c r="X304" s="40" t="s">
        <v>47</v>
      </c>
      <c r="Y304" s="40" t="s">
        <v>133</v>
      </c>
      <c r="Z304" s="40" t="s">
        <v>134</v>
      </c>
      <c r="AA304" s="40" t="s">
        <v>46</v>
      </c>
      <c r="AB304" s="43" t="s">
        <v>957</v>
      </c>
      <c r="AC304" s="43" t="s">
        <v>958</v>
      </c>
      <c r="AD304" s="55" t="s">
        <v>959</v>
      </c>
    </row>
    <row r="305" spans="1:30" s="5" customFormat="1" ht="60" x14ac:dyDescent="0.25">
      <c r="A305" s="37">
        <v>304</v>
      </c>
      <c r="B305" s="40" t="s">
        <v>30</v>
      </c>
      <c r="C305" s="40" t="s">
        <v>952</v>
      </c>
      <c r="D305" s="40" t="s">
        <v>953</v>
      </c>
      <c r="E305" s="40" t="s">
        <v>1017</v>
      </c>
      <c r="F305" s="40" t="s">
        <v>1018</v>
      </c>
      <c r="G305" s="40"/>
      <c r="H305" s="41">
        <v>20000</v>
      </c>
      <c r="I305" s="44">
        <v>44927</v>
      </c>
      <c r="J305" s="40" t="s">
        <v>35</v>
      </c>
      <c r="K305" s="40"/>
      <c r="L305" s="40" t="s">
        <v>131</v>
      </c>
      <c r="M305" s="40" t="s">
        <v>37</v>
      </c>
      <c r="N305" s="40" t="s">
        <v>38</v>
      </c>
      <c r="O305" s="40" t="s">
        <v>142</v>
      </c>
      <c r="P305" s="40" t="s">
        <v>143</v>
      </c>
      <c r="Q305" s="40" t="s">
        <v>144</v>
      </c>
      <c r="R305" s="40" t="s">
        <v>42</v>
      </c>
      <c r="S305" s="40" t="s">
        <v>43</v>
      </c>
      <c r="T305" s="40" t="s">
        <v>44</v>
      </c>
      <c r="U305" s="40" t="s">
        <v>145</v>
      </c>
      <c r="V305" s="40" t="s">
        <v>43</v>
      </c>
      <c r="W305" s="40" t="s">
        <v>46</v>
      </c>
      <c r="X305" s="40" t="s">
        <v>47</v>
      </c>
      <c r="Y305" s="40" t="s">
        <v>133</v>
      </c>
      <c r="Z305" s="40" t="s">
        <v>1019</v>
      </c>
      <c r="AA305" s="40" t="s">
        <v>46</v>
      </c>
      <c r="AB305" s="43" t="s">
        <v>957</v>
      </c>
      <c r="AC305" s="43" t="s">
        <v>958</v>
      </c>
      <c r="AD305" s="55" t="s">
        <v>959</v>
      </c>
    </row>
    <row r="306" spans="1:30" s="5" customFormat="1" ht="60" x14ac:dyDescent="0.25">
      <c r="A306" s="40">
        <v>305</v>
      </c>
      <c r="B306" s="40" t="s">
        <v>30</v>
      </c>
      <c r="C306" s="40" t="s">
        <v>952</v>
      </c>
      <c r="D306" s="40" t="s">
        <v>953</v>
      </c>
      <c r="E306" s="40" t="s">
        <v>1020</v>
      </c>
      <c r="F306" s="40" t="s">
        <v>1020</v>
      </c>
      <c r="G306" s="40" t="s">
        <v>1021</v>
      </c>
      <c r="H306" s="41">
        <v>45000</v>
      </c>
      <c r="I306" s="40" t="s">
        <v>965</v>
      </c>
      <c r="J306" s="40" t="s">
        <v>55</v>
      </c>
      <c r="K306" s="40"/>
      <c r="L306" s="40" t="s">
        <v>464</v>
      </c>
      <c r="M306" s="40" t="s">
        <v>333</v>
      </c>
      <c r="N306" s="40" t="s">
        <v>377</v>
      </c>
      <c r="O306" s="40" t="s">
        <v>39</v>
      </c>
      <c r="P306" s="40" t="s">
        <v>40</v>
      </c>
      <c r="Q306" s="40" t="s">
        <v>41</v>
      </c>
      <c r="R306" s="40" t="s">
        <v>115</v>
      </c>
      <c r="S306" s="40" t="s">
        <v>43</v>
      </c>
      <c r="T306" s="40" t="s">
        <v>44</v>
      </c>
      <c r="U306" s="40" t="s">
        <v>45</v>
      </c>
      <c r="V306" s="40" t="s">
        <v>43</v>
      </c>
      <c r="W306" s="40" t="s">
        <v>46</v>
      </c>
      <c r="X306" s="40" t="s">
        <v>47</v>
      </c>
      <c r="Y306" s="40" t="s">
        <v>133</v>
      </c>
      <c r="Z306" s="40" t="s">
        <v>134</v>
      </c>
      <c r="AA306" s="40" t="s">
        <v>46</v>
      </c>
      <c r="AB306" s="43" t="s">
        <v>957</v>
      </c>
      <c r="AC306" s="43" t="s">
        <v>958</v>
      </c>
      <c r="AD306" s="55" t="s">
        <v>959</v>
      </c>
    </row>
    <row r="307" spans="1:30" s="5" customFormat="1" ht="60" x14ac:dyDescent="0.25">
      <c r="A307" s="40">
        <v>306</v>
      </c>
      <c r="B307" s="40" t="s">
        <v>30</v>
      </c>
      <c r="C307" s="68" t="s">
        <v>952</v>
      </c>
      <c r="D307" s="40" t="s">
        <v>953</v>
      </c>
      <c r="E307" s="68" t="s">
        <v>1022</v>
      </c>
      <c r="F307" s="74" t="s">
        <v>911</v>
      </c>
      <c r="G307" s="68" t="s">
        <v>1023</v>
      </c>
      <c r="H307" s="69">
        <v>6870</v>
      </c>
      <c r="I307" s="75">
        <v>45047</v>
      </c>
      <c r="J307" s="68" t="s">
        <v>55</v>
      </c>
      <c r="K307" s="68"/>
      <c r="L307" s="68" t="s">
        <v>464</v>
      </c>
      <c r="M307" s="68" t="s">
        <v>70</v>
      </c>
      <c r="N307" s="68" t="s">
        <v>38</v>
      </c>
      <c r="O307" s="68" t="s">
        <v>39</v>
      </c>
      <c r="P307" s="68" t="s">
        <v>40</v>
      </c>
      <c r="Q307" s="68" t="s">
        <v>41</v>
      </c>
      <c r="R307" s="68" t="s">
        <v>115</v>
      </c>
      <c r="S307" s="68" t="s">
        <v>43</v>
      </c>
      <c r="T307" s="68" t="s">
        <v>44</v>
      </c>
      <c r="U307" s="68" t="s">
        <v>145</v>
      </c>
      <c r="V307" s="68" t="s">
        <v>43</v>
      </c>
      <c r="W307" s="68" t="s">
        <v>50</v>
      </c>
      <c r="X307" s="68" t="s">
        <v>47</v>
      </c>
      <c r="Y307" s="68" t="s">
        <v>48</v>
      </c>
      <c r="Z307" s="68" t="s">
        <v>49</v>
      </c>
      <c r="AA307" s="68" t="s">
        <v>46</v>
      </c>
      <c r="AB307" s="57" t="s">
        <v>957</v>
      </c>
      <c r="AC307" s="57" t="s">
        <v>958</v>
      </c>
      <c r="AD307" s="71" t="s">
        <v>959</v>
      </c>
    </row>
    <row r="308" spans="1:30" s="5" customFormat="1" ht="60" x14ac:dyDescent="0.25">
      <c r="A308" s="37">
        <v>307</v>
      </c>
      <c r="B308" s="40" t="s">
        <v>30</v>
      </c>
      <c r="C308" s="68" t="s">
        <v>952</v>
      </c>
      <c r="D308" s="40" t="s">
        <v>953</v>
      </c>
      <c r="E308" s="40" t="s">
        <v>1024</v>
      </c>
      <c r="F308" s="40" t="s">
        <v>1024</v>
      </c>
      <c r="G308" s="40" t="s">
        <v>1023</v>
      </c>
      <c r="H308" s="41">
        <v>16399</v>
      </c>
      <c r="I308" s="42">
        <v>44986</v>
      </c>
      <c r="J308" s="40" t="s">
        <v>55</v>
      </c>
      <c r="K308" s="40"/>
      <c r="L308" s="40" t="s">
        <v>141</v>
      </c>
      <c r="M308" s="40" t="s">
        <v>70</v>
      </c>
      <c r="N308" s="40" t="s">
        <v>38</v>
      </c>
      <c r="O308" s="40" t="s">
        <v>39</v>
      </c>
      <c r="P308" s="40" t="s">
        <v>40</v>
      </c>
      <c r="Q308" s="40" t="s">
        <v>41</v>
      </c>
      <c r="R308" s="40" t="s">
        <v>115</v>
      </c>
      <c r="S308" s="40" t="s">
        <v>43</v>
      </c>
      <c r="T308" s="40" t="s">
        <v>44</v>
      </c>
      <c r="U308" s="40" t="s">
        <v>145</v>
      </c>
      <c r="V308" s="40" t="s">
        <v>43</v>
      </c>
      <c r="W308" s="40" t="s">
        <v>50</v>
      </c>
      <c r="X308" s="40" t="s">
        <v>47</v>
      </c>
      <c r="Y308" s="40" t="s">
        <v>48</v>
      </c>
      <c r="Z308" s="40" t="s">
        <v>49</v>
      </c>
      <c r="AA308" s="40" t="s">
        <v>46</v>
      </c>
      <c r="AB308" s="43" t="s">
        <v>957</v>
      </c>
      <c r="AC308" s="43" t="s">
        <v>958</v>
      </c>
      <c r="AD308" s="55" t="s">
        <v>959</v>
      </c>
    </row>
    <row r="309" spans="1:30" s="5" customFormat="1" ht="60" x14ac:dyDescent="0.25">
      <c r="A309" s="40">
        <v>308</v>
      </c>
      <c r="B309" s="40" t="s">
        <v>30</v>
      </c>
      <c r="C309" s="40" t="s">
        <v>952</v>
      </c>
      <c r="D309" s="40" t="s">
        <v>953</v>
      </c>
      <c r="E309" s="40" t="s">
        <v>1025</v>
      </c>
      <c r="F309" s="40" t="s">
        <v>1025</v>
      </c>
      <c r="G309" s="40" t="s">
        <v>1026</v>
      </c>
      <c r="H309" s="41">
        <v>20400</v>
      </c>
      <c r="I309" s="42">
        <v>45078</v>
      </c>
      <c r="J309" s="40" t="s">
        <v>130</v>
      </c>
      <c r="K309" s="40"/>
      <c r="L309" s="40" t="s">
        <v>131</v>
      </c>
      <c r="M309" s="40" t="s">
        <v>70</v>
      </c>
      <c r="N309" s="40" t="s">
        <v>38</v>
      </c>
      <c r="O309" s="40" t="s">
        <v>39</v>
      </c>
      <c r="P309" s="40" t="s">
        <v>40</v>
      </c>
      <c r="Q309" s="40" t="s">
        <v>41</v>
      </c>
      <c r="R309" s="40" t="s">
        <v>42</v>
      </c>
      <c r="S309" s="40" t="s">
        <v>43</v>
      </c>
      <c r="T309" s="40" t="s">
        <v>44</v>
      </c>
      <c r="U309" s="40" t="s">
        <v>589</v>
      </c>
      <c r="V309" s="40" t="s">
        <v>43</v>
      </c>
      <c r="W309" s="40" t="s">
        <v>46</v>
      </c>
      <c r="X309" s="40" t="s">
        <v>47</v>
      </c>
      <c r="Y309" s="40" t="s">
        <v>48</v>
      </c>
      <c r="Z309" s="40" t="s">
        <v>49</v>
      </c>
      <c r="AA309" s="40" t="s">
        <v>46</v>
      </c>
      <c r="AB309" s="43" t="s">
        <v>957</v>
      </c>
      <c r="AC309" s="43" t="s">
        <v>958</v>
      </c>
      <c r="AD309" s="55" t="s">
        <v>959</v>
      </c>
    </row>
    <row r="310" spans="1:30" s="5" customFormat="1" ht="60" x14ac:dyDescent="0.25">
      <c r="A310" s="37">
        <v>309</v>
      </c>
      <c r="B310" s="40" t="s">
        <v>30</v>
      </c>
      <c r="C310" s="40" t="s">
        <v>952</v>
      </c>
      <c r="D310" s="40" t="s">
        <v>953</v>
      </c>
      <c r="E310" s="40" t="s">
        <v>1027</v>
      </c>
      <c r="F310" s="7" t="s">
        <v>1028</v>
      </c>
      <c r="G310" s="40" t="s">
        <v>1023</v>
      </c>
      <c r="H310" s="41">
        <v>2000</v>
      </c>
      <c r="I310" s="42">
        <v>45017</v>
      </c>
      <c r="J310" s="40" t="s">
        <v>130</v>
      </c>
      <c r="K310" s="40"/>
      <c r="L310" s="40" t="s">
        <v>131</v>
      </c>
      <c r="M310" s="40" t="s">
        <v>70</v>
      </c>
      <c r="N310" s="40" t="s">
        <v>38</v>
      </c>
      <c r="O310" s="40" t="s">
        <v>142</v>
      </c>
      <c r="P310" s="40" t="s">
        <v>40</v>
      </c>
      <c r="Q310" s="40" t="s">
        <v>41</v>
      </c>
      <c r="R310" s="40" t="s">
        <v>42</v>
      </c>
      <c r="S310" s="40" t="s">
        <v>43</v>
      </c>
      <c r="T310" s="40" t="s">
        <v>44</v>
      </c>
      <c r="U310" s="40" t="s">
        <v>589</v>
      </c>
      <c r="V310" s="40" t="s">
        <v>43</v>
      </c>
      <c r="W310" s="40" t="s">
        <v>46</v>
      </c>
      <c r="X310" s="40" t="s">
        <v>47</v>
      </c>
      <c r="Y310" s="40" t="s">
        <v>48</v>
      </c>
      <c r="Z310" s="40" t="s">
        <v>49</v>
      </c>
      <c r="AA310" s="40" t="s">
        <v>46</v>
      </c>
      <c r="AB310" s="43" t="s">
        <v>957</v>
      </c>
      <c r="AC310" s="43" t="s">
        <v>1029</v>
      </c>
      <c r="AD310" s="55" t="s">
        <v>959</v>
      </c>
    </row>
    <row r="311" spans="1:30" s="5" customFormat="1" ht="60" x14ac:dyDescent="0.25">
      <c r="A311" s="40">
        <v>310</v>
      </c>
      <c r="B311" s="40" t="s">
        <v>30</v>
      </c>
      <c r="C311" s="68" t="s">
        <v>952</v>
      </c>
      <c r="D311" s="40" t="s">
        <v>953</v>
      </c>
      <c r="E311" s="68" t="s">
        <v>1030</v>
      </c>
      <c r="F311" s="68" t="s">
        <v>1030</v>
      </c>
      <c r="G311" s="40" t="s">
        <v>1031</v>
      </c>
      <c r="H311" s="69">
        <v>131300</v>
      </c>
      <c r="I311" s="75">
        <v>45017</v>
      </c>
      <c r="J311" s="68" t="s">
        <v>55</v>
      </c>
      <c r="K311" s="68"/>
      <c r="L311" s="68" t="s">
        <v>141</v>
      </c>
      <c r="M311" s="68" t="s">
        <v>70</v>
      </c>
      <c r="N311" s="68" t="s">
        <v>38</v>
      </c>
      <c r="O311" s="68" t="s">
        <v>142</v>
      </c>
      <c r="P311" s="68" t="s">
        <v>40</v>
      </c>
      <c r="Q311" s="68" t="s">
        <v>41</v>
      </c>
      <c r="R311" s="68" t="s">
        <v>115</v>
      </c>
      <c r="S311" s="68"/>
      <c r="T311" s="68" t="s">
        <v>44</v>
      </c>
      <c r="U311" s="68" t="s">
        <v>589</v>
      </c>
      <c r="V311" s="68" t="s">
        <v>43</v>
      </c>
      <c r="W311" s="68" t="s">
        <v>46</v>
      </c>
      <c r="X311" s="68" t="s">
        <v>47</v>
      </c>
      <c r="Y311" s="68" t="s">
        <v>48</v>
      </c>
      <c r="Z311" s="68" t="s">
        <v>49</v>
      </c>
      <c r="AA311" s="68" t="s">
        <v>46</v>
      </c>
      <c r="AB311" s="57" t="s">
        <v>957</v>
      </c>
      <c r="AC311" s="57" t="s">
        <v>958</v>
      </c>
      <c r="AD311" s="71" t="s">
        <v>959</v>
      </c>
    </row>
    <row r="312" spans="1:30" s="5" customFormat="1" ht="60" x14ac:dyDescent="0.25">
      <c r="A312" s="40">
        <v>311</v>
      </c>
      <c r="B312" s="40" t="s">
        <v>30</v>
      </c>
      <c r="C312" s="40" t="s">
        <v>952</v>
      </c>
      <c r="D312" s="40" t="s">
        <v>953</v>
      </c>
      <c r="E312" s="7" t="s">
        <v>1032</v>
      </c>
      <c r="F312" s="7" t="s">
        <v>1032</v>
      </c>
      <c r="G312" s="6" t="s">
        <v>1033</v>
      </c>
      <c r="H312" s="41">
        <v>76555</v>
      </c>
      <c r="I312" s="42">
        <v>44986</v>
      </c>
      <c r="J312" s="40" t="s">
        <v>55</v>
      </c>
      <c r="K312" s="40"/>
      <c r="L312" s="40" t="s">
        <v>56</v>
      </c>
      <c r="M312" s="7" t="s">
        <v>70</v>
      </c>
      <c r="N312" s="6" t="s">
        <v>38</v>
      </c>
      <c r="O312" s="40" t="s">
        <v>39</v>
      </c>
      <c r="P312" s="40" t="s">
        <v>40</v>
      </c>
      <c r="Q312" s="6" t="s">
        <v>41</v>
      </c>
      <c r="R312" s="40" t="s">
        <v>115</v>
      </c>
      <c r="S312" s="40" t="s">
        <v>43</v>
      </c>
      <c r="T312" s="40" t="s">
        <v>44</v>
      </c>
      <c r="U312" s="40" t="s">
        <v>145</v>
      </c>
      <c r="V312" s="40" t="s">
        <v>43</v>
      </c>
      <c r="W312" s="7" t="s">
        <v>50</v>
      </c>
      <c r="X312" s="40" t="s">
        <v>47</v>
      </c>
      <c r="Y312" s="40" t="s">
        <v>48</v>
      </c>
      <c r="Z312" s="6" t="s">
        <v>49</v>
      </c>
      <c r="AA312" s="40" t="s">
        <v>46</v>
      </c>
      <c r="AB312" s="43" t="s">
        <v>957</v>
      </c>
      <c r="AC312" s="43" t="s">
        <v>958</v>
      </c>
      <c r="AD312" s="55" t="s">
        <v>959</v>
      </c>
    </row>
    <row r="313" spans="1:30" s="5" customFormat="1" ht="60" x14ac:dyDescent="0.25">
      <c r="A313" s="37">
        <v>312</v>
      </c>
      <c r="B313" s="40" t="s">
        <v>30</v>
      </c>
      <c r="C313" s="68" t="s">
        <v>952</v>
      </c>
      <c r="D313" s="40" t="s">
        <v>953</v>
      </c>
      <c r="E313" s="68" t="s">
        <v>1034</v>
      </c>
      <c r="F313" s="68" t="s">
        <v>1034</v>
      </c>
      <c r="G313" s="68" t="s">
        <v>986</v>
      </c>
      <c r="H313" s="69">
        <v>180000</v>
      </c>
      <c r="I313" s="75">
        <v>45047</v>
      </c>
      <c r="J313" s="68" t="s">
        <v>55</v>
      </c>
      <c r="K313" s="68"/>
      <c r="L313" s="68" t="s">
        <v>464</v>
      </c>
      <c r="M313" s="68" t="s">
        <v>70</v>
      </c>
      <c r="N313" s="68" t="s">
        <v>38</v>
      </c>
      <c r="O313" s="68" t="s">
        <v>39</v>
      </c>
      <c r="P313" s="68" t="s">
        <v>40</v>
      </c>
      <c r="Q313" s="68" t="s">
        <v>41</v>
      </c>
      <c r="R313" s="68" t="s">
        <v>115</v>
      </c>
      <c r="S313" s="68" t="s">
        <v>43</v>
      </c>
      <c r="T313" s="68" t="s">
        <v>44</v>
      </c>
      <c r="U313" s="68" t="s">
        <v>589</v>
      </c>
      <c r="V313" s="68" t="s">
        <v>43</v>
      </c>
      <c r="W313" s="28" t="s">
        <v>46</v>
      </c>
      <c r="X313" s="68" t="s">
        <v>47</v>
      </c>
      <c r="Y313" s="68" t="s">
        <v>48</v>
      </c>
      <c r="Z313" s="29" t="s">
        <v>49</v>
      </c>
      <c r="AA313" s="68" t="s">
        <v>46</v>
      </c>
      <c r="AB313" s="57" t="s">
        <v>957</v>
      </c>
      <c r="AC313" s="57" t="s">
        <v>958</v>
      </c>
      <c r="AD313" s="71" t="s">
        <v>959</v>
      </c>
    </row>
    <row r="314" spans="1:30" s="5" customFormat="1" ht="60" x14ac:dyDescent="0.25">
      <c r="A314" s="40">
        <v>313</v>
      </c>
      <c r="B314" s="40" t="s">
        <v>30</v>
      </c>
      <c r="C314" s="68" t="s">
        <v>952</v>
      </c>
      <c r="D314" s="40" t="s">
        <v>953</v>
      </c>
      <c r="E314" s="40" t="s">
        <v>1024</v>
      </c>
      <c r="F314" s="68" t="s">
        <v>1024</v>
      </c>
      <c r="G314" s="40" t="s">
        <v>1023</v>
      </c>
      <c r="H314" s="118">
        <v>10153</v>
      </c>
      <c r="I314" s="42">
        <v>44987</v>
      </c>
      <c r="J314" s="40" t="s">
        <v>55</v>
      </c>
      <c r="K314" s="40"/>
      <c r="L314" s="40" t="s">
        <v>141</v>
      </c>
      <c r="M314" s="40" t="s">
        <v>70</v>
      </c>
      <c r="N314" s="40" t="s">
        <v>38</v>
      </c>
      <c r="O314" s="40" t="s">
        <v>142</v>
      </c>
      <c r="P314" s="40" t="s">
        <v>143</v>
      </c>
      <c r="Q314" s="40" t="s">
        <v>144</v>
      </c>
      <c r="R314" s="40" t="s">
        <v>115</v>
      </c>
      <c r="S314" s="40" t="s">
        <v>43</v>
      </c>
      <c r="T314" s="40" t="s">
        <v>44</v>
      </c>
      <c r="U314" s="40" t="s">
        <v>145</v>
      </c>
      <c r="V314" s="40" t="s">
        <v>43</v>
      </c>
      <c r="W314" s="40" t="s">
        <v>50</v>
      </c>
      <c r="X314" s="40" t="s">
        <v>47</v>
      </c>
      <c r="Y314" s="40" t="s">
        <v>48</v>
      </c>
      <c r="Z314" s="40" t="s">
        <v>49</v>
      </c>
      <c r="AA314" s="40" t="s">
        <v>46</v>
      </c>
      <c r="AB314" s="43" t="s">
        <v>957</v>
      </c>
      <c r="AC314" s="43" t="s">
        <v>1029</v>
      </c>
      <c r="AD314" s="55" t="s">
        <v>959</v>
      </c>
    </row>
    <row r="315" spans="1:30" s="5" customFormat="1" ht="60" x14ac:dyDescent="0.25">
      <c r="A315" s="40">
        <v>314</v>
      </c>
      <c r="B315" s="40" t="s">
        <v>30</v>
      </c>
      <c r="C315" s="40" t="s">
        <v>952</v>
      </c>
      <c r="D315" s="40" t="s">
        <v>953</v>
      </c>
      <c r="E315" s="72" t="s">
        <v>1035</v>
      </c>
      <c r="F315" s="40" t="s">
        <v>1035</v>
      </c>
      <c r="G315" s="40" t="s">
        <v>998</v>
      </c>
      <c r="H315" s="41">
        <v>834000</v>
      </c>
      <c r="I315" s="44">
        <v>45261</v>
      </c>
      <c r="J315" s="40" t="s">
        <v>35</v>
      </c>
      <c r="K315" s="40"/>
      <c r="L315" s="40" t="s">
        <v>131</v>
      </c>
      <c r="M315" s="40" t="s">
        <v>382</v>
      </c>
      <c r="N315" s="40" t="s">
        <v>71</v>
      </c>
      <c r="O315" s="40" t="s">
        <v>268</v>
      </c>
      <c r="P315" s="40" t="s">
        <v>263</v>
      </c>
      <c r="Q315" s="40" t="s">
        <v>987</v>
      </c>
      <c r="R315" s="40" t="s">
        <v>42</v>
      </c>
      <c r="S315" s="40" t="s">
        <v>73</v>
      </c>
      <c r="T315" s="40" t="s">
        <v>867</v>
      </c>
      <c r="U315" s="40" t="s">
        <v>589</v>
      </c>
      <c r="V315" s="40" t="s">
        <v>43</v>
      </c>
      <c r="W315" s="40" t="s">
        <v>50</v>
      </c>
      <c r="X315" s="40" t="s">
        <v>47</v>
      </c>
      <c r="Y315" s="40" t="s">
        <v>48</v>
      </c>
      <c r="Z315" s="40" t="s">
        <v>49</v>
      </c>
      <c r="AA315" s="40" t="s">
        <v>46</v>
      </c>
      <c r="AB315" s="43" t="s">
        <v>957</v>
      </c>
      <c r="AC315" s="43" t="s">
        <v>1029</v>
      </c>
      <c r="AD315" s="55" t="s">
        <v>959</v>
      </c>
    </row>
    <row r="316" spans="1:30" s="5" customFormat="1" ht="60" x14ac:dyDescent="0.25">
      <c r="A316" s="37">
        <v>315</v>
      </c>
      <c r="B316" s="40" t="s">
        <v>30</v>
      </c>
      <c r="C316" s="37" t="s">
        <v>952</v>
      </c>
      <c r="D316" s="40" t="s">
        <v>953</v>
      </c>
      <c r="E316" s="40" t="s">
        <v>1036</v>
      </c>
      <c r="F316" s="37" t="s">
        <v>1037</v>
      </c>
      <c r="G316" s="37" t="s">
        <v>1038</v>
      </c>
      <c r="H316" s="120">
        <v>26500</v>
      </c>
      <c r="I316" s="44">
        <v>45079</v>
      </c>
      <c r="J316" s="40" t="s">
        <v>55</v>
      </c>
      <c r="K316" s="37"/>
      <c r="L316" s="40" t="s">
        <v>1039</v>
      </c>
      <c r="M316" s="37" t="s">
        <v>57</v>
      </c>
      <c r="N316" s="37" t="s">
        <v>71</v>
      </c>
      <c r="O316" s="40" t="s">
        <v>268</v>
      </c>
      <c r="P316" s="40" t="s">
        <v>263</v>
      </c>
      <c r="Q316" s="40" t="s">
        <v>987</v>
      </c>
      <c r="R316" s="40" t="s">
        <v>115</v>
      </c>
      <c r="S316" s="40" t="s">
        <v>73</v>
      </c>
      <c r="T316" s="40" t="s">
        <v>44</v>
      </c>
      <c r="U316" s="40" t="s">
        <v>589</v>
      </c>
      <c r="V316" s="40" t="s">
        <v>43</v>
      </c>
      <c r="W316" s="40" t="s">
        <v>46</v>
      </c>
      <c r="X316" s="40" t="s">
        <v>47</v>
      </c>
      <c r="Y316" s="40" t="s">
        <v>48</v>
      </c>
      <c r="Z316" s="40" t="s">
        <v>49</v>
      </c>
      <c r="AA316" s="40" t="s">
        <v>46</v>
      </c>
      <c r="AB316" s="43" t="s">
        <v>957</v>
      </c>
      <c r="AC316" s="43" t="s">
        <v>958</v>
      </c>
      <c r="AD316" s="55" t="s">
        <v>959</v>
      </c>
    </row>
    <row r="317" spans="1:30" s="5" customFormat="1" ht="60" x14ac:dyDescent="0.25">
      <c r="A317" s="40">
        <v>316</v>
      </c>
      <c r="B317" s="40" t="s">
        <v>30</v>
      </c>
      <c r="C317" s="40" t="s">
        <v>952</v>
      </c>
      <c r="D317" s="40" t="s">
        <v>953</v>
      </c>
      <c r="E317" s="40" t="s">
        <v>1027</v>
      </c>
      <c r="F317" s="40" t="s">
        <v>1040</v>
      </c>
      <c r="G317" s="40" t="s">
        <v>1041</v>
      </c>
      <c r="H317" s="118">
        <v>15000</v>
      </c>
      <c r="I317" s="44">
        <v>44986</v>
      </c>
      <c r="J317" s="40" t="s">
        <v>35</v>
      </c>
      <c r="K317" s="40"/>
      <c r="L317" s="76" t="s">
        <v>131</v>
      </c>
      <c r="M317" s="68" t="s">
        <v>57</v>
      </c>
      <c r="N317" s="40" t="s">
        <v>71</v>
      </c>
      <c r="O317" s="40" t="s">
        <v>948</v>
      </c>
      <c r="P317" s="40" t="s">
        <v>269</v>
      </c>
      <c r="Q317" s="40" t="s">
        <v>990</v>
      </c>
      <c r="R317" s="40" t="s">
        <v>42</v>
      </c>
      <c r="S317" s="40" t="s">
        <v>73</v>
      </c>
      <c r="T317" s="40" t="s">
        <v>44</v>
      </c>
      <c r="U317" s="40" t="s">
        <v>589</v>
      </c>
      <c r="V317" s="40" t="s">
        <v>43</v>
      </c>
      <c r="W317" s="40" t="s">
        <v>46</v>
      </c>
      <c r="X317" s="40" t="s">
        <v>47</v>
      </c>
      <c r="Y317" s="40" t="s">
        <v>48</v>
      </c>
      <c r="Z317" s="40" t="s">
        <v>49</v>
      </c>
      <c r="AA317" s="40" t="s">
        <v>46</v>
      </c>
      <c r="AB317" s="43" t="s">
        <v>957</v>
      </c>
      <c r="AC317" s="43" t="s">
        <v>958</v>
      </c>
      <c r="AD317" s="55" t="s">
        <v>959</v>
      </c>
    </row>
    <row r="318" spans="1:30" s="5" customFormat="1" ht="60" x14ac:dyDescent="0.25">
      <c r="A318" s="40">
        <v>317</v>
      </c>
      <c r="B318" s="40" t="s">
        <v>30</v>
      </c>
      <c r="C318" s="40" t="s">
        <v>952</v>
      </c>
      <c r="D318" s="40" t="s">
        <v>953</v>
      </c>
      <c r="E318" s="40" t="s">
        <v>1042</v>
      </c>
      <c r="F318" s="40" t="s">
        <v>1043</v>
      </c>
      <c r="G318" s="40" t="s">
        <v>1033</v>
      </c>
      <c r="H318" s="118">
        <v>15000</v>
      </c>
      <c r="I318" s="44">
        <v>45170</v>
      </c>
      <c r="J318" s="40" t="s">
        <v>55</v>
      </c>
      <c r="K318" s="40"/>
      <c r="L318" s="40" t="s">
        <v>970</v>
      </c>
      <c r="M318" s="40" t="s">
        <v>57</v>
      </c>
      <c r="N318" s="40" t="s">
        <v>71</v>
      </c>
      <c r="O318" s="40" t="s">
        <v>951</v>
      </c>
      <c r="P318" s="40" t="s">
        <v>993</v>
      </c>
      <c r="Q318" s="40" t="s">
        <v>994</v>
      </c>
      <c r="R318" s="40" t="s">
        <v>42</v>
      </c>
      <c r="S318" s="40" t="s">
        <v>73</v>
      </c>
      <c r="T318" s="40" t="s">
        <v>44</v>
      </c>
      <c r="U318" s="40" t="s">
        <v>589</v>
      </c>
      <c r="V318" s="40" t="s">
        <v>43</v>
      </c>
      <c r="W318" s="40" t="s">
        <v>46</v>
      </c>
      <c r="X318" s="40" t="s">
        <v>47</v>
      </c>
      <c r="Y318" s="40" t="s">
        <v>48</v>
      </c>
      <c r="Z318" s="40" t="s">
        <v>49</v>
      </c>
      <c r="AA318" s="40" t="s">
        <v>46</v>
      </c>
      <c r="AB318" s="43" t="s">
        <v>957</v>
      </c>
      <c r="AC318" s="43" t="s">
        <v>958</v>
      </c>
      <c r="AD318" s="55" t="s">
        <v>959</v>
      </c>
    </row>
    <row r="319" spans="1:30" s="5" customFormat="1" ht="60" x14ac:dyDescent="0.25">
      <c r="A319" s="37">
        <v>318</v>
      </c>
      <c r="B319" s="40" t="s">
        <v>30</v>
      </c>
      <c r="C319" s="40" t="s">
        <v>952</v>
      </c>
      <c r="D319" s="40" t="s">
        <v>953</v>
      </c>
      <c r="E319" s="40" t="s">
        <v>1044</v>
      </c>
      <c r="F319" s="40" t="s">
        <v>1044</v>
      </c>
      <c r="G319" s="40" t="s">
        <v>1045</v>
      </c>
      <c r="H319" s="118">
        <v>12506</v>
      </c>
      <c r="I319" s="44">
        <v>45170</v>
      </c>
      <c r="J319" s="40" t="s">
        <v>55</v>
      </c>
      <c r="K319" s="40"/>
      <c r="L319" s="40" t="s">
        <v>970</v>
      </c>
      <c r="M319" s="40" t="s">
        <v>57</v>
      </c>
      <c r="N319" s="68" t="s">
        <v>71</v>
      </c>
      <c r="O319" s="68" t="s">
        <v>1046</v>
      </c>
      <c r="P319" s="68" t="s">
        <v>1047</v>
      </c>
      <c r="Q319" s="68" t="s">
        <v>1048</v>
      </c>
      <c r="R319" s="68" t="s">
        <v>42</v>
      </c>
      <c r="S319" s="68" t="s">
        <v>73</v>
      </c>
      <c r="T319" s="68" t="s">
        <v>44</v>
      </c>
      <c r="U319" s="68" t="s">
        <v>589</v>
      </c>
      <c r="V319" s="68" t="s">
        <v>43</v>
      </c>
      <c r="W319" s="68" t="s">
        <v>46</v>
      </c>
      <c r="X319" s="68" t="s">
        <v>47</v>
      </c>
      <c r="Y319" s="68" t="s">
        <v>48</v>
      </c>
      <c r="Z319" s="68" t="s">
        <v>49</v>
      </c>
      <c r="AA319" s="68" t="s">
        <v>46</v>
      </c>
      <c r="AB319" s="57" t="s">
        <v>957</v>
      </c>
      <c r="AC319" s="57" t="s">
        <v>958</v>
      </c>
      <c r="AD319" s="71" t="s">
        <v>959</v>
      </c>
    </row>
    <row r="320" spans="1:30" s="5" customFormat="1" ht="90" x14ac:dyDescent="0.25">
      <c r="A320" s="40">
        <v>319</v>
      </c>
      <c r="B320" s="43" t="s">
        <v>273</v>
      </c>
      <c r="C320" s="43" t="s">
        <v>1050</v>
      </c>
      <c r="D320" s="43" t="s">
        <v>1051</v>
      </c>
      <c r="E320" s="43" t="s">
        <v>1052</v>
      </c>
      <c r="F320" s="43" t="s">
        <v>973</v>
      </c>
      <c r="G320" s="43" t="s">
        <v>974</v>
      </c>
      <c r="H320" s="77">
        <v>2458750.7999999998</v>
      </c>
      <c r="I320" s="43" t="s">
        <v>1053</v>
      </c>
      <c r="J320" s="43" t="s">
        <v>130</v>
      </c>
      <c r="K320" s="43"/>
      <c r="L320" s="43" t="s">
        <v>131</v>
      </c>
      <c r="M320" s="43" t="s">
        <v>37</v>
      </c>
      <c r="N320" s="43" t="s">
        <v>38</v>
      </c>
      <c r="O320" s="43" t="s">
        <v>39</v>
      </c>
      <c r="P320" s="43" t="s">
        <v>40</v>
      </c>
      <c r="Q320" s="43" t="s">
        <v>41</v>
      </c>
      <c r="R320" s="43" t="s">
        <v>42</v>
      </c>
      <c r="S320" s="43" t="s">
        <v>43</v>
      </c>
      <c r="T320" s="43" t="s">
        <v>44</v>
      </c>
      <c r="U320" s="43" t="s">
        <v>145</v>
      </c>
      <c r="V320" s="43" t="s">
        <v>43</v>
      </c>
      <c r="W320" s="43" t="s">
        <v>46</v>
      </c>
      <c r="X320" s="43" t="s">
        <v>47</v>
      </c>
      <c r="Y320" s="43" t="s">
        <v>133</v>
      </c>
      <c r="Z320" s="43" t="s">
        <v>134</v>
      </c>
      <c r="AA320" s="43" t="s">
        <v>46</v>
      </c>
      <c r="AB320" s="43" t="s">
        <v>1054</v>
      </c>
      <c r="AC320" s="43">
        <v>8433247506</v>
      </c>
      <c r="AD320" s="43" t="s">
        <v>1055</v>
      </c>
    </row>
    <row r="321" spans="1:30" s="5" customFormat="1" ht="120" x14ac:dyDescent="0.25">
      <c r="A321" s="37">
        <v>320</v>
      </c>
      <c r="B321" s="43" t="s">
        <v>273</v>
      </c>
      <c r="C321" s="43" t="s">
        <v>1050</v>
      </c>
      <c r="D321" s="43" t="s">
        <v>1051</v>
      </c>
      <c r="E321" s="43" t="s">
        <v>1056</v>
      </c>
      <c r="F321" s="43" t="s">
        <v>1000</v>
      </c>
      <c r="G321" s="43" t="s">
        <v>1057</v>
      </c>
      <c r="H321" s="77">
        <v>1450514.26</v>
      </c>
      <c r="I321" s="43">
        <v>44929</v>
      </c>
      <c r="J321" s="43" t="s">
        <v>130</v>
      </c>
      <c r="K321" s="43"/>
      <c r="L321" s="43" t="s">
        <v>353</v>
      </c>
      <c r="M321" s="43" t="s">
        <v>37</v>
      </c>
      <c r="N321" s="43" t="s">
        <v>38</v>
      </c>
      <c r="O321" s="43" t="s">
        <v>39</v>
      </c>
      <c r="P321" s="43" t="s">
        <v>40</v>
      </c>
      <c r="Q321" s="43" t="s">
        <v>41</v>
      </c>
      <c r="R321" s="43" t="s">
        <v>42</v>
      </c>
      <c r="S321" s="43" t="s">
        <v>43</v>
      </c>
      <c r="T321" s="43" t="s">
        <v>44</v>
      </c>
      <c r="U321" s="43" t="s">
        <v>145</v>
      </c>
      <c r="V321" s="43" t="s">
        <v>43</v>
      </c>
      <c r="W321" s="43" t="s">
        <v>46</v>
      </c>
      <c r="X321" s="43" t="s">
        <v>47</v>
      </c>
      <c r="Y321" s="43" t="s">
        <v>133</v>
      </c>
      <c r="Z321" s="43" t="s">
        <v>134</v>
      </c>
      <c r="AA321" s="43" t="s">
        <v>46</v>
      </c>
      <c r="AB321" s="43" t="s">
        <v>1054</v>
      </c>
      <c r="AC321" s="43">
        <v>8433247506</v>
      </c>
      <c r="AD321" s="43" t="s">
        <v>1055</v>
      </c>
    </row>
    <row r="322" spans="1:30" s="5" customFormat="1" ht="60" x14ac:dyDescent="0.25">
      <c r="A322" s="40">
        <v>321</v>
      </c>
      <c r="B322" s="43" t="s">
        <v>273</v>
      </c>
      <c r="C322" s="43" t="s">
        <v>1050</v>
      </c>
      <c r="D322" s="43" t="s">
        <v>1051</v>
      </c>
      <c r="E322" s="43" t="s">
        <v>966</v>
      </c>
      <c r="F322" s="43" t="s">
        <v>966</v>
      </c>
      <c r="G322" s="43" t="s">
        <v>964</v>
      </c>
      <c r="H322" s="77">
        <v>1373675.1840000001</v>
      </c>
      <c r="I322" s="43">
        <v>45007</v>
      </c>
      <c r="J322" s="43" t="s">
        <v>55</v>
      </c>
      <c r="K322" s="43"/>
      <c r="L322" s="43" t="s">
        <v>60</v>
      </c>
      <c r="M322" s="43" t="s">
        <v>333</v>
      </c>
      <c r="N322" s="43" t="s">
        <v>849</v>
      </c>
      <c r="O322" s="43" t="s">
        <v>39</v>
      </c>
      <c r="P322" s="43" t="s">
        <v>40</v>
      </c>
      <c r="Q322" s="43" t="s">
        <v>41</v>
      </c>
      <c r="R322" s="43" t="s">
        <v>42</v>
      </c>
      <c r="S322" s="43" t="s">
        <v>43</v>
      </c>
      <c r="T322" s="43" t="s">
        <v>44</v>
      </c>
      <c r="U322" s="43" t="s">
        <v>956</v>
      </c>
      <c r="V322" s="43" t="s">
        <v>43</v>
      </c>
      <c r="W322" s="43" t="s">
        <v>46</v>
      </c>
      <c r="X322" s="43" t="s">
        <v>47</v>
      </c>
      <c r="Y322" s="43" t="s">
        <v>48</v>
      </c>
      <c r="Z322" s="43" t="s">
        <v>49</v>
      </c>
      <c r="AA322" s="43" t="s">
        <v>50</v>
      </c>
      <c r="AB322" s="43" t="s">
        <v>1058</v>
      </c>
      <c r="AC322" s="43" t="s">
        <v>1059</v>
      </c>
      <c r="AD322" s="43" t="s">
        <v>1060</v>
      </c>
    </row>
    <row r="323" spans="1:30" s="5" customFormat="1" ht="300" x14ac:dyDescent="0.25">
      <c r="A323" s="40">
        <v>322</v>
      </c>
      <c r="B323" s="43" t="s">
        <v>273</v>
      </c>
      <c r="C323" s="43" t="s">
        <v>1050</v>
      </c>
      <c r="D323" s="43" t="s">
        <v>1051</v>
      </c>
      <c r="E323" s="43" t="s">
        <v>1061</v>
      </c>
      <c r="F323" s="43" t="s">
        <v>1004</v>
      </c>
      <c r="G323" s="43" t="s">
        <v>1062</v>
      </c>
      <c r="H323" s="77">
        <v>599251.12</v>
      </c>
      <c r="I323" s="43" t="s">
        <v>1063</v>
      </c>
      <c r="J323" s="43" t="s">
        <v>130</v>
      </c>
      <c r="K323" s="43"/>
      <c r="L323" s="43" t="s">
        <v>131</v>
      </c>
      <c r="M323" s="43" t="s">
        <v>220</v>
      </c>
      <c r="N323" s="43" t="s">
        <v>38</v>
      </c>
      <c r="O323" s="43" t="s">
        <v>39</v>
      </c>
      <c r="P323" s="43" t="s">
        <v>40</v>
      </c>
      <c r="Q323" s="43" t="s">
        <v>41</v>
      </c>
      <c r="R323" s="43" t="s">
        <v>42</v>
      </c>
      <c r="S323" s="43" t="s">
        <v>43</v>
      </c>
      <c r="T323" s="43" t="s">
        <v>44</v>
      </c>
      <c r="U323" s="43" t="s">
        <v>145</v>
      </c>
      <c r="V323" s="43" t="s">
        <v>43</v>
      </c>
      <c r="W323" s="43" t="s">
        <v>46</v>
      </c>
      <c r="X323" s="43" t="s">
        <v>47</v>
      </c>
      <c r="Y323" s="43" t="s">
        <v>48</v>
      </c>
      <c r="Z323" s="43" t="s">
        <v>134</v>
      </c>
      <c r="AA323" s="43" t="s">
        <v>46</v>
      </c>
      <c r="AB323" s="43" t="s">
        <v>1064</v>
      </c>
      <c r="AC323" s="43">
        <v>8433247506</v>
      </c>
      <c r="AD323" s="43" t="s">
        <v>1055</v>
      </c>
    </row>
    <row r="324" spans="1:30" s="5" customFormat="1" ht="135" x14ac:dyDescent="0.25">
      <c r="A324" s="37">
        <v>323</v>
      </c>
      <c r="B324" s="43" t="s">
        <v>273</v>
      </c>
      <c r="C324" s="43" t="s">
        <v>1050</v>
      </c>
      <c r="D324" s="43" t="s">
        <v>1051</v>
      </c>
      <c r="E324" s="43" t="s">
        <v>1065</v>
      </c>
      <c r="F324" s="43" t="s">
        <v>977</v>
      </c>
      <c r="G324" s="43" t="s">
        <v>978</v>
      </c>
      <c r="H324" s="77">
        <v>587043.04</v>
      </c>
      <c r="I324" s="43" t="s">
        <v>1066</v>
      </c>
      <c r="J324" s="43" t="s">
        <v>130</v>
      </c>
      <c r="K324" s="43"/>
      <c r="L324" s="43" t="s">
        <v>353</v>
      </c>
      <c r="M324" s="43" t="s">
        <v>37</v>
      </c>
      <c r="N324" s="43" t="s">
        <v>38</v>
      </c>
      <c r="O324" s="43" t="s">
        <v>39</v>
      </c>
      <c r="P324" s="43" t="s">
        <v>40</v>
      </c>
      <c r="Q324" s="43" t="s">
        <v>41</v>
      </c>
      <c r="R324" s="43" t="s">
        <v>42</v>
      </c>
      <c r="S324" s="43" t="s">
        <v>43</v>
      </c>
      <c r="T324" s="43" t="s">
        <v>44</v>
      </c>
      <c r="U324" s="43" t="s">
        <v>145</v>
      </c>
      <c r="V324" s="43" t="s">
        <v>43</v>
      </c>
      <c r="W324" s="43" t="s">
        <v>46</v>
      </c>
      <c r="X324" s="43" t="s">
        <v>47</v>
      </c>
      <c r="Y324" s="43" t="s">
        <v>133</v>
      </c>
      <c r="Z324" s="43" t="s">
        <v>134</v>
      </c>
      <c r="AA324" s="43" t="s">
        <v>46</v>
      </c>
      <c r="AB324" s="43" t="s">
        <v>1067</v>
      </c>
      <c r="AC324" s="43">
        <v>8433247506</v>
      </c>
      <c r="AD324" s="43" t="s">
        <v>1055</v>
      </c>
    </row>
    <row r="325" spans="1:30" s="5" customFormat="1" ht="60" x14ac:dyDescent="0.25">
      <c r="A325" s="40">
        <v>324</v>
      </c>
      <c r="B325" s="43" t="s">
        <v>273</v>
      </c>
      <c r="C325" s="43" t="s">
        <v>1050</v>
      </c>
      <c r="D325" s="43" t="s">
        <v>1051</v>
      </c>
      <c r="E325" s="43" t="s">
        <v>954</v>
      </c>
      <c r="F325" s="43" t="s">
        <v>954</v>
      </c>
      <c r="G325" s="43" t="s">
        <v>955</v>
      </c>
      <c r="H325" s="77">
        <v>567939.1</v>
      </c>
      <c r="I325" s="43" t="s">
        <v>965</v>
      </c>
      <c r="J325" s="43" t="s">
        <v>55</v>
      </c>
      <c r="K325" s="43"/>
      <c r="L325" s="43" t="s">
        <v>60</v>
      </c>
      <c r="M325" s="43" t="s">
        <v>333</v>
      </c>
      <c r="N325" s="43" t="s">
        <v>849</v>
      </c>
      <c r="O325" s="43" t="s">
        <v>39</v>
      </c>
      <c r="P325" s="43" t="s">
        <v>40</v>
      </c>
      <c r="Q325" s="43" t="s">
        <v>41</v>
      </c>
      <c r="R325" s="43" t="s">
        <v>42</v>
      </c>
      <c r="S325" s="43" t="s">
        <v>43</v>
      </c>
      <c r="T325" s="43" t="s">
        <v>44</v>
      </c>
      <c r="U325" s="43" t="s">
        <v>956</v>
      </c>
      <c r="V325" s="43" t="s">
        <v>43</v>
      </c>
      <c r="W325" s="43" t="s">
        <v>46</v>
      </c>
      <c r="X325" s="43" t="s">
        <v>47</v>
      </c>
      <c r="Y325" s="43" t="s">
        <v>48</v>
      </c>
      <c r="Z325" s="43" t="s">
        <v>49</v>
      </c>
      <c r="AA325" s="43" t="s">
        <v>50</v>
      </c>
      <c r="AB325" s="43" t="s">
        <v>1068</v>
      </c>
      <c r="AC325" s="43" t="s">
        <v>1059</v>
      </c>
      <c r="AD325" s="43" t="s">
        <v>1060</v>
      </c>
    </row>
    <row r="326" spans="1:30" s="5" customFormat="1" ht="60" x14ac:dyDescent="0.25">
      <c r="A326" s="40">
        <v>325</v>
      </c>
      <c r="B326" s="43" t="s">
        <v>273</v>
      </c>
      <c r="C326" s="43" t="s">
        <v>1050</v>
      </c>
      <c r="D326" s="43" t="s">
        <v>1051</v>
      </c>
      <c r="E326" s="43" t="s">
        <v>960</v>
      </c>
      <c r="F326" s="43" t="s">
        <v>960</v>
      </c>
      <c r="G326" s="43" t="s">
        <v>961</v>
      </c>
      <c r="H326" s="77">
        <v>413042.75</v>
      </c>
      <c r="I326" s="43" t="s">
        <v>965</v>
      </c>
      <c r="J326" s="43" t="s">
        <v>55</v>
      </c>
      <c r="K326" s="43"/>
      <c r="L326" s="43" t="s">
        <v>60</v>
      </c>
      <c r="M326" s="43" t="s">
        <v>333</v>
      </c>
      <c r="N326" s="43" t="s">
        <v>849</v>
      </c>
      <c r="O326" s="43" t="s">
        <v>39</v>
      </c>
      <c r="P326" s="43" t="s">
        <v>40</v>
      </c>
      <c r="Q326" s="43" t="s">
        <v>41</v>
      </c>
      <c r="R326" s="43" t="s">
        <v>42</v>
      </c>
      <c r="S326" s="43" t="s">
        <v>43</v>
      </c>
      <c r="T326" s="43" t="s">
        <v>44</v>
      </c>
      <c r="U326" s="43" t="s">
        <v>956</v>
      </c>
      <c r="V326" s="43" t="s">
        <v>43</v>
      </c>
      <c r="W326" s="43" t="s">
        <v>46</v>
      </c>
      <c r="X326" s="43" t="s">
        <v>47</v>
      </c>
      <c r="Y326" s="43" t="s">
        <v>48</v>
      </c>
      <c r="Z326" s="43" t="s">
        <v>49</v>
      </c>
      <c r="AA326" s="43" t="s">
        <v>50</v>
      </c>
      <c r="AB326" s="43" t="s">
        <v>1068</v>
      </c>
      <c r="AC326" s="43" t="s">
        <v>1059</v>
      </c>
      <c r="AD326" s="43" t="s">
        <v>1060</v>
      </c>
    </row>
    <row r="327" spans="1:30" s="5" customFormat="1" ht="60" x14ac:dyDescent="0.25">
      <c r="A327" s="37">
        <v>326</v>
      </c>
      <c r="B327" s="43" t="s">
        <v>273</v>
      </c>
      <c r="C327" s="43" t="s">
        <v>1050</v>
      </c>
      <c r="D327" s="43" t="s">
        <v>1051</v>
      </c>
      <c r="E327" s="43" t="s">
        <v>962</v>
      </c>
      <c r="F327" s="43" t="s">
        <v>963</v>
      </c>
      <c r="G327" s="43" t="s">
        <v>964</v>
      </c>
      <c r="H327" s="77">
        <v>368494.55200000003</v>
      </c>
      <c r="I327" s="43" t="s">
        <v>965</v>
      </c>
      <c r="J327" s="43" t="s">
        <v>55</v>
      </c>
      <c r="K327" s="43"/>
      <c r="L327" s="43" t="s">
        <v>60</v>
      </c>
      <c r="M327" s="43" t="s">
        <v>333</v>
      </c>
      <c r="N327" s="43" t="s">
        <v>849</v>
      </c>
      <c r="O327" s="43" t="s">
        <v>39</v>
      </c>
      <c r="P327" s="43" t="s">
        <v>40</v>
      </c>
      <c r="Q327" s="43" t="s">
        <v>41</v>
      </c>
      <c r="R327" s="43" t="s">
        <v>42</v>
      </c>
      <c r="S327" s="43" t="s">
        <v>43</v>
      </c>
      <c r="T327" s="43" t="s">
        <v>44</v>
      </c>
      <c r="U327" s="43" t="s">
        <v>956</v>
      </c>
      <c r="V327" s="43" t="s">
        <v>43</v>
      </c>
      <c r="W327" s="43" t="s">
        <v>46</v>
      </c>
      <c r="X327" s="43" t="s">
        <v>47</v>
      </c>
      <c r="Y327" s="43" t="s">
        <v>48</v>
      </c>
      <c r="Z327" s="43" t="s">
        <v>49</v>
      </c>
      <c r="AA327" s="43" t="s">
        <v>50</v>
      </c>
      <c r="AB327" s="43" t="s">
        <v>1068</v>
      </c>
      <c r="AC327" s="43" t="s">
        <v>1059</v>
      </c>
      <c r="AD327" s="43" t="s">
        <v>1060</v>
      </c>
    </row>
    <row r="328" spans="1:30" s="5" customFormat="1" ht="225" x14ac:dyDescent="0.25">
      <c r="A328" s="40">
        <v>327</v>
      </c>
      <c r="B328" s="40" t="s">
        <v>273</v>
      </c>
      <c r="C328" s="40" t="s">
        <v>1069</v>
      </c>
      <c r="D328" s="40" t="s">
        <v>1070</v>
      </c>
      <c r="E328" s="40" t="s">
        <v>1005</v>
      </c>
      <c r="F328" s="40" t="s">
        <v>1006</v>
      </c>
      <c r="G328" s="40" t="s">
        <v>1071</v>
      </c>
      <c r="H328" s="41">
        <v>120000</v>
      </c>
      <c r="I328" s="40" t="s">
        <v>229</v>
      </c>
      <c r="J328" s="40" t="s">
        <v>130</v>
      </c>
      <c r="K328" s="40"/>
      <c r="L328" s="40" t="s">
        <v>1072</v>
      </c>
      <c r="M328" s="40" t="s">
        <v>312</v>
      </c>
      <c r="N328" s="40" t="s">
        <v>377</v>
      </c>
      <c r="O328" s="40" t="s">
        <v>39</v>
      </c>
      <c r="P328" s="40" t="s">
        <v>40</v>
      </c>
      <c r="Q328" s="40" t="s">
        <v>41</v>
      </c>
      <c r="R328" s="40" t="s">
        <v>42</v>
      </c>
      <c r="S328" s="40" t="s">
        <v>43</v>
      </c>
      <c r="T328" s="40" t="s">
        <v>44</v>
      </c>
      <c r="U328" s="40" t="s">
        <v>45</v>
      </c>
      <c r="V328" s="40" t="s">
        <v>43</v>
      </c>
      <c r="W328" s="40" t="s">
        <v>46</v>
      </c>
      <c r="X328" s="40" t="s">
        <v>47</v>
      </c>
      <c r="Y328" s="40" t="s">
        <v>48</v>
      </c>
      <c r="Z328" s="40" t="s">
        <v>49</v>
      </c>
      <c r="AA328" s="40" t="s">
        <v>50</v>
      </c>
      <c r="AB328" s="43" t="s">
        <v>1073</v>
      </c>
      <c r="AC328" s="43" t="s">
        <v>1074</v>
      </c>
      <c r="AD328" s="43" t="s">
        <v>1075</v>
      </c>
    </row>
    <row r="329" spans="1:30" s="5" customFormat="1" ht="105" x14ac:dyDescent="0.25">
      <c r="A329" s="40">
        <v>328</v>
      </c>
      <c r="B329" s="43" t="s">
        <v>273</v>
      </c>
      <c r="C329" s="43" t="s">
        <v>1050</v>
      </c>
      <c r="D329" s="43" t="s">
        <v>1051</v>
      </c>
      <c r="E329" s="43" t="s">
        <v>1076</v>
      </c>
      <c r="F329" s="43" t="s">
        <v>1077</v>
      </c>
      <c r="G329" s="43" t="s">
        <v>1078</v>
      </c>
      <c r="H329" s="77">
        <v>112493.48</v>
      </c>
      <c r="I329" s="43">
        <v>44929</v>
      </c>
      <c r="J329" s="43" t="s">
        <v>130</v>
      </c>
      <c r="K329" s="43"/>
      <c r="L329" s="43" t="s">
        <v>353</v>
      </c>
      <c r="M329" s="43" t="s">
        <v>37</v>
      </c>
      <c r="N329" s="43" t="s">
        <v>38</v>
      </c>
      <c r="O329" s="43" t="s">
        <v>39</v>
      </c>
      <c r="P329" s="43" t="s">
        <v>40</v>
      </c>
      <c r="Q329" s="43" t="s">
        <v>41</v>
      </c>
      <c r="R329" s="43" t="s">
        <v>42</v>
      </c>
      <c r="S329" s="43" t="s">
        <v>43</v>
      </c>
      <c r="T329" s="43" t="s">
        <v>44</v>
      </c>
      <c r="U329" s="43" t="s">
        <v>145</v>
      </c>
      <c r="V329" s="43" t="s">
        <v>43</v>
      </c>
      <c r="W329" s="43" t="s">
        <v>46</v>
      </c>
      <c r="X329" s="43" t="s">
        <v>47</v>
      </c>
      <c r="Y329" s="43" t="s">
        <v>48</v>
      </c>
      <c r="Z329" s="43" t="s">
        <v>134</v>
      </c>
      <c r="AA329" s="43" t="s">
        <v>46</v>
      </c>
      <c r="AB329" s="43" t="s">
        <v>1054</v>
      </c>
      <c r="AC329" s="43">
        <v>8433247506</v>
      </c>
      <c r="AD329" s="43" t="s">
        <v>1055</v>
      </c>
    </row>
    <row r="330" spans="1:30" s="5" customFormat="1" ht="120" x14ac:dyDescent="0.25">
      <c r="A330" s="37">
        <v>329</v>
      </c>
      <c r="B330" s="43" t="s">
        <v>273</v>
      </c>
      <c r="C330" s="43" t="s">
        <v>1050</v>
      </c>
      <c r="D330" s="43" t="s">
        <v>1051</v>
      </c>
      <c r="E330" s="43" t="s">
        <v>1079</v>
      </c>
      <c r="F330" s="43" t="s">
        <v>1015</v>
      </c>
      <c r="G330" s="43" t="s">
        <v>1078</v>
      </c>
      <c r="H330" s="77">
        <v>108919</v>
      </c>
      <c r="I330" s="43" t="s">
        <v>1080</v>
      </c>
      <c r="J330" s="43" t="s">
        <v>130</v>
      </c>
      <c r="K330" s="43"/>
      <c r="L330" s="43" t="s">
        <v>353</v>
      </c>
      <c r="M330" s="43" t="s">
        <v>37</v>
      </c>
      <c r="N330" s="43" t="s">
        <v>38</v>
      </c>
      <c r="O330" s="43" t="s">
        <v>39</v>
      </c>
      <c r="P330" s="43" t="s">
        <v>40</v>
      </c>
      <c r="Q330" s="43" t="s">
        <v>41</v>
      </c>
      <c r="R330" s="43" t="s">
        <v>42</v>
      </c>
      <c r="S330" s="43" t="s">
        <v>43</v>
      </c>
      <c r="T330" s="43" t="s">
        <v>44</v>
      </c>
      <c r="U330" s="43" t="s">
        <v>145</v>
      </c>
      <c r="V330" s="43" t="s">
        <v>43</v>
      </c>
      <c r="W330" s="43" t="s">
        <v>46</v>
      </c>
      <c r="X330" s="43" t="s">
        <v>47</v>
      </c>
      <c r="Y330" s="43" t="s">
        <v>48</v>
      </c>
      <c r="Z330" s="43" t="s">
        <v>134</v>
      </c>
      <c r="AA330" s="43" t="s">
        <v>46</v>
      </c>
      <c r="AB330" s="43" t="s">
        <v>1054</v>
      </c>
      <c r="AC330" s="43">
        <v>8433247506</v>
      </c>
      <c r="AD330" s="43" t="s">
        <v>1055</v>
      </c>
    </row>
    <row r="331" spans="1:30" s="5" customFormat="1" ht="60" x14ac:dyDescent="0.25">
      <c r="A331" s="40">
        <v>330</v>
      </c>
      <c r="B331" s="43" t="s">
        <v>273</v>
      </c>
      <c r="C331" s="43" t="s">
        <v>1050</v>
      </c>
      <c r="D331" s="43" t="s">
        <v>1051</v>
      </c>
      <c r="E331" s="43" t="s">
        <v>975</v>
      </c>
      <c r="F331" s="43" t="s">
        <v>975</v>
      </c>
      <c r="G331" s="43" t="s">
        <v>955</v>
      </c>
      <c r="H331" s="77">
        <v>53750.590000000004</v>
      </c>
      <c r="I331" s="43" t="s">
        <v>965</v>
      </c>
      <c r="J331" s="43" t="s">
        <v>55</v>
      </c>
      <c r="K331" s="43"/>
      <c r="L331" s="43" t="s">
        <v>60</v>
      </c>
      <c r="M331" s="43" t="s">
        <v>333</v>
      </c>
      <c r="N331" s="43" t="s">
        <v>849</v>
      </c>
      <c r="O331" s="43" t="s">
        <v>39</v>
      </c>
      <c r="P331" s="43" t="s">
        <v>40</v>
      </c>
      <c r="Q331" s="43" t="s">
        <v>41</v>
      </c>
      <c r="R331" s="43" t="s">
        <v>42</v>
      </c>
      <c r="S331" s="43" t="s">
        <v>43</v>
      </c>
      <c r="T331" s="43" t="s">
        <v>44</v>
      </c>
      <c r="U331" s="43" t="s">
        <v>956</v>
      </c>
      <c r="V331" s="43" t="s">
        <v>43</v>
      </c>
      <c r="W331" s="43" t="s">
        <v>46</v>
      </c>
      <c r="X331" s="43" t="s">
        <v>47</v>
      </c>
      <c r="Y331" s="43" t="s">
        <v>48</v>
      </c>
      <c r="Z331" s="43" t="s">
        <v>49</v>
      </c>
      <c r="AA331" s="43" t="s">
        <v>50</v>
      </c>
      <c r="AB331" s="43" t="s">
        <v>1068</v>
      </c>
      <c r="AC331" s="43" t="s">
        <v>1059</v>
      </c>
      <c r="AD331" s="43" t="s">
        <v>1060</v>
      </c>
    </row>
    <row r="332" spans="1:30" s="5" customFormat="1" ht="60" x14ac:dyDescent="0.25">
      <c r="A332" s="37">
        <v>331</v>
      </c>
      <c r="B332" s="43" t="s">
        <v>273</v>
      </c>
      <c r="C332" s="43" t="s">
        <v>1050</v>
      </c>
      <c r="D332" s="43" t="s">
        <v>1051</v>
      </c>
      <c r="E332" s="43" t="s">
        <v>1020</v>
      </c>
      <c r="F332" s="43" t="s">
        <v>1020</v>
      </c>
      <c r="G332" s="43" t="s">
        <v>1021</v>
      </c>
      <c r="H332" s="77">
        <v>44341.760000000002</v>
      </c>
      <c r="I332" s="43" t="s">
        <v>965</v>
      </c>
      <c r="J332" s="43" t="s">
        <v>55</v>
      </c>
      <c r="K332" s="43"/>
      <c r="L332" s="43" t="s">
        <v>464</v>
      </c>
      <c r="M332" s="43" t="s">
        <v>333</v>
      </c>
      <c r="N332" s="43" t="s">
        <v>377</v>
      </c>
      <c r="O332" s="43" t="s">
        <v>39</v>
      </c>
      <c r="P332" s="43" t="s">
        <v>40</v>
      </c>
      <c r="Q332" s="43" t="s">
        <v>41</v>
      </c>
      <c r="R332" s="43" t="s">
        <v>115</v>
      </c>
      <c r="S332" s="43" t="s">
        <v>43</v>
      </c>
      <c r="T332" s="43" t="s">
        <v>44</v>
      </c>
      <c r="U332" s="43" t="s">
        <v>45</v>
      </c>
      <c r="V332" s="43" t="s">
        <v>43</v>
      </c>
      <c r="W332" s="43" t="s">
        <v>46</v>
      </c>
      <c r="X332" s="43" t="s">
        <v>47</v>
      </c>
      <c r="Y332" s="43" t="s">
        <v>133</v>
      </c>
      <c r="Z332" s="43" t="s">
        <v>134</v>
      </c>
      <c r="AA332" s="43" t="s">
        <v>46</v>
      </c>
      <c r="AB332" s="43" t="s">
        <v>1081</v>
      </c>
      <c r="AC332" s="43" t="s">
        <v>1082</v>
      </c>
      <c r="AD332" s="43" t="s">
        <v>1083</v>
      </c>
    </row>
    <row r="333" spans="1:30" s="5" customFormat="1" ht="60" x14ac:dyDescent="0.25">
      <c r="A333" s="40">
        <v>332</v>
      </c>
      <c r="B333" s="43" t="s">
        <v>273</v>
      </c>
      <c r="C333" s="43" t="s">
        <v>1050</v>
      </c>
      <c r="D333" s="43" t="s">
        <v>1051</v>
      </c>
      <c r="E333" s="112" t="s">
        <v>1418</v>
      </c>
      <c r="F333" s="43" t="s">
        <v>824</v>
      </c>
      <c r="G333" s="25" t="s">
        <v>971</v>
      </c>
      <c r="H333" s="77">
        <v>400260.17</v>
      </c>
      <c r="I333" s="78">
        <v>45241.000011574077</v>
      </c>
      <c r="J333" s="43" t="s">
        <v>130</v>
      </c>
      <c r="K333" s="3"/>
      <c r="L333" s="43" t="s">
        <v>131</v>
      </c>
      <c r="M333" s="25" t="s">
        <v>37</v>
      </c>
      <c r="N333" s="25" t="s">
        <v>38</v>
      </c>
      <c r="O333" s="43" t="s">
        <v>39</v>
      </c>
      <c r="P333" s="43" t="s">
        <v>40</v>
      </c>
      <c r="Q333" s="25" t="s">
        <v>41</v>
      </c>
      <c r="R333" s="43" t="s">
        <v>42</v>
      </c>
      <c r="S333" s="43" t="s">
        <v>43</v>
      </c>
      <c r="T333" s="43" t="s">
        <v>44</v>
      </c>
      <c r="U333" s="43" t="s">
        <v>145</v>
      </c>
      <c r="V333" s="43" t="s">
        <v>43</v>
      </c>
      <c r="W333" s="43" t="s">
        <v>46</v>
      </c>
      <c r="X333" s="43" t="s">
        <v>47</v>
      </c>
      <c r="Y333" s="43" t="s">
        <v>48</v>
      </c>
      <c r="Z333" s="25" t="s">
        <v>49</v>
      </c>
      <c r="AA333" s="43" t="s">
        <v>46</v>
      </c>
      <c r="AB333" s="43" t="s">
        <v>1084</v>
      </c>
      <c r="AC333" s="43">
        <v>8433247506</v>
      </c>
      <c r="AD333" s="55" t="s">
        <v>1085</v>
      </c>
    </row>
    <row r="334" spans="1:30" s="8" customFormat="1" ht="60" x14ac:dyDescent="0.25">
      <c r="A334" s="40">
        <v>333</v>
      </c>
      <c r="B334" s="43" t="s">
        <v>273</v>
      </c>
      <c r="C334" s="43" t="s">
        <v>1050</v>
      </c>
      <c r="D334" s="43" t="s">
        <v>1051</v>
      </c>
      <c r="E334" s="13" t="s">
        <v>1086</v>
      </c>
      <c r="F334" s="13" t="s">
        <v>1086</v>
      </c>
      <c r="G334" s="43" t="s">
        <v>1087</v>
      </c>
      <c r="H334" s="77">
        <v>216060</v>
      </c>
      <c r="I334" s="78">
        <v>44986</v>
      </c>
      <c r="J334" s="43" t="s">
        <v>55</v>
      </c>
      <c r="K334" s="43"/>
      <c r="L334" s="43" t="s">
        <v>60</v>
      </c>
      <c r="M334" s="13" t="s">
        <v>70</v>
      </c>
      <c r="N334" s="25" t="s">
        <v>38</v>
      </c>
      <c r="O334" s="43" t="s">
        <v>39</v>
      </c>
      <c r="P334" s="43" t="s">
        <v>40</v>
      </c>
      <c r="Q334" s="25" t="s">
        <v>41</v>
      </c>
      <c r="R334" s="43" t="s">
        <v>115</v>
      </c>
      <c r="S334" s="43" t="s">
        <v>43</v>
      </c>
      <c r="T334" s="43" t="s">
        <v>44</v>
      </c>
      <c r="U334" s="43" t="s">
        <v>145</v>
      </c>
      <c r="V334" s="43" t="s">
        <v>43</v>
      </c>
      <c r="W334" s="13" t="s">
        <v>50</v>
      </c>
      <c r="X334" s="43" t="s">
        <v>47</v>
      </c>
      <c r="Y334" s="43" t="s">
        <v>48</v>
      </c>
      <c r="Z334" s="25" t="s">
        <v>49</v>
      </c>
      <c r="AA334" s="43" t="s">
        <v>46</v>
      </c>
      <c r="AB334" s="43" t="s">
        <v>1084</v>
      </c>
      <c r="AC334" s="43">
        <v>8433247506</v>
      </c>
      <c r="AD334" s="55" t="s">
        <v>1085</v>
      </c>
    </row>
    <row r="335" spans="1:30" s="5" customFormat="1" ht="60" x14ac:dyDescent="0.25">
      <c r="A335" s="37">
        <v>334</v>
      </c>
      <c r="B335" s="43" t="s">
        <v>273</v>
      </c>
      <c r="C335" s="43" t="s">
        <v>1050</v>
      </c>
      <c r="D335" s="43" t="s">
        <v>1051</v>
      </c>
      <c r="E335" s="13" t="s">
        <v>1088</v>
      </c>
      <c r="F335" s="13" t="s">
        <v>1088</v>
      </c>
      <c r="G335" s="43" t="s">
        <v>1089</v>
      </c>
      <c r="H335" s="46">
        <v>161879</v>
      </c>
      <c r="I335" s="79">
        <v>44986</v>
      </c>
      <c r="J335" s="45" t="s">
        <v>55</v>
      </c>
      <c r="K335" s="3"/>
      <c r="L335" s="43" t="s">
        <v>464</v>
      </c>
      <c r="M335" s="13" t="s">
        <v>70</v>
      </c>
      <c r="N335" s="45" t="s">
        <v>38</v>
      </c>
      <c r="O335" s="43" t="s">
        <v>39</v>
      </c>
      <c r="P335" s="43" t="s">
        <v>40</v>
      </c>
      <c r="Q335" s="43" t="s">
        <v>41</v>
      </c>
      <c r="R335" s="45" t="s">
        <v>115</v>
      </c>
      <c r="S335" s="45" t="s">
        <v>43</v>
      </c>
      <c r="T335" s="45" t="s">
        <v>44</v>
      </c>
      <c r="U335" s="43" t="s">
        <v>145</v>
      </c>
      <c r="V335" s="43" t="s">
        <v>43</v>
      </c>
      <c r="W335" s="13" t="s">
        <v>50</v>
      </c>
      <c r="X335" s="43" t="s">
        <v>47</v>
      </c>
      <c r="Y335" s="43" t="s">
        <v>48</v>
      </c>
      <c r="Z335" s="25" t="s">
        <v>49</v>
      </c>
      <c r="AA335" s="43" t="s">
        <v>46</v>
      </c>
      <c r="AB335" s="43" t="s">
        <v>1084</v>
      </c>
      <c r="AC335" s="43">
        <v>8433247506</v>
      </c>
      <c r="AD335" s="55" t="s">
        <v>1085</v>
      </c>
    </row>
    <row r="336" spans="1:30" s="5" customFormat="1" ht="60" x14ac:dyDescent="0.25">
      <c r="A336" s="40">
        <v>335</v>
      </c>
      <c r="B336" s="80" t="s">
        <v>273</v>
      </c>
      <c r="C336" s="57" t="s">
        <v>1050</v>
      </c>
      <c r="D336" s="57" t="s">
        <v>1051</v>
      </c>
      <c r="E336" s="80" t="s">
        <v>1090</v>
      </c>
      <c r="F336" s="80" t="s">
        <v>1090</v>
      </c>
      <c r="G336" s="80" t="s">
        <v>1089</v>
      </c>
      <c r="H336" s="81">
        <v>301830</v>
      </c>
      <c r="I336" s="82">
        <v>44986</v>
      </c>
      <c r="J336" s="80" t="s">
        <v>55</v>
      </c>
      <c r="K336" s="80"/>
      <c r="L336" s="57" t="s">
        <v>464</v>
      </c>
      <c r="M336" s="57" t="s">
        <v>70</v>
      </c>
      <c r="N336" s="80" t="s">
        <v>38</v>
      </c>
      <c r="O336" s="57" t="s">
        <v>39</v>
      </c>
      <c r="P336" s="57" t="s">
        <v>40</v>
      </c>
      <c r="Q336" s="57" t="s">
        <v>41</v>
      </c>
      <c r="R336" s="80" t="s">
        <v>115</v>
      </c>
      <c r="S336" s="80" t="s">
        <v>43</v>
      </c>
      <c r="T336" s="80" t="s">
        <v>44</v>
      </c>
      <c r="U336" s="57" t="s">
        <v>145</v>
      </c>
      <c r="V336" s="57" t="s">
        <v>43</v>
      </c>
      <c r="W336" s="14" t="s">
        <v>50</v>
      </c>
      <c r="X336" s="57" t="s">
        <v>47</v>
      </c>
      <c r="Y336" s="57" t="s">
        <v>48</v>
      </c>
      <c r="Z336" s="30" t="s">
        <v>49</v>
      </c>
      <c r="AA336" s="57" t="s">
        <v>46</v>
      </c>
      <c r="AB336" s="57" t="s">
        <v>1084</v>
      </c>
      <c r="AC336" s="57">
        <v>8433247506</v>
      </c>
      <c r="AD336" s="71" t="s">
        <v>1085</v>
      </c>
    </row>
    <row r="337" spans="1:30" s="5" customFormat="1" ht="60" x14ac:dyDescent="0.25">
      <c r="A337" s="40">
        <v>336</v>
      </c>
      <c r="B337" s="80" t="s">
        <v>273</v>
      </c>
      <c r="C337" s="57" t="s">
        <v>1050</v>
      </c>
      <c r="D337" s="57" t="s">
        <v>1051</v>
      </c>
      <c r="E337" s="80" t="s">
        <v>1091</v>
      </c>
      <c r="F337" s="80" t="s">
        <v>1091</v>
      </c>
      <c r="G337" s="80" t="s">
        <v>1089</v>
      </c>
      <c r="H337" s="83">
        <v>54000</v>
      </c>
      <c r="I337" s="82">
        <v>44986</v>
      </c>
      <c r="J337" s="84" t="s">
        <v>55</v>
      </c>
      <c r="K337" s="57"/>
      <c r="L337" s="57" t="s">
        <v>464</v>
      </c>
      <c r="M337" s="57" t="s">
        <v>70</v>
      </c>
      <c r="N337" s="80" t="s">
        <v>38</v>
      </c>
      <c r="O337" s="57" t="s">
        <v>39</v>
      </c>
      <c r="P337" s="57" t="s">
        <v>40</v>
      </c>
      <c r="Q337" s="57" t="s">
        <v>41</v>
      </c>
      <c r="R337" s="57" t="s">
        <v>115</v>
      </c>
      <c r="S337" s="80" t="s">
        <v>43</v>
      </c>
      <c r="T337" s="84" t="s">
        <v>44</v>
      </c>
      <c r="U337" s="57" t="s">
        <v>145</v>
      </c>
      <c r="V337" s="57" t="s">
        <v>43</v>
      </c>
      <c r="W337" s="14" t="s">
        <v>50</v>
      </c>
      <c r="X337" s="57" t="s">
        <v>47</v>
      </c>
      <c r="Y337" s="57" t="s">
        <v>48</v>
      </c>
      <c r="Z337" s="30" t="s">
        <v>49</v>
      </c>
      <c r="AA337" s="57" t="s">
        <v>46</v>
      </c>
      <c r="AB337" s="57" t="s">
        <v>1084</v>
      </c>
      <c r="AC337" s="57">
        <v>8433247506</v>
      </c>
      <c r="AD337" s="71" t="s">
        <v>1085</v>
      </c>
    </row>
    <row r="338" spans="1:30" s="5" customFormat="1" ht="60" x14ac:dyDescent="0.25">
      <c r="A338" s="37">
        <v>337</v>
      </c>
      <c r="B338" s="80" t="s">
        <v>273</v>
      </c>
      <c r="C338" s="57" t="s">
        <v>1050</v>
      </c>
      <c r="D338" s="57" t="s">
        <v>1051</v>
      </c>
      <c r="E338" s="80" t="s">
        <v>1092</v>
      </c>
      <c r="F338" s="80" t="s">
        <v>1092</v>
      </c>
      <c r="G338" s="80" t="s">
        <v>1089</v>
      </c>
      <c r="H338" s="81">
        <v>76524.990000000005</v>
      </c>
      <c r="I338" s="82">
        <v>44987</v>
      </c>
      <c r="J338" s="80" t="s">
        <v>55</v>
      </c>
      <c r="K338" s="57"/>
      <c r="L338" s="57" t="s">
        <v>464</v>
      </c>
      <c r="M338" s="57" t="s">
        <v>70</v>
      </c>
      <c r="N338" s="80" t="s">
        <v>38</v>
      </c>
      <c r="O338" s="57" t="s">
        <v>39</v>
      </c>
      <c r="P338" s="57" t="s">
        <v>40</v>
      </c>
      <c r="Q338" s="57" t="s">
        <v>41</v>
      </c>
      <c r="R338" s="80" t="s">
        <v>115</v>
      </c>
      <c r="S338" s="80" t="s">
        <v>43</v>
      </c>
      <c r="T338" s="80" t="s">
        <v>44</v>
      </c>
      <c r="U338" s="57" t="s">
        <v>145</v>
      </c>
      <c r="V338" s="57" t="s">
        <v>43</v>
      </c>
      <c r="W338" s="14" t="s">
        <v>50</v>
      </c>
      <c r="X338" s="57" t="s">
        <v>47</v>
      </c>
      <c r="Y338" s="57" t="s">
        <v>48</v>
      </c>
      <c r="Z338" s="30" t="s">
        <v>49</v>
      </c>
      <c r="AA338" s="57" t="s">
        <v>46</v>
      </c>
      <c r="AB338" s="57" t="s">
        <v>1084</v>
      </c>
      <c r="AC338" s="57">
        <v>8433247507</v>
      </c>
      <c r="AD338" s="71" t="s">
        <v>1085</v>
      </c>
    </row>
    <row r="339" spans="1:30" s="5" customFormat="1" ht="60" x14ac:dyDescent="0.25">
      <c r="A339" s="40">
        <v>338</v>
      </c>
      <c r="B339" s="80" t="s">
        <v>273</v>
      </c>
      <c r="C339" s="57" t="s">
        <v>1050</v>
      </c>
      <c r="D339" s="57" t="s">
        <v>1051</v>
      </c>
      <c r="E339" s="80" t="s">
        <v>1093</v>
      </c>
      <c r="F339" s="80" t="s">
        <v>1093</v>
      </c>
      <c r="G339" s="80" t="s">
        <v>1089</v>
      </c>
      <c r="H339" s="81">
        <v>136413.95000000001</v>
      </c>
      <c r="I339" s="82">
        <v>44986</v>
      </c>
      <c r="J339" s="80" t="s">
        <v>55</v>
      </c>
      <c r="K339" s="57"/>
      <c r="L339" s="57" t="s">
        <v>464</v>
      </c>
      <c r="M339" s="57" t="s">
        <v>70</v>
      </c>
      <c r="N339" s="80" t="s">
        <v>38</v>
      </c>
      <c r="O339" s="57" t="s">
        <v>39</v>
      </c>
      <c r="P339" s="57" t="s">
        <v>40</v>
      </c>
      <c r="Q339" s="57" t="s">
        <v>41</v>
      </c>
      <c r="R339" s="80" t="s">
        <v>115</v>
      </c>
      <c r="S339" s="80" t="s">
        <v>43</v>
      </c>
      <c r="T339" s="80" t="s">
        <v>44</v>
      </c>
      <c r="U339" s="57" t="s">
        <v>145</v>
      </c>
      <c r="V339" s="57" t="s">
        <v>43</v>
      </c>
      <c r="W339" s="14" t="s">
        <v>50</v>
      </c>
      <c r="X339" s="57" t="s">
        <v>47</v>
      </c>
      <c r="Y339" s="57" t="s">
        <v>48</v>
      </c>
      <c r="Z339" s="30" t="s">
        <v>49</v>
      </c>
      <c r="AA339" s="57" t="s">
        <v>46</v>
      </c>
      <c r="AB339" s="57" t="s">
        <v>1084</v>
      </c>
      <c r="AC339" s="57">
        <v>8433247506</v>
      </c>
      <c r="AD339" s="71" t="s">
        <v>1085</v>
      </c>
    </row>
    <row r="340" spans="1:30" s="5" customFormat="1" ht="60" x14ac:dyDescent="0.25">
      <c r="A340" s="40">
        <v>339</v>
      </c>
      <c r="B340" s="80" t="s">
        <v>273</v>
      </c>
      <c r="C340" s="57" t="s">
        <v>1050</v>
      </c>
      <c r="D340" s="57" t="s">
        <v>1051</v>
      </c>
      <c r="E340" s="80" t="s">
        <v>1022</v>
      </c>
      <c r="F340" s="80" t="s">
        <v>1022</v>
      </c>
      <c r="G340" s="80" t="s">
        <v>1089</v>
      </c>
      <c r="H340" s="81">
        <v>6300</v>
      </c>
      <c r="I340" s="82">
        <v>44986</v>
      </c>
      <c r="J340" s="80" t="s">
        <v>55</v>
      </c>
      <c r="K340" s="80"/>
      <c r="L340" s="57" t="s">
        <v>141</v>
      </c>
      <c r="M340" s="57" t="s">
        <v>70</v>
      </c>
      <c r="N340" s="80" t="s">
        <v>38</v>
      </c>
      <c r="O340" s="57" t="s">
        <v>39</v>
      </c>
      <c r="P340" s="57" t="s">
        <v>40</v>
      </c>
      <c r="Q340" s="57" t="s">
        <v>41</v>
      </c>
      <c r="R340" s="80" t="s">
        <v>115</v>
      </c>
      <c r="S340" s="80" t="s">
        <v>43</v>
      </c>
      <c r="T340" s="80" t="s">
        <v>44</v>
      </c>
      <c r="U340" s="80" t="s">
        <v>145</v>
      </c>
      <c r="V340" s="80" t="s">
        <v>43</v>
      </c>
      <c r="W340" s="80" t="s">
        <v>50</v>
      </c>
      <c r="X340" s="57" t="s">
        <v>47</v>
      </c>
      <c r="Y340" s="57" t="s">
        <v>48</v>
      </c>
      <c r="Z340" s="57" t="s">
        <v>49</v>
      </c>
      <c r="AA340" s="57" t="s">
        <v>46</v>
      </c>
      <c r="AB340" s="57" t="s">
        <v>1084</v>
      </c>
      <c r="AC340" s="57">
        <v>8433247506</v>
      </c>
      <c r="AD340" s="71" t="s">
        <v>1085</v>
      </c>
    </row>
    <row r="341" spans="1:30" s="5" customFormat="1" ht="60" x14ac:dyDescent="0.25">
      <c r="A341" s="37">
        <v>340</v>
      </c>
      <c r="B341" s="80" t="s">
        <v>273</v>
      </c>
      <c r="C341" s="57" t="s">
        <v>1050</v>
      </c>
      <c r="D341" s="57" t="s">
        <v>1051</v>
      </c>
      <c r="E341" s="80" t="s">
        <v>1094</v>
      </c>
      <c r="F341" s="80" t="s">
        <v>1094</v>
      </c>
      <c r="G341" s="80" t="s">
        <v>1089</v>
      </c>
      <c r="H341" s="81">
        <v>19940</v>
      </c>
      <c r="I341" s="82">
        <v>44986</v>
      </c>
      <c r="J341" s="80" t="s">
        <v>55</v>
      </c>
      <c r="K341" s="80"/>
      <c r="L341" s="57" t="s">
        <v>141</v>
      </c>
      <c r="M341" s="57" t="s">
        <v>70</v>
      </c>
      <c r="N341" s="80" t="s">
        <v>38</v>
      </c>
      <c r="O341" s="57" t="s">
        <v>39</v>
      </c>
      <c r="P341" s="57" t="s">
        <v>40</v>
      </c>
      <c r="Q341" s="57" t="s">
        <v>41</v>
      </c>
      <c r="R341" s="80" t="s">
        <v>115</v>
      </c>
      <c r="S341" s="80" t="s">
        <v>43</v>
      </c>
      <c r="T341" s="80" t="s">
        <v>44</v>
      </c>
      <c r="U341" s="80" t="s">
        <v>145</v>
      </c>
      <c r="V341" s="80" t="s">
        <v>43</v>
      </c>
      <c r="W341" s="80" t="s">
        <v>50</v>
      </c>
      <c r="X341" s="57" t="s">
        <v>47</v>
      </c>
      <c r="Y341" s="57" t="s">
        <v>48</v>
      </c>
      <c r="Z341" s="57" t="s">
        <v>49</v>
      </c>
      <c r="AA341" s="57" t="s">
        <v>46</v>
      </c>
      <c r="AB341" s="57" t="s">
        <v>1084</v>
      </c>
      <c r="AC341" s="57">
        <v>8433247507</v>
      </c>
      <c r="AD341" s="71" t="s">
        <v>1085</v>
      </c>
    </row>
    <row r="342" spans="1:30" s="5" customFormat="1" ht="60" x14ac:dyDescent="0.25">
      <c r="A342" s="40">
        <v>341</v>
      </c>
      <c r="B342" s="80" t="s">
        <v>273</v>
      </c>
      <c r="C342" s="57" t="s">
        <v>1050</v>
      </c>
      <c r="D342" s="57" t="s">
        <v>1051</v>
      </c>
      <c r="E342" s="80" t="s">
        <v>1095</v>
      </c>
      <c r="F342" s="31" t="s">
        <v>1096</v>
      </c>
      <c r="G342" s="80" t="s">
        <v>1089</v>
      </c>
      <c r="H342" s="81">
        <v>90400</v>
      </c>
      <c r="I342" s="82">
        <v>44987</v>
      </c>
      <c r="J342" s="80" t="s">
        <v>55</v>
      </c>
      <c r="K342" s="80"/>
      <c r="L342" s="57" t="s">
        <v>141</v>
      </c>
      <c r="M342" s="57" t="s">
        <v>70</v>
      </c>
      <c r="N342" s="80" t="s">
        <v>38</v>
      </c>
      <c r="O342" s="57" t="s">
        <v>39</v>
      </c>
      <c r="P342" s="57" t="s">
        <v>40</v>
      </c>
      <c r="Q342" s="57" t="s">
        <v>41</v>
      </c>
      <c r="R342" s="80" t="s">
        <v>115</v>
      </c>
      <c r="S342" s="80" t="s">
        <v>43</v>
      </c>
      <c r="T342" s="80" t="s">
        <v>44</v>
      </c>
      <c r="U342" s="80" t="s">
        <v>145</v>
      </c>
      <c r="V342" s="80" t="s">
        <v>43</v>
      </c>
      <c r="W342" s="80" t="s">
        <v>50</v>
      </c>
      <c r="X342" s="57" t="s">
        <v>47</v>
      </c>
      <c r="Y342" s="57" t="s">
        <v>48</v>
      </c>
      <c r="Z342" s="57" t="s">
        <v>49</v>
      </c>
      <c r="AA342" s="57" t="s">
        <v>46</v>
      </c>
      <c r="AB342" s="57" t="s">
        <v>1084</v>
      </c>
      <c r="AC342" s="57">
        <v>8433247508</v>
      </c>
      <c r="AD342" s="71" t="s">
        <v>1085</v>
      </c>
    </row>
    <row r="343" spans="1:30" s="5" customFormat="1" ht="60" x14ac:dyDescent="0.25">
      <c r="A343" s="40">
        <v>342</v>
      </c>
      <c r="B343" s="45" t="s">
        <v>273</v>
      </c>
      <c r="C343" s="43" t="s">
        <v>1050</v>
      </c>
      <c r="D343" s="43" t="s">
        <v>1051</v>
      </c>
      <c r="E343" s="45" t="s">
        <v>1097</v>
      </c>
      <c r="F343" s="45" t="s">
        <v>1097</v>
      </c>
      <c r="G343" s="45" t="s">
        <v>1089</v>
      </c>
      <c r="H343" s="46">
        <v>90401</v>
      </c>
      <c r="I343" s="79">
        <v>44988</v>
      </c>
      <c r="J343" s="45" t="s">
        <v>55</v>
      </c>
      <c r="K343" s="45"/>
      <c r="L343" s="43" t="s">
        <v>141</v>
      </c>
      <c r="M343" s="43" t="s">
        <v>70</v>
      </c>
      <c r="N343" s="43" t="s">
        <v>38</v>
      </c>
      <c r="O343" s="43" t="s">
        <v>39</v>
      </c>
      <c r="P343" s="43" t="s">
        <v>40</v>
      </c>
      <c r="Q343" s="43" t="s">
        <v>41</v>
      </c>
      <c r="R343" s="43" t="s">
        <v>115</v>
      </c>
      <c r="S343" s="43" t="s">
        <v>43</v>
      </c>
      <c r="T343" s="43" t="s">
        <v>44</v>
      </c>
      <c r="U343" s="43" t="s">
        <v>145</v>
      </c>
      <c r="V343" s="43" t="s">
        <v>43</v>
      </c>
      <c r="W343" s="43" t="s">
        <v>50</v>
      </c>
      <c r="X343" s="57" t="s">
        <v>47</v>
      </c>
      <c r="Y343" s="43" t="s">
        <v>48</v>
      </c>
      <c r="Z343" s="43" t="s">
        <v>49</v>
      </c>
      <c r="AA343" s="43" t="s">
        <v>46</v>
      </c>
      <c r="AB343" s="43" t="s">
        <v>1084</v>
      </c>
      <c r="AC343" s="43">
        <v>8433247509</v>
      </c>
      <c r="AD343" s="43" t="s">
        <v>1085</v>
      </c>
    </row>
    <row r="344" spans="1:30" s="5" customFormat="1" ht="60" x14ac:dyDescent="0.25">
      <c r="A344" s="37">
        <v>343</v>
      </c>
      <c r="B344" s="43" t="s">
        <v>273</v>
      </c>
      <c r="C344" s="43" t="s">
        <v>1050</v>
      </c>
      <c r="D344" s="43" t="s">
        <v>1051</v>
      </c>
      <c r="E344" s="43" t="s">
        <v>1098</v>
      </c>
      <c r="F344" s="13" t="s">
        <v>1099</v>
      </c>
      <c r="G344" s="43" t="s">
        <v>1089</v>
      </c>
      <c r="H344" s="77">
        <v>25000</v>
      </c>
      <c r="I344" s="78">
        <v>44988</v>
      </c>
      <c r="J344" s="43" t="s">
        <v>130</v>
      </c>
      <c r="K344" s="43"/>
      <c r="L344" s="43" t="s">
        <v>141</v>
      </c>
      <c r="M344" s="43" t="s">
        <v>70</v>
      </c>
      <c r="N344" s="43" t="s">
        <v>38</v>
      </c>
      <c r="O344" s="43" t="s">
        <v>39</v>
      </c>
      <c r="P344" s="43" t="s">
        <v>40</v>
      </c>
      <c r="Q344" s="43" t="s">
        <v>41</v>
      </c>
      <c r="R344" s="43" t="s">
        <v>115</v>
      </c>
      <c r="S344" s="43" t="s">
        <v>43</v>
      </c>
      <c r="T344" s="43" t="s">
        <v>44</v>
      </c>
      <c r="U344" s="43" t="s">
        <v>145</v>
      </c>
      <c r="V344" s="43" t="s">
        <v>43</v>
      </c>
      <c r="W344" s="43" t="s">
        <v>50</v>
      </c>
      <c r="X344" s="43" t="s">
        <v>47</v>
      </c>
      <c r="Y344" s="43" t="s">
        <v>48</v>
      </c>
      <c r="Z344" s="43" t="s">
        <v>49</v>
      </c>
      <c r="AA344" s="43" t="s">
        <v>46</v>
      </c>
      <c r="AB344" s="43" t="s">
        <v>1084</v>
      </c>
      <c r="AC344" s="43">
        <v>8433247509</v>
      </c>
      <c r="AD344" s="43" t="s">
        <v>1085</v>
      </c>
    </row>
    <row r="345" spans="1:30" s="5" customFormat="1" ht="60" x14ac:dyDescent="0.25">
      <c r="A345" s="40">
        <v>344</v>
      </c>
      <c r="B345" s="43" t="s">
        <v>30</v>
      </c>
      <c r="C345" s="43" t="s">
        <v>1050</v>
      </c>
      <c r="D345" s="43" t="s">
        <v>1051</v>
      </c>
      <c r="E345" s="43" t="s">
        <v>1100</v>
      </c>
      <c r="F345" s="43" t="s">
        <v>1100</v>
      </c>
      <c r="G345" s="43" t="s">
        <v>1089</v>
      </c>
      <c r="H345" s="77">
        <v>21203.423999999999</v>
      </c>
      <c r="I345" s="78"/>
      <c r="J345" s="43" t="s">
        <v>130</v>
      </c>
      <c r="K345" s="43"/>
      <c r="L345" s="43" t="s">
        <v>131</v>
      </c>
      <c r="M345" s="43" t="s">
        <v>37</v>
      </c>
      <c r="N345" s="43" t="s">
        <v>38</v>
      </c>
      <c r="O345" s="43" t="s">
        <v>142</v>
      </c>
      <c r="P345" s="43" t="s">
        <v>143</v>
      </c>
      <c r="Q345" s="43" t="s">
        <v>144</v>
      </c>
      <c r="R345" s="43" t="s">
        <v>115</v>
      </c>
      <c r="S345" s="43" t="s">
        <v>43</v>
      </c>
      <c r="T345" s="43" t="s">
        <v>44</v>
      </c>
      <c r="U345" s="43" t="s">
        <v>145</v>
      </c>
      <c r="V345" s="43" t="s">
        <v>43</v>
      </c>
      <c r="W345" s="43" t="s">
        <v>50</v>
      </c>
      <c r="X345" s="43" t="s">
        <v>47</v>
      </c>
      <c r="Y345" s="43" t="s">
        <v>48</v>
      </c>
      <c r="Z345" s="43" t="s">
        <v>49</v>
      </c>
      <c r="AA345" s="43" t="s">
        <v>46</v>
      </c>
      <c r="AB345" s="43" t="s">
        <v>1054</v>
      </c>
      <c r="AC345" s="43">
        <v>8433247509</v>
      </c>
      <c r="AD345" s="55" t="s">
        <v>1055</v>
      </c>
    </row>
    <row r="346" spans="1:30" s="5" customFormat="1" ht="60" x14ac:dyDescent="0.25">
      <c r="A346" s="40">
        <v>345</v>
      </c>
      <c r="B346" s="43" t="s">
        <v>30</v>
      </c>
      <c r="C346" s="43" t="s">
        <v>1050</v>
      </c>
      <c r="D346" s="43" t="s">
        <v>1051</v>
      </c>
      <c r="E346" s="43" t="s">
        <v>1101</v>
      </c>
      <c r="F346" s="43" t="s">
        <v>1101</v>
      </c>
      <c r="G346" s="43" t="s">
        <v>1102</v>
      </c>
      <c r="H346" s="77">
        <v>166430</v>
      </c>
      <c r="I346" s="79"/>
      <c r="J346" s="43" t="s">
        <v>130</v>
      </c>
      <c r="K346" s="3"/>
      <c r="L346" s="43" t="s">
        <v>131</v>
      </c>
      <c r="M346" s="43" t="s">
        <v>37</v>
      </c>
      <c r="N346" s="43" t="s">
        <v>38</v>
      </c>
      <c r="O346" s="43" t="s">
        <v>262</v>
      </c>
      <c r="P346" s="43" t="s">
        <v>263</v>
      </c>
      <c r="Q346" s="43" t="s">
        <v>987</v>
      </c>
      <c r="R346" s="43" t="s">
        <v>115</v>
      </c>
      <c r="S346" s="43" t="s">
        <v>43</v>
      </c>
      <c r="T346" s="43" t="s">
        <v>44</v>
      </c>
      <c r="U346" s="43" t="s">
        <v>145</v>
      </c>
      <c r="V346" s="43" t="s">
        <v>43</v>
      </c>
      <c r="W346" s="43" t="s">
        <v>50</v>
      </c>
      <c r="X346" s="43" t="s">
        <v>47</v>
      </c>
      <c r="Y346" s="43" t="s">
        <v>48</v>
      </c>
      <c r="Z346" s="43" t="s">
        <v>49</v>
      </c>
      <c r="AA346" s="43" t="s">
        <v>46</v>
      </c>
      <c r="AB346" s="43" t="s">
        <v>1054</v>
      </c>
      <c r="AC346" s="43">
        <v>8433247509</v>
      </c>
      <c r="AD346" s="55" t="s">
        <v>1055</v>
      </c>
    </row>
    <row r="347" spans="1:30" s="5" customFormat="1" ht="60" x14ac:dyDescent="0.25">
      <c r="A347" s="37">
        <v>346</v>
      </c>
      <c r="B347" s="43" t="s">
        <v>30</v>
      </c>
      <c r="C347" s="43" t="s">
        <v>1050</v>
      </c>
      <c r="D347" s="43" t="s">
        <v>1051</v>
      </c>
      <c r="E347" s="43" t="s">
        <v>1103</v>
      </c>
      <c r="F347" s="43" t="s">
        <v>1103</v>
      </c>
      <c r="G347" s="43" t="s">
        <v>1102</v>
      </c>
      <c r="H347" s="77">
        <v>2383920</v>
      </c>
      <c r="I347" s="79"/>
      <c r="J347" s="43" t="s">
        <v>130</v>
      </c>
      <c r="K347" s="3"/>
      <c r="L347" s="43" t="s">
        <v>131</v>
      </c>
      <c r="M347" s="43" t="s">
        <v>37</v>
      </c>
      <c r="N347" s="43" t="s">
        <v>38</v>
      </c>
      <c r="O347" s="43" t="s">
        <v>268</v>
      </c>
      <c r="P347" s="43" t="s">
        <v>269</v>
      </c>
      <c r="Q347" s="43" t="s">
        <v>990</v>
      </c>
      <c r="R347" s="43" t="s">
        <v>115</v>
      </c>
      <c r="S347" s="43" t="s">
        <v>43</v>
      </c>
      <c r="T347" s="43" t="s">
        <v>44</v>
      </c>
      <c r="U347" s="43" t="s">
        <v>145</v>
      </c>
      <c r="V347" s="43" t="s">
        <v>43</v>
      </c>
      <c r="W347" s="43" t="s">
        <v>50</v>
      </c>
      <c r="X347" s="43" t="s">
        <v>47</v>
      </c>
      <c r="Y347" s="43" t="s">
        <v>48</v>
      </c>
      <c r="Z347" s="43" t="s">
        <v>49</v>
      </c>
      <c r="AA347" s="43" t="s">
        <v>46</v>
      </c>
      <c r="AB347" s="43" t="s">
        <v>1054</v>
      </c>
      <c r="AC347" s="43">
        <v>8433247509</v>
      </c>
      <c r="AD347" s="55" t="s">
        <v>1055</v>
      </c>
    </row>
    <row r="348" spans="1:30" s="5" customFormat="1" ht="60" x14ac:dyDescent="0.25">
      <c r="A348" s="40">
        <v>347</v>
      </c>
      <c r="B348" s="43" t="s">
        <v>30</v>
      </c>
      <c r="C348" s="43" t="s">
        <v>1050</v>
      </c>
      <c r="D348" s="43" t="s">
        <v>1051</v>
      </c>
      <c r="E348" s="43" t="s">
        <v>1104</v>
      </c>
      <c r="F348" s="43" t="s">
        <v>1104</v>
      </c>
      <c r="G348" s="43" t="s">
        <v>1102</v>
      </c>
      <c r="H348" s="77">
        <v>1930315</v>
      </c>
      <c r="I348" s="79"/>
      <c r="J348" s="43" t="s">
        <v>130</v>
      </c>
      <c r="K348" s="3"/>
      <c r="L348" s="43" t="s">
        <v>353</v>
      </c>
      <c r="M348" s="43" t="s">
        <v>37</v>
      </c>
      <c r="N348" s="43" t="s">
        <v>38</v>
      </c>
      <c r="O348" s="43" t="s">
        <v>948</v>
      </c>
      <c r="P348" s="43" t="s">
        <v>993</v>
      </c>
      <c r="Q348" s="43" t="s">
        <v>994</v>
      </c>
      <c r="R348" s="43" t="s">
        <v>115</v>
      </c>
      <c r="S348" s="43" t="s">
        <v>43</v>
      </c>
      <c r="T348" s="43" t="s">
        <v>44</v>
      </c>
      <c r="U348" s="43" t="s">
        <v>145</v>
      </c>
      <c r="V348" s="43" t="s">
        <v>43</v>
      </c>
      <c r="W348" s="43" t="s">
        <v>50</v>
      </c>
      <c r="X348" s="43" t="s">
        <v>47</v>
      </c>
      <c r="Y348" s="43" t="s">
        <v>48</v>
      </c>
      <c r="Z348" s="43" t="s">
        <v>49</v>
      </c>
      <c r="AA348" s="43" t="s">
        <v>46</v>
      </c>
      <c r="AB348" s="43" t="s">
        <v>1054</v>
      </c>
      <c r="AC348" s="43">
        <v>8433247509</v>
      </c>
      <c r="AD348" s="55" t="s">
        <v>1055</v>
      </c>
    </row>
    <row r="349" spans="1:30" s="5" customFormat="1" ht="60" x14ac:dyDescent="0.25">
      <c r="A349" s="40">
        <v>348</v>
      </c>
      <c r="B349" s="43" t="s">
        <v>30</v>
      </c>
      <c r="C349" s="43" t="s">
        <v>1050</v>
      </c>
      <c r="D349" s="43" t="s">
        <v>1051</v>
      </c>
      <c r="E349" s="43" t="s">
        <v>1105</v>
      </c>
      <c r="F349" s="43" t="s">
        <v>1105</v>
      </c>
      <c r="G349" s="43" t="s">
        <v>1102</v>
      </c>
      <c r="H349" s="77">
        <v>173877</v>
      </c>
      <c r="I349" s="79"/>
      <c r="J349" s="43" t="s">
        <v>130</v>
      </c>
      <c r="K349" s="3"/>
      <c r="L349" s="43" t="s">
        <v>131</v>
      </c>
      <c r="M349" s="43" t="s">
        <v>37</v>
      </c>
      <c r="N349" s="43" t="s">
        <v>38</v>
      </c>
      <c r="O349" s="43" t="s">
        <v>951</v>
      </c>
      <c r="P349" s="43" t="s">
        <v>1047</v>
      </c>
      <c r="Q349" s="43" t="s">
        <v>1048</v>
      </c>
      <c r="R349" s="43" t="s">
        <v>115</v>
      </c>
      <c r="S349" s="43" t="s">
        <v>43</v>
      </c>
      <c r="T349" s="43" t="s">
        <v>44</v>
      </c>
      <c r="U349" s="43" t="s">
        <v>145</v>
      </c>
      <c r="V349" s="43" t="s">
        <v>43</v>
      </c>
      <c r="W349" s="43" t="s">
        <v>50</v>
      </c>
      <c r="X349" s="43" t="s">
        <v>47</v>
      </c>
      <c r="Y349" s="43" t="s">
        <v>48</v>
      </c>
      <c r="Z349" s="43" t="s">
        <v>49</v>
      </c>
      <c r="AA349" s="43" t="s">
        <v>46</v>
      </c>
      <c r="AB349" s="43" t="s">
        <v>1054</v>
      </c>
      <c r="AC349" s="43">
        <v>8433247509</v>
      </c>
      <c r="AD349" s="55" t="s">
        <v>1055</v>
      </c>
    </row>
    <row r="350" spans="1:30" s="5" customFormat="1" ht="60" x14ac:dyDescent="0.25">
      <c r="A350" s="37">
        <v>349</v>
      </c>
      <c r="B350" s="43" t="s">
        <v>30</v>
      </c>
      <c r="C350" s="43" t="s">
        <v>1050</v>
      </c>
      <c r="D350" s="43" t="s">
        <v>1051</v>
      </c>
      <c r="E350" s="43" t="s">
        <v>1106</v>
      </c>
      <c r="F350" s="13" t="s">
        <v>1107</v>
      </c>
      <c r="G350" s="43" t="s">
        <v>1102</v>
      </c>
      <c r="H350" s="77">
        <v>5000</v>
      </c>
      <c r="I350" s="3"/>
      <c r="J350" s="43" t="s">
        <v>55</v>
      </c>
      <c r="K350" s="3"/>
      <c r="L350" s="43" t="s">
        <v>464</v>
      </c>
      <c r="M350" s="43" t="s">
        <v>57</v>
      </c>
      <c r="N350" s="43" t="s">
        <v>38</v>
      </c>
      <c r="O350" s="43" t="s">
        <v>1046</v>
      </c>
      <c r="P350" s="43" t="s">
        <v>1108</v>
      </c>
      <c r="Q350" s="43" t="s">
        <v>1109</v>
      </c>
      <c r="R350" s="43" t="s">
        <v>115</v>
      </c>
      <c r="S350" s="43" t="s">
        <v>43</v>
      </c>
      <c r="T350" s="43" t="s">
        <v>44</v>
      </c>
      <c r="U350" s="43" t="s">
        <v>145</v>
      </c>
      <c r="V350" s="43" t="s">
        <v>43</v>
      </c>
      <c r="W350" s="43" t="s">
        <v>50</v>
      </c>
      <c r="X350" s="43" t="s">
        <v>47</v>
      </c>
      <c r="Y350" s="43" t="s">
        <v>48</v>
      </c>
      <c r="Z350" s="43" t="s">
        <v>49</v>
      </c>
      <c r="AA350" s="43" t="s">
        <v>46</v>
      </c>
      <c r="AB350" s="43" t="s">
        <v>1054</v>
      </c>
      <c r="AC350" s="43">
        <v>8433247509</v>
      </c>
      <c r="AD350" s="55" t="s">
        <v>1055</v>
      </c>
    </row>
    <row r="351" spans="1:30" s="5" customFormat="1" ht="75" x14ac:dyDescent="0.25">
      <c r="A351" s="40">
        <v>350</v>
      </c>
      <c r="B351" s="57" t="s">
        <v>30</v>
      </c>
      <c r="C351" s="57" t="s">
        <v>1050</v>
      </c>
      <c r="D351" s="57" t="s">
        <v>1051</v>
      </c>
      <c r="E351" s="57" t="s">
        <v>1110</v>
      </c>
      <c r="F351" s="14" t="s">
        <v>1111</v>
      </c>
      <c r="G351" s="57" t="s">
        <v>1102</v>
      </c>
      <c r="H351" s="85">
        <v>40000</v>
      </c>
      <c r="I351" s="86"/>
      <c r="J351" s="57" t="s">
        <v>130</v>
      </c>
      <c r="K351" s="86"/>
      <c r="L351" s="43" t="s">
        <v>464</v>
      </c>
      <c r="M351" s="57" t="s">
        <v>57</v>
      </c>
      <c r="N351" s="57" t="s">
        <v>38</v>
      </c>
      <c r="O351" s="57" t="s">
        <v>1112</v>
      </c>
      <c r="P351" s="57" t="s">
        <v>1113</v>
      </c>
      <c r="Q351" s="57" t="s">
        <v>1114</v>
      </c>
      <c r="R351" s="57" t="s">
        <v>115</v>
      </c>
      <c r="S351" s="57" t="s">
        <v>43</v>
      </c>
      <c r="T351" s="57" t="s">
        <v>44</v>
      </c>
      <c r="U351" s="57" t="s">
        <v>145</v>
      </c>
      <c r="V351" s="57" t="s">
        <v>43</v>
      </c>
      <c r="W351" s="57" t="s">
        <v>50</v>
      </c>
      <c r="X351" s="57" t="s">
        <v>47</v>
      </c>
      <c r="Y351" s="57" t="s">
        <v>48</v>
      </c>
      <c r="Z351" s="57" t="s">
        <v>49</v>
      </c>
      <c r="AA351" s="57" t="s">
        <v>46</v>
      </c>
      <c r="AB351" s="57" t="s">
        <v>1054</v>
      </c>
      <c r="AC351" s="57">
        <v>8433247509</v>
      </c>
      <c r="AD351" s="71" t="s">
        <v>1055</v>
      </c>
    </row>
    <row r="352" spans="1:30" s="3" customFormat="1" ht="60" x14ac:dyDescent="0.25">
      <c r="A352" s="37">
        <v>351</v>
      </c>
      <c r="B352" s="43" t="s">
        <v>30</v>
      </c>
      <c r="C352" s="43" t="s">
        <v>1050</v>
      </c>
      <c r="D352" s="43" t="s">
        <v>1051</v>
      </c>
      <c r="E352" s="43" t="s">
        <v>1115</v>
      </c>
      <c r="F352" s="43" t="s">
        <v>1115</v>
      </c>
      <c r="G352" s="43" t="s">
        <v>1102</v>
      </c>
      <c r="H352" s="77">
        <v>2000</v>
      </c>
      <c r="J352" s="43" t="s">
        <v>130</v>
      </c>
      <c r="L352" s="43" t="s">
        <v>131</v>
      </c>
      <c r="M352" s="43" t="s">
        <v>57</v>
      </c>
      <c r="N352" s="43" t="s">
        <v>38</v>
      </c>
      <c r="O352" s="43" t="s">
        <v>1116</v>
      </c>
      <c r="P352" s="43" t="s">
        <v>1117</v>
      </c>
      <c r="Q352" s="43" t="s">
        <v>1118</v>
      </c>
      <c r="R352" s="43" t="s">
        <v>115</v>
      </c>
      <c r="S352" s="43" t="s">
        <v>43</v>
      </c>
      <c r="T352" s="43" t="s">
        <v>44</v>
      </c>
      <c r="U352" s="43" t="s">
        <v>145</v>
      </c>
      <c r="V352" s="43" t="s">
        <v>43</v>
      </c>
      <c r="W352" s="43" t="s">
        <v>50</v>
      </c>
      <c r="X352" s="43" t="s">
        <v>47</v>
      </c>
      <c r="Y352" s="43" t="s">
        <v>48</v>
      </c>
      <c r="Z352" s="43" t="s">
        <v>49</v>
      </c>
      <c r="AA352" s="43" t="s">
        <v>46</v>
      </c>
      <c r="AB352" s="43" t="s">
        <v>1054</v>
      </c>
      <c r="AC352" s="43">
        <v>8433247509</v>
      </c>
      <c r="AD352" s="55" t="s">
        <v>1055</v>
      </c>
    </row>
    <row r="353" spans="1:32" s="8" customFormat="1" ht="225" x14ac:dyDescent="0.25">
      <c r="A353" s="40">
        <v>352</v>
      </c>
      <c r="B353" s="40" t="s">
        <v>30</v>
      </c>
      <c r="C353" s="40" t="s">
        <v>1069</v>
      </c>
      <c r="D353" s="40" t="s">
        <v>1070</v>
      </c>
      <c r="E353" s="40" t="s">
        <v>1005</v>
      </c>
      <c r="F353" s="40" t="s">
        <v>1006</v>
      </c>
      <c r="G353" s="40" t="s">
        <v>1071</v>
      </c>
      <c r="H353" s="41">
        <v>120000</v>
      </c>
      <c r="I353" s="40" t="s">
        <v>229</v>
      </c>
      <c r="J353" s="40" t="s">
        <v>130</v>
      </c>
      <c r="K353" s="40"/>
      <c r="L353" s="40" t="s">
        <v>1072</v>
      </c>
      <c r="M353" s="40" t="s">
        <v>312</v>
      </c>
      <c r="N353" s="40" t="s">
        <v>377</v>
      </c>
      <c r="O353" s="40" t="s">
        <v>39</v>
      </c>
      <c r="P353" s="40" t="s">
        <v>40</v>
      </c>
      <c r="Q353" s="40" t="s">
        <v>41</v>
      </c>
      <c r="R353" s="40" t="s">
        <v>42</v>
      </c>
      <c r="S353" s="40" t="s">
        <v>43</v>
      </c>
      <c r="T353" s="40" t="s">
        <v>44</v>
      </c>
      <c r="U353" s="40" t="s">
        <v>45</v>
      </c>
      <c r="V353" s="40" t="s">
        <v>43</v>
      </c>
      <c r="W353" s="40" t="s">
        <v>46</v>
      </c>
      <c r="X353" s="40" t="s">
        <v>47</v>
      </c>
      <c r="Y353" s="40" t="s">
        <v>48</v>
      </c>
      <c r="Z353" s="40" t="s">
        <v>49</v>
      </c>
      <c r="AA353" s="40" t="s">
        <v>50</v>
      </c>
      <c r="AB353" s="43" t="s">
        <v>1073</v>
      </c>
      <c r="AC353" s="43" t="s">
        <v>1074</v>
      </c>
      <c r="AD353" s="43" t="s">
        <v>1075</v>
      </c>
      <c r="AE353" s="43"/>
      <c r="AF353" s="43"/>
    </row>
    <row r="354" spans="1:32" s="8" customFormat="1" ht="60" x14ac:dyDescent="0.25">
      <c r="A354" s="40">
        <v>353</v>
      </c>
      <c r="B354" s="40" t="s">
        <v>30</v>
      </c>
      <c r="C354" s="40" t="s">
        <v>1069</v>
      </c>
      <c r="D354" s="40" t="s">
        <v>1070</v>
      </c>
      <c r="E354" s="40" t="s">
        <v>1119</v>
      </c>
      <c r="F354" s="40" t="s">
        <v>1119</v>
      </c>
      <c r="G354" s="40" t="s">
        <v>1120</v>
      </c>
      <c r="H354" s="41">
        <v>80000</v>
      </c>
      <c r="I354" s="40">
        <v>45078</v>
      </c>
      <c r="J354" s="40" t="s">
        <v>55</v>
      </c>
      <c r="K354" s="40"/>
      <c r="L354" s="40" t="s">
        <v>141</v>
      </c>
      <c r="M354" s="40" t="s">
        <v>70</v>
      </c>
      <c r="N354" s="40" t="s">
        <v>377</v>
      </c>
      <c r="O354" s="40" t="s">
        <v>39</v>
      </c>
      <c r="P354" s="40" t="s">
        <v>40</v>
      </c>
      <c r="Q354" s="40" t="s">
        <v>41</v>
      </c>
      <c r="R354" s="40" t="s">
        <v>42</v>
      </c>
      <c r="S354" s="40" t="s">
        <v>43</v>
      </c>
      <c r="T354" s="40" t="s">
        <v>44</v>
      </c>
      <c r="U354" s="40" t="s">
        <v>45</v>
      </c>
      <c r="V354" s="40" t="s">
        <v>43</v>
      </c>
      <c r="W354" s="40" t="s">
        <v>46</v>
      </c>
      <c r="X354" s="40" t="s">
        <v>47</v>
      </c>
      <c r="Y354" s="40" t="s">
        <v>48</v>
      </c>
      <c r="Z354" s="40" t="s">
        <v>49</v>
      </c>
      <c r="AA354" s="40" t="s">
        <v>50</v>
      </c>
      <c r="AB354" s="43" t="s">
        <v>1073</v>
      </c>
      <c r="AC354" s="43" t="s">
        <v>1074</v>
      </c>
      <c r="AD354" s="43" t="s">
        <v>1075</v>
      </c>
      <c r="AE354" s="43"/>
      <c r="AF354" s="43"/>
    </row>
    <row r="355" spans="1:32" s="8" customFormat="1" ht="60" x14ac:dyDescent="0.25">
      <c r="A355" s="37">
        <v>354</v>
      </c>
      <c r="B355" s="40" t="s">
        <v>30</v>
      </c>
      <c r="C355" s="40" t="s">
        <v>1069</v>
      </c>
      <c r="D355" s="40" t="s">
        <v>1070</v>
      </c>
      <c r="E355" s="40" t="s">
        <v>1121</v>
      </c>
      <c r="F355" s="40" t="s">
        <v>1122</v>
      </c>
      <c r="G355" s="40" t="s">
        <v>1123</v>
      </c>
      <c r="H355" s="41">
        <v>50000</v>
      </c>
      <c r="I355" s="40" t="s">
        <v>229</v>
      </c>
      <c r="J355" s="40" t="s">
        <v>130</v>
      </c>
      <c r="K355" s="40"/>
      <c r="L355" s="40" t="s">
        <v>131</v>
      </c>
      <c r="M355" s="40" t="s">
        <v>37</v>
      </c>
      <c r="N355" s="40" t="s">
        <v>377</v>
      </c>
      <c r="O355" s="40" t="s">
        <v>39</v>
      </c>
      <c r="P355" s="40" t="s">
        <v>40</v>
      </c>
      <c r="Q355" s="40" t="s">
        <v>41</v>
      </c>
      <c r="R355" s="40" t="s">
        <v>42</v>
      </c>
      <c r="S355" s="40" t="s">
        <v>43</v>
      </c>
      <c r="T355" s="40" t="s">
        <v>44</v>
      </c>
      <c r="U355" s="40" t="s">
        <v>45</v>
      </c>
      <c r="V355" s="40" t="s">
        <v>43</v>
      </c>
      <c r="W355" s="40" t="s">
        <v>46</v>
      </c>
      <c r="X355" s="40" t="s">
        <v>47</v>
      </c>
      <c r="Y355" s="40" t="s">
        <v>48</v>
      </c>
      <c r="Z355" s="40" t="s">
        <v>134</v>
      </c>
      <c r="AA355" s="40" t="s">
        <v>46</v>
      </c>
      <c r="AB355" s="43" t="s">
        <v>1073</v>
      </c>
      <c r="AC355" s="43" t="s">
        <v>1074</v>
      </c>
      <c r="AD355" s="43" t="s">
        <v>1075</v>
      </c>
      <c r="AE355" s="43"/>
      <c r="AF355" s="43"/>
    </row>
    <row r="356" spans="1:32" s="8" customFormat="1" ht="60" x14ac:dyDescent="0.25">
      <c r="A356" s="40">
        <v>355</v>
      </c>
      <c r="B356" s="40" t="s">
        <v>30</v>
      </c>
      <c r="C356" s="40" t="s">
        <v>1069</v>
      </c>
      <c r="D356" s="40" t="s">
        <v>1070</v>
      </c>
      <c r="E356" s="40" t="s">
        <v>1124</v>
      </c>
      <c r="F356" s="40" t="s">
        <v>1124</v>
      </c>
      <c r="G356" s="40" t="s">
        <v>1125</v>
      </c>
      <c r="H356" s="41">
        <v>42000</v>
      </c>
      <c r="I356" s="40" t="s">
        <v>229</v>
      </c>
      <c r="J356" s="40" t="s">
        <v>55</v>
      </c>
      <c r="K356" s="40"/>
      <c r="L356" s="40" t="s">
        <v>464</v>
      </c>
      <c r="M356" s="40" t="s">
        <v>70</v>
      </c>
      <c r="N356" s="40" t="s">
        <v>377</v>
      </c>
      <c r="O356" s="40" t="s">
        <v>39</v>
      </c>
      <c r="P356" s="40" t="s">
        <v>40</v>
      </c>
      <c r="Q356" s="40" t="s">
        <v>41</v>
      </c>
      <c r="R356" s="40" t="s">
        <v>42</v>
      </c>
      <c r="S356" s="40" t="s">
        <v>43</v>
      </c>
      <c r="T356" s="40" t="s">
        <v>44</v>
      </c>
      <c r="U356" s="40" t="s">
        <v>45</v>
      </c>
      <c r="V356" s="40" t="s">
        <v>43</v>
      </c>
      <c r="W356" s="40" t="s">
        <v>50</v>
      </c>
      <c r="X356" s="40" t="s">
        <v>47</v>
      </c>
      <c r="Y356" s="40" t="s">
        <v>48</v>
      </c>
      <c r="Z356" s="40" t="s">
        <v>49</v>
      </c>
      <c r="AA356" s="40" t="s">
        <v>50</v>
      </c>
      <c r="AB356" s="43" t="s">
        <v>1073</v>
      </c>
      <c r="AC356" s="43" t="s">
        <v>1074</v>
      </c>
      <c r="AD356" s="43" t="s">
        <v>1075</v>
      </c>
      <c r="AE356" s="43"/>
      <c r="AF356" s="43"/>
    </row>
    <row r="357" spans="1:32" s="8" customFormat="1" ht="165" x14ac:dyDescent="0.25">
      <c r="A357" s="40">
        <v>356</v>
      </c>
      <c r="B357" s="40" t="s">
        <v>30</v>
      </c>
      <c r="C357" s="40" t="s">
        <v>1069</v>
      </c>
      <c r="D357" s="40" t="s">
        <v>1070</v>
      </c>
      <c r="E357" s="40" t="s">
        <v>1126</v>
      </c>
      <c r="F357" s="40" t="s">
        <v>1126</v>
      </c>
      <c r="G357" s="40" t="s">
        <v>1127</v>
      </c>
      <c r="H357" s="41">
        <v>40000</v>
      </c>
      <c r="I357" s="40" t="s">
        <v>229</v>
      </c>
      <c r="J357" s="40" t="s">
        <v>55</v>
      </c>
      <c r="K357" s="40"/>
      <c r="L357" s="40" t="s">
        <v>60</v>
      </c>
      <c r="M357" s="40" t="s">
        <v>70</v>
      </c>
      <c r="N357" s="40" t="s">
        <v>38</v>
      </c>
      <c r="O357" s="40" t="s">
        <v>39</v>
      </c>
      <c r="P357" s="40" t="s">
        <v>40</v>
      </c>
      <c r="Q357" s="40" t="s">
        <v>41</v>
      </c>
      <c r="R357" s="40" t="s">
        <v>42</v>
      </c>
      <c r="S357" s="40" t="s">
        <v>43</v>
      </c>
      <c r="T357" s="40" t="s">
        <v>44</v>
      </c>
      <c r="U357" s="40" t="s">
        <v>45</v>
      </c>
      <c r="V357" s="40" t="s">
        <v>43</v>
      </c>
      <c r="W357" s="40" t="s">
        <v>50</v>
      </c>
      <c r="X357" s="40" t="s">
        <v>47</v>
      </c>
      <c r="Y357" s="40" t="s">
        <v>48</v>
      </c>
      <c r="Z357" s="40" t="s">
        <v>49</v>
      </c>
      <c r="AA357" s="40" t="s">
        <v>50</v>
      </c>
      <c r="AB357" s="43" t="s">
        <v>1128</v>
      </c>
      <c r="AC357" s="43" t="s">
        <v>1074</v>
      </c>
      <c r="AD357" s="43" t="s">
        <v>1075</v>
      </c>
      <c r="AE357" s="43"/>
      <c r="AF357" s="43"/>
    </row>
    <row r="358" spans="1:32" s="8" customFormat="1" ht="60" x14ac:dyDescent="0.25">
      <c r="A358" s="37">
        <v>357</v>
      </c>
      <c r="B358" s="40" t="s">
        <v>30</v>
      </c>
      <c r="C358" s="40" t="s">
        <v>1069</v>
      </c>
      <c r="D358" s="40" t="s">
        <v>1070</v>
      </c>
      <c r="E358" s="40" t="s">
        <v>1129</v>
      </c>
      <c r="F358" s="40" t="s">
        <v>1129</v>
      </c>
      <c r="G358" s="40" t="s">
        <v>1130</v>
      </c>
      <c r="H358" s="41">
        <v>40000</v>
      </c>
      <c r="I358" s="40" t="s">
        <v>229</v>
      </c>
      <c r="J358" s="40" t="s">
        <v>55</v>
      </c>
      <c r="K358" s="40"/>
      <c r="L358" s="40" t="s">
        <v>60</v>
      </c>
      <c r="M358" s="40" t="s">
        <v>70</v>
      </c>
      <c r="N358" s="40" t="s">
        <v>38</v>
      </c>
      <c r="O358" s="40" t="s">
        <v>39</v>
      </c>
      <c r="P358" s="40" t="s">
        <v>40</v>
      </c>
      <c r="Q358" s="40" t="s">
        <v>41</v>
      </c>
      <c r="R358" s="40" t="s">
        <v>42</v>
      </c>
      <c r="S358" s="40" t="s">
        <v>43</v>
      </c>
      <c r="T358" s="40" t="s">
        <v>44</v>
      </c>
      <c r="U358" s="40" t="s">
        <v>45</v>
      </c>
      <c r="V358" s="40" t="s">
        <v>43</v>
      </c>
      <c r="W358" s="40" t="s">
        <v>50</v>
      </c>
      <c r="X358" s="40" t="s">
        <v>47</v>
      </c>
      <c r="Y358" s="40" t="s">
        <v>48</v>
      </c>
      <c r="Z358" s="40" t="s">
        <v>49</v>
      </c>
      <c r="AA358" s="40" t="s">
        <v>50</v>
      </c>
      <c r="AB358" s="43" t="s">
        <v>1128</v>
      </c>
      <c r="AC358" s="43" t="s">
        <v>1074</v>
      </c>
      <c r="AD358" s="43" t="s">
        <v>1075</v>
      </c>
      <c r="AE358" s="43"/>
      <c r="AF358" s="43"/>
    </row>
    <row r="359" spans="1:32" s="8" customFormat="1" ht="60" x14ac:dyDescent="0.25">
      <c r="A359" s="40">
        <v>358</v>
      </c>
      <c r="B359" s="40" t="s">
        <v>30</v>
      </c>
      <c r="C359" s="40" t="s">
        <v>1069</v>
      </c>
      <c r="D359" s="40" t="s">
        <v>1070</v>
      </c>
      <c r="E359" s="40" t="s">
        <v>1131</v>
      </c>
      <c r="F359" s="40" t="s">
        <v>1131</v>
      </c>
      <c r="G359" s="40" t="s">
        <v>1132</v>
      </c>
      <c r="H359" s="41">
        <v>35000</v>
      </c>
      <c r="I359" s="40" t="s">
        <v>229</v>
      </c>
      <c r="J359" s="40" t="s">
        <v>55</v>
      </c>
      <c r="K359" s="40"/>
      <c r="L359" s="40" t="s">
        <v>60</v>
      </c>
      <c r="M359" s="40" t="s">
        <v>70</v>
      </c>
      <c r="N359" s="40" t="s">
        <v>38</v>
      </c>
      <c r="O359" s="40" t="s">
        <v>39</v>
      </c>
      <c r="P359" s="40" t="s">
        <v>40</v>
      </c>
      <c r="Q359" s="40" t="s">
        <v>41</v>
      </c>
      <c r="R359" s="40" t="s">
        <v>42</v>
      </c>
      <c r="S359" s="40" t="s">
        <v>43</v>
      </c>
      <c r="T359" s="40" t="s">
        <v>44</v>
      </c>
      <c r="U359" s="40" t="s">
        <v>45</v>
      </c>
      <c r="V359" s="40" t="s">
        <v>43</v>
      </c>
      <c r="W359" s="40" t="s">
        <v>50</v>
      </c>
      <c r="X359" s="40" t="s">
        <v>47</v>
      </c>
      <c r="Y359" s="40" t="s">
        <v>48</v>
      </c>
      <c r="Z359" s="40" t="s">
        <v>49</v>
      </c>
      <c r="AA359" s="40" t="s">
        <v>50</v>
      </c>
      <c r="AB359" s="43" t="s">
        <v>1128</v>
      </c>
      <c r="AC359" s="43" t="s">
        <v>1074</v>
      </c>
      <c r="AD359" s="43" t="s">
        <v>1075</v>
      </c>
      <c r="AE359" s="43"/>
      <c r="AF359" s="43"/>
    </row>
    <row r="360" spans="1:32" s="8" customFormat="1" ht="75" x14ac:dyDescent="0.25">
      <c r="A360" s="40">
        <v>359</v>
      </c>
      <c r="B360" s="40" t="s">
        <v>30</v>
      </c>
      <c r="C360" s="40" t="s">
        <v>1069</v>
      </c>
      <c r="D360" s="40" t="s">
        <v>1070</v>
      </c>
      <c r="E360" s="40" t="s">
        <v>1133</v>
      </c>
      <c r="F360" s="40" t="s">
        <v>1133</v>
      </c>
      <c r="G360" s="40" t="s">
        <v>1134</v>
      </c>
      <c r="H360" s="41">
        <v>30000</v>
      </c>
      <c r="I360" s="40" t="s">
        <v>229</v>
      </c>
      <c r="J360" s="40" t="s">
        <v>55</v>
      </c>
      <c r="K360" s="40"/>
      <c r="L360" s="40" t="s">
        <v>141</v>
      </c>
      <c r="M360" s="40" t="s">
        <v>70</v>
      </c>
      <c r="N360" s="40" t="s">
        <v>38</v>
      </c>
      <c r="O360" s="40" t="s">
        <v>39</v>
      </c>
      <c r="P360" s="40" t="s">
        <v>40</v>
      </c>
      <c r="Q360" s="40" t="s">
        <v>41</v>
      </c>
      <c r="R360" s="40" t="s">
        <v>42</v>
      </c>
      <c r="S360" s="40" t="s">
        <v>43</v>
      </c>
      <c r="T360" s="40" t="s">
        <v>44</v>
      </c>
      <c r="U360" s="40" t="s">
        <v>45</v>
      </c>
      <c r="V360" s="40" t="s">
        <v>43</v>
      </c>
      <c r="W360" s="40" t="s">
        <v>50</v>
      </c>
      <c r="X360" s="40" t="s">
        <v>47</v>
      </c>
      <c r="Y360" s="40" t="s">
        <v>48</v>
      </c>
      <c r="Z360" s="40" t="s">
        <v>321</v>
      </c>
      <c r="AA360" s="40" t="s">
        <v>50</v>
      </c>
      <c r="AB360" s="43" t="s">
        <v>1135</v>
      </c>
      <c r="AC360" s="43" t="s">
        <v>1074</v>
      </c>
      <c r="AD360" s="43" t="s">
        <v>1075</v>
      </c>
      <c r="AE360" s="43"/>
      <c r="AF360" s="43"/>
    </row>
    <row r="361" spans="1:32" s="8" customFormat="1" ht="60" x14ac:dyDescent="0.25">
      <c r="A361" s="37">
        <v>360</v>
      </c>
      <c r="B361" s="40" t="s">
        <v>30</v>
      </c>
      <c r="C361" s="40" t="s">
        <v>1069</v>
      </c>
      <c r="D361" s="40" t="s">
        <v>1070</v>
      </c>
      <c r="E361" s="40" t="s">
        <v>1136</v>
      </c>
      <c r="F361" s="40" t="s">
        <v>1137</v>
      </c>
      <c r="G361" s="40" t="s">
        <v>1138</v>
      </c>
      <c r="H361" s="41">
        <v>25000</v>
      </c>
      <c r="I361" s="40" t="s">
        <v>229</v>
      </c>
      <c r="J361" s="40" t="s">
        <v>55</v>
      </c>
      <c r="K361" s="40"/>
      <c r="L361" s="40" t="s">
        <v>141</v>
      </c>
      <c r="M361" s="40" t="s">
        <v>70</v>
      </c>
      <c r="N361" s="40" t="s">
        <v>38</v>
      </c>
      <c r="O361" s="40" t="s">
        <v>39</v>
      </c>
      <c r="P361" s="40" t="s">
        <v>40</v>
      </c>
      <c r="Q361" s="40" t="s">
        <v>41</v>
      </c>
      <c r="R361" s="40" t="s">
        <v>42</v>
      </c>
      <c r="S361" s="40" t="s">
        <v>43</v>
      </c>
      <c r="T361" s="40" t="s">
        <v>44</v>
      </c>
      <c r="U361" s="40" t="s">
        <v>45</v>
      </c>
      <c r="V361" s="40" t="s">
        <v>43</v>
      </c>
      <c r="W361" s="40" t="s">
        <v>50</v>
      </c>
      <c r="X361" s="40" t="s">
        <v>47</v>
      </c>
      <c r="Y361" s="40" t="s">
        <v>48</v>
      </c>
      <c r="Z361" s="40" t="s">
        <v>321</v>
      </c>
      <c r="AA361" s="40" t="s">
        <v>50</v>
      </c>
      <c r="AB361" s="43" t="s">
        <v>1128</v>
      </c>
      <c r="AC361" s="43" t="s">
        <v>1074</v>
      </c>
      <c r="AD361" s="43" t="s">
        <v>1075</v>
      </c>
      <c r="AE361" s="43"/>
      <c r="AF361" s="43"/>
    </row>
    <row r="362" spans="1:32" s="8" customFormat="1" ht="60" x14ac:dyDescent="0.25">
      <c r="A362" s="40">
        <v>361</v>
      </c>
      <c r="B362" s="40" t="s">
        <v>30</v>
      </c>
      <c r="C362" s="40" t="s">
        <v>1069</v>
      </c>
      <c r="D362" s="40" t="s">
        <v>1070</v>
      </c>
      <c r="E362" s="40" t="s">
        <v>1139</v>
      </c>
      <c r="F362" s="40" t="s">
        <v>1139</v>
      </c>
      <c r="G362" s="40" t="s">
        <v>1140</v>
      </c>
      <c r="H362" s="41">
        <v>24000</v>
      </c>
      <c r="I362" s="40" t="s">
        <v>229</v>
      </c>
      <c r="J362" s="40" t="s">
        <v>130</v>
      </c>
      <c r="K362" s="40"/>
      <c r="L362" s="40" t="s">
        <v>131</v>
      </c>
      <c r="M362" s="40" t="s">
        <v>70</v>
      </c>
      <c r="N362" s="40" t="s">
        <v>38</v>
      </c>
      <c r="O362" s="40" t="s">
        <v>39</v>
      </c>
      <c r="P362" s="40" t="s">
        <v>40</v>
      </c>
      <c r="Q362" s="40" t="s">
        <v>41</v>
      </c>
      <c r="R362" s="40" t="s">
        <v>42</v>
      </c>
      <c r="S362" s="40" t="s">
        <v>43</v>
      </c>
      <c r="T362" s="40" t="s">
        <v>44</v>
      </c>
      <c r="U362" s="40" t="s">
        <v>45</v>
      </c>
      <c r="V362" s="40" t="s">
        <v>43</v>
      </c>
      <c r="W362" s="40" t="s">
        <v>50</v>
      </c>
      <c r="X362" s="40" t="s">
        <v>47</v>
      </c>
      <c r="Y362" s="40" t="s">
        <v>48</v>
      </c>
      <c r="Z362" s="40" t="s">
        <v>49</v>
      </c>
      <c r="AA362" s="40" t="s">
        <v>50</v>
      </c>
      <c r="AB362" s="43" t="s">
        <v>1128</v>
      </c>
      <c r="AC362" s="43" t="s">
        <v>1074</v>
      </c>
      <c r="AD362" s="43" t="s">
        <v>1075</v>
      </c>
      <c r="AE362" s="43"/>
      <c r="AF362" s="43"/>
    </row>
    <row r="363" spans="1:32" s="8" customFormat="1" ht="60" x14ac:dyDescent="0.25">
      <c r="A363" s="40">
        <v>362</v>
      </c>
      <c r="B363" s="40" t="s">
        <v>30</v>
      </c>
      <c r="C363" s="40" t="s">
        <v>1069</v>
      </c>
      <c r="D363" s="40" t="s">
        <v>1070</v>
      </c>
      <c r="E363" s="40" t="s">
        <v>1141</v>
      </c>
      <c r="F363" s="40" t="s">
        <v>1141</v>
      </c>
      <c r="G363" s="40" t="s">
        <v>1140</v>
      </c>
      <c r="H363" s="41">
        <v>15000</v>
      </c>
      <c r="I363" s="40" t="s">
        <v>229</v>
      </c>
      <c r="J363" s="40" t="s">
        <v>130</v>
      </c>
      <c r="K363" s="40"/>
      <c r="L363" s="40" t="s">
        <v>131</v>
      </c>
      <c r="M363" s="40" t="s">
        <v>70</v>
      </c>
      <c r="N363" s="40" t="s">
        <v>38</v>
      </c>
      <c r="O363" s="40" t="s">
        <v>39</v>
      </c>
      <c r="P363" s="40" t="s">
        <v>40</v>
      </c>
      <c r="Q363" s="40" t="s">
        <v>41</v>
      </c>
      <c r="R363" s="40" t="s">
        <v>42</v>
      </c>
      <c r="S363" s="40" t="s">
        <v>43</v>
      </c>
      <c r="T363" s="40" t="s">
        <v>44</v>
      </c>
      <c r="U363" s="40" t="s">
        <v>956</v>
      </c>
      <c r="V363" s="40" t="s">
        <v>43</v>
      </c>
      <c r="W363" s="40" t="s">
        <v>50</v>
      </c>
      <c r="X363" s="40" t="s">
        <v>47</v>
      </c>
      <c r="Y363" s="40" t="s">
        <v>133</v>
      </c>
      <c r="Z363" s="40" t="s">
        <v>134</v>
      </c>
      <c r="AA363" s="40" t="s">
        <v>46</v>
      </c>
      <c r="AB363" s="43" t="s">
        <v>1128</v>
      </c>
      <c r="AC363" s="43" t="s">
        <v>1074</v>
      </c>
      <c r="AD363" s="43" t="s">
        <v>1075</v>
      </c>
      <c r="AE363" s="43"/>
      <c r="AF363" s="43"/>
    </row>
    <row r="364" spans="1:32" s="8" customFormat="1" ht="90" x14ac:dyDescent="0.25">
      <c r="A364" s="37">
        <v>363</v>
      </c>
      <c r="B364" s="40" t="s">
        <v>30</v>
      </c>
      <c r="C364" s="40" t="s">
        <v>1069</v>
      </c>
      <c r="D364" s="40" t="s">
        <v>1070</v>
      </c>
      <c r="E364" s="40" t="s">
        <v>1142</v>
      </c>
      <c r="F364" s="40" t="s">
        <v>1142</v>
      </c>
      <c r="G364" s="40" t="s">
        <v>1143</v>
      </c>
      <c r="H364" s="41">
        <v>10000</v>
      </c>
      <c r="I364" s="40" t="s">
        <v>229</v>
      </c>
      <c r="J364" s="40" t="s">
        <v>55</v>
      </c>
      <c r="K364" s="40"/>
      <c r="L364" s="40" t="s">
        <v>141</v>
      </c>
      <c r="M364" s="40" t="s">
        <v>70</v>
      </c>
      <c r="N364" s="40" t="s">
        <v>38</v>
      </c>
      <c r="O364" s="40" t="s">
        <v>39</v>
      </c>
      <c r="P364" s="40" t="s">
        <v>40</v>
      </c>
      <c r="Q364" s="40" t="s">
        <v>41</v>
      </c>
      <c r="R364" s="40" t="s">
        <v>42</v>
      </c>
      <c r="S364" s="40" t="s">
        <v>43</v>
      </c>
      <c r="T364" s="40" t="s">
        <v>44</v>
      </c>
      <c r="U364" s="40" t="s">
        <v>45</v>
      </c>
      <c r="V364" s="40" t="s">
        <v>43</v>
      </c>
      <c r="W364" s="40" t="s">
        <v>50</v>
      </c>
      <c r="X364" s="40" t="s">
        <v>47</v>
      </c>
      <c r="Y364" s="40" t="s">
        <v>133</v>
      </c>
      <c r="Z364" s="40" t="s">
        <v>134</v>
      </c>
      <c r="AA364" s="40" t="s">
        <v>46</v>
      </c>
      <c r="AB364" s="43" t="s">
        <v>1128</v>
      </c>
      <c r="AC364" s="43" t="s">
        <v>1074</v>
      </c>
      <c r="AD364" s="43" t="s">
        <v>1075</v>
      </c>
      <c r="AE364" s="43"/>
      <c r="AF364" s="43"/>
    </row>
    <row r="365" spans="1:32" s="8" customFormat="1" ht="60" x14ac:dyDescent="0.25">
      <c r="A365" s="40">
        <v>364</v>
      </c>
      <c r="B365" s="40" t="s">
        <v>30</v>
      </c>
      <c r="C365" s="40" t="s">
        <v>1069</v>
      </c>
      <c r="D365" s="40" t="s">
        <v>1070</v>
      </c>
      <c r="E365" s="40" t="s">
        <v>1144</v>
      </c>
      <c r="F365" s="40" t="s">
        <v>1144</v>
      </c>
      <c r="G365" s="40" t="s">
        <v>1140</v>
      </c>
      <c r="H365" s="41">
        <v>10000</v>
      </c>
      <c r="I365" s="40" t="s">
        <v>229</v>
      </c>
      <c r="J365" s="40" t="s">
        <v>55</v>
      </c>
      <c r="K365" s="40"/>
      <c r="L365" s="40" t="s">
        <v>141</v>
      </c>
      <c r="M365" s="40" t="s">
        <v>70</v>
      </c>
      <c r="N365" s="40" t="s">
        <v>38</v>
      </c>
      <c r="O365" s="40" t="s">
        <v>39</v>
      </c>
      <c r="P365" s="40" t="s">
        <v>40</v>
      </c>
      <c r="Q365" s="40" t="s">
        <v>41</v>
      </c>
      <c r="R365" s="40" t="s">
        <v>42</v>
      </c>
      <c r="S365" s="40" t="s">
        <v>43</v>
      </c>
      <c r="T365" s="40" t="s">
        <v>44</v>
      </c>
      <c r="U365" s="40" t="s">
        <v>45</v>
      </c>
      <c r="V365" s="40" t="s">
        <v>43</v>
      </c>
      <c r="W365" s="40" t="s">
        <v>50</v>
      </c>
      <c r="X365" s="40" t="s">
        <v>47</v>
      </c>
      <c r="Y365" s="40" t="s">
        <v>48</v>
      </c>
      <c r="Z365" s="40" t="s">
        <v>49</v>
      </c>
      <c r="AA365" s="40" t="s">
        <v>50</v>
      </c>
      <c r="AB365" s="43" t="s">
        <v>1128</v>
      </c>
      <c r="AC365" s="43" t="s">
        <v>1074</v>
      </c>
      <c r="AD365" s="43" t="s">
        <v>1075</v>
      </c>
      <c r="AE365" s="43"/>
      <c r="AF365" s="43"/>
    </row>
    <row r="366" spans="1:32" s="8" customFormat="1" ht="75" x14ac:dyDescent="0.25">
      <c r="A366" s="40">
        <v>365</v>
      </c>
      <c r="B366" s="40" t="s">
        <v>30</v>
      </c>
      <c r="C366" s="40" t="s">
        <v>1069</v>
      </c>
      <c r="D366" s="40" t="s">
        <v>1070</v>
      </c>
      <c r="E366" s="40" t="s">
        <v>532</v>
      </c>
      <c r="F366" s="40" t="s">
        <v>532</v>
      </c>
      <c r="G366" s="40" t="s">
        <v>1145</v>
      </c>
      <c r="H366" s="41">
        <v>5000</v>
      </c>
      <c r="I366" s="40" t="s">
        <v>229</v>
      </c>
      <c r="J366" s="40" t="s">
        <v>55</v>
      </c>
      <c r="K366" s="40"/>
      <c r="L366" s="40" t="s">
        <v>141</v>
      </c>
      <c r="M366" s="40" t="s">
        <v>70</v>
      </c>
      <c r="N366" s="40" t="s">
        <v>38</v>
      </c>
      <c r="O366" s="40" t="s">
        <v>39</v>
      </c>
      <c r="P366" s="40" t="s">
        <v>40</v>
      </c>
      <c r="Q366" s="40" t="s">
        <v>41</v>
      </c>
      <c r="R366" s="40" t="s">
        <v>42</v>
      </c>
      <c r="S366" s="40" t="s">
        <v>43</v>
      </c>
      <c r="T366" s="40" t="s">
        <v>44</v>
      </c>
      <c r="U366" s="40" t="s">
        <v>45</v>
      </c>
      <c r="V366" s="40" t="s">
        <v>43</v>
      </c>
      <c r="W366" s="40" t="s">
        <v>50</v>
      </c>
      <c r="X366" s="40" t="s">
        <v>47</v>
      </c>
      <c r="Y366" s="40" t="s">
        <v>48</v>
      </c>
      <c r="Z366" s="40" t="s">
        <v>49</v>
      </c>
      <c r="AA366" s="40" t="s">
        <v>50</v>
      </c>
      <c r="AB366" s="43" t="s">
        <v>1128</v>
      </c>
      <c r="AC366" s="43" t="s">
        <v>1074</v>
      </c>
      <c r="AD366" s="43" t="s">
        <v>1075</v>
      </c>
      <c r="AE366" s="43"/>
      <c r="AF366" s="43"/>
    </row>
    <row r="367" spans="1:32" s="8" customFormat="1" ht="75" x14ac:dyDescent="0.25">
      <c r="A367" s="37">
        <v>366</v>
      </c>
      <c r="B367" s="40" t="s">
        <v>30</v>
      </c>
      <c r="C367" s="40" t="s">
        <v>1069</v>
      </c>
      <c r="D367" s="40" t="s">
        <v>1070</v>
      </c>
      <c r="E367" s="40" t="s">
        <v>1146</v>
      </c>
      <c r="F367" s="40" t="s">
        <v>1146</v>
      </c>
      <c r="G367" s="40" t="s">
        <v>1147</v>
      </c>
      <c r="H367" s="41">
        <v>5000</v>
      </c>
      <c r="I367" s="40" t="s">
        <v>229</v>
      </c>
      <c r="J367" s="40" t="s">
        <v>55</v>
      </c>
      <c r="K367" s="40"/>
      <c r="L367" s="40" t="s">
        <v>141</v>
      </c>
      <c r="M367" s="40" t="s">
        <v>70</v>
      </c>
      <c r="N367" s="40" t="s">
        <v>38</v>
      </c>
      <c r="O367" s="40" t="s">
        <v>39</v>
      </c>
      <c r="P367" s="40" t="s">
        <v>40</v>
      </c>
      <c r="Q367" s="40" t="s">
        <v>41</v>
      </c>
      <c r="R367" s="40" t="s">
        <v>42</v>
      </c>
      <c r="S367" s="40" t="s">
        <v>43</v>
      </c>
      <c r="T367" s="40" t="s">
        <v>44</v>
      </c>
      <c r="U367" s="40" t="s">
        <v>45</v>
      </c>
      <c r="V367" s="40" t="s">
        <v>43</v>
      </c>
      <c r="W367" s="40" t="s">
        <v>50</v>
      </c>
      <c r="X367" s="40" t="s">
        <v>47</v>
      </c>
      <c r="Y367" s="40" t="s">
        <v>48</v>
      </c>
      <c r="Z367" s="40" t="s">
        <v>49</v>
      </c>
      <c r="AA367" s="40" t="s">
        <v>50</v>
      </c>
      <c r="AB367" s="43" t="s">
        <v>1128</v>
      </c>
      <c r="AC367" s="43" t="s">
        <v>1074</v>
      </c>
      <c r="AD367" s="43" t="s">
        <v>1075</v>
      </c>
      <c r="AE367" s="43"/>
      <c r="AF367" s="43"/>
    </row>
    <row r="368" spans="1:32" s="8" customFormat="1" ht="60" x14ac:dyDescent="0.25">
      <c r="A368" s="40">
        <v>367</v>
      </c>
      <c r="B368" s="40" t="s">
        <v>30</v>
      </c>
      <c r="C368" s="40" t="s">
        <v>1069</v>
      </c>
      <c r="D368" s="40" t="s">
        <v>1070</v>
      </c>
      <c r="E368" s="40" t="s">
        <v>1148</v>
      </c>
      <c r="F368" s="40" t="s">
        <v>1148</v>
      </c>
      <c r="G368" s="40" t="s">
        <v>1149</v>
      </c>
      <c r="H368" s="41">
        <v>5000</v>
      </c>
      <c r="I368" s="40" t="s">
        <v>229</v>
      </c>
      <c r="J368" s="40" t="s">
        <v>55</v>
      </c>
      <c r="K368" s="40"/>
      <c r="L368" s="40" t="s">
        <v>141</v>
      </c>
      <c r="M368" s="40" t="s">
        <v>70</v>
      </c>
      <c r="N368" s="40" t="s">
        <v>38</v>
      </c>
      <c r="O368" s="40" t="s">
        <v>39</v>
      </c>
      <c r="P368" s="40" t="s">
        <v>40</v>
      </c>
      <c r="Q368" s="40" t="s">
        <v>41</v>
      </c>
      <c r="R368" s="40" t="s">
        <v>42</v>
      </c>
      <c r="S368" s="40" t="s">
        <v>43</v>
      </c>
      <c r="T368" s="40" t="s">
        <v>44</v>
      </c>
      <c r="U368" s="40" t="s">
        <v>45</v>
      </c>
      <c r="V368" s="40" t="s">
        <v>43</v>
      </c>
      <c r="W368" s="40" t="s">
        <v>50</v>
      </c>
      <c r="X368" s="40" t="s">
        <v>47</v>
      </c>
      <c r="Y368" s="40" t="s">
        <v>48</v>
      </c>
      <c r="Z368" s="40" t="s">
        <v>321</v>
      </c>
      <c r="AA368" s="40" t="s">
        <v>50</v>
      </c>
      <c r="AB368" s="43" t="s">
        <v>1128</v>
      </c>
      <c r="AC368" s="43" t="s">
        <v>1074</v>
      </c>
      <c r="AD368" s="43" t="s">
        <v>1075</v>
      </c>
      <c r="AE368" s="43"/>
      <c r="AF368" s="43"/>
    </row>
    <row r="369" spans="1:32" s="8" customFormat="1" ht="60" x14ac:dyDescent="0.25">
      <c r="A369" s="37">
        <v>368</v>
      </c>
      <c r="B369" s="40" t="s">
        <v>30</v>
      </c>
      <c r="C369" s="40" t="s">
        <v>1069</v>
      </c>
      <c r="D369" s="40" t="s">
        <v>1070</v>
      </c>
      <c r="E369" s="40" t="s">
        <v>1150</v>
      </c>
      <c r="F369" s="40" t="s">
        <v>1150</v>
      </c>
      <c r="G369" s="40" t="s">
        <v>1151</v>
      </c>
      <c r="H369" s="41">
        <v>4496</v>
      </c>
      <c r="I369" s="40" t="s">
        <v>229</v>
      </c>
      <c r="J369" s="40" t="s">
        <v>55</v>
      </c>
      <c r="K369" s="40"/>
      <c r="L369" s="40" t="s">
        <v>141</v>
      </c>
      <c r="M369" s="40" t="s">
        <v>70</v>
      </c>
      <c r="N369" s="40" t="s">
        <v>377</v>
      </c>
      <c r="O369" s="40" t="s">
        <v>39</v>
      </c>
      <c r="P369" s="40" t="s">
        <v>40</v>
      </c>
      <c r="Q369" s="40" t="s">
        <v>41</v>
      </c>
      <c r="R369" s="40" t="s">
        <v>42</v>
      </c>
      <c r="S369" s="40" t="s">
        <v>43</v>
      </c>
      <c r="T369" s="40" t="s">
        <v>44</v>
      </c>
      <c r="U369" s="40" t="s">
        <v>45</v>
      </c>
      <c r="V369" s="40" t="s">
        <v>43</v>
      </c>
      <c r="W369" s="40" t="s">
        <v>46</v>
      </c>
      <c r="X369" s="40" t="s">
        <v>47</v>
      </c>
      <c r="Y369" s="40" t="s">
        <v>48</v>
      </c>
      <c r="Z369" s="40" t="s">
        <v>49</v>
      </c>
      <c r="AA369" s="40" t="s">
        <v>50</v>
      </c>
      <c r="AB369" s="43" t="s">
        <v>1073</v>
      </c>
      <c r="AC369" s="43" t="s">
        <v>1074</v>
      </c>
      <c r="AD369" s="43" t="s">
        <v>1075</v>
      </c>
      <c r="AE369" s="43"/>
      <c r="AF369" s="43"/>
    </row>
    <row r="370" spans="1:32" s="8" customFormat="1" ht="60" x14ac:dyDescent="0.25">
      <c r="A370" s="40">
        <v>369</v>
      </c>
      <c r="B370" s="40" t="s">
        <v>30</v>
      </c>
      <c r="C370" s="40" t="s">
        <v>1069</v>
      </c>
      <c r="D370" s="40" t="s">
        <v>1070</v>
      </c>
      <c r="E370" s="40" t="s">
        <v>1152</v>
      </c>
      <c r="F370" s="40" t="s">
        <v>1152</v>
      </c>
      <c r="G370" s="40" t="s">
        <v>1153</v>
      </c>
      <c r="H370" s="41">
        <v>3750</v>
      </c>
      <c r="I370" s="40" t="s">
        <v>229</v>
      </c>
      <c r="J370" s="40" t="s">
        <v>55</v>
      </c>
      <c r="K370" s="40"/>
      <c r="L370" s="40" t="s">
        <v>464</v>
      </c>
      <c r="M370" s="40" t="s">
        <v>70</v>
      </c>
      <c r="N370" s="40" t="s">
        <v>377</v>
      </c>
      <c r="O370" s="40" t="s">
        <v>39</v>
      </c>
      <c r="P370" s="40" t="s">
        <v>40</v>
      </c>
      <c r="Q370" s="40" t="s">
        <v>41</v>
      </c>
      <c r="R370" s="40" t="s">
        <v>42</v>
      </c>
      <c r="S370" s="40" t="s">
        <v>43</v>
      </c>
      <c r="T370" s="40" t="s">
        <v>44</v>
      </c>
      <c r="U370" s="40" t="s">
        <v>45</v>
      </c>
      <c r="V370" s="40" t="s">
        <v>43</v>
      </c>
      <c r="W370" s="40" t="s">
        <v>50</v>
      </c>
      <c r="X370" s="40" t="s">
        <v>47</v>
      </c>
      <c r="Y370" s="40" t="s">
        <v>48</v>
      </c>
      <c r="Z370" s="40" t="s">
        <v>49</v>
      </c>
      <c r="AA370" s="40" t="s">
        <v>50</v>
      </c>
      <c r="AB370" s="43" t="s">
        <v>1073</v>
      </c>
      <c r="AC370" s="43" t="s">
        <v>1074</v>
      </c>
      <c r="AD370" s="43" t="s">
        <v>1075</v>
      </c>
      <c r="AE370" s="43"/>
      <c r="AF370" s="43"/>
    </row>
    <row r="371" spans="1:32" s="8" customFormat="1" ht="210" x14ac:dyDescent="0.25">
      <c r="A371" s="40">
        <v>370</v>
      </c>
      <c r="B371" s="40" t="s">
        <v>30</v>
      </c>
      <c r="C371" s="40" t="s">
        <v>1069</v>
      </c>
      <c r="D371" s="40" t="s">
        <v>1070</v>
      </c>
      <c r="E371" s="40" t="s">
        <v>1154</v>
      </c>
      <c r="F371" s="40" t="s">
        <v>1155</v>
      </c>
      <c r="G371" s="40" t="s">
        <v>1156</v>
      </c>
      <c r="H371" s="41">
        <v>3000</v>
      </c>
      <c r="I371" s="40" t="s">
        <v>229</v>
      </c>
      <c r="J371" s="40" t="s">
        <v>55</v>
      </c>
      <c r="K371" s="40"/>
      <c r="L371" s="40" t="s">
        <v>60</v>
      </c>
      <c r="M371" s="40" t="s">
        <v>70</v>
      </c>
      <c r="N371" s="40" t="s">
        <v>38</v>
      </c>
      <c r="O371" s="40" t="s">
        <v>39</v>
      </c>
      <c r="P371" s="40" t="s">
        <v>40</v>
      </c>
      <c r="Q371" s="40" t="s">
        <v>41</v>
      </c>
      <c r="R371" s="40" t="s">
        <v>42</v>
      </c>
      <c r="S371" s="40" t="s">
        <v>43</v>
      </c>
      <c r="T371" s="40" t="s">
        <v>44</v>
      </c>
      <c r="U371" s="40" t="s">
        <v>45</v>
      </c>
      <c r="V371" s="40" t="s">
        <v>43</v>
      </c>
      <c r="W371" s="40" t="s">
        <v>50</v>
      </c>
      <c r="X371" s="40" t="s">
        <v>47</v>
      </c>
      <c r="Y371" s="40" t="s">
        <v>48</v>
      </c>
      <c r="Z371" s="40" t="s">
        <v>49</v>
      </c>
      <c r="AA371" s="40" t="s">
        <v>50</v>
      </c>
      <c r="AB371" s="43" t="s">
        <v>1128</v>
      </c>
      <c r="AC371" s="43" t="s">
        <v>1074</v>
      </c>
      <c r="AD371" s="43" t="s">
        <v>1075</v>
      </c>
      <c r="AE371" s="43"/>
      <c r="AF371" s="43"/>
    </row>
    <row r="372" spans="1:32" s="8" customFormat="1" ht="60" x14ac:dyDescent="0.25">
      <c r="A372" s="40">
        <v>371</v>
      </c>
      <c r="B372" s="40" t="s">
        <v>30</v>
      </c>
      <c r="C372" s="40" t="s">
        <v>1069</v>
      </c>
      <c r="D372" s="40" t="s">
        <v>1070</v>
      </c>
      <c r="E372" s="40" t="s">
        <v>1157</v>
      </c>
      <c r="F372" s="40" t="s">
        <v>1157</v>
      </c>
      <c r="G372" s="40" t="s">
        <v>1134</v>
      </c>
      <c r="H372" s="41">
        <v>3000</v>
      </c>
      <c r="I372" s="40" t="s">
        <v>229</v>
      </c>
      <c r="J372" s="40" t="s">
        <v>55</v>
      </c>
      <c r="K372" s="40"/>
      <c r="L372" s="40" t="s">
        <v>141</v>
      </c>
      <c r="M372" s="40" t="s">
        <v>70</v>
      </c>
      <c r="N372" s="40" t="s">
        <v>38</v>
      </c>
      <c r="O372" s="40" t="s">
        <v>39</v>
      </c>
      <c r="P372" s="40" t="s">
        <v>40</v>
      </c>
      <c r="Q372" s="40" t="s">
        <v>41</v>
      </c>
      <c r="R372" s="40" t="s">
        <v>42</v>
      </c>
      <c r="S372" s="40" t="s">
        <v>43</v>
      </c>
      <c r="T372" s="40" t="s">
        <v>44</v>
      </c>
      <c r="U372" s="40" t="s">
        <v>45</v>
      </c>
      <c r="V372" s="40" t="s">
        <v>43</v>
      </c>
      <c r="W372" s="40" t="s">
        <v>50</v>
      </c>
      <c r="X372" s="40" t="s">
        <v>47</v>
      </c>
      <c r="Y372" s="40" t="s">
        <v>48</v>
      </c>
      <c r="Z372" s="40" t="s">
        <v>321</v>
      </c>
      <c r="AA372" s="40" t="s">
        <v>50</v>
      </c>
      <c r="AB372" s="43" t="s">
        <v>1128</v>
      </c>
      <c r="AC372" s="43" t="s">
        <v>1074</v>
      </c>
      <c r="AD372" s="43" t="s">
        <v>1075</v>
      </c>
      <c r="AE372" s="43"/>
      <c r="AF372" s="43"/>
    </row>
    <row r="373" spans="1:32" s="8" customFormat="1" ht="60" x14ac:dyDescent="0.25">
      <c r="A373" s="37">
        <v>372</v>
      </c>
      <c r="B373" s="40" t="s">
        <v>30</v>
      </c>
      <c r="C373" s="40" t="s">
        <v>1069</v>
      </c>
      <c r="D373" s="40" t="s">
        <v>1070</v>
      </c>
      <c r="E373" s="40" t="s">
        <v>1158</v>
      </c>
      <c r="F373" s="40" t="s">
        <v>1158</v>
      </c>
      <c r="G373" s="40" t="s">
        <v>1159</v>
      </c>
      <c r="H373" s="41">
        <v>2500</v>
      </c>
      <c r="I373" s="40" t="s">
        <v>229</v>
      </c>
      <c r="J373" s="40" t="s">
        <v>55</v>
      </c>
      <c r="K373" s="40"/>
      <c r="L373" s="40" t="s">
        <v>60</v>
      </c>
      <c r="M373" s="40" t="s">
        <v>70</v>
      </c>
      <c r="N373" s="40" t="s">
        <v>38</v>
      </c>
      <c r="O373" s="40" t="s">
        <v>39</v>
      </c>
      <c r="P373" s="40" t="s">
        <v>40</v>
      </c>
      <c r="Q373" s="40" t="s">
        <v>41</v>
      </c>
      <c r="R373" s="40" t="s">
        <v>42</v>
      </c>
      <c r="S373" s="40" t="s">
        <v>43</v>
      </c>
      <c r="T373" s="40" t="s">
        <v>44</v>
      </c>
      <c r="U373" s="40" t="s">
        <v>45</v>
      </c>
      <c r="V373" s="40" t="s">
        <v>43</v>
      </c>
      <c r="W373" s="40" t="s">
        <v>50</v>
      </c>
      <c r="X373" s="40" t="s">
        <v>47</v>
      </c>
      <c r="Y373" s="40" t="s">
        <v>48</v>
      </c>
      <c r="Z373" s="40" t="s">
        <v>49</v>
      </c>
      <c r="AA373" s="40" t="s">
        <v>50</v>
      </c>
      <c r="AB373" s="43" t="s">
        <v>1128</v>
      </c>
      <c r="AC373" s="43" t="s">
        <v>1074</v>
      </c>
      <c r="AD373" s="43" t="s">
        <v>1075</v>
      </c>
      <c r="AE373" s="43"/>
      <c r="AF373" s="43"/>
    </row>
    <row r="374" spans="1:32" s="8" customFormat="1" ht="60" x14ac:dyDescent="0.25">
      <c r="A374" s="40">
        <v>373</v>
      </c>
      <c r="B374" s="40" t="s">
        <v>30</v>
      </c>
      <c r="C374" s="40" t="s">
        <v>1069</v>
      </c>
      <c r="D374" s="40" t="s">
        <v>1070</v>
      </c>
      <c r="E374" s="40" t="s">
        <v>1160</v>
      </c>
      <c r="F374" s="40" t="s">
        <v>1160</v>
      </c>
      <c r="G374" s="40" t="s">
        <v>1149</v>
      </c>
      <c r="H374" s="41">
        <v>2000</v>
      </c>
      <c r="I374" s="40" t="s">
        <v>229</v>
      </c>
      <c r="J374" s="40" t="s">
        <v>55</v>
      </c>
      <c r="K374" s="40"/>
      <c r="L374" s="40" t="s">
        <v>141</v>
      </c>
      <c r="M374" s="40" t="s">
        <v>70</v>
      </c>
      <c r="N374" s="40" t="s">
        <v>38</v>
      </c>
      <c r="O374" s="40" t="s">
        <v>39</v>
      </c>
      <c r="P374" s="40" t="s">
        <v>40</v>
      </c>
      <c r="Q374" s="40" t="s">
        <v>41</v>
      </c>
      <c r="R374" s="40" t="s">
        <v>42</v>
      </c>
      <c r="S374" s="40" t="s">
        <v>43</v>
      </c>
      <c r="T374" s="40" t="s">
        <v>44</v>
      </c>
      <c r="U374" s="40" t="s">
        <v>45</v>
      </c>
      <c r="V374" s="40" t="s">
        <v>43</v>
      </c>
      <c r="W374" s="40" t="s">
        <v>50</v>
      </c>
      <c r="X374" s="40" t="s">
        <v>47</v>
      </c>
      <c r="Y374" s="40" t="s">
        <v>48</v>
      </c>
      <c r="Z374" s="40" t="s">
        <v>321</v>
      </c>
      <c r="AA374" s="40" t="s">
        <v>50</v>
      </c>
      <c r="AB374" s="43" t="s">
        <v>1128</v>
      </c>
      <c r="AC374" s="43" t="s">
        <v>1074</v>
      </c>
      <c r="AD374" s="43" t="s">
        <v>1075</v>
      </c>
      <c r="AE374" s="43"/>
      <c r="AF374" s="43"/>
    </row>
    <row r="375" spans="1:32" s="8" customFormat="1" ht="60" x14ac:dyDescent="0.25">
      <c r="A375" s="40">
        <v>374</v>
      </c>
      <c r="B375" s="40" t="s">
        <v>30</v>
      </c>
      <c r="C375" s="40" t="s">
        <v>1069</v>
      </c>
      <c r="D375" s="40" t="s">
        <v>1070</v>
      </c>
      <c r="E375" s="40" t="s">
        <v>1161</v>
      </c>
      <c r="F375" s="40" t="s">
        <v>1161</v>
      </c>
      <c r="G375" s="40" t="s">
        <v>1162</v>
      </c>
      <c r="H375" s="41">
        <v>1500</v>
      </c>
      <c r="I375" s="40" t="s">
        <v>229</v>
      </c>
      <c r="J375" s="40" t="s">
        <v>55</v>
      </c>
      <c r="K375" s="40"/>
      <c r="L375" s="40" t="s">
        <v>60</v>
      </c>
      <c r="M375" s="40" t="s">
        <v>70</v>
      </c>
      <c r="N375" s="40" t="s">
        <v>38</v>
      </c>
      <c r="O375" s="40" t="s">
        <v>39</v>
      </c>
      <c r="P375" s="40" t="s">
        <v>40</v>
      </c>
      <c r="Q375" s="40" t="s">
        <v>41</v>
      </c>
      <c r="R375" s="40" t="s">
        <v>42</v>
      </c>
      <c r="S375" s="40" t="s">
        <v>43</v>
      </c>
      <c r="T375" s="40" t="s">
        <v>44</v>
      </c>
      <c r="U375" s="40" t="s">
        <v>45</v>
      </c>
      <c r="V375" s="40" t="s">
        <v>43</v>
      </c>
      <c r="W375" s="40" t="s">
        <v>50</v>
      </c>
      <c r="X375" s="40" t="s">
        <v>47</v>
      </c>
      <c r="Y375" s="40" t="s">
        <v>48</v>
      </c>
      <c r="Z375" s="40" t="s">
        <v>49</v>
      </c>
      <c r="AA375" s="40" t="s">
        <v>50</v>
      </c>
      <c r="AB375" s="43" t="s">
        <v>1128</v>
      </c>
      <c r="AC375" s="43" t="s">
        <v>1074</v>
      </c>
      <c r="AD375" s="43" t="s">
        <v>1075</v>
      </c>
      <c r="AE375" s="43"/>
      <c r="AF375" s="43"/>
    </row>
    <row r="376" spans="1:32" s="8" customFormat="1" ht="75" x14ac:dyDescent="0.25">
      <c r="A376" s="37">
        <v>375</v>
      </c>
      <c r="B376" s="40" t="s">
        <v>30</v>
      </c>
      <c r="C376" s="40" t="s">
        <v>1069</v>
      </c>
      <c r="D376" s="40" t="s">
        <v>1070</v>
      </c>
      <c r="E376" s="40" t="s">
        <v>1163</v>
      </c>
      <c r="F376" s="40" t="s">
        <v>1163</v>
      </c>
      <c r="G376" s="40" t="s">
        <v>1164</v>
      </c>
      <c r="H376" s="41">
        <v>1200</v>
      </c>
      <c r="I376" s="40" t="s">
        <v>229</v>
      </c>
      <c r="J376" s="40" t="s">
        <v>55</v>
      </c>
      <c r="K376" s="40"/>
      <c r="L376" s="40" t="s">
        <v>141</v>
      </c>
      <c r="M376" s="40" t="s">
        <v>70</v>
      </c>
      <c r="N376" s="40" t="s">
        <v>38</v>
      </c>
      <c r="O376" s="40" t="s">
        <v>39</v>
      </c>
      <c r="P376" s="40" t="s">
        <v>40</v>
      </c>
      <c r="Q376" s="40" t="s">
        <v>41</v>
      </c>
      <c r="R376" s="40" t="s">
        <v>42</v>
      </c>
      <c r="S376" s="40" t="s">
        <v>43</v>
      </c>
      <c r="T376" s="40" t="s">
        <v>44</v>
      </c>
      <c r="U376" s="40" t="s">
        <v>45</v>
      </c>
      <c r="V376" s="40" t="s">
        <v>43</v>
      </c>
      <c r="W376" s="40" t="s">
        <v>50</v>
      </c>
      <c r="X376" s="40" t="s">
        <v>47</v>
      </c>
      <c r="Y376" s="40" t="s">
        <v>48</v>
      </c>
      <c r="Z376" s="40" t="s">
        <v>321</v>
      </c>
      <c r="AA376" s="40" t="s">
        <v>50</v>
      </c>
      <c r="AB376" s="43" t="s">
        <v>1128</v>
      </c>
      <c r="AC376" s="43" t="s">
        <v>1074</v>
      </c>
      <c r="AD376" s="43" t="s">
        <v>1075</v>
      </c>
      <c r="AE376" s="43"/>
      <c r="AF376" s="43"/>
    </row>
    <row r="377" spans="1:32" s="8" customFormat="1" ht="60" x14ac:dyDescent="0.25">
      <c r="A377" s="40">
        <v>376</v>
      </c>
      <c r="B377" s="40" t="s">
        <v>30</v>
      </c>
      <c r="C377" s="40" t="s">
        <v>1069</v>
      </c>
      <c r="D377" s="40" t="s">
        <v>1070</v>
      </c>
      <c r="E377" s="40" t="s">
        <v>1165</v>
      </c>
      <c r="F377" s="40" t="s">
        <v>1165</v>
      </c>
      <c r="G377" s="40" t="s">
        <v>1166</v>
      </c>
      <c r="H377" s="41">
        <v>1200</v>
      </c>
      <c r="I377" s="40" t="s">
        <v>229</v>
      </c>
      <c r="J377" s="40" t="s">
        <v>55</v>
      </c>
      <c r="K377" s="40"/>
      <c r="L377" s="40" t="s">
        <v>141</v>
      </c>
      <c r="M377" s="40" t="s">
        <v>70</v>
      </c>
      <c r="N377" s="40" t="s">
        <v>38</v>
      </c>
      <c r="O377" s="40" t="s">
        <v>39</v>
      </c>
      <c r="P377" s="40" t="s">
        <v>40</v>
      </c>
      <c r="Q377" s="40" t="s">
        <v>41</v>
      </c>
      <c r="R377" s="40" t="s">
        <v>42</v>
      </c>
      <c r="S377" s="40" t="s">
        <v>43</v>
      </c>
      <c r="T377" s="40" t="s">
        <v>44</v>
      </c>
      <c r="U377" s="40" t="s">
        <v>45</v>
      </c>
      <c r="V377" s="40" t="s">
        <v>43</v>
      </c>
      <c r="W377" s="40" t="s">
        <v>50</v>
      </c>
      <c r="X377" s="40" t="s">
        <v>47</v>
      </c>
      <c r="Y377" s="40" t="s">
        <v>48</v>
      </c>
      <c r="Z377" s="40" t="s">
        <v>321</v>
      </c>
      <c r="AA377" s="40" t="s">
        <v>50</v>
      </c>
      <c r="AB377" s="43" t="s">
        <v>1128</v>
      </c>
      <c r="AC377" s="43" t="s">
        <v>1074</v>
      </c>
      <c r="AD377" s="43" t="s">
        <v>1075</v>
      </c>
      <c r="AE377" s="43"/>
      <c r="AF377" s="43"/>
    </row>
    <row r="378" spans="1:32" s="8" customFormat="1" ht="60" x14ac:dyDescent="0.25">
      <c r="A378" s="40">
        <v>377</v>
      </c>
      <c r="B378" s="40" t="s">
        <v>30</v>
      </c>
      <c r="C378" s="40" t="s">
        <v>1069</v>
      </c>
      <c r="D378" s="40" t="s">
        <v>1070</v>
      </c>
      <c r="E378" s="40" t="s">
        <v>1167</v>
      </c>
      <c r="F378" s="40" t="s">
        <v>1167</v>
      </c>
      <c r="G378" s="40" t="s">
        <v>1168</v>
      </c>
      <c r="H378" s="41">
        <v>1050</v>
      </c>
      <c r="I378" s="40" t="s">
        <v>229</v>
      </c>
      <c r="J378" s="40" t="s">
        <v>55</v>
      </c>
      <c r="K378" s="40"/>
      <c r="L378" s="40" t="s">
        <v>60</v>
      </c>
      <c r="M378" s="40" t="s">
        <v>70</v>
      </c>
      <c r="N378" s="40" t="s">
        <v>38</v>
      </c>
      <c r="O378" s="40" t="s">
        <v>39</v>
      </c>
      <c r="P378" s="40" t="s">
        <v>40</v>
      </c>
      <c r="Q378" s="40" t="s">
        <v>41</v>
      </c>
      <c r="R378" s="40" t="s">
        <v>42</v>
      </c>
      <c r="S378" s="40" t="s">
        <v>43</v>
      </c>
      <c r="T378" s="40" t="s">
        <v>44</v>
      </c>
      <c r="U378" s="40" t="s">
        <v>45</v>
      </c>
      <c r="V378" s="40" t="s">
        <v>43</v>
      </c>
      <c r="W378" s="40" t="s">
        <v>50</v>
      </c>
      <c r="X378" s="40" t="s">
        <v>47</v>
      </c>
      <c r="Y378" s="40" t="s">
        <v>48</v>
      </c>
      <c r="Z378" s="40" t="s">
        <v>321</v>
      </c>
      <c r="AA378" s="40" t="s">
        <v>50</v>
      </c>
      <c r="AB378" s="43" t="s">
        <v>1128</v>
      </c>
      <c r="AC378" s="43" t="s">
        <v>1074</v>
      </c>
      <c r="AD378" s="43" t="s">
        <v>1075</v>
      </c>
      <c r="AE378" s="43"/>
      <c r="AF378" s="43"/>
    </row>
    <row r="379" spans="1:32" s="8" customFormat="1" ht="60" x14ac:dyDescent="0.25">
      <c r="A379" s="37">
        <v>378</v>
      </c>
      <c r="B379" s="40" t="s">
        <v>30</v>
      </c>
      <c r="C379" s="40" t="s">
        <v>1069</v>
      </c>
      <c r="D379" s="40" t="s">
        <v>1070</v>
      </c>
      <c r="E379" s="40" t="s">
        <v>1169</v>
      </c>
      <c r="F379" s="40" t="s">
        <v>1169</v>
      </c>
      <c r="G379" s="40" t="s">
        <v>1170</v>
      </c>
      <c r="H379" s="41">
        <v>960</v>
      </c>
      <c r="I379" s="40">
        <v>45078</v>
      </c>
      <c r="J379" s="40" t="s">
        <v>55</v>
      </c>
      <c r="K379" s="40"/>
      <c r="L379" s="40" t="s">
        <v>464</v>
      </c>
      <c r="M379" s="40" t="s">
        <v>70</v>
      </c>
      <c r="N379" s="40" t="s">
        <v>377</v>
      </c>
      <c r="O379" s="40" t="s">
        <v>39</v>
      </c>
      <c r="P379" s="40" t="s">
        <v>40</v>
      </c>
      <c r="Q379" s="40" t="s">
        <v>41</v>
      </c>
      <c r="R379" s="40" t="s">
        <v>42</v>
      </c>
      <c r="S379" s="40" t="s">
        <v>43</v>
      </c>
      <c r="T379" s="40" t="s">
        <v>44</v>
      </c>
      <c r="U379" s="40" t="s">
        <v>45</v>
      </c>
      <c r="V379" s="40" t="s">
        <v>43</v>
      </c>
      <c r="W379" s="40" t="s">
        <v>46</v>
      </c>
      <c r="X379" s="40" t="s">
        <v>47</v>
      </c>
      <c r="Y379" s="40" t="s">
        <v>48</v>
      </c>
      <c r="Z379" s="40" t="s">
        <v>49</v>
      </c>
      <c r="AA379" s="40" t="s">
        <v>50</v>
      </c>
      <c r="AB379" s="43" t="s">
        <v>1073</v>
      </c>
      <c r="AC379" s="43" t="s">
        <v>1074</v>
      </c>
      <c r="AD379" s="43" t="s">
        <v>1075</v>
      </c>
      <c r="AE379" s="43"/>
      <c r="AF379" s="43"/>
    </row>
    <row r="380" spans="1:32" s="8" customFormat="1" ht="60" x14ac:dyDescent="0.25">
      <c r="A380" s="40">
        <v>379</v>
      </c>
      <c r="B380" s="40" t="s">
        <v>30</v>
      </c>
      <c r="C380" s="40" t="s">
        <v>1069</v>
      </c>
      <c r="D380" s="40" t="s">
        <v>1070</v>
      </c>
      <c r="E380" s="40" t="s">
        <v>1171</v>
      </c>
      <c r="F380" s="40" t="s">
        <v>1171</v>
      </c>
      <c r="G380" s="40" t="s">
        <v>1166</v>
      </c>
      <c r="H380" s="41">
        <v>750</v>
      </c>
      <c r="I380" s="40" t="s">
        <v>229</v>
      </c>
      <c r="J380" s="40" t="s">
        <v>55</v>
      </c>
      <c r="K380" s="40"/>
      <c r="L380" s="40" t="s">
        <v>60</v>
      </c>
      <c r="M380" s="40" t="s">
        <v>70</v>
      </c>
      <c r="N380" s="40" t="s">
        <v>38</v>
      </c>
      <c r="O380" s="40" t="s">
        <v>39</v>
      </c>
      <c r="P380" s="40" t="s">
        <v>40</v>
      </c>
      <c r="Q380" s="40" t="s">
        <v>41</v>
      </c>
      <c r="R380" s="40" t="s">
        <v>42</v>
      </c>
      <c r="S380" s="40" t="s">
        <v>43</v>
      </c>
      <c r="T380" s="40" t="s">
        <v>44</v>
      </c>
      <c r="U380" s="40" t="s">
        <v>45</v>
      </c>
      <c r="V380" s="40" t="s">
        <v>43</v>
      </c>
      <c r="W380" s="40" t="s">
        <v>50</v>
      </c>
      <c r="X380" s="40" t="s">
        <v>47</v>
      </c>
      <c r="Y380" s="40" t="s">
        <v>48</v>
      </c>
      <c r="Z380" s="40" t="s">
        <v>321</v>
      </c>
      <c r="AA380" s="40" t="s">
        <v>50</v>
      </c>
      <c r="AB380" s="43" t="s">
        <v>1128</v>
      </c>
      <c r="AC380" s="43" t="s">
        <v>1074</v>
      </c>
      <c r="AD380" s="43" t="s">
        <v>1075</v>
      </c>
      <c r="AE380" s="43"/>
      <c r="AF380" s="43"/>
    </row>
    <row r="381" spans="1:32" s="8" customFormat="1" ht="180" x14ac:dyDescent="0.25">
      <c r="A381" s="40">
        <v>380</v>
      </c>
      <c r="B381" s="40" t="s">
        <v>30</v>
      </c>
      <c r="C381" s="40" t="s">
        <v>1069</v>
      </c>
      <c r="D381" s="40" t="s">
        <v>1070</v>
      </c>
      <c r="E381" s="40" t="s">
        <v>1172</v>
      </c>
      <c r="F381" s="40" t="s">
        <v>1173</v>
      </c>
      <c r="G381" s="40" t="s">
        <v>1130</v>
      </c>
      <c r="H381" s="41">
        <v>600</v>
      </c>
      <c r="I381" s="40" t="s">
        <v>229</v>
      </c>
      <c r="J381" s="40" t="s">
        <v>55</v>
      </c>
      <c r="K381" s="40"/>
      <c r="L381" s="40" t="s">
        <v>141</v>
      </c>
      <c r="M381" s="40" t="s">
        <v>70</v>
      </c>
      <c r="N381" s="40" t="s">
        <v>38</v>
      </c>
      <c r="O381" s="40" t="s">
        <v>39</v>
      </c>
      <c r="P381" s="40" t="s">
        <v>40</v>
      </c>
      <c r="Q381" s="40" t="s">
        <v>41</v>
      </c>
      <c r="R381" s="40" t="s">
        <v>42</v>
      </c>
      <c r="S381" s="40" t="s">
        <v>43</v>
      </c>
      <c r="T381" s="40" t="s">
        <v>44</v>
      </c>
      <c r="U381" s="40" t="s">
        <v>45</v>
      </c>
      <c r="V381" s="40" t="s">
        <v>43</v>
      </c>
      <c r="W381" s="40" t="s">
        <v>50</v>
      </c>
      <c r="X381" s="40" t="s">
        <v>47</v>
      </c>
      <c r="Y381" s="40" t="s">
        <v>48</v>
      </c>
      <c r="Z381" s="40" t="s">
        <v>321</v>
      </c>
      <c r="AA381" s="40" t="s">
        <v>50</v>
      </c>
      <c r="AB381" s="43" t="s">
        <v>1128</v>
      </c>
      <c r="AC381" s="43" t="s">
        <v>1074</v>
      </c>
      <c r="AD381" s="43" t="s">
        <v>1075</v>
      </c>
      <c r="AE381" s="43"/>
      <c r="AF381" s="43"/>
    </row>
    <row r="382" spans="1:32" s="8" customFormat="1" ht="60" x14ac:dyDescent="0.25">
      <c r="A382" s="40">
        <v>381</v>
      </c>
      <c r="B382" s="40" t="s">
        <v>30</v>
      </c>
      <c r="C382" s="40" t="s">
        <v>1069</v>
      </c>
      <c r="D382" s="40" t="s">
        <v>1070</v>
      </c>
      <c r="E382" s="40" t="s">
        <v>1174</v>
      </c>
      <c r="F382" s="40" t="s">
        <v>1174</v>
      </c>
      <c r="G382" s="40" t="s">
        <v>1175</v>
      </c>
      <c r="H382" s="41">
        <v>600</v>
      </c>
      <c r="I382" s="40" t="s">
        <v>229</v>
      </c>
      <c r="J382" s="40" t="s">
        <v>55</v>
      </c>
      <c r="K382" s="40"/>
      <c r="L382" s="40" t="s">
        <v>141</v>
      </c>
      <c r="M382" s="40" t="s">
        <v>70</v>
      </c>
      <c r="N382" s="40" t="s">
        <v>377</v>
      </c>
      <c r="O382" s="40" t="s">
        <v>39</v>
      </c>
      <c r="P382" s="40" t="s">
        <v>40</v>
      </c>
      <c r="Q382" s="40" t="s">
        <v>41</v>
      </c>
      <c r="R382" s="40" t="s">
        <v>42</v>
      </c>
      <c r="S382" s="40" t="s">
        <v>43</v>
      </c>
      <c r="T382" s="40" t="s">
        <v>44</v>
      </c>
      <c r="U382" s="40" t="s">
        <v>45</v>
      </c>
      <c r="V382" s="40" t="s">
        <v>43</v>
      </c>
      <c r="W382" s="40" t="s">
        <v>46</v>
      </c>
      <c r="X382" s="40" t="s">
        <v>47</v>
      </c>
      <c r="Y382" s="40" t="s">
        <v>48</v>
      </c>
      <c r="Z382" s="40" t="s">
        <v>49</v>
      </c>
      <c r="AA382" s="40" t="s">
        <v>50</v>
      </c>
      <c r="AB382" s="43" t="s">
        <v>1073</v>
      </c>
      <c r="AC382" s="43" t="s">
        <v>1074</v>
      </c>
      <c r="AD382" s="43" t="s">
        <v>1075</v>
      </c>
      <c r="AE382" s="43"/>
      <c r="AF382" s="43"/>
    </row>
    <row r="383" spans="1:32" s="8" customFormat="1" ht="60" x14ac:dyDescent="0.25">
      <c r="A383" s="37">
        <v>382</v>
      </c>
      <c r="B383" s="40" t="s">
        <v>30</v>
      </c>
      <c r="C383" s="40" t="s">
        <v>1069</v>
      </c>
      <c r="D383" s="40" t="s">
        <v>1070</v>
      </c>
      <c r="E383" s="40" t="s">
        <v>1176</v>
      </c>
      <c r="F383" s="40" t="s">
        <v>1176</v>
      </c>
      <c r="G383" s="40" t="s">
        <v>1177</v>
      </c>
      <c r="H383" s="41">
        <v>328</v>
      </c>
      <c r="I383" s="40" t="s">
        <v>229</v>
      </c>
      <c r="J383" s="40" t="s">
        <v>55</v>
      </c>
      <c r="K383" s="40"/>
      <c r="L383" s="40" t="s">
        <v>141</v>
      </c>
      <c r="M383" s="40" t="s">
        <v>70</v>
      </c>
      <c r="N383" s="40" t="s">
        <v>38</v>
      </c>
      <c r="O383" s="40" t="s">
        <v>39</v>
      </c>
      <c r="P383" s="40" t="s">
        <v>40</v>
      </c>
      <c r="Q383" s="40" t="s">
        <v>41</v>
      </c>
      <c r="R383" s="40" t="s">
        <v>42</v>
      </c>
      <c r="S383" s="40" t="s">
        <v>43</v>
      </c>
      <c r="T383" s="40" t="s">
        <v>44</v>
      </c>
      <c r="U383" s="40" t="s">
        <v>45</v>
      </c>
      <c r="V383" s="40" t="s">
        <v>43</v>
      </c>
      <c r="W383" s="40" t="s">
        <v>50</v>
      </c>
      <c r="X383" s="40" t="s">
        <v>47</v>
      </c>
      <c r="Y383" s="40" t="s">
        <v>48</v>
      </c>
      <c r="Z383" s="40" t="s">
        <v>321</v>
      </c>
      <c r="AA383" s="40" t="s">
        <v>50</v>
      </c>
      <c r="AB383" s="43" t="s">
        <v>1128</v>
      </c>
      <c r="AC383" s="43" t="s">
        <v>1074</v>
      </c>
      <c r="AD383" s="43" t="s">
        <v>1075</v>
      </c>
      <c r="AE383" s="43"/>
      <c r="AF383" s="43"/>
    </row>
    <row r="384" spans="1:32" s="8" customFormat="1" ht="60" x14ac:dyDescent="0.25">
      <c r="A384" s="40">
        <v>383</v>
      </c>
      <c r="B384" s="40" t="s">
        <v>30</v>
      </c>
      <c r="C384" s="40" t="s">
        <v>1069</v>
      </c>
      <c r="D384" s="40" t="s">
        <v>1070</v>
      </c>
      <c r="E384" s="40" t="s">
        <v>1178</v>
      </c>
      <c r="F384" s="40" t="s">
        <v>1178</v>
      </c>
      <c r="G384" s="40" t="s">
        <v>1179</v>
      </c>
      <c r="H384" s="41">
        <v>292</v>
      </c>
      <c r="I384" s="40" t="s">
        <v>229</v>
      </c>
      <c r="J384" s="40" t="s">
        <v>55</v>
      </c>
      <c r="K384" s="40"/>
      <c r="L384" s="40" t="s">
        <v>141</v>
      </c>
      <c r="M384" s="40" t="s">
        <v>70</v>
      </c>
      <c r="N384" s="40" t="s">
        <v>38</v>
      </c>
      <c r="O384" s="40" t="s">
        <v>39</v>
      </c>
      <c r="P384" s="40" t="s">
        <v>40</v>
      </c>
      <c r="Q384" s="40" t="s">
        <v>41</v>
      </c>
      <c r="R384" s="40" t="s">
        <v>42</v>
      </c>
      <c r="S384" s="40" t="s">
        <v>43</v>
      </c>
      <c r="T384" s="40" t="s">
        <v>44</v>
      </c>
      <c r="U384" s="40" t="s">
        <v>45</v>
      </c>
      <c r="V384" s="40" t="s">
        <v>43</v>
      </c>
      <c r="W384" s="40" t="s">
        <v>50</v>
      </c>
      <c r="X384" s="40" t="s">
        <v>47</v>
      </c>
      <c r="Y384" s="40" t="s">
        <v>48</v>
      </c>
      <c r="Z384" s="40" t="s">
        <v>321</v>
      </c>
      <c r="AA384" s="40" t="s">
        <v>50</v>
      </c>
      <c r="AB384" s="43" t="s">
        <v>1128</v>
      </c>
      <c r="AC384" s="43" t="s">
        <v>1074</v>
      </c>
      <c r="AD384" s="43" t="s">
        <v>1075</v>
      </c>
      <c r="AE384" s="43"/>
      <c r="AF384" s="43"/>
    </row>
    <row r="385" spans="1:32" s="8" customFormat="1" ht="60" x14ac:dyDescent="0.25">
      <c r="A385" s="40">
        <v>384</v>
      </c>
      <c r="B385" s="40" t="s">
        <v>30</v>
      </c>
      <c r="C385" s="40" t="s">
        <v>1069</v>
      </c>
      <c r="D385" s="40" t="s">
        <v>1070</v>
      </c>
      <c r="E385" s="40" t="s">
        <v>1180</v>
      </c>
      <c r="F385" s="40" t="s">
        <v>1180</v>
      </c>
      <c r="G385" s="40" t="s">
        <v>1149</v>
      </c>
      <c r="H385" s="41">
        <v>200</v>
      </c>
      <c r="I385" s="40" t="s">
        <v>229</v>
      </c>
      <c r="J385" s="40" t="s">
        <v>55</v>
      </c>
      <c r="K385" s="40"/>
      <c r="L385" s="40" t="s">
        <v>60</v>
      </c>
      <c r="M385" s="40" t="s">
        <v>70</v>
      </c>
      <c r="N385" s="40" t="s">
        <v>38</v>
      </c>
      <c r="O385" s="40" t="s">
        <v>39</v>
      </c>
      <c r="P385" s="40" t="s">
        <v>40</v>
      </c>
      <c r="Q385" s="40" t="s">
        <v>41</v>
      </c>
      <c r="R385" s="40" t="s">
        <v>42</v>
      </c>
      <c r="S385" s="40" t="s">
        <v>43</v>
      </c>
      <c r="T385" s="40" t="s">
        <v>44</v>
      </c>
      <c r="U385" s="40" t="s">
        <v>45</v>
      </c>
      <c r="V385" s="40" t="s">
        <v>43</v>
      </c>
      <c r="W385" s="40" t="s">
        <v>50</v>
      </c>
      <c r="X385" s="40" t="s">
        <v>47</v>
      </c>
      <c r="Y385" s="40" t="s">
        <v>48</v>
      </c>
      <c r="Z385" s="40" t="s">
        <v>321</v>
      </c>
      <c r="AA385" s="40" t="s">
        <v>50</v>
      </c>
      <c r="AB385" s="43" t="s">
        <v>1128</v>
      </c>
      <c r="AC385" s="43" t="s">
        <v>1074</v>
      </c>
      <c r="AD385" s="43" t="s">
        <v>1075</v>
      </c>
      <c r="AE385" s="43"/>
      <c r="AF385" s="43"/>
    </row>
    <row r="386" spans="1:32" s="8" customFormat="1" ht="60" x14ac:dyDescent="0.25">
      <c r="A386" s="37">
        <v>385</v>
      </c>
      <c r="B386" s="40" t="s">
        <v>30</v>
      </c>
      <c r="C386" s="40" t="s">
        <v>1069</v>
      </c>
      <c r="D386" s="40" t="s">
        <v>1070</v>
      </c>
      <c r="E386" s="40" t="s">
        <v>1181</v>
      </c>
      <c r="F386" s="40" t="s">
        <v>1182</v>
      </c>
      <c r="G386" s="40" t="s">
        <v>1183</v>
      </c>
      <c r="H386" s="41">
        <v>50</v>
      </c>
      <c r="I386" s="40" t="s">
        <v>229</v>
      </c>
      <c r="J386" s="40" t="s">
        <v>55</v>
      </c>
      <c r="K386" s="40"/>
      <c r="L386" s="40" t="s">
        <v>60</v>
      </c>
      <c r="M386" s="40" t="s">
        <v>70</v>
      </c>
      <c r="N386" s="40" t="s">
        <v>38</v>
      </c>
      <c r="O386" s="40" t="s">
        <v>39</v>
      </c>
      <c r="P386" s="40" t="s">
        <v>40</v>
      </c>
      <c r="Q386" s="40" t="s">
        <v>41</v>
      </c>
      <c r="R386" s="40" t="s">
        <v>42</v>
      </c>
      <c r="S386" s="40" t="s">
        <v>43</v>
      </c>
      <c r="T386" s="40" t="s">
        <v>44</v>
      </c>
      <c r="U386" s="40" t="s">
        <v>956</v>
      </c>
      <c r="V386" s="40" t="s">
        <v>43</v>
      </c>
      <c r="W386" s="40" t="s">
        <v>50</v>
      </c>
      <c r="X386" s="40" t="s">
        <v>47</v>
      </c>
      <c r="Y386" s="40" t="s">
        <v>48</v>
      </c>
      <c r="Z386" s="40" t="s">
        <v>321</v>
      </c>
      <c r="AA386" s="40" t="s">
        <v>50</v>
      </c>
      <c r="AB386" s="43" t="s">
        <v>1128</v>
      </c>
      <c r="AC386" s="43" t="s">
        <v>1074</v>
      </c>
      <c r="AD386" s="43" t="s">
        <v>1075</v>
      </c>
      <c r="AE386" s="43"/>
      <c r="AF386" s="43"/>
    </row>
    <row r="387" spans="1:32" s="8" customFormat="1" ht="75" x14ac:dyDescent="0.25">
      <c r="A387" s="40">
        <v>386</v>
      </c>
      <c r="B387" s="40" t="s">
        <v>30</v>
      </c>
      <c r="C387" s="40" t="s">
        <v>1069</v>
      </c>
      <c r="D387" s="40" t="s">
        <v>1070</v>
      </c>
      <c r="E387" s="40" t="s">
        <v>1184</v>
      </c>
      <c r="F387" s="40" t="s">
        <v>1184</v>
      </c>
      <c r="G387" s="40" t="s">
        <v>1185</v>
      </c>
      <c r="H387" s="41">
        <v>50000</v>
      </c>
      <c r="I387" s="40" t="s">
        <v>229</v>
      </c>
      <c r="J387" s="40" t="s">
        <v>130</v>
      </c>
      <c r="K387" s="40"/>
      <c r="L387" s="40" t="s">
        <v>131</v>
      </c>
      <c r="M387" s="40" t="s">
        <v>70</v>
      </c>
      <c r="N387" s="40" t="s">
        <v>38</v>
      </c>
      <c r="O387" s="40" t="s">
        <v>39</v>
      </c>
      <c r="P387" s="40" t="s">
        <v>40</v>
      </c>
      <c r="Q387" s="40" t="s">
        <v>41</v>
      </c>
      <c r="R387" s="40" t="s">
        <v>42</v>
      </c>
      <c r="S387" s="40" t="s">
        <v>43</v>
      </c>
      <c r="T387" s="40" t="s">
        <v>44</v>
      </c>
      <c r="U387" s="40" t="s">
        <v>45</v>
      </c>
      <c r="V387" s="40" t="s">
        <v>43</v>
      </c>
      <c r="W387" s="40" t="s">
        <v>46</v>
      </c>
      <c r="X387" s="40" t="s">
        <v>47</v>
      </c>
      <c r="Y387" s="40" t="s">
        <v>48</v>
      </c>
      <c r="Z387" s="40" t="s">
        <v>134</v>
      </c>
      <c r="AA387" s="40" t="s">
        <v>46</v>
      </c>
      <c r="AB387" s="43" t="s">
        <v>1073</v>
      </c>
      <c r="AC387" s="43" t="s">
        <v>1074</v>
      </c>
      <c r="AD387" s="43" t="s">
        <v>1075</v>
      </c>
      <c r="AE387" s="43"/>
      <c r="AF387" s="43"/>
    </row>
    <row r="388" spans="1:32" s="8" customFormat="1" ht="60" x14ac:dyDescent="0.25">
      <c r="A388" s="40">
        <v>387</v>
      </c>
      <c r="B388" s="40" t="s">
        <v>30</v>
      </c>
      <c r="C388" s="40" t="s">
        <v>1069</v>
      </c>
      <c r="D388" s="40" t="s">
        <v>1070</v>
      </c>
      <c r="E388" s="40" t="s">
        <v>1186</v>
      </c>
      <c r="F388" s="40" t="s">
        <v>1186</v>
      </c>
      <c r="G388" s="40" t="s">
        <v>1187</v>
      </c>
      <c r="H388" s="41">
        <v>15000</v>
      </c>
      <c r="I388" s="40" t="s">
        <v>229</v>
      </c>
      <c r="J388" s="40" t="s">
        <v>55</v>
      </c>
      <c r="K388" s="40"/>
      <c r="L388" s="40" t="s">
        <v>464</v>
      </c>
      <c r="M388" s="40" t="s">
        <v>70</v>
      </c>
      <c r="N388" s="40" t="s">
        <v>38</v>
      </c>
      <c r="O388" s="40" t="s">
        <v>39</v>
      </c>
      <c r="P388" s="40" t="s">
        <v>40</v>
      </c>
      <c r="Q388" s="40" t="s">
        <v>41</v>
      </c>
      <c r="R388" s="40" t="s">
        <v>42</v>
      </c>
      <c r="S388" s="40" t="s">
        <v>43</v>
      </c>
      <c r="T388" s="40" t="s">
        <v>44</v>
      </c>
      <c r="U388" s="40" t="s">
        <v>45</v>
      </c>
      <c r="V388" s="40" t="s">
        <v>43</v>
      </c>
      <c r="W388" s="40" t="s">
        <v>50</v>
      </c>
      <c r="X388" s="40" t="s">
        <v>47</v>
      </c>
      <c r="Y388" s="40" t="s">
        <v>48</v>
      </c>
      <c r="Z388" s="40" t="s">
        <v>49</v>
      </c>
      <c r="AA388" s="40" t="s">
        <v>50</v>
      </c>
      <c r="AB388" s="43" t="s">
        <v>1073</v>
      </c>
      <c r="AC388" s="43" t="s">
        <v>1074</v>
      </c>
      <c r="AD388" s="43" t="s">
        <v>1075</v>
      </c>
      <c r="AE388" s="43"/>
      <c r="AF388" s="43"/>
    </row>
    <row r="389" spans="1:32" s="8" customFormat="1" ht="60" x14ac:dyDescent="0.25">
      <c r="A389" s="37">
        <v>388</v>
      </c>
      <c r="B389" s="40" t="s">
        <v>30</v>
      </c>
      <c r="C389" s="40" t="s">
        <v>1069</v>
      </c>
      <c r="D389" s="40" t="s">
        <v>1070</v>
      </c>
      <c r="E389" s="40" t="s">
        <v>1188</v>
      </c>
      <c r="F389" s="40" t="s">
        <v>1188</v>
      </c>
      <c r="G389" s="40" t="s">
        <v>1189</v>
      </c>
      <c r="H389" s="41">
        <v>10000</v>
      </c>
      <c r="I389" s="40" t="s">
        <v>229</v>
      </c>
      <c r="J389" s="40" t="s">
        <v>130</v>
      </c>
      <c r="K389" s="40"/>
      <c r="L389" s="40" t="s">
        <v>131</v>
      </c>
      <c r="M389" s="40" t="s">
        <v>70</v>
      </c>
      <c r="N389" s="40" t="s">
        <v>38</v>
      </c>
      <c r="O389" s="40" t="s">
        <v>39</v>
      </c>
      <c r="P389" s="40" t="s">
        <v>40</v>
      </c>
      <c r="Q389" s="40" t="s">
        <v>41</v>
      </c>
      <c r="R389" s="40" t="s">
        <v>42</v>
      </c>
      <c r="S389" s="40" t="s">
        <v>43</v>
      </c>
      <c r="T389" s="40" t="s">
        <v>44</v>
      </c>
      <c r="U389" s="40" t="s">
        <v>45</v>
      </c>
      <c r="V389" s="40" t="s">
        <v>43</v>
      </c>
      <c r="W389" s="40" t="s">
        <v>50</v>
      </c>
      <c r="X389" s="40" t="s">
        <v>47</v>
      </c>
      <c r="Y389" s="40" t="s">
        <v>48</v>
      </c>
      <c r="Z389" s="40" t="s">
        <v>134</v>
      </c>
      <c r="AA389" s="40" t="s">
        <v>46</v>
      </c>
      <c r="AB389" s="43" t="s">
        <v>1128</v>
      </c>
      <c r="AC389" s="43" t="s">
        <v>1074</v>
      </c>
      <c r="AD389" s="43" t="s">
        <v>1075</v>
      </c>
      <c r="AE389" s="43"/>
      <c r="AF389" s="43"/>
    </row>
    <row r="390" spans="1:32" s="8" customFormat="1" ht="195" x14ac:dyDescent="0.25">
      <c r="A390" s="40">
        <v>389</v>
      </c>
      <c r="B390" s="40" t="s">
        <v>30</v>
      </c>
      <c r="C390" s="40" t="s">
        <v>1069</v>
      </c>
      <c r="D390" s="40" t="s">
        <v>1070</v>
      </c>
      <c r="E390" s="40" t="s">
        <v>1190</v>
      </c>
      <c r="F390" s="40" t="s">
        <v>1190</v>
      </c>
      <c r="G390" s="40" t="s">
        <v>1191</v>
      </c>
      <c r="H390" s="41">
        <v>3000000</v>
      </c>
      <c r="I390" s="40" t="s">
        <v>229</v>
      </c>
      <c r="J390" s="40" t="s">
        <v>130</v>
      </c>
      <c r="K390" s="40"/>
      <c r="L390" s="40" t="s">
        <v>1072</v>
      </c>
      <c r="M390" s="40" t="s">
        <v>312</v>
      </c>
      <c r="N390" s="40" t="s">
        <v>377</v>
      </c>
      <c r="O390" s="40" t="s">
        <v>39</v>
      </c>
      <c r="P390" s="40" t="s">
        <v>40</v>
      </c>
      <c r="Q390" s="40" t="s">
        <v>41</v>
      </c>
      <c r="R390" s="40" t="s">
        <v>42</v>
      </c>
      <c r="S390" s="40" t="s">
        <v>43</v>
      </c>
      <c r="T390" s="40" t="s">
        <v>44</v>
      </c>
      <c r="U390" s="40" t="s">
        <v>45</v>
      </c>
      <c r="V390" s="40" t="s">
        <v>43</v>
      </c>
      <c r="W390" s="40" t="s">
        <v>132</v>
      </c>
      <c r="X390" s="40" t="s">
        <v>47</v>
      </c>
      <c r="Y390" s="40" t="s">
        <v>133</v>
      </c>
      <c r="Z390" s="40" t="s">
        <v>134</v>
      </c>
      <c r="AA390" s="40" t="s">
        <v>132</v>
      </c>
      <c r="AB390" s="43" t="s">
        <v>1073</v>
      </c>
      <c r="AC390" s="43" t="s">
        <v>1074</v>
      </c>
      <c r="AD390" s="43" t="s">
        <v>1075</v>
      </c>
      <c r="AE390" s="43"/>
      <c r="AF390" s="43"/>
    </row>
    <row r="391" spans="1:32" s="8" customFormat="1" ht="90" x14ac:dyDescent="0.25">
      <c r="A391" s="40">
        <v>390</v>
      </c>
      <c r="B391" s="40" t="s">
        <v>30</v>
      </c>
      <c r="C391" s="40" t="s">
        <v>1069</v>
      </c>
      <c r="D391" s="40" t="s">
        <v>1070</v>
      </c>
      <c r="E391" s="40" t="s">
        <v>1192</v>
      </c>
      <c r="F391" s="40" t="s">
        <v>1192</v>
      </c>
      <c r="G391" s="40" t="s">
        <v>1193</v>
      </c>
      <c r="H391" s="41">
        <v>200000</v>
      </c>
      <c r="I391" s="40" t="s">
        <v>229</v>
      </c>
      <c r="J391" s="40" t="s">
        <v>130</v>
      </c>
      <c r="K391" s="40"/>
      <c r="L391" s="40" t="s">
        <v>1072</v>
      </c>
      <c r="M391" s="40" t="s">
        <v>312</v>
      </c>
      <c r="N391" s="40" t="s">
        <v>377</v>
      </c>
      <c r="O391" s="40" t="s">
        <v>39</v>
      </c>
      <c r="P391" s="40" t="s">
        <v>40</v>
      </c>
      <c r="Q391" s="40" t="s">
        <v>41</v>
      </c>
      <c r="R391" s="40" t="s">
        <v>42</v>
      </c>
      <c r="S391" s="40" t="s">
        <v>43</v>
      </c>
      <c r="T391" s="40" t="s">
        <v>44</v>
      </c>
      <c r="U391" s="40" t="s">
        <v>45</v>
      </c>
      <c r="V391" s="40" t="s">
        <v>43</v>
      </c>
      <c r="W391" s="40" t="s">
        <v>132</v>
      </c>
      <c r="X391" s="40" t="s">
        <v>47</v>
      </c>
      <c r="Y391" s="40" t="s">
        <v>133</v>
      </c>
      <c r="Z391" s="40" t="s">
        <v>134</v>
      </c>
      <c r="AA391" s="40" t="s">
        <v>132</v>
      </c>
      <c r="AB391" s="43" t="s">
        <v>1073</v>
      </c>
      <c r="AC391" s="43" t="s">
        <v>1074</v>
      </c>
      <c r="AD391" s="43" t="s">
        <v>1075</v>
      </c>
      <c r="AE391" s="43"/>
      <c r="AF391" s="43"/>
    </row>
    <row r="392" spans="1:32" s="8" customFormat="1" ht="75" x14ac:dyDescent="0.25">
      <c r="A392" s="37">
        <v>391</v>
      </c>
      <c r="B392" s="40" t="s">
        <v>30</v>
      </c>
      <c r="C392" s="40" t="s">
        <v>1069</v>
      </c>
      <c r="D392" s="40" t="s">
        <v>1070</v>
      </c>
      <c r="E392" s="40" t="s">
        <v>1194</v>
      </c>
      <c r="F392" s="40" t="s">
        <v>1194</v>
      </c>
      <c r="G392" s="40" t="s">
        <v>1195</v>
      </c>
      <c r="H392" s="41">
        <v>54000</v>
      </c>
      <c r="I392" s="44">
        <v>45078</v>
      </c>
      <c r="J392" s="40" t="s">
        <v>55</v>
      </c>
      <c r="K392" s="40"/>
      <c r="L392" s="40" t="s">
        <v>464</v>
      </c>
      <c r="M392" s="40" t="s">
        <v>70</v>
      </c>
      <c r="N392" s="40" t="s">
        <v>38</v>
      </c>
      <c r="O392" s="40" t="s">
        <v>39</v>
      </c>
      <c r="P392" s="40" t="s">
        <v>40</v>
      </c>
      <c r="Q392" s="40" t="s">
        <v>41</v>
      </c>
      <c r="R392" s="40" t="s">
        <v>42</v>
      </c>
      <c r="S392" s="40" t="s">
        <v>43</v>
      </c>
      <c r="T392" s="40" t="s">
        <v>44</v>
      </c>
      <c r="U392" s="40" t="s">
        <v>45</v>
      </c>
      <c r="V392" s="40" t="s">
        <v>43</v>
      </c>
      <c r="W392" s="40" t="s">
        <v>46</v>
      </c>
      <c r="X392" s="40" t="s">
        <v>47</v>
      </c>
      <c r="Y392" s="40" t="s">
        <v>48</v>
      </c>
      <c r="Z392" s="40" t="s">
        <v>134</v>
      </c>
      <c r="AA392" s="40" t="s">
        <v>46</v>
      </c>
      <c r="AB392" s="43" t="s">
        <v>1073</v>
      </c>
      <c r="AC392" s="43" t="s">
        <v>1074</v>
      </c>
      <c r="AD392" s="43" t="s">
        <v>1075</v>
      </c>
      <c r="AE392" s="43"/>
      <c r="AF392" s="43"/>
    </row>
    <row r="393" spans="1:32" s="5" customFormat="1" ht="60" x14ac:dyDescent="0.25">
      <c r="A393" s="40">
        <v>392</v>
      </c>
      <c r="B393" s="40" t="s">
        <v>30</v>
      </c>
      <c r="C393" s="40" t="s">
        <v>1069</v>
      </c>
      <c r="D393" s="40" t="s">
        <v>1070</v>
      </c>
      <c r="E393" s="40" t="s">
        <v>1196</v>
      </c>
      <c r="F393" s="40" t="s">
        <v>1196</v>
      </c>
      <c r="G393" s="40" t="s">
        <v>1189</v>
      </c>
      <c r="H393" s="41">
        <v>4865</v>
      </c>
      <c r="I393" s="40" t="s">
        <v>229</v>
      </c>
      <c r="J393" s="40" t="s">
        <v>55</v>
      </c>
      <c r="K393" s="40"/>
      <c r="L393" s="40" t="s">
        <v>60</v>
      </c>
      <c r="M393" s="40" t="s">
        <v>70</v>
      </c>
      <c r="N393" s="40" t="s">
        <v>38</v>
      </c>
      <c r="O393" s="40" t="s">
        <v>39</v>
      </c>
      <c r="P393" s="40" t="s">
        <v>40</v>
      </c>
      <c r="Q393" s="40" t="s">
        <v>41</v>
      </c>
      <c r="R393" s="40" t="s">
        <v>42</v>
      </c>
      <c r="S393" s="40" t="s">
        <v>43</v>
      </c>
      <c r="T393" s="40" t="s">
        <v>44</v>
      </c>
      <c r="U393" s="40" t="s">
        <v>45</v>
      </c>
      <c r="V393" s="40" t="s">
        <v>43</v>
      </c>
      <c r="W393" s="40" t="s">
        <v>50</v>
      </c>
      <c r="X393" s="40" t="s">
        <v>47</v>
      </c>
      <c r="Y393" s="40" t="s">
        <v>48</v>
      </c>
      <c r="Z393" s="40" t="s">
        <v>49</v>
      </c>
      <c r="AA393" s="40" t="s">
        <v>50</v>
      </c>
      <c r="AB393" s="43" t="s">
        <v>1128</v>
      </c>
      <c r="AC393" s="43">
        <v>6935338676</v>
      </c>
      <c r="AD393" s="125" t="s">
        <v>1075</v>
      </c>
      <c r="AE393" s="126"/>
      <c r="AF393" s="127"/>
    </row>
    <row r="394" spans="1:32" s="5" customFormat="1" ht="135" x14ac:dyDescent="0.25">
      <c r="A394" s="40">
        <v>393</v>
      </c>
      <c r="B394" s="40" t="s">
        <v>30</v>
      </c>
      <c r="C394" s="40" t="s">
        <v>1069</v>
      </c>
      <c r="D394" s="40" t="s">
        <v>1070</v>
      </c>
      <c r="E394" s="40" t="s">
        <v>1197</v>
      </c>
      <c r="F394" s="40" t="s">
        <v>1198</v>
      </c>
      <c r="G394" s="40" t="s">
        <v>1199</v>
      </c>
      <c r="H394" s="41">
        <v>11580</v>
      </c>
      <c r="I394" s="44">
        <v>44986</v>
      </c>
      <c r="J394" s="40" t="s">
        <v>35</v>
      </c>
      <c r="K394" s="40"/>
      <c r="L394" s="40" t="s">
        <v>1072</v>
      </c>
      <c r="M394" s="40" t="s">
        <v>70</v>
      </c>
      <c r="N394" s="40" t="s">
        <v>38</v>
      </c>
      <c r="O394" s="40" t="s">
        <v>39</v>
      </c>
      <c r="P394" s="40" t="s">
        <v>40</v>
      </c>
      <c r="Q394" s="40" t="s">
        <v>41</v>
      </c>
      <c r="R394" s="40" t="s">
        <v>42</v>
      </c>
      <c r="S394" s="40" t="s">
        <v>43</v>
      </c>
      <c r="T394" s="40" t="s">
        <v>44</v>
      </c>
      <c r="U394" s="40" t="s">
        <v>45</v>
      </c>
      <c r="V394" s="40" t="s">
        <v>43</v>
      </c>
      <c r="W394" s="40" t="s">
        <v>46</v>
      </c>
      <c r="X394" s="40" t="s">
        <v>47</v>
      </c>
      <c r="Y394" s="40" t="s">
        <v>48</v>
      </c>
      <c r="Z394" s="40" t="s">
        <v>1019</v>
      </c>
      <c r="AA394" s="40" t="s">
        <v>46</v>
      </c>
      <c r="AB394" s="43" t="s">
        <v>1073</v>
      </c>
      <c r="AC394" s="43" t="s">
        <v>1200</v>
      </c>
      <c r="AD394" s="125" t="s">
        <v>1075</v>
      </c>
      <c r="AE394" s="126"/>
      <c r="AF394" s="127"/>
    </row>
    <row r="395" spans="1:32" s="5" customFormat="1" ht="60" x14ac:dyDescent="0.25">
      <c r="A395" s="37">
        <v>394</v>
      </c>
      <c r="B395" s="40" t="s">
        <v>30</v>
      </c>
      <c r="C395" s="40" t="s">
        <v>1069</v>
      </c>
      <c r="D395" s="40" t="s">
        <v>1070</v>
      </c>
      <c r="E395" s="40" t="s">
        <v>1201</v>
      </c>
      <c r="F395" s="40" t="s">
        <v>1202</v>
      </c>
      <c r="G395" s="40" t="s">
        <v>1166</v>
      </c>
      <c r="H395" s="41">
        <v>1200</v>
      </c>
      <c r="I395" s="40" t="s">
        <v>229</v>
      </c>
      <c r="J395" s="40" t="s">
        <v>55</v>
      </c>
      <c r="K395" s="40"/>
      <c r="L395" s="40" t="s">
        <v>141</v>
      </c>
      <c r="M395" s="40" t="s">
        <v>70</v>
      </c>
      <c r="N395" s="40" t="s">
        <v>38</v>
      </c>
      <c r="O395" s="40" t="s">
        <v>39</v>
      </c>
      <c r="P395" s="40" t="s">
        <v>40</v>
      </c>
      <c r="Q395" s="40" t="s">
        <v>41</v>
      </c>
      <c r="R395" s="40" t="s">
        <v>42</v>
      </c>
      <c r="S395" s="40" t="s">
        <v>43</v>
      </c>
      <c r="T395" s="40" t="s">
        <v>44</v>
      </c>
      <c r="U395" s="40" t="s">
        <v>45</v>
      </c>
      <c r="V395" s="40" t="s">
        <v>43</v>
      </c>
      <c r="W395" s="40" t="s">
        <v>50</v>
      </c>
      <c r="X395" s="40" t="s">
        <v>47</v>
      </c>
      <c r="Y395" s="40" t="s">
        <v>48</v>
      </c>
      <c r="Z395" s="40" t="s">
        <v>321</v>
      </c>
      <c r="AA395" s="40" t="s">
        <v>50</v>
      </c>
      <c r="AB395" s="43" t="s">
        <v>1128</v>
      </c>
      <c r="AC395" s="43">
        <v>6935338676</v>
      </c>
      <c r="AD395" s="125" t="s">
        <v>1075</v>
      </c>
      <c r="AE395" s="126"/>
      <c r="AF395" s="127"/>
    </row>
    <row r="396" spans="1:32" s="5" customFormat="1" ht="60" x14ac:dyDescent="0.25">
      <c r="A396" s="40">
        <v>395</v>
      </c>
      <c r="B396" s="40" t="s">
        <v>30</v>
      </c>
      <c r="C396" s="40" t="s">
        <v>1069</v>
      </c>
      <c r="D396" s="40" t="s">
        <v>1070</v>
      </c>
      <c r="E396" s="40" t="s">
        <v>1203</v>
      </c>
      <c r="F396" s="40" t="s">
        <v>1204</v>
      </c>
      <c r="G396" s="40" t="s">
        <v>1189</v>
      </c>
      <c r="H396" s="41">
        <v>2100</v>
      </c>
      <c r="I396" s="44">
        <v>45078</v>
      </c>
      <c r="J396" s="40" t="s">
        <v>35</v>
      </c>
      <c r="K396" s="40"/>
      <c r="L396" s="40" t="s">
        <v>81</v>
      </c>
      <c r="M396" s="40" t="s">
        <v>70</v>
      </c>
      <c r="N396" s="40" t="s">
        <v>38</v>
      </c>
      <c r="O396" s="40" t="s">
        <v>39</v>
      </c>
      <c r="P396" s="40" t="s">
        <v>40</v>
      </c>
      <c r="Q396" s="40" t="s">
        <v>41</v>
      </c>
      <c r="R396" s="40" t="s">
        <v>42</v>
      </c>
      <c r="S396" s="40" t="s">
        <v>43</v>
      </c>
      <c r="T396" s="40" t="s">
        <v>44</v>
      </c>
      <c r="U396" s="40" t="s">
        <v>45</v>
      </c>
      <c r="V396" s="40" t="s">
        <v>43</v>
      </c>
      <c r="W396" s="40" t="s">
        <v>46</v>
      </c>
      <c r="X396" s="40" t="s">
        <v>47</v>
      </c>
      <c r="Y396" s="40" t="s">
        <v>48</v>
      </c>
      <c r="Z396" s="40" t="s">
        <v>1019</v>
      </c>
      <c r="AA396" s="40" t="s">
        <v>46</v>
      </c>
      <c r="AB396" s="43" t="s">
        <v>1073</v>
      </c>
      <c r="AC396" s="43" t="s">
        <v>1200</v>
      </c>
      <c r="AD396" s="125" t="s">
        <v>1075</v>
      </c>
      <c r="AE396" s="126"/>
      <c r="AF396" s="127"/>
    </row>
    <row r="397" spans="1:32" s="5" customFormat="1" ht="90" x14ac:dyDescent="0.25">
      <c r="A397" s="40">
        <v>396</v>
      </c>
      <c r="B397" s="40" t="s">
        <v>30</v>
      </c>
      <c r="C397" s="40" t="s">
        <v>1069</v>
      </c>
      <c r="D397" s="40" t="s">
        <v>1070</v>
      </c>
      <c r="E397" s="40" t="s">
        <v>1098</v>
      </c>
      <c r="F397" s="40" t="s">
        <v>1205</v>
      </c>
      <c r="G397" s="40" t="s">
        <v>1206</v>
      </c>
      <c r="H397" s="41">
        <v>60000</v>
      </c>
      <c r="I397" s="40"/>
      <c r="J397" s="40" t="s">
        <v>35</v>
      </c>
      <c r="K397" s="40"/>
      <c r="L397" s="40" t="s">
        <v>81</v>
      </c>
      <c r="M397" s="40" t="s">
        <v>70</v>
      </c>
      <c r="N397" s="40" t="s">
        <v>38</v>
      </c>
      <c r="O397" s="40" t="s">
        <v>39</v>
      </c>
      <c r="P397" s="40" t="s">
        <v>40</v>
      </c>
      <c r="Q397" s="40" t="s">
        <v>41</v>
      </c>
      <c r="R397" s="40" t="s">
        <v>42</v>
      </c>
      <c r="S397" s="40" t="s">
        <v>43</v>
      </c>
      <c r="T397" s="40" t="s">
        <v>44</v>
      </c>
      <c r="U397" s="40" t="s">
        <v>45</v>
      </c>
      <c r="V397" s="40" t="s">
        <v>43</v>
      </c>
      <c r="W397" s="40" t="s">
        <v>46</v>
      </c>
      <c r="X397" s="40" t="s">
        <v>47</v>
      </c>
      <c r="Y397" s="40" t="s">
        <v>48</v>
      </c>
      <c r="Z397" s="40" t="s">
        <v>1019</v>
      </c>
      <c r="AA397" s="40" t="s">
        <v>46</v>
      </c>
      <c r="AB397" s="43" t="s">
        <v>1073</v>
      </c>
      <c r="AC397" s="43" t="s">
        <v>1200</v>
      </c>
      <c r="AD397" s="125" t="s">
        <v>1075</v>
      </c>
      <c r="AE397" s="126"/>
      <c r="AF397" s="127"/>
    </row>
    <row r="398" spans="1:32" s="5" customFormat="1" ht="60" x14ac:dyDescent="0.25">
      <c r="A398" s="37">
        <v>397</v>
      </c>
      <c r="B398" s="40" t="s">
        <v>30</v>
      </c>
      <c r="C398" s="40" t="s">
        <v>1069</v>
      </c>
      <c r="D398" s="40" t="s">
        <v>1070</v>
      </c>
      <c r="E398" s="40" t="s">
        <v>1207</v>
      </c>
      <c r="F398" s="40" t="s">
        <v>1207</v>
      </c>
      <c r="G398" s="40" t="s">
        <v>1189</v>
      </c>
      <c r="H398" s="41">
        <v>80882.16</v>
      </c>
      <c r="I398" s="40" t="s">
        <v>229</v>
      </c>
      <c r="J398" s="40" t="s">
        <v>55</v>
      </c>
      <c r="K398" s="40"/>
      <c r="L398" s="40" t="s">
        <v>60</v>
      </c>
      <c r="M398" s="40" t="s">
        <v>70</v>
      </c>
      <c r="N398" s="40" t="s">
        <v>38</v>
      </c>
      <c r="O398" s="40" t="s">
        <v>39</v>
      </c>
      <c r="P398" s="40" t="s">
        <v>40</v>
      </c>
      <c r="Q398" s="40" t="s">
        <v>41</v>
      </c>
      <c r="R398" s="40" t="s">
        <v>42</v>
      </c>
      <c r="S398" s="40" t="s">
        <v>43</v>
      </c>
      <c r="T398" s="40" t="s">
        <v>44</v>
      </c>
      <c r="U398" s="40" t="s">
        <v>45</v>
      </c>
      <c r="V398" s="40" t="s">
        <v>43</v>
      </c>
      <c r="W398" s="40" t="s">
        <v>50</v>
      </c>
      <c r="X398" s="40" t="s">
        <v>47</v>
      </c>
      <c r="Y398" s="40" t="s">
        <v>48</v>
      </c>
      <c r="Z398" s="40" t="s">
        <v>49</v>
      </c>
      <c r="AA398" s="40" t="s">
        <v>50</v>
      </c>
      <c r="AB398" s="43" t="s">
        <v>1128</v>
      </c>
      <c r="AC398" s="43">
        <v>6935338676</v>
      </c>
      <c r="AD398" s="125" t="s">
        <v>1075</v>
      </c>
      <c r="AE398" s="126"/>
      <c r="AF398" s="127"/>
    </row>
    <row r="399" spans="1:32" s="5" customFormat="1" ht="60" x14ac:dyDescent="0.25">
      <c r="A399" s="40">
        <v>398</v>
      </c>
      <c r="B399" s="40" t="s">
        <v>30</v>
      </c>
      <c r="C399" s="40" t="s">
        <v>1069</v>
      </c>
      <c r="D399" s="40" t="s">
        <v>1070</v>
      </c>
      <c r="E399" s="40" t="s">
        <v>1208</v>
      </c>
      <c r="F399" s="40" t="s">
        <v>1209</v>
      </c>
      <c r="G399" s="40" t="s">
        <v>1210</v>
      </c>
      <c r="H399" s="41">
        <v>15000</v>
      </c>
      <c r="I399" s="44">
        <v>45047</v>
      </c>
      <c r="J399" s="40" t="s">
        <v>55</v>
      </c>
      <c r="K399" s="40"/>
      <c r="L399" s="40" t="s">
        <v>141</v>
      </c>
      <c r="M399" s="40" t="s">
        <v>70</v>
      </c>
      <c r="N399" s="40" t="s">
        <v>38</v>
      </c>
      <c r="O399" s="40" t="s">
        <v>39</v>
      </c>
      <c r="P399" s="40" t="s">
        <v>40</v>
      </c>
      <c r="Q399" s="40" t="s">
        <v>41</v>
      </c>
      <c r="R399" s="40" t="s">
        <v>42</v>
      </c>
      <c r="S399" s="40" t="s">
        <v>43</v>
      </c>
      <c r="T399" s="40" t="s">
        <v>44</v>
      </c>
      <c r="U399" s="40" t="s">
        <v>45</v>
      </c>
      <c r="V399" s="40" t="s">
        <v>43</v>
      </c>
      <c r="W399" s="40" t="s">
        <v>46</v>
      </c>
      <c r="X399" s="40" t="s">
        <v>47</v>
      </c>
      <c r="Y399" s="40" t="s">
        <v>48</v>
      </c>
      <c r="Z399" s="40" t="s">
        <v>1019</v>
      </c>
      <c r="AA399" s="40" t="s">
        <v>46</v>
      </c>
      <c r="AB399" s="43" t="s">
        <v>1073</v>
      </c>
      <c r="AC399" s="43" t="s">
        <v>1200</v>
      </c>
      <c r="AD399" s="125" t="s">
        <v>1075</v>
      </c>
      <c r="AE399" s="126"/>
      <c r="AF399" s="127"/>
    </row>
    <row r="400" spans="1:32" s="5" customFormat="1" ht="60" x14ac:dyDescent="0.25">
      <c r="A400" s="40">
        <v>399</v>
      </c>
      <c r="B400" s="68" t="s">
        <v>30</v>
      </c>
      <c r="C400" s="68" t="s">
        <v>1069</v>
      </c>
      <c r="D400" s="68" t="s">
        <v>1070</v>
      </c>
      <c r="E400" s="68" t="s">
        <v>1093</v>
      </c>
      <c r="F400" s="40" t="s">
        <v>1413</v>
      </c>
      <c r="G400" s="68" t="s">
        <v>1414</v>
      </c>
      <c r="H400" s="69">
        <v>28126.9</v>
      </c>
      <c r="I400" s="68" t="s">
        <v>229</v>
      </c>
      <c r="J400" s="68" t="s">
        <v>55</v>
      </c>
      <c r="K400" s="68"/>
      <c r="L400" s="68" t="s">
        <v>141</v>
      </c>
      <c r="M400" s="68" t="s">
        <v>70</v>
      </c>
      <c r="N400" s="68" t="s">
        <v>377</v>
      </c>
      <c r="O400" s="68" t="s">
        <v>39</v>
      </c>
      <c r="P400" s="68" t="s">
        <v>40</v>
      </c>
      <c r="Q400" s="68" t="s">
        <v>41</v>
      </c>
      <c r="R400" s="68" t="s">
        <v>42</v>
      </c>
      <c r="S400" s="68" t="s">
        <v>43</v>
      </c>
      <c r="T400" s="68" t="s">
        <v>44</v>
      </c>
      <c r="U400" s="68" t="s">
        <v>45</v>
      </c>
      <c r="V400" s="68" t="s">
        <v>43</v>
      </c>
      <c r="W400" s="68" t="s">
        <v>46</v>
      </c>
      <c r="X400" s="68" t="s">
        <v>47</v>
      </c>
      <c r="Y400" s="68" t="s">
        <v>48</v>
      </c>
      <c r="Z400" s="68" t="s">
        <v>49</v>
      </c>
      <c r="AA400" s="68" t="s">
        <v>50</v>
      </c>
      <c r="AB400" s="57" t="s">
        <v>1073</v>
      </c>
      <c r="AC400" s="57" t="s">
        <v>1074</v>
      </c>
      <c r="AD400" s="121" t="s">
        <v>1075</v>
      </c>
      <c r="AE400" s="121"/>
      <c r="AF400" s="121"/>
    </row>
    <row r="401" spans="1:32" s="5" customFormat="1" ht="60" x14ac:dyDescent="0.25">
      <c r="A401" s="37">
        <v>400</v>
      </c>
      <c r="B401" s="68" t="s">
        <v>30</v>
      </c>
      <c r="C401" s="68" t="s">
        <v>1069</v>
      </c>
      <c r="D401" s="68" t="s">
        <v>1070</v>
      </c>
      <c r="E401" s="68" t="s">
        <v>1211</v>
      </c>
      <c r="F401" s="40" t="s">
        <v>1212</v>
      </c>
      <c r="G401" s="68" t="s">
        <v>1189</v>
      </c>
      <c r="H401" s="69">
        <v>1043554.4</v>
      </c>
      <c r="I401" s="68" t="s">
        <v>229</v>
      </c>
      <c r="J401" s="68" t="s">
        <v>55</v>
      </c>
      <c r="K401" s="68"/>
      <c r="L401" s="68" t="s">
        <v>60</v>
      </c>
      <c r="M401" s="68" t="s">
        <v>70</v>
      </c>
      <c r="N401" s="68" t="s">
        <v>377</v>
      </c>
      <c r="O401" s="68" t="s">
        <v>39</v>
      </c>
      <c r="P401" s="68" t="s">
        <v>40</v>
      </c>
      <c r="Q401" s="68" t="s">
        <v>41</v>
      </c>
      <c r="R401" s="68" t="s">
        <v>42</v>
      </c>
      <c r="S401" s="68" t="s">
        <v>43</v>
      </c>
      <c r="T401" s="68" t="s">
        <v>44</v>
      </c>
      <c r="U401" s="68" t="s">
        <v>45</v>
      </c>
      <c r="V401" s="68" t="s">
        <v>43</v>
      </c>
      <c r="W401" s="68" t="s">
        <v>46</v>
      </c>
      <c r="X401" s="68" t="s">
        <v>47</v>
      </c>
      <c r="Y401" s="68" t="s">
        <v>48</v>
      </c>
      <c r="Z401" s="68" t="s">
        <v>49</v>
      </c>
      <c r="AA401" s="68" t="s">
        <v>50</v>
      </c>
      <c r="AB401" s="57" t="s">
        <v>1073</v>
      </c>
      <c r="AC401" s="57" t="s">
        <v>1074</v>
      </c>
      <c r="AD401" s="121" t="s">
        <v>1075</v>
      </c>
      <c r="AE401" s="121"/>
      <c r="AF401" s="121"/>
    </row>
    <row r="402" spans="1:32" s="5" customFormat="1" ht="60" x14ac:dyDescent="0.25">
      <c r="A402" s="40">
        <v>401</v>
      </c>
      <c r="B402" s="68" t="s">
        <v>30</v>
      </c>
      <c r="C402" s="68" t="s">
        <v>1069</v>
      </c>
      <c r="D402" s="68" t="s">
        <v>1070</v>
      </c>
      <c r="E402" s="68" t="s">
        <v>1213</v>
      </c>
      <c r="F402" s="40" t="s">
        <v>1214</v>
      </c>
      <c r="G402" s="68" t="s">
        <v>1189</v>
      </c>
      <c r="H402" s="69">
        <v>27896.92</v>
      </c>
      <c r="I402" s="68" t="s">
        <v>229</v>
      </c>
      <c r="J402" s="68" t="s">
        <v>55</v>
      </c>
      <c r="K402" s="68"/>
      <c r="L402" s="68" t="s">
        <v>60</v>
      </c>
      <c r="M402" s="68" t="s">
        <v>70</v>
      </c>
      <c r="N402" s="68" t="s">
        <v>377</v>
      </c>
      <c r="O402" s="68" t="s">
        <v>39</v>
      </c>
      <c r="P402" s="68" t="s">
        <v>40</v>
      </c>
      <c r="Q402" s="68" t="s">
        <v>41</v>
      </c>
      <c r="R402" s="68" t="s">
        <v>42</v>
      </c>
      <c r="S402" s="68" t="s">
        <v>43</v>
      </c>
      <c r="T402" s="68" t="s">
        <v>44</v>
      </c>
      <c r="U402" s="68" t="s">
        <v>45</v>
      </c>
      <c r="V402" s="68" t="s">
        <v>43</v>
      </c>
      <c r="W402" s="68" t="s">
        <v>46</v>
      </c>
      <c r="X402" s="68" t="s">
        <v>47</v>
      </c>
      <c r="Y402" s="68" t="s">
        <v>48</v>
      </c>
      <c r="Z402" s="68" t="s">
        <v>49</v>
      </c>
      <c r="AA402" s="68" t="s">
        <v>50</v>
      </c>
      <c r="AB402" s="57" t="s">
        <v>1073</v>
      </c>
      <c r="AC402" s="57" t="s">
        <v>1074</v>
      </c>
      <c r="AD402" s="121" t="s">
        <v>1075</v>
      </c>
      <c r="AE402" s="121"/>
      <c r="AF402" s="121"/>
    </row>
    <row r="403" spans="1:32" s="5" customFormat="1" ht="60" x14ac:dyDescent="0.25">
      <c r="A403" s="40">
        <v>402</v>
      </c>
      <c r="B403" s="68" t="s">
        <v>30</v>
      </c>
      <c r="C403" s="68" t="s">
        <v>1069</v>
      </c>
      <c r="D403" s="68" t="s">
        <v>1070</v>
      </c>
      <c r="E403" s="68" t="s">
        <v>1215</v>
      </c>
      <c r="F403" s="40" t="s">
        <v>1216</v>
      </c>
      <c r="G403" s="68" t="s">
        <v>1189</v>
      </c>
      <c r="H403" s="69">
        <v>3783.96</v>
      </c>
      <c r="I403" s="68" t="s">
        <v>229</v>
      </c>
      <c r="J403" s="68" t="s">
        <v>55</v>
      </c>
      <c r="K403" s="68"/>
      <c r="L403" s="68" t="s">
        <v>60</v>
      </c>
      <c r="M403" s="68" t="s">
        <v>70</v>
      </c>
      <c r="N403" s="68" t="s">
        <v>377</v>
      </c>
      <c r="O403" s="68" t="s">
        <v>39</v>
      </c>
      <c r="P403" s="68" t="s">
        <v>40</v>
      </c>
      <c r="Q403" s="68" t="s">
        <v>41</v>
      </c>
      <c r="R403" s="68" t="s">
        <v>42</v>
      </c>
      <c r="S403" s="68" t="s">
        <v>43</v>
      </c>
      <c r="T403" s="68" t="s">
        <v>44</v>
      </c>
      <c r="U403" s="68" t="s">
        <v>45</v>
      </c>
      <c r="V403" s="68" t="s">
        <v>43</v>
      </c>
      <c r="W403" s="68" t="s">
        <v>46</v>
      </c>
      <c r="X403" s="68" t="s">
        <v>47</v>
      </c>
      <c r="Y403" s="68" t="s">
        <v>48</v>
      </c>
      <c r="Z403" s="68" t="s">
        <v>49</v>
      </c>
      <c r="AA403" s="68" t="s">
        <v>50</v>
      </c>
      <c r="AB403" s="57" t="s">
        <v>1073</v>
      </c>
      <c r="AC403" s="57" t="s">
        <v>1074</v>
      </c>
      <c r="AD403" s="121" t="s">
        <v>1075</v>
      </c>
      <c r="AE403" s="121"/>
      <c r="AF403" s="121"/>
    </row>
    <row r="404" spans="1:32" s="5" customFormat="1" ht="60" x14ac:dyDescent="0.25">
      <c r="A404" s="37">
        <v>403</v>
      </c>
      <c r="B404" s="68" t="s">
        <v>30</v>
      </c>
      <c r="C404" s="68" t="s">
        <v>1069</v>
      </c>
      <c r="D404" s="68" t="s">
        <v>1070</v>
      </c>
      <c r="E404" s="68" t="s">
        <v>1217</v>
      </c>
      <c r="F404" s="40" t="s">
        <v>1150</v>
      </c>
      <c r="G404" s="68" t="s">
        <v>1151</v>
      </c>
      <c r="H404" s="69">
        <v>51202.559999999998</v>
      </c>
      <c r="I404" s="68" t="s">
        <v>229</v>
      </c>
      <c r="J404" s="68" t="s">
        <v>55</v>
      </c>
      <c r="K404" s="68"/>
      <c r="L404" s="68" t="s">
        <v>141</v>
      </c>
      <c r="M404" s="68" t="s">
        <v>70</v>
      </c>
      <c r="N404" s="68" t="s">
        <v>377</v>
      </c>
      <c r="O404" s="68" t="s">
        <v>39</v>
      </c>
      <c r="P404" s="68" t="s">
        <v>40</v>
      </c>
      <c r="Q404" s="68" t="s">
        <v>41</v>
      </c>
      <c r="R404" s="68" t="s">
        <v>42</v>
      </c>
      <c r="S404" s="68" t="s">
        <v>43</v>
      </c>
      <c r="T404" s="68" t="s">
        <v>44</v>
      </c>
      <c r="U404" s="68" t="s">
        <v>45</v>
      </c>
      <c r="V404" s="68" t="s">
        <v>43</v>
      </c>
      <c r="W404" s="68" t="s">
        <v>46</v>
      </c>
      <c r="X404" s="68" t="s">
        <v>47</v>
      </c>
      <c r="Y404" s="68" t="s">
        <v>48</v>
      </c>
      <c r="Z404" s="68" t="s">
        <v>49</v>
      </c>
      <c r="AA404" s="68" t="s">
        <v>50</v>
      </c>
      <c r="AB404" s="57" t="s">
        <v>1073</v>
      </c>
      <c r="AC404" s="57" t="s">
        <v>1074</v>
      </c>
      <c r="AD404" s="121" t="s">
        <v>1075</v>
      </c>
      <c r="AE404" s="121"/>
      <c r="AF404" s="121"/>
    </row>
    <row r="405" spans="1:32" s="5" customFormat="1" ht="60" x14ac:dyDescent="0.25">
      <c r="A405" s="40">
        <v>404</v>
      </c>
      <c r="B405" s="40" t="s">
        <v>30</v>
      </c>
      <c r="C405" s="40" t="s">
        <v>1069</v>
      </c>
      <c r="D405" s="40" t="s">
        <v>1070</v>
      </c>
      <c r="E405" s="40" t="s">
        <v>1218</v>
      </c>
      <c r="F405" s="40" t="s">
        <v>1219</v>
      </c>
      <c r="G405" s="40" t="s">
        <v>1220</v>
      </c>
      <c r="H405" s="41">
        <v>500000</v>
      </c>
      <c r="I405" s="40"/>
      <c r="J405" s="40" t="s">
        <v>1221</v>
      </c>
      <c r="K405" s="40"/>
      <c r="L405" s="40" t="s">
        <v>1221</v>
      </c>
      <c r="M405" s="40" t="s">
        <v>333</v>
      </c>
      <c r="N405" s="40" t="s">
        <v>71</v>
      </c>
      <c r="O405" s="40" t="s">
        <v>39</v>
      </c>
      <c r="P405" s="40" t="s">
        <v>40</v>
      </c>
      <c r="Q405" s="40" t="s">
        <v>41</v>
      </c>
      <c r="R405" s="40" t="s">
        <v>42</v>
      </c>
      <c r="S405" s="40" t="s">
        <v>43</v>
      </c>
      <c r="T405" s="40" t="s">
        <v>44</v>
      </c>
      <c r="U405" s="40" t="s">
        <v>45</v>
      </c>
      <c r="V405" s="40" t="s">
        <v>43</v>
      </c>
      <c r="W405" s="40" t="s">
        <v>46</v>
      </c>
      <c r="X405" s="40" t="s">
        <v>47</v>
      </c>
      <c r="Y405" s="40" t="s">
        <v>48</v>
      </c>
      <c r="Z405" s="40" t="s">
        <v>1019</v>
      </c>
      <c r="AA405" s="40" t="s">
        <v>46</v>
      </c>
      <c r="AB405" s="43" t="s">
        <v>1073</v>
      </c>
      <c r="AC405" s="43" t="s">
        <v>1200</v>
      </c>
      <c r="AD405" s="121" t="s">
        <v>1075</v>
      </c>
      <c r="AE405" s="121"/>
      <c r="AF405" s="121"/>
    </row>
    <row r="406" spans="1:32" s="5" customFormat="1" ht="60" x14ac:dyDescent="0.25">
      <c r="A406" s="40">
        <v>405</v>
      </c>
      <c r="B406" s="40" t="s">
        <v>30</v>
      </c>
      <c r="C406" s="68" t="s">
        <v>1069</v>
      </c>
      <c r="D406" s="68" t="s">
        <v>1070</v>
      </c>
      <c r="E406" s="68" t="s">
        <v>1222</v>
      </c>
      <c r="F406" s="68" t="s">
        <v>1222</v>
      </c>
      <c r="G406" s="68" t="s">
        <v>1189</v>
      </c>
      <c r="H406" s="69">
        <v>85190.74</v>
      </c>
      <c r="I406" s="68" t="s">
        <v>229</v>
      </c>
      <c r="J406" s="68" t="s">
        <v>55</v>
      </c>
      <c r="K406" s="68"/>
      <c r="L406" s="68" t="s">
        <v>60</v>
      </c>
      <c r="M406" s="68" t="s">
        <v>70</v>
      </c>
      <c r="N406" s="68" t="s">
        <v>377</v>
      </c>
      <c r="O406" s="68" t="s">
        <v>39</v>
      </c>
      <c r="P406" s="68" t="s">
        <v>40</v>
      </c>
      <c r="Q406" s="68" t="s">
        <v>41</v>
      </c>
      <c r="R406" s="68" t="s">
        <v>42</v>
      </c>
      <c r="S406" s="68" t="s">
        <v>43</v>
      </c>
      <c r="T406" s="68" t="s">
        <v>44</v>
      </c>
      <c r="U406" s="68" t="s">
        <v>45</v>
      </c>
      <c r="V406" s="68" t="s">
        <v>43</v>
      </c>
      <c r="W406" s="68" t="s">
        <v>46</v>
      </c>
      <c r="X406" s="68" t="s">
        <v>47</v>
      </c>
      <c r="Y406" s="68" t="s">
        <v>48</v>
      </c>
      <c r="Z406" s="68" t="s">
        <v>49</v>
      </c>
      <c r="AA406" s="68" t="s">
        <v>50</v>
      </c>
      <c r="AB406" s="57" t="s">
        <v>1073</v>
      </c>
      <c r="AC406" s="57" t="s">
        <v>1074</v>
      </c>
      <c r="AD406" s="121" t="s">
        <v>1075</v>
      </c>
      <c r="AE406" s="121"/>
      <c r="AF406" s="121"/>
    </row>
    <row r="407" spans="1:32" s="5" customFormat="1" ht="60" x14ac:dyDescent="0.25">
      <c r="A407" s="37">
        <v>406</v>
      </c>
      <c r="B407" s="40" t="s">
        <v>30</v>
      </c>
      <c r="C407" s="40" t="s">
        <v>1069</v>
      </c>
      <c r="D407" s="40" t="s">
        <v>1070</v>
      </c>
      <c r="E407" s="40" t="s">
        <v>1223</v>
      </c>
      <c r="F407" s="40" t="s">
        <v>1224</v>
      </c>
      <c r="G407" s="40" t="s">
        <v>1225</v>
      </c>
      <c r="H407" s="41">
        <v>162400</v>
      </c>
      <c r="I407" s="40"/>
      <c r="J407" s="40" t="s">
        <v>55</v>
      </c>
      <c r="K407" s="40"/>
      <c r="L407" s="40" t="s">
        <v>141</v>
      </c>
      <c r="M407" s="40" t="s">
        <v>333</v>
      </c>
      <c r="N407" s="40" t="s">
        <v>71</v>
      </c>
      <c r="O407" s="40" t="s">
        <v>39</v>
      </c>
      <c r="P407" s="40" t="s">
        <v>40</v>
      </c>
      <c r="Q407" s="40" t="s">
        <v>41</v>
      </c>
      <c r="R407" s="40" t="s">
        <v>42</v>
      </c>
      <c r="S407" s="40" t="s">
        <v>43</v>
      </c>
      <c r="T407" s="40" t="s">
        <v>44</v>
      </c>
      <c r="U407" s="40" t="s">
        <v>45</v>
      </c>
      <c r="V407" s="40" t="s">
        <v>43</v>
      </c>
      <c r="W407" s="40" t="s">
        <v>46</v>
      </c>
      <c r="X407" s="40" t="s">
        <v>47</v>
      </c>
      <c r="Y407" s="40" t="s">
        <v>48</v>
      </c>
      <c r="Z407" s="40" t="s">
        <v>1019</v>
      </c>
      <c r="AA407" s="40" t="s">
        <v>46</v>
      </c>
      <c r="AB407" s="43" t="s">
        <v>1073</v>
      </c>
      <c r="AC407" s="43" t="s">
        <v>1200</v>
      </c>
      <c r="AD407" s="121" t="s">
        <v>1075</v>
      </c>
      <c r="AE407" s="121"/>
      <c r="AF407" s="121"/>
    </row>
    <row r="408" spans="1:32" s="5" customFormat="1" ht="135" x14ac:dyDescent="0.25">
      <c r="A408" s="40">
        <v>407</v>
      </c>
      <c r="B408" s="40" t="s">
        <v>30</v>
      </c>
      <c r="C408" s="40" t="s">
        <v>1069</v>
      </c>
      <c r="D408" s="40" t="s">
        <v>1070</v>
      </c>
      <c r="E408" s="40" t="s">
        <v>1226</v>
      </c>
      <c r="F408" s="40" t="s">
        <v>1227</v>
      </c>
      <c r="G408" s="40" t="s">
        <v>1228</v>
      </c>
      <c r="H408" s="41">
        <v>80000</v>
      </c>
      <c r="I408" s="40" t="s">
        <v>229</v>
      </c>
      <c r="J408" s="40" t="s">
        <v>55</v>
      </c>
      <c r="K408" s="40"/>
      <c r="L408" s="40" t="s">
        <v>60</v>
      </c>
      <c r="M408" s="40" t="s">
        <v>70</v>
      </c>
      <c r="N408" s="40" t="s">
        <v>38</v>
      </c>
      <c r="O408" s="40" t="s">
        <v>39</v>
      </c>
      <c r="P408" s="40" t="s">
        <v>40</v>
      </c>
      <c r="Q408" s="40" t="s">
        <v>41</v>
      </c>
      <c r="R408" s="40" t="s">
        <v>42</v>
      </c>
      <c r="S408" s="40" t="s">
        <v>43</v>
      </c>
      <c r="T408" s="40" t="s">
        <v>44</v>
      </c>
      <c r="U408" s="40" t="s">
        <v>45</v>
      </c>
      <c r="V408" s="40" t="s">
        <v>43</v>
      </c>
      <c r="W408" s="40" t="s">
        <v>50</v>
      </c>
      <c r="X408" s="40" t="s">
        <v>47</v>
      </c>
      <c r="Y408" s="40" t="s">
        <v>48</v>
      </c>
      <c r="Z408" s="40" t="s">
        <v>321</v>
      </c>
      <c r="AA408" s="40" t="s">
        <v>50</v>
      </c>
      <c r="AB408" s="43" t="s">
        <v>1128</v>
      </c>
      <c r="AC408" s="43">
        <v>6935338676</v>
      </c>
      <c r="AD408" s="121" t="s">
        <v>1075</v>
      </c>
      <c r="AE408" s="121"/>
      <c r="AF408" s="121"/>
    </row>
    <row r="409" spans="1:32" s="5" customFormat="1" ht="60" x14ac:dyDescent="0.25">
      <c r="A409" s="37">
        <v>408</v>
      </c>
      <c r="B409" s="40" t="s">
        <v>30</v>
      </c>
      <c r="C409" s="68" t="s">
        <v>1069</v>
      </c>
      <c r="D409" s="68" t="s">
        <v>1070</v>
      </c>
      <c r="E409" s="68" t="s">
        <v>1229</v>
      </c>
      <c r="F409" s="68" t="s">
        <v>1229</v>
      </c>
      <c r="G409" s="68" t="s">
        <v>1230</v>
      </c>
      <c r="H409" s="69">
        <v>231618.34</v>
      </c>
      <c r="I409" s="68" t="s">
        <v>229</v>
      </c>
      <c r="J409" s="68" t="s">
        <v>55</v>
      </c>
      <c r="K409" s="68"/>
      <c r="L409" s="68" t="s">
        <v>60</v>
      </c>
      <c r="M409" s="68" t="s">
        <v>70</v>
      </c>
      <c r="N409" s="68" t="s">
        <v>38</v>
      </c>
      <c r="O409" s="68" t="s">
        <v>39</v>
      </c>
      <c r="P409" s="68" t="s">
        <v>40</v>
      </c>
      <c r="Q409" s="68" t="s">
        <v>41</v>
      </c>
      <c r="R409" s="68" t="s">
        <v>42</v>
      </c>
      <c r="S409" s="68" t="s">
        <v>43</v>
      </c>
      <c r="T409" s="68" t="s">
        <v>44</v>
      </c>
      <c r="U409" s="68" t="s">
        <v>45</v>
      </c>
      <c r="V409" s="68" t="s">
        <v>43</v>
      </c>
      <c r="W409" s="68" t="s">
        <v>50</v>
      </c>
      <c r="X409" s="68" t="s">
        <v>47</v>
      </c>
      <c r="Y409" s="68" t="s">
        <v>48</v>
      </c>
      <c r="Z409" s="68" t="s">
        <v>49</v>
      </c>
      <c r="AA409" s="68" t="s">
        <v>50</v>
      </c>
      <c r="AB409" s="57" t="s">
        <v>1128</v>
      </c>
      <c r="AC409" s="57">
        <v>6935338676</v>
      </c>
      <c r="AD409" s="122" t="s">
        <v>1075</v>
      </c>
      <c r="AE409" s="123"/>
      <c r="AF409" s="124"/>
    </row>
    <row r="410" spans="1:32" s="5" customFormat="1" ht="60" x14ac:dyDescent="0.25">
      <c r="A410" s="40">
        <v>409</v>
      </c>
      <c r="B410" s="40" t="s">
        <v>30</v>
      </c>
      <c r="C410" s="68" t="s">
        <v>1069</v>
      </c>
      <c r="D410" s="68" t="s">
        <v>1070</v>
      </c>
      <c r="E410" s="68" t="s">
        <v>1231</v>
      </c>
      <c r="F410" s="68" t="s">
        <v>1231</v>
      </c>
      <c r="G410" s="68" t="s">
        <v>1166</v>
      </c>
      <c r="H410" s="69">
        <v>181300</v>
      </c>
      <c r="I410" s="68" t="s">
        <v>229</v>
      </c>
      <c r="J410" s="68" t="s">
        <v>55</v>
      </c>
      <c r="K410" s="68"/>
      <c r="L410" s="68" t="s">
        <v>141</v>
      </c>
      <c r="M410" s="68" t="s">
        <v>70</v>
      </c>
      <c r="N410" s="68" t="s">
        <v>38</v>
      </c>
      <c r="O410" s="68" t="s">
        <v>39</v>
      </c>
      <c r="P410" s="68" t="s">
        <v>40</v>
      </c>
      <c r="Q410" s="68" t="s">
        <v>41</v>
      </c>
      <c r="R410" s="68" t="s">
        <v>42</v>
      </c>
      <c r="S410" s="68" t="s">
        <v>43</v>
      </c>
      <c r="T410" s="68" t="s">
        <v>44</v>
      </c>
      <c r="U410" s="68" t="s">
        <v>45</v>
      </c>
      <c r="V410" s="68" t="s">
        <v>43</v>
      </c>
      <c r="W410" s="68" t="s">
        <v>50</v>
      </c>
      <c r="X410" s="68" t="s">
        <v>47</v>
      </c>
      <c r="Y410" s="68" t="s">
        <v>48</v>
      </c>
      <c r="Z410" s="68" t="s">
        <v>321</v>
      </c>
      <c r="AA410" s="68" t="s">
        <v>50</v>
      </c>
      <c r="AB410" s="57" t="s">
        <v>1128</v>
      </c>
      <c r="AC410" s="57">
        <v>6935338676</v>
      </c>
      <c r="AD410" s="121" t="s">
        <v>1075</v>
      </c>
      <c r="AE410" s="121"/>
      <c r="AF410" s="121"/>
    </row>
    <row r="411" spans="1:32" s="5" customFormat="1" ht="135" x14ac:dyDescent="0.25">
      <c r="A411" s="40">
        <v>410</v>
      </c>
      <c r="B411" s="40" t="s">
        <v>30</v>
      </c>
      <c r="C411" s="40" t="s">
        <v>1069</v>
      </c>
      <c r="D411" s="40" t="s">
        <v>1070</v>
      </c>
      <c r="E411" s="40" t="s">
        <v>1232</v>
      </c>
      <c r="F411" s="40" t="s">
        <v>1233</v>
      </c>
      <c r="G411" s="40" t="s">
        <v>1234</v>
      </c>
      <c r="H411" s="41">
        <v>1000000</v>
      </c>
      <c r="I411" s="40"/>
      <c r="J411" s="40" t="s">
        <v>35</v>
      </c>
      <c r="K411" s="40"/>
      <c r="L411" s="40" t="s">
        <v>353</v>
      </c>
      <c r="M411" s="40" t="s">
        <v>70</v>
      </c>
      <c r="N411" s="40" t="s">
        <v>38</v>
      </c>
      <c r="O411" s="40" t="s">
        <v>39</v>
      </c>
      <c r="P411" s="40" t="s">
        <v>40</v>
      </c>
      <c r="Q411" s="40" t="s">
        <v>41</v>
      </c>
      <c r="R411" s="40" t="s">
        <v>42</v>
      </c>
      <c r="S411" s="40" t="s">
        <v>43</v>
      </c>
      <c r="T411" s="40" t="s">
        <v>44</v>
      </c>
      <c r="U411" s="40" t="s">
        <v>45</v>
      </c>
      <c r="V411" s="40" t="s">
        <v>43</v>
      </c>
      <c r="W411" s="40" t="s">
        <v>46</v>
      </c>
      <c r="X411" s="40" t="s">
        <v>47</v>
      </c>
      <c r="Y411" s="40" t="s">
        <v>48</v>
      </c>
      <c r="Z411" s="40" t="s">
        <v>1019</v>
      </c>
      <c r="AA411" s="40" t="s">
        <v>46</v>
      </c>
      <c r="AB411" s="43" t="s">
        <v>1073</v>
      </c>
      <c r="AC411" s="43" t="s">
        <v>1200</v>
      </c>
      <c r="AD411" s="121" t="s">
        <v>1075</v>
      </c>
      <c r="AE411" s="121"/>
      <c r="AF411" s="121"/>
    </row>
    <row r="412" spans="1:32" s="5" customFormat="1" ht="60" x14ac:dyDescent="0.25">
      <c r="A412" s="37">
        <v>411</v>
      </c>
      <c r="B412" s="40" t="s">
        <v>30</v>
      </c>
      <c r="C412" s="40" t="s">
        <v>1069</v>
      </c>
      <c r="D412" s="40" t="s">
        <v>1070</v>
      </c>
      <c r="E412" s="40" t="s">
        <v>1235</v>
      </c>
      <c r="F412" s="40" t="s">
        <v>1235</v>
      </c>
      <c r="G412" s="40" t="s">
        <v>1236</v>
      </c>
      <c r="H412" s="41">
        <v>15000</v>
      </c>
      <c r="I412" s="40"/>
      <c r="J412" s="40" t="s">
        <v>35</v>
      </c>
      <c r="K412" s="40"/>
      <c r="L412" s="40" t="s">
        <v>36</v>
      </c>
      <c r="M412" s="40" t="s">
        <v>70</v>
      </c>
      <c r="N412" s="40" t="s">
        <v>38</v>
      </c>
      <c r="O412" s="40" t="s">
        <v>39</v>
      </c>
      <c r="P412" s="40" t="s">
        <v>40</v>
      </c>
      <c r="Q412" s="40" t="s">
        <v>41</v>
      </c>
      <c r="R412" s="40" t="s">
        <v>42</v>
      </c>
      <c r="S412" s="40" t="s">
        <v>43</v>
      </c>
      <c r="T412" s="40" t="s">
        <v>44</v>
      </c>
      <c r="U412" s="40" t="s">
        <v>45</v>
      </c>
      <c r="V412" s="40" t="s">
        <v>43</v>
      </c>
      <c r="W412" s="40" t="s">
        <v>46</v>
      </c>
      <c r="X412" s="40" t="s">
        <v>47</v>
      </c>
      <c r="Y412" s="40" t="s">
        <v>48</v>
      </c>
      <c r="Z412" s="40" t="s">
        <v>1019</v>
      </c>
      <c r="AA412" s="40" t="s">
        <v>46</v>
      </c>
      <c r="AB412" s="43" t="s">
        <v>1073</v>
      </c>
      <c r="AC412" s="43" t="s">
        <v>1200</v>
      </c>
      <c r="AD412" s="121" t="s">
        <v>1075</v>
      </c>
      <c r="AE412" s="121"/>
      <c r="AF412" s="121"/>
    </row>
    <row r="413" spans="1:32" s="5" customFormat="1" ht="60" x14ac:dyDescent="0.25">
      <c r="A413" s="40">
        <v>412</v>
      </c>
      <c r="B413" s="40" t="s">
        <v>30</v>
      </c>
      <c r="C413" s="68" t="s">
        <v>1069</v>
      </c>
      <c r="D413" s="68" t="s">
        <v>1070</v>
      </c>
      <c r="E413" s="68" t="s">
        <v>1237</v>
      </c>
      <c r="F413" s="40" t="s">
        <v>784</v>
      </c>
      <c r="G413" s="68" t="s">
        <v>1238</v>
      </c>
      <c r="H413" s="69">
        <v>66631.5</v>
      </c>
      <c r="I413" s="68" t="s">
        <v>229</v>
      </c>
      <c r="J413" s="68" t="s">
        <v>55</v>
      </c>
      <c r="K413" s="68"/>
      <c r="L413" s="68" t="s">
        <v>60</v>
      </c>
      <c r="M413" s="68" t="s">
        <v>70</v>
      </c>
      <c r="N413" s="68" t="s">
        <v>38</v>
      </c>
      <c r="O413" s="68" t="s">
        <v>39</v>
      </c>
      <c r="P413" s="68" t="s">
        <v>40</v>
      </c>
      <c r="Q413" s="68" t="s">
        <v>41</v>
      </c>
      <c r="R413" s="68" t="s">
        <v>42</v>
      </c>
      <c r="S413" s="68" t="s">
        <v>43</v>
      </c>
      <c r="T413" s="68" t="s">
        <v>44</v>
      </c>
      <c r="U413" s="68" t="s">
        <v>45</v>
      </c>
      <c r="V413" s="68" t="s">
        <v>43</v>
      </c>
      <c r="W413" s="68" t="s">
        <v>50</v>
      </c>
      <c r="X413" s="68" t="s">
        <v>47</v>
      </c>
      <c r="Y413" s="68" t="s">
        <v>48</v>
      </c>
      <c r="Z413" s="68" t="s">
        <v>321</v>
      </c>
      <c r="AA413" s="68" t="s">
        <v>50</v>
      </c>
      <c r="AB413" s="57" t="s">
        <v>1128</v>
      </c>
      <c r="AC413" s="57" t="s">
        <v>1239</v>
      </c>
      <c r="AD413" s="121" t="s">
        <v>1075</v>
      </c>
      <c r="AE413" s="121"/>
      <c r="AF413" s="121"/>
    </row>
    <row r="414" spans="1:32" s="5" customFormat="1" ht="60" x14ac:dyDescent="0.25">
      <c r="A414" s="40">
        <v>413</v>
      </c>
      <c r="B414" s="40" t="s">
        <v>30</v>
      </c>
      <c r="C414" s="68" t="s">
        <v>1069</v>
      </c>
      <c r="D414" s="68" t="s">
        <v>1070</v>
      </c>
      <c r="E414" s="68" t="s">
        <v>1240</v>
      </c>
      <c r="F414" s="68" t="s">
        <v>1240</v>
      </c>
      <c r="G414" s="68" t="s">
        <v>1189</v>
      </c>
      <c r="H414" s="69">
        <v>157619.88</v>
      </c>
      <c r="I414" s="68" t="s">
        <v>229</v>
      </c>
      <c r="J414" s="68" t="s">
        <v>55</v>
      </c>
      <c r="K414" s="68"/>
      <c r="L414" s="68" t="s">
        <v>60</v>
      </c>
      <c r="M414" s="68" t="s">
        <v>70</v>
      </c>
      <c r="N414" s="68" t="s">
        <v>377</v>
      </c>
      <c r="O414" s="68" t="s">
        <v>39</v>
      </c>
      <c r="P414" s="68" t="s">
        <v>40</v>
      </c>
      <c r="Q414" s="68" t="s">
        <v>41</v>
      </c>
      <c r="R414" s="68" t="s">
        <v>42</v>
      </c>
      <c r="S414" s="68" t="s">
        <v>43</v>
      </c>
      <c r="T414" s="68" t="s">
        <v>44</v>
      </c>
      <c r="U414" s="68" t="s">
        <v>45</v>
      </c>
      <c r="V414" s="68" t="s">
        <v>43</v>
      </c>
      <c r="W414" s="68" t="s">
        <v>46</v>
      </c>
      <c r="X414" s="68" t="s">
        <v>47</v>
      </c>
      <c r="Y414" s="68" t="s">
        <v>48</v>
      </c>
      <c r="Z414" s="68" t="s">
        <v>49</v>
      </c>
      <c r="AA414" s="68" t="s">
        <v>50</v>
      </c>
      <c r="AB414" s="57" t="s">
        <v>1073</v>
      </c>
      <c r="AC414" s="57" t="s">
        <v>1074</v>
      </c>
      <c r="AD414" s="121" t="s">
        <v>1075</v>
      </c>
      <c r="AE414" s="121"/>
      <c r="AF414" s="121"/>
    </row>
    <row r="415" spans="1:32" s="5" customFormat="1" ht="60" x14ac:dyDescent="0.25">
      <c r="A415" s="37">
        <v>414</v>
      </c>
      <c r="B415" s="40" t="s">
        <v>30</v>
      </c>
      <c r="C415" s="68" t="s">
        <v>1069</v>
      </c>
      <c r="D415" s="68" t="s">
        <v>1070</v>
      </c>
      <c r="E415" s="68" t="s">
        <v>1241</v>
      </c>
      <c r="F415" s="68" t="s">
        <v>1241</v>
      </c>
      <c r="G415" s="68" t="s">
        <v>1189</v>
      </c>
      <c r="H415" s="69">
        <v>39176.89</v>
      </c>
      <c r="I415" s="68" t="s">
        <v>229</v>
      </c>
      <c r="J415" s="68" t="s">
        <v>55</v>
      </c>
      <c r="K415" s="68"/>
      <c r="L415" s="68" t="s">
        <v>464</v>
      </c>
      <c r="M415" s="68" t="s">
        <v>70</v>
      </c>
      <c r="N415" s="68" t="s">
        <v>38</v>
      </c>
      <c r="O415" s="68" t="s">
        <v>39</v>
      </c>
      <c r="P415" s="68" t="s">
        <v>40</v>
      </c>
      <c r="Q415" s="68" t="s">
        <v>41</v>
      </c>
      <c r="R415" s="68" t="s">
        <v>42</v>
      </c>
      <c r="S415" s="68" t="s">
        <v>43</v>
      </c>
      <c r="T415" s="68" t="s">
        <v>44</v>
      </c>
      <c r="U415" s="68" t="s">
        <v>45</v>
      </c>
      <c r="V415" s="68" t="s">
        <v>43</v>
      </c>
      <c r="W415" s="68" t="s">
        <v>50</v>
      </c>
      <c r="X415" s="68" t="s">
        <v>47</v>
      </c>
      <c r="Y415" s="68" t="s">
        <v>48</v>
      </c>
      <c r="Z415" s="68" t="s">
        <v>49</v>
      </c>
      <c r="AA415" s="68" t="s">
        <v>50</v>
      </c>
      <c r="AB415" s="57" t="s">
        <v>1128</v>
      </c>
      <c r="AC415" s="57">
        <v>6935338676</v>
      </c>
      <c r="AD415" s="121" t="s">
        <v>1075</v>
      </c>
      <c r="AE415" s="121"/>
      <c r="AF415" s="121"/>
    </row>
    <row r="416" spans="1:32" s="5" customFormat="1" ht="60" x14ac:dyDescent="0.25">
      <c r="A416" s="40">
        <v>415</v>
      </c>
      <c r="B416" s="40" t="s">
        <v>30</v>
      </c>
      <c r="C416" s="68" t="s">
        <v>1069</v>
      </c>
      <c r="D416" s="68" t="s">
        <v>1070</v>
      </c>
      <c r="E416" s="68" t="s">
        <v>967</v>
      </c>
      <c r="F416" s="68" t="s">
        <v>967</v>
      </c>
      <c r="G416" s="68" t="s">
        <v>1242</v>
      </c>
      <c r="H416" s="69">
        <v>2880</v>
      </c>
      <c r="I416" s="70">
        <v>45078</v>
      </c>
      <c r="J416" s="68" t="s">
        <v>55</v>
      </c>
      <c r="K416" s="68"/>
      <c r="L416" s="68" t="s">
        <v>60</v>
      </c>
      <c r="M416" s="68" t="s">
        <v>70</v>
      </c>
      <c r="N416" s="68" t="s">
        <v>38</v>
      </c>
      <c r="O416" s="68" t="s">
        <v>39</v>
      </c>
      <c r="P416" s="68" t="s">
        <v>40</v>
      </c>
      <c r="Q416" s="68" t="s">
        <v>41</v>
      </c>
      <c r="R416" s="68" t="s">
        <v>42</v>
      </c>
      <c r="S416" s="68" t="s">
        <v>43</v>
      </c>
      <c r="T416" s="68" t="s">
        <v>44</v>
      </c>
      <c r="U416" s="68" t="s">
        <v>45</v>
      </c>
      <c r="V416" s="68" t="s">
        <v>43</v>
      </c>
      <c r="W416" s="68" t="s">
        <v>46</v>
      </c>
      <c r="X416" s="68" t="s">
        <v>47</v>
      </c>
      <c r="Y416" s="68" t="s">
        <v>48</v>
      </c>
      <c r="Z416" s="68" t="s">
        <v>1019</v>
      </c>
      <c r="AA416" s="68" t="s">
        <v>46</v>
      </c>
      <c r="AB416" s="57" t="s">
        <v>1073</v>
      </c>
      <c r="AC416" s="57" t="s">
        <v>1200</v>
      </c>
      <c r="AD416" s="121" t="s">
        <v>1075</v>
      </c>
      <c r="AE416" s="121"/>
      <c r="AF416" s="121"/>
    </row>
    <row r="417" spans="1:32" s="5" customFormat="1" ht="60" x14ac:dyDescent="0.25">
      <c r="A417" s="40">
        <v>416</v>
      </c>
      <c r="B417" s="40" t="s">
        <v>30</v>
      </c>
      <c r="C417" s="68" t="s">
        <v>1069</v>
      </c>
      <c r="D417" s="68" t="s">
        <v>1070</v>
      </c>
      <c r="E417" s="68" t="s">
        <v>1243</v>
      </c>
      <c r="F417" s="68" t="s">
        <v>1243</v>
      </c>
      <c r="G417" s="68" t="s">
        <v>1134</v>
      </c>
      <c r="H417" s="69">
        <v>48300</v>
      </c>
      <c r="I417" s="68" t="s">
        <v>229</v>
      </c>
      <c r="J417" s="68" t="s">
        <v>55</v>
      </c>
      <c r="K417" s="68"/>
      <c r="L417" s="68" t="s">
        <v>141</v>
      </c>
      <c r="M417" s="68" t="s">
        <v>70</v>
      </c>
      <c r="N417" s="68" t="s">
        <v>377</v>
      </c>
      <c r="O417" s="68" t="s">
        <v>39</v>
      </c>
      <c r="P417" s="68" t="s">
        <v>40</v>
      </c>
      <c r="Q417" s="68" t="s">
        <v>41</v>
      </c>
      <c r="R417" s="68" t="s">
        <v>42</v>
      </c>
      <c r="S417" s="68" t="s">
        <v>43</v>
      </c>
      <c r="T417" s="68" t="s">
        <v>44</v>
      </c>
      <c r="U417" s="68" t="s">
        <v>45</v>
      </c>
      <c r="V417" s="68" t="s">
        <v>43</v>
      </c>
      <c r="W417" s="68" t="s">
        <v>46</v>
      </c>
      <c r="X417" s="68" t="s">
        <v>47</v>
      </c>
      <c r="Y417" s="68" t="s">
        <v>48</v>
      </c>
      <c r="Z417" s="68" t="s">
        <v>49</v>
      </c>
      <c r="AA417" s="68" t="s">
        <v>50</v>
      </c>
      <c r="AB417" s="57" t="s">
        <v>1073</v>
      </c>
      <c r="AC417" s="57" t="s">
        <v>1074</v>
      </c>
      <c r="AD417" s="121" t="s">
        <v>1075</v>
      </c>
      <c r="AE417" s="121"/>
      <c r="AF417" s="121"/>
    </row>
    <row r="418" spans="1:32" s="5" customFormat="1" ht="60" x14ac:dyDescent="0.25">
      <c r="A418" s="37">
        <v>417</v>
      </c>
      <c r="B418" s="40" t="s">
        <v>30</v>
      </c>
      <c r="C418" s="68" t="s">
        <v>1069</v>
      </c>
      <c r="D418" s="68" t="s">
        <v>1070</v>
      </c>
      <c r="E418" s="68" t="s">
        <v>1244</v>
      </c>
      <c r="F418" s="68" t="s">
        <v>1244</v>
      </c>
      <c r="G418" s="68" t="s">
        <v>1245</v>
      </c>
      <c r="H418" s="69">
        <v>57165.61</v>
      </c>
      <c r="I418" s="68" t="s">
        <v>229</v>
      </c>
      <c r="J418" s="68" t="s">
        <v>55</v>
      </c>
      <c r="K418" s="68"/>
      <c r="L418" s="68" t="s">
        <v>60</v>
      </c>
      <c r="M418" s="68" t="s">
        <v>70</v>
      </c>
      <c r="N418" s="68" t="s">
        <v>38</v>
      </c>
      <c r="O418" s="68" t="s">
        <v>39</v>
      </c>
      <c r="P418" s="68" t="s">
        <v>40</v>
      </c>
      <c r="Q418" s="68" t="s">
        <v>41</v>
      </c>
      <c r="R418" s="68" t="s">
        <v>42</v>
      </c>
      <c r="S418" s="68" t="s">
        <v>43</v>
      </c>
      <c r="T418" s="68" t="s">
        <v>44</v>
      </c>
      <c r="U418" s="68" t="s">
        <v>45</v>
      </c>
      <c r="V418" s="68" t="s">
        <v>43</v>
      </c>
      <c r="W418" s="68" t="s">
        <v>50</v>
      </c>
      <c r="X418" s="68" t="s">
        <v>47</v>
      </c>
      <c r="Y418" s="68" t="s">
        <v>48</v>
      </c>
      <c r="Z418" s="68" t="s">
        <v>321</v>
      </c>
      <c r="AA418" s="68" t="s">
        <v>50</v>
      </c>
      <c r="AB418" s="57" t="s">
        <v>1128</v>
      </c>
      <c r="AC418" s="57">
        <v>6935338676</v>
      </c>
      <c r="AD418" s="121" t="s">
        <v>1075</v>
      </c>
      <c r="AE418" s="121"/>
      <c r="AF418" s="121"/>
    </row>
    <row r="419" spans="1:32" s="5" customFormat="1" ht="60" x14ac:dyDescent="0.25">
      <c r="A419" s="40">
        <v>418</v>
      </c>
      <c r="B419" s="40" t="s">
        <v>30</v>
      </c>
      <c r="C419" s="40" t="s">
        <v>1069</v>
      </c>
      <c r="D419" s="40" t="s">
        <v>1070</v>
      </c>
      <c r="E419" s="40" t="s">
        <v>1246</v>
      </c>
      <c r="F419" s="40" t="s">
        <v>1247</v>
      </c>
      <c r="G419" s="40" t="s">
        <v>1189</v>
      </c>
      <c r="H419" s="41">
        <v>21256</v>
      </c>
      <c r="I419" s="40" t="s">
        <v>229</v>
      </c>
      <c r="J419" s="40" t="s">
        <v>55</v>
      </c>
      <c r="K419" s="40"/>
      <c r="L419" s="40" t="s">
        <v>60</v>
      </c>
      <c r="M419" s="40" t="s">
        <v>70</v>
      </c>
      <c r="N419" s="40" t="s">
        <v>38</v>
      </c>
      <c r="O419" s="40" t="s">
        <v>39</v>
      </c>
      <c r="P419" s="40" t="s">
        <v>40</v>
      </c>
      <c r="Q419" s="40" t="s">
        <v>41</v>
      </c>
      <c r="R419" s="40" t="s">
        <v>42</v>
      </c>
      <c r="S419" s="40" t="s">
        <v>43</v>
      </c>
      <c r="T419" s="40" t="s">
        <v>44</v>
      </c>
      <c r="U419" s="40" t="s">
        <v>45</v>
      </c>
      <c r="V419" s="40" t="s">
        <v>43</v>
      </c>
      <c r="W419" s="40" t="s">
        <v>50</v>
      </c>
      <c r="X419" s="40" t="s">
        <v>47</v>
      </c>
      <c r="Y419" s="40" t="s">
        <v>48</v>
      </c>
      <c r="Z419" s="40" t="s">
        <v>49</v>
      </c>
      <c r="AA419" s="40" t="s">
        <v>50</v>
      </c>
      <c r="AB419" s="43" t="s">
        <v>1128</v>
      </c>
      <c r="AC419" s="43">
        <v>6935338676</v>
      </c>
      <c r="AD419" s="121" t="s">
        <v>1075</v>
      </c>
      <c r="AE419" s="121"/>
      <c r="AF419" s="121"/>
    </row>
    <row r="420" spans="1:32" s="5" customFormat="1" ht="60" x14ac:dyDescent="0.25">
      <c r="A420" s="37">
        <v>419</v>
      </c>
      <c r="B420" s="40" t="s">
        <v>30</v>
      </c>
      <c r="C420" s="40" t="s">
        <v>1069</v>
      </c>
      <c r="D420" s="40" t="s">
        <v>1070</v>
      </c>
      <c r="E420" s="40" t="s">
        <v>1248</v>
      </c>
      <c r="F420" s="40" t="s">
        <v>1249</v>
      </c>
      <c r="G420" s="40" t="s">
        <v>1189</v>
      </c>
      <c r="H420" s="41">
        <v>508817.63</v>
      </c>
      <c r="I420" s="40" t="s">
        <v>229</v>
      </c>
      <c r="J420" s="40" t="s">
        <v>55</v>
      </c>
      <c r="K420" s="40"/>
      <c r="L420" s="40" t="s">
        <v>60</v>
      </c>
      <c r="M420" s="40" t="s">
        <v>70</v>
      </c>
      <c r="N420" s="40" t="s">
        <v>38</v>
      </c>
      <c r="O420" s="40" t="s">
        <v>39</v>
      </c>
      <c r="P420" s="40" t="s">
        <v>40</v>
      </c>
      <c r="Q420" s="40" t="s">
        <v>41</v>
      </c>
      <c r="R420" s="40" t="s">
        <v>42</v>
      </c>
      <c r="S420" s="40" t="s">
        <v>43</v>
      </c>
      <c r="T420" s="40" t="s">
        <v>44</v>
      </c>
      <c r="U420" s="40" t="s">
        <v>45</v>
      </c>
      <c r="V420" s="40" t="s">
        <v>43</v>
      </c>
      <c r="W420" s="40" t="s">
        <v>50</v>
      </c>
      <c r="X420" s="40" t="s">
        <v>47</v>
      </c>
      <c r="Y420" s="40" t="s">
        <v>48</v>
      </c>
      <c r="Z420" s="40" t="s">
        <v>49</v>
      </c>
      <c r="AA420" s="40" t="s">
        <v>50</v>
      </c>
      <c r="AB420" s="43" t="s">
        <v>1128</v>
      </c>
      <c r="AC420" s="43">
        <v>6935338676</v>
      </c>
      <c r="AD420" s="121" t="s">
        <v>1075</v>
      </c>
      <c r="AE420" s="121"/>
      <c r="AF420" s="121"/>
    </row>
    <row r="421" spans="1:32" s="5" customFormat="1" ht="60" x14ac:dyDescent="0.25">
      <c r="A421" s="40">
        <v>420</v>
      </c>
      <c r="B421" s="40" t="s">
        <v>30</v>
      </c>
      <c r="C421" s="68" t="s">
        <v>1069</v>
      </c>
      <c r="D421" s="68" t="s">
        <v>1070</v>
      </c>
      <c r="E421" s="68" t="s">
        <v>1110</v>
      </c>
      <c r="F421" s="40" t="s">
        <v>1250</v>
      </c>
      <c r="G421" s="68" t="s">
        <v>1189</v>
      </c>
      <c r="H421" s="69">
        <v>72217.320000000007</v>
      </c>
      <c r="I421" s="68" t="s">
        <v>229</v>
      </c>
      <c r="J421" s="68" t="s">
        <v>55</v>
      </c>
      <c r="K421" s="68"/>
      <c r="L421" s="68" t="s">
        <v>141</v>
      </c>
      <c r="M421" s="68" t="s">
        <v>70</v>
      </c>
      <c r="N421" s="68" t="s">
        <v>38</v>
      </c>
      <c r="O421" s="68" t="s">
        <v>39</v>
      </c>
      <c r="P421" s="68" t="s">
        <v>40</v>
      </c>
      <c r="Q421" s="68" t="s">
        <v>41</v>
      </c>
      <c r="R421" s="68" t="s">
        <v>42</v>
      </c>
      <c r="S421" s="68" t="s">
        <v>43</v>
      </c>
      <c r="T421" s="68" t="s">
        <v>44</v>
      </c>
      <c r="U421" s="68" t="s">
        <v>45</v>
      </c>
      <c r="V421" s="68" t="s">
        <v>43</v>
      </c>
      <c r="W421" s="68" t="s">
        <v>50</v>
      </c>
      <c r="X421" s="68" t="s">
        <v>47</v>
      </c>
      <c r="Y421" s="68" t="s">
        <v>48</v>
      </c>
      <c r="Z421" s="68" t="s">
        <v>321</v>
      </c>
      <c r="AA421" s="68" t="s">
        <v>50</v>
      </c>
      <c r="AB421" s="57" t="s">
        <v>1128</v>
      </c>
      <c r="AC421" s="57">
        <v>6935338676</v>
      </c>
      <c r="AD421" s="121" t="s">
        <v>1075</v>
      </c>
      <c r="AE421" s="121"/>
      <c r="AF421" s="121"/>
    </row>
    <row r="422" spans="1:32" s="5" customFormat="1" ht="60" x14ac:dyDescent="0.25">
      <c r="A422" s="40">
        <v>421</v>
      </c>
      <c r="B422" s="40" t="s">
        <v>30</v>
      </c>
      <c r="C422" s="40" t="s">
        <v>1069</v>
      </c>
      <c r="D422" s="40" t="s">
        <v>1070</v>
      </c>
      <c r="E422" s="40" t="s">
        <v>1251</v>
      </c>
      <c r="F422" s="40" t="s">
        <v>1251</v>
      </c>
      <c r="G422" s="40" t="s">
        <v>1189</v>
      </c>
      <c r="H422" s="41">
        <v>15168.8</v>
      </c>
      <c r="I422" s="40" t="s">
        <v>229</v>
      </c>
      <c r="J422" s="40" t="s">
        <v>55</v>
      </c>
      <c r="K422" s="40"/>
      <c r="L422" s="40" t="s">
        <v>60</v>
      </c>
      <c r="M422" s="40" t="s">
        <v>70</v>
      </c>
      <c r="N422" s="40" t="s">
        <v>38</v>
      </c>
      <c r="O422" s="40" t="s">
        <v>39</v>
      </c>
      <c r="P422" s="40" t="s">
        <v>40</v>
      </c>
      <c r="Q422" s="40" t="s">
        <v>41</v>
      </c>
      <c r="R422" s="40" t="s">
        <v>42</v>
      </c>
      <c r="S422" s="40" t="s">
        <v>43</v>
      </c>
      <c r="T422" s="40" t="s">
        <v>44</v>
      </c>
      <c r="U422" s="40" t="s">
        <v>45</v>
      </c>
      <c r="V422" s="40" t="s">
        <v>43</v>
      </c>
      <c r="W422" s="40" t="s">
        <v>50</v>
      </c>
      <c r="X422" s="40" t="s">
        <v>47</v>
      </c>
      <c r="Y422" s="40" t="s">
        <v>48</v>
      </c>
      <c r="Z422" s="40" t="s">
        <v>49</v>
      </c>
      <c r="AA422" s="40" t="s">
        <v>50</v>
      </c>
      <c r="AB422" s="43" t="s">
        <v>1128</v>
      </c>
      <c r="AC422" s="43">
        <v>6935338676</v>
      </c>
      <c r="AD422" s="121" t="s">
        <v>1075</v>
      </c>
      <c r="AE422" s="121"/>
      <c r="AF422" s="121"/>
    </row>
    <row r="423" spans="1:32" s="5" customFormat="1" ht="60" x14ac:dyDescent="0.25">
      <c r="A423" s="37">
        <v>422</v>
      </c>
      <c r="B423" s="40" t="s">
        <v>30</v>
      </c>
      <c r="C423" s="40" t="s">
        <v>1069</v>
      </c>
      <c r="D423" s="40" t="s">
        <v>1070</v>
      </c>
      <c r="E423" s="40" t="s">
        <v>1252</v>
      </c>
      <c r="F423" s="40" t="s">
        <v>1252</v>
      </c>
      <c r="G423" s="40" t="s">
        <v>1189</v>
      </c>
      <c r="H423" s="41">
        <v>52474.98</v>
      </c>
      <c r="I423" s="40" t="s">
        <v>229</v>
      </c>
      <c r="J423" s="40" t="s">
        <v>55</v>
      </c>
      <c r="K423" s="40"/>
      <c r="L423" s="40" t="s">
        <v>60</v>
      </c>
      <c r="M423" s="40" t="s">
        <v>70</v>
      </c>
      <c r="N423" s="40" t="s">
        <v>38</v>
      </c>
      <c r="O423" s="40" t="s">
        <v>39</v>
      </c>
      <c r="P423" s="40" t="s">
        <v>40</v>
      </c>
      <c r="Q423" s="40" t="s">
        <v>41</v>
      </c>
      <c r="R423" s="40" t="s">
        <v>42</v>
      </c>
      <c r="S423" s="40" t="s">
        <v>43</v>
      </c>
      <c r="T423" s="40" t="s">
        <v>44</v>
      </c>
      <c r="U423" s="40" t="s">
        <v>45</v>
      </c>
      <c r="V423" s="40" t="s">
        <v>43</v>
      </c>
      <c r="W423" s="40" t="s">
        <v>50</v>
      </c>
      <c r="X423" s="40" t="s">
        <v>47</v>
      </c>
      <c r="Y423" s="40" t="s">
        <v>48</v>
      </c>
      <c r="Z423" s="40" t="s">
        <v>49</v>
      </c>
      <c r="AA423" s="40" t="s">
        <v>50</v>
      </c>
      <c r="AB423" s="43" t="s">
        <v>1128</v>
      </c>
      <c r="AC423" s="43">
        <v>6935338676</v>
      </c>
      <c r="AD423" s="121" t="s">
        <v>1075</v>
      </c>
      <c r="AE423" s="121"/>
      <c r="AF423" s="121"/>
    </row>
    <row r="424" spans="1:32" s="5" customFormat="1" ht="180" x14ac:dyDescent="0.25">
      <c r="A424" s="40">
        <v>423</v>
      </c>
      <c r="B424" s="40" t="s">
        <v>30</v>
      </c>
      <c r="C424" s="40" t="s">
        <v>1069</v>
      </c>
      <c r="D424" s="40" t="s">
        <v>1070</v>
      </c>
      <c r="E424" s="40" t="s">
        <v>1253</v>
      </c>
      <c r="F424" s="40" t="s">
        <v>1254</v>
      </c>
      <c r="G424" s="40" t="s">
        <v>1236</v>
      </c>
      <c r="H424" s="41">
        <v>150000</v>
      </c>
      <c r="I424" s="40"/>
      <c r="J424" s="40" t="s">
        <v>35</v>
      </c>
      <c r="K424" s="40"/>
      <c r="L424" s="40" t="s">
        <v>131</v>
      </c>
      <c r="M424" s="40" t="s">
        <v>70</v>
      </c>
      <c r="N424" s="40" t="s">
        <v>38</v>
      </c>
      <c r="O424" s="40" t="s">
        <v>39</v>
      </c>
      <c r="P424" s="40" t="s">
        <v>40</v>
      </c>
      <c r="Q424" s="40" t="s">
        <v>41</v>
      </c>
      <c r="R424" s="40" t="s">
        <v>42</v>
      </c>
      <c r="S424" s="40" t="s">
        <v>43</v>
      </c>
      <c r="T424" s="40" t="s">
        <v>44</v>
      </c>
      <c r="U424" s="40" t="s">
        <v>45</v>
      </c>
      <c r="V424" s="40" t="s">
        <v>43</v>
      </c>
      <c r="W424" s="40" t="s">
        <v>46</v>
      </c>
      <c r="X424" s="40" t="s">
        <v>47</v>
      </c>
      <c r="Y424" s="40" t="s">
        <v>48</v>
      </c>
      <c r="Z424" s="40" t="s">
        <v>1019</v>
      </c>
      <c r="AA424" s="40" t="s">
        <v>46</v>
      </c>
      <c r="AB424" s="43" t="s">
        <v>1073</v>
      </c>
      <c r="AC424" s="43" t="s">
        <v>1200</v>
      </c>
      <c r="AD424" s="121" t="s">
        <v>1075</v>
      </c>
      <c r="AE424" s="121"/>
      <c r="AF424" s="121"/>
    </row>
    <row r="425" spans="1:32" s="5" customFormat="1" ht="60" x14ac:dyDescent="0.25">
      <c r="A425" s="40">
        <v>424</v>
      </c>
      <c r="B425" s="40" t="s">
        <v>30</v>
      </c>
      <c r="C425" s="40" t="s">
        <v>1069</v>
      </c>
      <c r="D425" s="40" t="s">
        <v>1070</v>
      </c>
      <c r="E425" s="40" t="s">
        <v>1255</v>
      </c>
      <c r="F425" s="40" t="s">
        <v>1255</v>
      </c>
      <c r="G425" s="40" t="s">
        <v>1189</v>
      </c>
      <c r="H425" s="41">
        <v>9704.8799999999992</v>
      </c>
      <c r="I425" s="40" t="s">
        <v>229</v>
      </c>
      <c r="J425" s="40" t="s">
        <v>55</v>
      </c>
      <c r="K425" s="40"/>
      <c r="L425" s="40" t="s">
        <v>60</v>
      </c>
      <c r="M425" s="40" t="s">
        <v>70</v>
      </c>
      <c r="N425" s="40" t="s">
        <v>377</v>
      </c>
      <c r="O425" s="40" t="s">
        <v>39</v>
      </c>
      <c r="P425" s="40" t="s">
        <v>40</v>
      </c>
      <c r="Q425" s="40" t="s">
        <v>41</v>
      </c>
      <c r="R425" s="40" t="s">
        <v>42</v>
      </c>
      <c r="S425" s="40" t="s">
        <v>43</v>
      </c>
      <c r="T425" s="40" t="s">
        <v>44</v>
      </c>
      <c r="U425" s="40" t="s">
        <v>45</v>
      </c>
      <c r="V425" s="40" t="s">
        <v>43</v>
      </c>
      <c r="W425" s="40" t="s">
        <v>46</v>
      </c>
      <c r="X425" s="40" t="s">
        <v>47</v>
      </c>
      <c r="Y425" s="40" t="s">
        <v>48</v>
      </c>
      <c r="Z425" s="40" t="s">
        <v>49</v>
      </c>
      <c r="AA425" s="40" t="s">
        <v>50</v>
      </c>
      <c r="AB425" s="43" t="s">
        <v>1073</v>
      </c>
      <c r="AC425" s="43" t="s">
        <v>1074</v>
      </c>
      <c r="AD425" s="121" t="s">
        <v>1075</v>
      </c>
      <c r="AE425" s="121"/>
      <c r="AF425" s="121"/>
    </row>
    <row r="426" spans="1:32" s="5" customFormat="1" ht="60" x14ac:dyDescent="0.25">
      <c r="A426" s="37">
        <v>425</v>
      </c>
      <c r="B426" s="40" t="s">
        <v>30</v>
      </c>
      <c r="C426" s="40" t="s">
        <v>1069</v>
      </c>
      <c r="D426" s="40" t="s">
        <v>1070</v>
      </c>
      <c r="E426" s="40" t="s">
        <v>1256</v>
      </c>
      <c r="F426" s="40" t="s">
        <v>1257</v>
      </c>
      <c r="G426" s="40" t="s">
        <v>1210</v>
      </c>
      <c r="H426" s="41">
        <v>600</v>
      </c>
      <c r="I426" s="44">
        <v>44986</v>
      </c>
      <c r="J426" s="40" t="s">
        <v>35</v>
      </c>
      <c r="K426" s="40"/>
      <c r="L426" s="40" t="s">
        <v>60</v>
      </c>
      <c r="M426" s="40" t="s">
        <v>70</v>
      </c>
      <c r="N426" s="40" t="s">
        <v>38</v>
      </c>
      <c r="O426" s="40" t="s">
        <v>39</v>
      </c>
      <c r="P426" s="40" t="s">
        <v>40</v>
      </c>
      <c r="Q426" s="40" t="s">
        <v>41</v>
      </c>
      <c r="R426" s="40" t="s">
        <v>42</v>
      </c>
      <c r="S426" s="40" t="s">
        <v>43</v>
      </c>
      <c r="T426" s="40" t="s">
        <v>44</v>
      </c>
      <c r="U426" s="40" t="s">
        <v>45</v>
      </c>
      <c r="V426" s="40" t="s">
        <v>43</v>
      </c>
      <c r="W426" s="40" t="s">
        <v>46</v>
      </c>
      <c r="X426" s="40" t="s">
        <v>47</v>
      </c>
      <c r="Y426" s="40" t="s">
        <v>48</v>
      </c>
      <c r="Z426" s="40" t="s">
        <v>1019</v>
      </c>
      <c r="AA426" s="40" t="s">
        <v>46</v>
      </c>
      <c r="AB426" s="43" t="s">
        <v>1073</v>
      </c>
      <c r="AC426" s="43" t="s">
        <v>1200</v>
      </c>
      <c r="AD426" s="121" t="s">
        <v>1075</v>
      </c>
      <c r="AE426" s="121"/>
      <c r="AF426" s="121"/>
    </row>
    <row r="427" spans="1:32" s="5" customFormat="1" ht="75" x14ac:dyDescent="0.25">
      <c r="A427" s="40">
        <v>426</v>
      </c>
      <c r="B427" s="40" t="s">
        <v>30</v>
      </c>
      <c r="C427" s="40" t="s">
        <v>1069</v>
      </c>
      <c r="D427" s="40" t="s">
        <v>1070</v>
      </c>
      <c r="E427" s="40" t="s">
        <v>1258</v>
      </c>
      <c r="F427" s="40" t="s">
        <v>1259</v>
      </c>
      <c r="G427" s="40" t="s">
        <v>1260</v>
      </c>
      <c r="H427" s="41">
        <v>10000</v>
      </c>
      <c r="I427" s="40"/>
      <c r="J427" s="40" t="s">
        <v>35</v>
      </c>
      <c r="K427" s="40"/>
      <c r="L427" s="40" t="s">
        <v>36</v>
      </c>
      <c r="M427" s="40" t="s">
        <v>70</v>
      </c>
      <c r="N427" s="40" t="s">
        <v>38</v>
      </c>
      <c r="O427" s="40" t="s">
        <v>39</v>
      </c>
      <c r="P427" s="40" t="s">
        <v>40</v>
      </c>
      <c r="Q427" s="40" t="s">
        <v>41</v>
      </c>
      <c r="R427" s="40" t="s">
        <v>42</v>
      </c>
      <c r="S427" s="40" t="s">
        <v>43</v>
      </c>
      <c r="T427" s="40" t="s">
        <v>44</v>
      </c>
      <c r="U427" s="40" t="s">
        <v>45</v>
      </c>
      <c r="V427" s="40" t="s">
        <v>43</v>
      </c>
      <c r="W427" s="40" t="s">
        <v>46</v>
      </c>
      <c r="X427" s="40" t="s">
        <v>47</v>
      </c>
      <c r="Y427" s="40" t="s">
        <v>48</v>
      </c>
      <c r="Z427" s="40" t="s">
        <v>1019</v>
      </c>
      <c r="AA427" s="40" t="s">
        <v>46</v>
      </c>
      <c r="AB427" s="43" t="s">
        <v>1073</v>
      </c>
      <c r="AC427" s="43" t="s">
        <v>1200</v>
      </c>
      <c r="AD427" s="121" t="s">
        <v>1075</v>
      </c>
      <c r="AE427" s="121"/>
      <c r="AF427" s="121"/>
    </row>
    <row r="428" spans="1:32" s="5" customFormat="1" ht="60" x14ac:dyDescent="0.25">
      <c r="A428" s="40">
        <v>427</v>
      </c>
      <c r="B428" s="40" t="s">
        <v>30</v>
      </c>
      <c r="C428" s="40" t="s">
        <v>1069</v>
      </c>
      <c r="D428" s="40" t="s">
        <v>1070</v>
      </c>
      <c r="E428" s="40" t="s">
        <v>1261</v>
      </c>
      <c r="F428" s="47" t="s">
        <v>1262</v>
      </c>
      <c r="G428" s="40" t="s">
        <v>1189</v>
      </c>
      <c r="H428" s="41">
        <v>322501.78000000003</v>
      </c>
      <c r="I428" s="40" t="s">
        <v>229</v>
      </c>
      <c r="J428" s="40" t="s">
        <v>55</v>
      </c>
      <c r="K428" s="40"/>
      <c r="L428" s="40" t="s">
        <v>60</v>
      </c>
      <c r="M428" s="40" t="s">
        <v>70</v>
      </c>
      <c r="N428" s="40" t="s">
        <v>377</v>
      </c>
      <c r="O428" s="40" t="s">
        <v>39</v>
      </c>
      <c r="P428" s="40" t="s">
        <v>40</v>
      </c>
      <c r="Q428" s="40" t="s">
        <v>41</v>
      </c>
      <c r="R428" s="40" t="s">
        <v>42</v>
      </c>
      <c r="S428" s="40" t="s">
        <v>43</v>
      </c>
      <c r="T428" s="40" t="s">
        <v>44</v>
      </c>
      <c r="U428" s="40" t="s">
        <v>45</v>
      </c>
      <c r="V428" s="40" t="s">
        <v>43</v>
      </c>
      <c r="W428" s="40" t="s">
        <v>46</v>
      </c>
      <c r="X428" s="40" t="s">
        <v>47</v>
      </c>
      <c r="Y428" s="40" t="s">
        <v>48</v>
      </c>
      <c r="Z428" s="40" t="s">
        <v>49</v>
      </c>
      <c r="AA428" s="40" t="s">
        <v>50</v>
      </c>
      <c r="AB428" s="43" t="s">
        <v>1073</v>
      </c>
      <c r="AC428" s="43" t="s">
        <v>1074</v>
      </c>
      <c r="AD428" s="121" t="s">
        <v>1075</v>
      </c>
      <c r="AE428" s="121"/>
      <c r="AF428" s="121"/>
    </row>
    <row r="429" spans="1:32" s="5" customFormat="1" ht="60" x14ac:dyDescent="0.25">
      <c r="A429" s="37">
        <v>428</v>
      </c>
      <c r="B429" s="40" t="s">
        <v>30</v>
      </c>
      <c r="C429" s="40" t="s">
        <v>1069</v>
      </c>
      <c r="D429" s="40" t="s">
        <v>1070</v>
      </c>
      <c r="E429" s="40" t="s">
        <v>1263</v>
      </c>
      <c r="F429" s="40" t="s">
        <v>1264</v>
      </c>
      <c r="G429" s="40" t="s">
        <v>1189</v>
      </c>
      <c r="H429" s="41">
        <v>353489.15</v>
      </c>
      <c r="I429" s="40" t="s">
        <v>229</v>
      </c>
      <c r="J429" s="40" t="s">
        <v>55</v>
      </c>
      <c r="K429" s="40"/>
      <c r="L429" s="40" t="s">
        <v>60</v>
      </c>
      <c r="M429" s="40" t="s">
        <v>70</v>
      </c>
      <c r="N429" s="40" t="s">
        <v>38</v>
      </c>
      <c r="O429" s="40" t="s">
        <v>39</v>
      </c>
      <c r="P429" s="40" t="s">
        <v>40</v>
      </c>
      <c r="Q429" s="40" t="s">
        <v>41</v>
      </c>
      <c r="R429" s="40" t="s">
        <v>42</v>
      </c>
      <c r="S429" s="40" t="s">
        <v>43</v>
      </c>
      <c r="T429" s="40" t="s">
        <v>44</v>
      </c>
      <c r="U429" s="40" t="s">
        <v>45</v>
      </c>
      <c r="V429" s="40" t="s">
        <v>43</v>
      </c>
      <c r="W429" s="40" t="s">
        <v>50</v>
      </c>
      <c r="X429" s="40" t="s">
        <v>47</v>
      </c>
      <c r="Y429" s="40" t="s">
        <v>48</v>
      </c>
      <c r="Z429" s="40" t="s">
        <v>49</v>
      </c>
      <c r="AA429" s="40" t="s">
        <v>50</v>
      </c>
      <c r="AB429" s="43" t="s">
        <v>1128</v>
      </c>
      <c r="AC429" s="43">
        <v>6935338676</v>
      </c>
      <c r="AD429" s="121" t="s">
        <v>1075</v>
      </c>
      <c r="AE429" s="121"/>
      <c r="AF429" s="121"/>
    </row>
    <row r="430" spans="1:32" s="5" customFormat="1" ht="60" x14ac:dyDescent="0.25">
      <c r="A430" s="40">
        <v>429</v>
      </c>
      <c r="B430" s="40" t="s">
        <v>30</v>
      </c>
      <c r="C430" s="40" t="s">
        <v>1069</v>
      </c>
      <c r="D430" s="40" t="s">
        <v>1070</v>
      </c>
      <c r="E430" s="40" t="s">
        <v>1265</v>
      </c>
      <c r="F430" s="40" t="s">
        <v>1265</v>
      </c>
      <c r="G430" s="40" t="s">
        <v>1266</v>
      </c>
      <c r="H430" s="41">
        <v>126290.45</v>
      </c>
      <c r="I430" s="44">
        <v>45078</v>
      </c>
      <c r="J430" s="40" t="s">
        <v>55</v>
      </c>
      <c r="K430" s="40"/>
      <c r="L430" s="40" t="s">
        <v>141</v>
      </c>
      <c r="M430" s="40" t="s">
        <v>70</v>
      </c>
      <c r="N430" s="40" t="s">
        <v>38</v>
      </c>
      <c r="O430" s="40" t="s">
        <v>39</v>
      </c>
      <c r="P430" s="40" t="s">
        <v>40</v>
      </c>
      <c r="Q430" s="40" t="s">
        <v>41</v>
      </c>
      <c r="R430" s="40" t="s">
        <v>42</v>
      </c>
      <c r="S430" s="40" t="s">
        <v>43</v>
      </c>
      <c r="T430" s="40" t="s">
        <v>44</v>
      </c>
      <c r="U430" s="40" t="s">
        <v>45</v>
      </c>
      <c r="V430" s="40" t="s">
        <v>43</v>
      </c>
      <c r="W430" s="40" t="s">
        <v>46</v>
      </c>
      <c r="X430" s="40" t="s">
        <v>47</v>
      </c>
      <c r="Y430" s="40" t="s">
        <v>48</v>
      </c>
      <c r="Z430" s="40" t="s">
        <v>1019</v>
      </c>
      <c r="AA430" s="40" t="s">
        <v>46</v>
      </c>
      <c r="AB430" s="43" t="s">
        <v>1073</v>
      </c>
      <c r="AC430" s="43" t="s">
        <v>1200</v>
      </c>
      <c r="AD430" s="121" t="s">
        <v>1075</v>
      </c>
      <c r="AE430" s="121"/>
      <c r="AF430" s="121"/>
    </row>
    <row r="431" spans="1:32" s="5" customFormat="1" ht="60" x14ac:dyDescent="0.25">
      <c r="A431" s="40">
        <v>430</v>
      </c>
      <c r="B431" s="87" t="s">
        <v>30</v>
      </c>
      <c r="C431" s="37" t="s">
        <v>1267</v>
      </c>
      <c r="D431" s="37" t="s">
        <v>1268</v>
      </c>
      <c r="E431" s="37" t="s">
        <v>1269</v>
      </c>
      <c r="F431" s="37" t="s">
        <v>1269</v>
      </c>
      <c r="G431" s="37" t="s">
        <v>1270</v>
      </c>
      <c r="H431" s="38">
        <v>1900000</v>
      </c>
      <c r="I431" s="37" t="s">
        <v>1271</v>
      </c>
      <c r="J431" s="37" t="s">
        <v>130</v>
      </c>
      <c r="K431" s="37"/>
      <c r="L431" s="37" t="s">
        <v>131</v>
      </c>
      <c r="M431" s="37" t="s">
        <v>37</v>
      </c>
      <c r="N431" s="37" t="s">
        <v>38</v>
      </c>
      <c r="O431" s="37" t="s">
        <v>39</v>
      </c>
      <c r="P431" s="37" t="s">
        <v>40</v>
      </c>
      <c r="Q431" s="37" t="s">
        <v>41</v>
      </c>
      <c r="R431" s="37" t="s">
        <v>42</v>
      </c>
      <c r="S431" s="37" t="s">
        <v>43</v>
      </c>
      <c r="T431" s="37" t="s">
        <v>44</v>
      </c>
      <c r="U431" s="37" t="s">
        <v>221</v>
      </c>
      <c r="V431" s="37" t="s">
        <v>43</v>
      </c>
      <c r="W431" s="37" t="s">
        <v>46</v>
      </c>
      <c r="X431" s="37" t="s">
        <v>47</v>
      </c>
      <c r="Y431" s="37" t="s">
        <v>133</v>
      </c>
      <c r="Z431" s="37" t="s">
        <v>134</v>
      </c>
      <c r="AA431" s="37" t="s">
        <v>46</v>
      </c>
      <c r="AB431" s="39" t="s">
        <v>1272</v>
      </c>
      <c r="AC431" s="39" t="s">
        <v>1273</v>
      </c>
      <c r="AD431" s="88" t="s">
        <v>1274</v>
      </c>
    </row>
    <row r="432" spans="1:32" s="5" customFormat="1" ht="60" x14ac:dyDescent="0.25">
      <c r="A432" s="37">
        <v>431</v>
      </c>
      <c r="B432" s="53" t="s">
        <v>30</v>
      </c>
      <c r="C432" s="40" t="s">
        <v>1267</v>
      </c>
      <c r="D432" s="40" t="s">
        <v>1268</v>
      </c>
      <c r="E432" s="40" t="s">
        <v>811</v>
      </c>
      <c r="F432" s="40" t="s">
        <v>811</v>
      </c>
      <c r="G432" s="40" t="s">
        <v>1275</v>
      </c>
      <c r="H432" s="41">
        <v>2400000</v>
      </c>
      <c r="I432" s="40" t="s">
        <v>1276</v>
      </c>
      <c r="J432" s="40" t="s">
        <v>130</v>
      </c>
      <c r="K432" s="40"/>
      <c r="L432" s="40" t="s">
        <v>353</v>
      </c>
      <c r="M432" s="40" t="s">
        <v>37</v>
      </c>
      <c r="N432" s="40" t="s">
        <v>38</v>
      </c>
      <c r="O432" s="40" t="s">
        <v>39</v>
      </c>
      <c r="P432" s="40" t="s">
        <v>40</v>
      </c>
      <c r="Q432" s="40" t="s">
        <v>41</v>
      </c>
      <c r="R432" s="40" t="s">
        <v>42</v>
      </c>
      <c r="S432" s="40" t="s">
        <v>43</v>
      </c>
      <c r="T432" s="40" t="s">
        <v>44</v>
      </c>
      <c r="U432" s="40" t="s">
        <v>221</v>
      </c>
      <c r="V432" s="40" t="s">
        <v>43</v>
      </c>
      <c r="W432" s="40" t="s">
        <v>46</v>
      </c>
      <c r="X432" s="40" t="s">
        <v>47</v>
      </c>
      <c r="Y432" s="40" t="s">
        <v>48</v>
      </c>
      <c r="Z432" s="40" t="s">
        <v>134</v>
      </c>
      <c r="AA432" s="40" t="s">
        <v>46</v>
      </c>
      <c r="AB432" s="43" t="s">
        <v>1272</v>
      </c>
      <c r="AC432" s="43" t="s">
        <v>1273</v>
      </c>
      <c r="AD432" s="55" t="s">
        <v>1274</v>
      </c>
    </row>
    <row r="433" spans="1:30" s="5" customFormat="1" ht="60" x14ac:dyDescent="0.25">
      <c r="A433" s="40">
        <v>432</v>
      </c>
      <c r="B433" s="53" t="s">
        <v>30</v>
      </c>
      <c r="C433" s="40" t="s">
        <v>1267</v>
      </c>
      <c r="D433" s="40" t="s">
        <v>1268</v>
      </c>
      <c r="E433" s="40" t="s">
        <v>1277</v>
      </c>
      <c r="F433" s="40" t="s">
        <v>1277</v>
      </c>
      <c r="G433" s="40" t="s">
        <v>1045</v>
      </c>
      <c r="H433" s="41">
        <v>1373675.18</v>
      </c>
      <c r="I433" s="40" t="s">
        <v>361</v>
      </c>
      <c r="J433" s="40" t="s">
        <v>55</v>
      </c>
      <c r="K433" s="40"/>
      <c r="L433" s="40" t="s">
        <v>60</v>
      </c>
      <c r="M433" s="40" t="s">
        <v>333</v>
      </c>
      <c r="N433" s="40" t="s">
        <v>377</v>
      </c>
      <c r="O433" s="40" t="s">
        <v>39</v>
      </c>
      <c r="P433" s="40" t="s">
        <v>40</v>
      </c>
      <c r="Q433" s="40" t="s">
        <v>41</v>
      </c>
      <c r="R433" s="40" t="s">
        <v>42</v>
      </c>
      <c r="S433" s="40" t="s">
        <v>43</v>
      </c>
      <c r="T433" s="40" t="s">
        <v>44</v>
      </c>
      <c r="U433" s="40" t="s">
        <v>45</v>
      </c>
      <c r="V433" s="40" t="s">
        <v>43</v>
      </c>
      <c r="W433" s="40" t="s">
        <v>46</v>
      </c>
      <c r="X433" s="40" t="s">
        <v>47</v>
      </c>
      <c r="Y433" s="40" t="s">
        <v>48</v>
      </c>
      <c r="Z433" s="40" t="s">
        <v>134</v>
      </c>
      <c r="AA433" s="40" t="s">
        <v>46</v>
      </c>
      <c r="AB433" s="43" t="s">
        <v>1272</v>
      </c>
      <c r="AC433" s="43" t="s">
        <v>1273</v>
      </c>
      <c r="AD433" s="55" t="s">
        <v>1274</v>
      </c>
    </row>
    <row r="434" spans="1:30" s="5" customFormat="1" ht="60" x14ac:dyDescent="0.25">
      <c r="A434" s="40">
        <v>433</v>
      </c>
      <c r="B434" s="53" t="s">
        <v>30</v>
      </c>
      <c r="C434" s="40" t="s">
        <v>1267</v>
      </c>
      <c r="D434" s="40" t="s">
        <v>1268</v>
      </c>
      <c r="E434" s="40" t="s">
        <v>816</v>
      </c>
      <c r="F434" s="40" t="s">
        <v>816</v>
      </c>
      <c r="G434" s="40" t="s">
        <v>1275</v>
      </c>
      <c r="H434" s="41">
        <v>1200000</v>
      </c>
      <c r="I434" s="40" t="s">
        <v>1278</v>
      </c>
      <c r="J434" s="40" t="s">
        <v>130</v>
      </c>
      <c r="K434" s="40"/>
      <c r="L434" s="40" t="s">
        <v>353</v>
      </c>
      <c r="M434" s="40" t="s">
        <v>37</v>
      </c>
      <c r="N434" s="40" t="s">
        <v>38</v>
      </c>
      <c r="O434" s="40" t="s">
        <v>39</v>
      </c>
      <c r="P434" s="40" t="s">
        <v>40</v>
      </c>
      <c r="Q434" s="40" t="s">
        <v>41</v>
      </c>
      <c r="R434" s="40" t="s">
        <v>42</v>
      </c>
      <c r="S434" s="40" t="s">
        <v>43</v>
      </c>
      <c r="T434" s="40" t="s">
        <v>44</v>
      </c>
      <c r="U434" s="40" t="s">
        <v>221</v>
      </c>
      <c r="V434" s="40" t="s">
        <v>43</v>
      </c>
      <c r="W434" s="40" t="s">
        <v>46</v>
      </c>
      <c r="X434" s="40" t="s">
        <v>47</v>
      </c>
      <c r="Y434" s="40" t="s">
        <v>48</v>
      </c>
      <c r="Z434" s="40" t="s">
        <v>134</v>
      </c>
      <c r="AA434" s="40" t="s">
        <v>46</v>
      </c>
      <c r="AB434" s="43" t="s">
        <v>1272</v>
      </c>
      <c r="AC434" s="43" t="s">
        <v>1273</v>
      </c>
      <c r="AD434" s="55" t="s">
        <v>1274</v>
      </c>
    </row>
    <row r="435" spans="1:30" s="5" customFormat="1" ht="60" x14ac:dyDescent="0.25">
      <c r="A435" s="37">
        <v>434</v>
      </c>
      <c r="B435" s="53" t="s">
        <v>30</v>
      </c>
      <c r="C435" s="40" t="s">
        <v>1267</v>
      </c>
      <c r="D435" s="40" t="s">
        <v>1268</v>
      </c>
      <c r="E435" s="40" t="s">
        <v>1279</v>
      </c>
      <c r="F435" s="40" t="s">
        <v>1279</v>
      </c>
      <c r="G435" s="40" t="s">
        <v>1045</v>
      </c>
      <c r="H435" s="41">
        <v>567939.1</v>
      </c>
      <c r="I435" s="40" t="s">
        <v>361</v>
      </c>
      <c r="J435" s="40" t="s">
        <v>55</v>
      </c>
      <c r="K435" s="40"/>
      <c r="L435" s="40" t="s">
        <v>60</v>
      </c>
      <c r="M435" s="40" t="s">
        <v>333</v>
      </c>
      <c r="N435" s="40" t="s">
        <v>377</v>
      </c>
      <c r="O435" s="40" t="s">
        <v>39</v>
      </c>
      <c r="P435" s="40" t="s">
        <v>40</v>
      </c>
      <c r="Q435" s="40" t="s">
        <v>41</v>
      </c>
      <c r="R435" s="40" t="s">
        <v>42</v>
      </c>
      <c r="S435" s="40" t="s">
        <v>43</v>
      </c>
      <c r="T435" s="40" t="s">
        <v>44</v>
      </c>
      <c r="U435" s="40" t="s">
        <v>45</v>
      </c>
      <c r="V435" s="40" t="s">
        <v>43</v>
      </c>
      <c r="W435" s="40" t="s">
        <v>46</v>
      </c>
      <c r="X435" s="40" t="s">
        <v>47</v>
      </c>
      <c r="Y435" s="40" t="s">
        <v>133</v>
      </c>
      <c r="Z435" s="40" t="s">
        <v>134</v>
      </c>
      <c r="AA435" s="40" t="s">
        <v>46</v>
      </c>
      <c r="AB435" s="43" t="s">
        <v>1272</v>
      </c>
      <c r="AC435" s="43" t="s">
        <v>1273</v>
      </c>
      <c r="AD435" s="55" t="s">
        <v>1274</v>
      </c>
    </row>
    <row r="436" spans="1:30" s="5" customFormat="1" ht="60" x14ac:dyDescent="0.25">
      <c r="A436" s="40">
        <v>435</v>
      </c>
      <c r="B436" s="53" t="s">
        <v>30</v>
      </c>
      <c r="C436" s="40" t="s">
        <v>1267</v>
      </c>
      <c r="D436" s="40" t="s">
        <v>1268</v>
      </c>
      <c r="E436" s="40" t="s">
        <v>1280</v>
      </c>
      <c r="F436" s="40" t="s">
        <v>1280</v>
      </c>
      <c r="G436" s="40" t="s">
        <v>1045</v>
      </c>
      <c r="H436" s="41">
        <v>413042.75</v>
      </c>
      <c r="I436" s="40" t="s">
        <v>361</v>
      </c>
      <c r="J436" s="40" t="s">
        <v>55</v>
      </c>
      <c r="K436" s="40"/>
      <c r="L436" s="40" t="s">
        <v>60</v>
      </c>
      <c r="M436" s="40" t="s">
        <v>333</v>
      </c>
      <c r="N436" s="40" t="s">
        <v>377</v>
      </c>
      <c r="O436" s="40" t="s">
        <v>39</v>
      </c>
      <c r="P436" s="40" t="s">
        <v>40</v>
      </c>
      <c r="Q436" s="40" t="s">
        <v>41</v>
      </c>
      <c r="R436" s="40" t="s">
        <v>42</v>
      </c>
      <c r="S436" s="40" t="s">
        <v>43</v>
      </c>
      <c r="T436" s="40" t="s">
        <v>44</v>
      </c>
      <c r="U436" s="40" t="s">
        <v>45</v>
      </c>
      <c r="V436" s="40" t="s">
        <v>43</v>
      </c>
      <c r="W436" s="40" t="s">
        <v>46</v>
      </c>
      <c r="X436" s="40" t="s">
        <v>47</v>
      </c>
      <c r="Y436" s="40" t="s">
        <v>48</v>
      </c>
      <c r="Z436" s="40" t="s">
        <v>134</v>
      </c>
      <c r="AA436" s="40" t="s">
        <v>46</v>
      </c>
      <c r="AB436" s="43" t="s">
        <v>1272</v>
      </c>
      <c r="AC436" s="43" t="s">
        <v>1273</v>
      </c>
      <c r="AD436" s="55" t="s">
        <v>1274</v>
      </c>
    </row>
    <row r="437" spans="1:30" s="5" customFormat="1" ht="60" x14ac:dyDescent="0.25">
      <c r="A437" s="40">
        <v>436</v>
      </c>
      <c r="B437" s="53" t="s">
        <v>30</v>
      </c>
      <c r="C437" s="40" t="s">
        <v>1267</v>
      </c>
      <c r="D437" s="40" t="s">
        <v>1268</v>
      </c>
      <c r="E437" s="40" t="s">
        <v>1281</v>
      </c>
      <c r="F437" s="40" t="s">
        <v>1281</v>
      </c>
      <c r="G437" s="40" t="s">
        <v>971</v>
      </c>
      <c r="H437" s="41">
        <v>370000</v>
      </c>
      <c r="I437" s="40" t="s">
        <v>367</v>
      </c>
      <c r="J437" s="40" t="s">
        <v>130</v>
      </c>
      <c r="K437" s="40"/>
      <c r="L437" s="40" t="s">
        <v>131</v>
      </c>
      <c r="M437" s="40" t="s">
        <v>37</v>
      </c>
      <c r="N437" s="40" t="s">
        <v>38</v>
      </c>
      <c r="O437" s="40" t="s">
        <v>39</v>
      </c>
      <c r="P437" s="40" t="s">
        <v>40</v>
      </c>
      <c r="Q437" s="40" t="s">
        <v>41</v>
      </c>
      <c r="R437" s="40" t="s">
        <v>42</v>
      </c>
      <c r="S437" s="40" t="s">
        <v>43</v>
      </c>
      <c r="T437" s="40" t="s">
        <v>44</v>
      </c>
      <c r="U437" s="40" t="s">
        <v>221</v>
      </c>
      <c r="V437" s="40" t="s">
        <v>43</v>
      </c>
      <c r="W437" s="40" t="s">
        <v>46</v>
      </c>
      <c r="X437" s="40" t="s">
        <v>47</v>
      </c>
      <c r="Y437" s="40" t="s">
        <v>48</v>
      </c>
      <c r="Z437" s="40" t="s">
        <v>134</v>
      </c>
      <c r="AA437" s="40" t="s">
        <v>46</v>
      </c>
      <c r="AB437" s="43" t="s">
        <v>1272</v>
      </c>
      <c r="AC437" s="43" t="s">
        <v>1273</v>
      </c>
      <c r="AD437" s="55" t="s">
        <v>1274</v>
      </c>
    </row>
    <row r="438" spans="1:30" s="5" customFormat="1" ht="60" x14ac:dyDescent="0.25">
      <c r="A438" s="37">
        <v>437</v>
      </c>
      <c r="B438" s="53" t="s">
        <v>30</v>
      </c>
      <c r="C438" s="40" t="s">
        <v>1267</v>
      </c>
      <c r="D438" s="40" t="s">
        <v>1268</v>
      </c>
      <c r="E438" s="40" t="s">
        <v>1282</v>
      </c>
      <c r="F438" s="40" t="s">
        <v>1282</v>
      </c>
      <c r="G438" s="40" t="s">
        <v>1045</v>
      </c>
      <c r="H438" s="41">
        <v>368494.55</v>
      </c>
      <c r="I438" s="40" t="s">
        <v>361</v>
      </c>
      <c r="J438" s="40" t="s">
        <v>55</v>
      </c>
      <c r="K438" s="40"/>
      <c r="L438" s="40" t="s">
        <v>60</v>
      </c>
      <c r="M438" s="40" t="s">
        <v>333</v>
      </c>
      <c r="N438" s="40" t="s">
        <v>377</v>
      </c>
      <c r="O438" s="40" t="s">
        <v>39</v>
      </c>
      <c r="P438" s="40" t="s">
        <v>40</v>
      </c>
      <c r="Q438" s="40" t="s">
        <v>41</v>
      </c>
      <c r="R438" s="40" t="s">
        <v>42</v>
      </c>
      <c r="S438" s="40" t="s">
        <v>43</v>
      </c>
      <c r="T438" s="40" t="s">
        <v>44</v>
      </c>
      <c r="U438" s="40" t="s">
        <v>45</v>
      </c>
      <c r="V438" s="40" t="s">
        <v>43</v>
      </c>
      <c r="W438" s="40" t="s">
        <v>46</v>
      </c>
      <c r="X438" s="40" t="s">
        <v>47</v>
      </c>
      <c r="Y438" s="40" t="s">
        <v>48</v>
      </c>
      <c r="Z438" s="40" t="s">
        <v>134</v>
      </c>
      <c r="AA438" s="40" t="s">
        <v>46</v>
      </c>
      <c r="AB438" s="43" t="s">
        <v>1272</v>
      </c>
      <c r="AC438" s="43" t="s">
        <v>1273</v>
      </c>
      <c r="AD438" s="55" t="s">
        <v>1274</v>
      </c>
    </row>
    <row r="439" spans="1:30" s="5" customFormat="1" ht="60" x14ac:dyDescent="0.25">
      <c r="A439" s="40">
        <v>438</v>
      </c>
      <c r="B439" s="53" t="s">
        <v>30</v>
      </c>
      <c r="C439" s="40" t="s">
        <v>1267</v>
      </c>
      <c r="D439" s="40" t="s">
        <v>1268</v>
      </c>
      <c r="E439" s="40" t="s">
        <v>1283</v>
      </c>
      <c r="F439" s="40" t="s">
        <v>1283</v>
      </c>
      <c r="G439" s="40" t="s">
        <v>1045</v>
      </c>
      <c r="H439" s="41">
        <v>53750.59</v>
      </c>
      <c r="I439" s="40" t="s">
        <v>361</v>
      </c>
      <c r="J439" s="40" t="s">
        <v>55</v>
      </c>
      <c r="K439" s="40"/>
      <c r="L439" s="40" t="s">
        <v>60</v>
      </c>
      <c r="M439" s="40" t="s">
        <v>333</v>
      </c>
      <c r="N439" s="40" t="s">
        <v>377</v>
      </c>
      <c r="O439" s="40" t="s">
        <v>39</v>
      </c>
      <c r="P439" s="40" t="s">
        <v>40</v>
      </c>
      <c r="Q439" s="40" t="s">
        <v>41</v>
      </c>
      <c r="R439" s="40" t="s">
        <v>42</v>
      </c>
      <c r="S439" s="40" t="s">
        <v>43</v>
      </c>
      <c r="T439" s="40" t="s">
        <v>44</v>
      </c>
      <c r="U439" s="40" t="s">
        <v>45</v>
      </c>
      <c r="V439" s="40" t="s">
        <v>43</v>
      </c>
      <c r="W439" s="40" t="s">
        <v>46</v>
      </c>
      <c r="X439" s="40" t="s">
        <v>47</v>
      </c>
      <c r="Y439" s="40" t="s">
        <v>48</v>
      </c>
      <c r="Z439" s="40" t="s">
        <v>134</v>
      </c>
      <c r="AA439" s="40" t="s">
        <v>46</v>
      </c>
      <c r="AB439" s="43" t="s">
        <v>1272</v>
      </c>
      <c r="AC439" s="43" t="s">
        <v>1273</v>
      </c>
      <c r="AD439" s="55" t="s">
        <v>1274</v>
      </c>
    </row>
    <row r="440" spans="1:30" s="5" customFormat="1" ht="60" x14ac:dyDescent="0.25">
      <c r="A440" s="37">
        <v>439</v>
      </c>
      <c r="B440" s="53" t="s">
        <v>30</v>
      </c>
      <c r="C440" s="40" t="s">
        <v>1267</v>
      </c>
      <c r="D440" s="40" t="s">
        <v>1268</v>
      </c>
      <c r="E440" s="40" t="s">
        <v>1284</v>
      </c>
      <c r="F440" s="40" t="s">
        <v>1284</v>
      </c>
      <c r="G440" s="40" t="s">
        <v>1285</v>
      </c>
      <c r="H440" s="41">
        <v>38325</v>
      </c>
      <c r="I440" s="40" t="s">
        <v>361</v>
      </c>
      <c r="J440" s="40" t="s">
        <v>55</v>
      </c>
      <c r="K440" s="40"/>
      <c r="L440" s="40" t="s">
        <v>464</v>
      </c>
      <c r="M440" s="40" t="s">
        <v>70</v>
      </c>
      <c r="N440" s="40" t="s">
        <v>38</v>
      </c>
      <c r="O440" s="40" t="s">
        <v>39</v>
      </c>
      <c r="P440" s="40" t="s">
        <v>40</v>
      </c>
      <c r="Q440" s="40" t="s">
        <v>41</v>
      </c>
      <c r="R440" s="40" t="s">
        <v>42</v>
      </c>
      <c r="S440" s="40" t="s">
        <v>43</v>
      </c>
      <c r="T440" s="40" t="s">
        <v>44</v>
      </c>
      <c r="U440" s="40" t="s">
        <v>221</v>
      </c>
      <c r="V440" s="40" t="s">
        <v>43</v>
      </c>
      <c r="W440" s="40" t="s">
        <v>50</v>
      </c>
      <c r="X440" s="40" t="s">
        <v>47</v>
      </c>
      <c r="Y440" s="40" t="s">
        <v>48</v>
      </c>
      <c r="Z440" s="40" t="s">
        <v>49</v>
      </c>
      <c r="AA440" s="40" t="s">
        <v>50</v>
      </c>
      <c r="AB440" s="43" t="s">
        <v>1272</v>
      </c>
      <c r="AC440" s="43" t="s">
        <v>1273</v>
      </c>
      <c r="AD440" s="55" t="s">
        <v>1274</v>
      </c>
    </row>
    <row r="441" spans="1:30" s="5" customFormat="1" ht="60" x14ac:dyDescent="0.25">
      <c r="A441" s="40">
        <v>440</v>
      </c>
      <c r="B441" s="53" t="s">
        <v>30</v>
      </c>
      <c r="C441" s="40" t="s">
        <v>1267</v>
      </c>
      <c r="D441" s="40" t="s">
        <v>1268</v>
      </c>
      <c r="E441" s="40" t="s">
        <v>1286</v>
      </c>
      <c r="F441" s="40" t="s">
        <v>1286</v>
      </c>
      <c r="G441" s="40" t="s">
        <v>1287</v>
      </c>
      <c r="H441" s="41">
        <v>40000</v>
      </c>
      <c r="I441" s="40" t="s">
        <v>1271</v>
      </c>
      <c r="J441" s="40" t="s">
        <v>55</v>
      </c>
      <c r="K441" s="40"/>
      <c r="L441" s="40" t="s">
        <v>141</v>
      </c>
      <c r="M441" s="40" t="s">
        <v>70</v>
      </c>
      <c r="N441" s="40" t="s">
        <v>38</v>
      </c>
      <c r="O441" s="40" t="s">
        <v>39</v>
      </c>
      <c r="P441" s="40" t="s">
        <v>40</v>
      </c>
      <c r="Q441" s="40" t="s">
        <v>41</v>
      </c>
      <c r="R441" s="40" t="s">
        <v>115</v>
      </c>
      <c r="S441" s="40" t="s">
        <v>43</v>
      </c>
      <c r="T441" s="40" t="s">
        <v>44</v>
      </c>
      <c r="U441" s="40" t="s">
        <v>221</v>
      </c>
      <c r="V441" s="40" t="s">
        <v>43</v>
      </c>
      <c r="W441" s="40" t="s">
        <v>50</v>
      </c>
      <c r="X441" s="40" t="s">
        <v>47</v>
      </c>
      <c r="Y441" s="40" t="s">
        <v>48</v>
      </c>
      <c r="Z441" s="40" t="s">
        <v>49</v>
      </c>
      <c r="AA441" s="40" t="s">
        <v>50</v>
      </c>
      <c r="AB441" s="43" t="s">
        <v>1272</v>
      </c>
      <c r="AC441" s="43" t="s">
        <v>1273</v>
      </c>
      <c r="AD441" s="55" t="s">
        <v>1274</v>
      </c>
    </row>
    <row r="442" spans="1:30" s="5" customFormat="1" ht="60" x14ac:dyDescent="0.25">
      <c r="A442" s="40">
        <v>441</v>
      </c>
      <c r="B442" s="53" t="s">
        <v>30</v>
      </c>
      <c r="C442" s="40" t="s">
        <v>1267</v>
      </c>
      <c r="D442" s="40" t="s">
        <v>1268</v>
      </c>
      <c r="E442" s="40" t="s">
        <v>1288</v>
      </c>
      <c r="F442" s="40" t="s">
        <v>1288</v>
      </c>
      <c r="G442" s="40" t="s">
        <v>1289</v>
      </c>
      <c r="H442" s="41">
        <v>30000</v>
      </c>
      <c r="I442" s="40" t="s">
        <v>229</v>
      </c>
      <c r="J442" s="40" t="s">
        <v>65</v>
      </c>
      <c r="K442" s="53" t="s">
        <v>1290</v>
      </c>
      <c r="L442" s="40" t="s">
        <v>464</v>
      </c>
      <c r="M442" s="40" t="s">
        <v>70</v>
      </c>
      <c r="N442" s="40" t="s">
        <v>38</v>
      </c>
      <c r="O442" s="40" t="s">
        <v>39</v>
      </c>
      <c r="P442" s="40" t="s">
        <v>40</v>
      </c>
      <c r="Q442" s="40" t="s">
        <v>41</v>
      </c>
      <c r="R442" s="40" t="s">
        <v>115</v>
      </c>
      <c r="S442" s="40" t="s">
        <v>43</v>
      </c>
      <c r="T442" s="40" t="s">
        <v>44</v>
      </c>
      <c r="U442" s="40" t="s">
        <v>221</v>
      </c>
      <c r="V442" s="40" t="s">
        <v>43</v>
      </c>
      <c r="W442" s="40" t="s">
        <v>50</v>
      </c>
      <c r="X442" s="40" t="s">
        <v>47</v>
      </c>
      <c r="Y442" s="40" t="s">
        <v>48</v>
      </c>
      <c r="Z442" s="40" t="s">
        <v>134</v>
      </c>
      <c r="AA442" s="40" t="s">
        <v>46</v>
      </c>
      <c r="AB442" s="43" t="s">
        <v>1272</v>
      </c>
      <c r="AC442" s="43" t="s">
        <v>1273</v>
      </c>
      <c r="AD442" s="55" t="s">
        <v>1274</v>
      </c>
    </row>
    <row r="443" spans="1:30" s="5" customFormat="1" ht="60" x14ac:dyDescent="0.25">
      <c r="A443" s="37">
        <v>442</v>
      </c>
      <c r="B443" s="53" t="s">
        <v>30</v>
      </c>
      <c r="C443" s="40" t="s">
        <v>1267</v>
      </c>
      <c r="D443" s="40" t="s">
        <v>1268</v>
      </c>
      <c r="E443" s="40" t="s">
        <v>1291</v>
      </c>
      <c r="F443" s="40" t="s">
        <v>1292</v>
      </c>
      <c r="G443" s="40" t="s">
        <v>1293</v>
      </c>
      <c r="H443" s="41">
        <v>30000</v>
      </c>
      <c r="I443" s="40" t="s">
        <v>965</v>
      </c>
      <c r="J443" s="40" t="s">
        <v>55</v>
      </c>
      <c r="K443" s="40"/>
      <c r="L443" s="40" t="s">
        <v>464</v>
      </c>
      <c r="M443" s="40" t="s">
        <v>70</v>
      </c>
      <c r="N443" s="40" t="s">
        <v>38</v>
      </c>
      <c r="O443" s="40" t="s">
        <v>39</v>
      </c>
      <c r="P443" s="40" t="s">
        <v>40</v>
      </c>
      <c r="Q443" s="40" t="s">
        <v>41</v>
      </c>
      <c r="R443" s="40" t="s">
        <v>42</v>
      </c>
      <c r="S443" s="40" t="s">
        <v>43</v>
      </c>
      <c r="T443" s="40" t="s">
        <v>44</v>
      </c>
      <c r="U443" s="40" t="s">
        <v>221</v>
      </c>
      <c r="V443" s="40" t="s">
        <v>43</v>
      </c>
      <c r="W443" s="40" t="s">
        <v>50</v>
      </c>
      <c r="X443" s="40" t="s">
        <v>47</v>
      </c>
      <c r="Y443" s="40" t="s">
        <v>48</v>
      </c>
      <c r="Z443" s="40" t="s">
        <v>321</v>
      </c>
      <c r="AA443" s="40" t="s">
        <v>50</v>
      </c>
      <c r="AB443" s="43" t="s">
        <v>1272</v>
      </c>
      <c r="AC443" s="43" t="s">
        <v>1273</v>
      </c>
      <c r="AD443" s="55" t="s">
        <v>1274</v>
      </c>
    </row>
    <row r="444" spans="1:30" s="5" customFormat="1" ht="60" x14ac:dyDescent="0.25">
      <c r="A444" s="40">
        <v>443</v>
      </c>
      <c r="B444" s="53" t="s">
        <v>30</v>
      </c>
      <c r="C444" s="40" t="s">
        <v>1267</v>
      </c>
      <c r="D444" s="40" t="s">
        <v>1268</v>
      </c>
      <c r="E444" s="40" t="s">
        <v>1294</v>
      </c>
      <c r="F444" s="40" t="s">
        <v>1294</v>
      </c>
      <c r="G444" s="40" t="s">
        <v>1295</v>
      </c>
      <c r="H444" s="41">
        <v>20000</v>
      </c>
      <c r="I444" s="40" t="s">
        <v>638</v>
      </c>
      <c r="J444" s="40" t="s">
        <v>55</v>
      </c>
      <c r="K444" s="40"/>
      <c r="L444" s="40" t="s">
        <v>60</v>
      </c>
      <c r="M444" s="40" t="s">
        <v>70</v>
      </c>
      <c r="N444" s="40" t="s">
        <v>38</v>
      </c>
      <c r="O444" s="40" t="s">
        <v>39</v>
      </c>
      <c r="P444" s="40" t="s">
        <v>40</v>
      </c>
      <c r="Q444" s="40" t="s">
        <v>41</v>
      </c>
      <c r="R444" s="40" t="s">
        <v>42</v>
      </c>
      <c r="S444" s="40" t="s">
        <v>43</v>
      </c>
      <c r="T444" s="40" t="s">
        <v>44</v>
      </c>
      <c r="U444" s="40" t="s">
        <v>221</v>
      </c>
      <c r="V444" s="40" t="s">
        <v>43</v>
      </c>
      <c r="W444" s="40" t="s">
        <v>50</v>
      </c>
      <c r="X444" s="40" t="s">
        <v>47</v>
      </c>
      <c r="Y444" s="40" t="s">
        <v>48</v>
      </c>
      <c r="Z444" s="40" t="s">
        <v>49</v>
      </c>
      <c r="AA444" s="40" t="s">
        <v>50</v>
      </c>
      <c r="AB444" s="43" t="s">
        <v>1272</v>
      </c>
      <c r="AC444" s="43" t="s">
        <v>1273</v>
      </c>
      <c r="AD444" s="55" t="s">
        <v>1274</v>
      </c>
    </row>
    <row r="445" spans="1:30" s="5" customFormat="1" ht="60" x14ac:dyDescent="0.25">
      <c r="A445" s="40">
        <v>444</v>
      </c>
      <c r="B445" s="53" t="s">
        <v>30</v>
      </c>
      <c r="C445" s="40" t="s">
        <v>1267</v>
      </c>
      <c r="D445" s="40" t="s">
        <v>1268</v>
      </c>
      <c r="E445" s="40" t="s">
        <v>1296</v>
      </c>
      <c r="F445" s="40" t="s">
        <v>1296</v>
      </c>
      <c r="G445" s="40" t="s">
        <v>1297</v>
      </c>
      <c r="H445" s="41">
        <v>15000</v>
      </c>
      <c r="I445" s="40" t="s">
        <v>229</v>
      </c>
      <c r="J445" s="40" t="s">
        <v>55</v>
      </c>
      <c r="K445" s="40"/>
      <c r="L445" s="40" t="s">
        <v>464</v>
      </c>
      <c r="M445" s="40" t="s">
        <v>220</v>
      </c>
      <c r="N445" s="40" t="s">
        <v>38</v>
      </c>
      <c r="O445" s="40" t="s">
        <v>39</v>
      </c>
      <c r="P445" s="40" t="s">
        <v>40</v>
      </c>
      <c r="Q445" s="40" t="s">
        <v>41</v>
      </c>
      <c r="R445" s="40" t="s">
        <v>115</v>
      </c>
      <c r="S445" s="40" t="s">
        <v>43</v>
      </c>
      <c r="T445" s="40" t="s">
        <v>44</v>
      </c>
      <c r="U445" s="40" t="s">
        <v>221</v>
      </c>
      <c r="V445" s="40" t="s">
        <v>43</v>
      </c>
      <c r="W445" s="40" t="s">
        <v>46</v>
      </c>
      <c r="X445" s="40" t="s">
        <v>47</v>
      </c>
      <c r="Y445" s="40" t="s">
        <v>48</v>
      </c>
      <c r="Z445" s="40" t="s">
        <v>49</v>
      </c>
      <c r="AA445" s="40" t="s">
        <v>50</v>
      </c>
      <c r="AB445" s="43" t="s">
        <v>1272</v>
      </c>
      <c r="AC445" s="43" t="s">
        <v>1273</v>
      </c>
      <c r="AD445" s="55" t="s">
        <v>1274</v>
      </c>
    </row>
    <row r="446" spans="1:30" s="5" customFormat="1" ht="60" x14ac:dyDescent="0.25">
      <c r="A446" s="37">
        <v>445</v>
      </c>
      <c r="B446" s="53" t="s">
        <v>30</v>
      </c>
      <c r="C446" s="40" t="s">
        <v>1267</v>
      </c>
      <c r="D446" s="40" t="s">
        <v>1268</v>
      </c>
      <c r="E446" s="40" t="s">
        <v>1298</v>
      </c>
      <c r="F446" s="40" t="s">
        <v>1298</v>
      </c>
      <c r="G446" s="40" t="s">
        <v>1299</v>
      </c>
      <c r="H446" s="41">
        <v>10000</v>
      </c>
      <c r="I446" s="40" t="s">
        <v>1300</v>
      </c>
      <c r="J446" s="40" t="s">
        <v>55</v>
      </c>
      <c r="K446" s="40"/>
      <c r="L446" s="40" t="s">
        <v>60</v>
      </c>
      <c r="M446" s="40" t="s">
        <v>70</v>
      </c>
      <c r="N446" s="40" t="s">
        <v>38</v>
      </c>
      <c r="O446" s="40" t="s">
        <v>39</v>
      </c>
      <c r="P446" s="40" t="s">
        <v>40</v>
      </c>
      <c r="Q446" s="40" t="s">
        <v>41</v>
      </c>
      <c r="R446" s="40" t="s">
        <v>42</v>
      </c>
      <c r="S446" s="40" t="s">
        <v>43</v>
      </c>
      <c r="T446" s="40" t="s">
        <v>44</v>
      </c>
      <c r="U446" s="40" t="s">
        <v>221</v>
      </c>
      <c r="V446" s="40" t="s">
        <v>43</v>
      </c>
      <c r="W446" s="40" t="s">
        <v>50</v>
      </c>
      <c r="X446" s="40" t="s">
        <v>47</v>
      </c>
      <c r="Y446" s="40" t="s">
        <v>48</v>
      </c>
      <c r="Z446" s="40" t="s">
        <v>49</v>
      </c>
      <c r="AA446" s="40" t="s">
        <v>50</v>
      </c>
      <c r="AB446" s="43" t="s">
        <v>1272</v>
      </c>
      <c r="AC446" s="43" t="s">
        <v>1273</v>
      </c>
      <c r="AD446" s="55" t="s">
        <v>1274</v>
      </c>
    </row>
    <row r="447" spans="1:30" s="5" customFormat="1" ht="60" x14ac:dyDescent="0.25">
      <c r="A447" s="40">
        <v>446</v>
      </c>
      <c r="B447" s="53" t="s">
        <v>30</v>
      </c>
      <c r="C447" s="40" t="s">
        <v>1267</v>
      </c>
      <c r="D447" s="40" t="s">
        <v>1268</v>
      </c>
      <c r="E447" s="40" t="s">
        <v>1301</v>
      </c>
      <c r="F447" s="40" t="s">
        <v>1301</v>
      </c>
      <c r="G447" s="40" t="s">
        <v>1302</v>
      </c>
      <c r="H447" s="41">
        <v>5000</v>
      </c>
      <c r="I447" s="40" t="s">
        <v>965</v>
      </c>
      <c r="J447" s="40" t="s">
        <v>55</v>
      </c>
      <c r="K447" s="40"/>
      <c r="L447" s="40" t="s">
        <v>60</v>
      </c>
      <c r="M447" s="40" t="s">
        <v>70</v>
      </c>
      <c r="N447" s="40" t="s">
        <v>38</v>
      </c>
      <c r="O447" s="40" t="s">
        <v>39</v>
      </c>
      <c r="P447" s="40" t="s">
        <v>40</v>
      </c>
      <c r="Q447" s="40" t="s">
        <v>41</v>
      </c>
      <c r="R447" s="40" t="s">
        <v>42</v>
      </c>
      <c r="S447" s="40" t="s">
        <v>43</v>
      </c>
      <c r="T447" s="40" t="s">
        <v>44</v>
      </c>
      <c r="U447" s="40" t="s">
        <v>221</v>
      </c>
      <c r="V447" s="40" t="s">
        <v>43</v>
      </c>
      <c r="W447" s="40" t="s">
        <v>50</v>
      </c>
      <c r="X447" s="40" t="s">
        <v>47</v>
      </c>
      <c r="Y447" s="40" t="s">
        <v>48</v>
      </c>
      <c r="Z447" s="40" t="s">
        <v>321</v>
      </c>
      <c r="AA447" s="40" t="s">
        <v>50</v>
      </c>
      <c r="AB447" s="43" t="s">
        <v>1272</v>
      </c>
      <c r="AC447" s="43" t="s">
        <v>1273</v>
      </c>
      <c r="AD447" s="55" t="s">
        <v>1274</v>
      </c>
    </row>
    <row r="448" spans="1:30" s="5" customFormat="1" ht="60" x14ac:dyDescent="0.25">
      <c r="A448" s="40">
        <v>447</v>
      </c>
      <c r="B448" s="53" t="s">
        <v>30</v>
      </c>
      <c r="C448" s="40" t="s">
        <v>1267</v>
      </c>
      <c r="D448" s="40" t="s">
        <v>1268</v>
      </c>
      <c r="E448" s="40" t="s">
        <v>770</v>
      </c>
      <c r="F448" s="40" t="s">
        <v>770</v>
      </c>
      <c r="G448" s="40" t="s">
        <v>1303</v>
      </c>
      <c r="H448" s="41">
        <v>18000</v>
      </c>
      <c r="I448" s="40" t="s">
        <v>1304</v>
      </c>
      <c r="J448" s="40" t="s">
        <v>55</v>
      </c>
      <c r="K448" s="40"/>
      <c r="L448" s="40" t="s">
        <v>60</v>
      </c>
      <c r="M448" s="40" t="s">
        <v>70</v>
      </c>
      <c r="N448" s="40" t="s">
        <v>38</v>
      </c>
      <c r="O448" s="40" t="s">
        <v>39</v>
      </c>
      <c r="P448" s="40" t="s">
        <v>40</v>
      </c>
      <c r="Q448" s="40" t="s">
        <v>41</v>
      </c>
      <c r="R448" s="40" t="s">
        <v>42</v>
      </c>
      <c r="S448" s="40" t="s">
        <v>43</v>
      </c>
      <c r="T448" s="40" t="s">
        <v>44</v>
      </c>
      <c r="U448" s="40" t="s">
        <v>221</v>
      </c>
      <c r="V448" s="40" t="s">
        <v>43</v>
      </c>
      <c r="W448" s="40" t="s">
        <v>50</v>
      </c>
      <c r="X448" s="40" t="s">
        <v>47</v>
      </c>
      <c r="Y448" s="40" t="s">
        <v>48</v>
      </c>
      <c r="Z448" s="40" t="s">
        <v>321</v>
      </c>
      <c r="AA448" s="40" t="s">
        <v>50</v>
      </c>
      <c r="AB448" s="43" t="s">
        <v>1272</v>
      </c>
      <c r="AC448" s="43" t="s">
        <v>1273</v>
      </c>
      <c r="AD448" s="55" t="s">
        <v>1274</v>
      </c>
    </row>
    <row r="449" spans="1:30" s="5" customFormat="1" ht="60" x14ac:dyDescent="0.25">
      <c r="A449" s="37">
        <v>448</v>
      </c>
      <c r="B449" s="53" t="s">
        <v>30</v>
      </c>
      <c r="C449" s="40" t="s">
        <v>1267</v>
      </c>
      <c r="D449" s="40" t="s">
        <v>1268</v>
      </c>
      <c r="E449" s="40" t="s">
        <v>1305</v>
      </c>
      <c r="F449" s="40" t="s">
        <v>1305</v>
      </c>
      <c r="G449" s="40" t="s">
        <v>1306</v>
      </c>
      <c r="H449" s="41">
        <v>12000</v>
      </c>
      <c r="I449" s="40">
        <v>45017</v>
      </c>
      <c r="J449" s="40" t="s">
        <v>55</v>
      </c>
      <c r="K449" s="40"/>
      <c r="L449" s="40" t="s">
        <v>464</v>
      </c>
      <c r="M449" s="40" t="s">
        <v>70</v>
      </c>
      <c r="N449" s="40" t="s">
        <v>38</v>
      </c>
      <c r="O449" s="40" t="s">
        <v>39</v>
      </c>
      <c r="P449" s="40" t="s">
        <v>40</v>
      </c>
      <c r="Q449" s="40" t="s">
        <v>41</v>
      </c>
      <c r="R449" s="40" t="s">
        <v>42</v>
      </c>
      <c r="S449" s="40" t="s">
        <v>43</v>
      </c>
      <c r="T449" s="40" t="s">
        <v>44</v>
      </c>
      <c r="U449" s="40" t="s">
        <v>221</v>
      </c>
      <c r="V449" s="40" t="s">
        <v>43</v>
      </c>
      <c r="W449" s="40" t="s">
        <v>50</v>
      </c>
      <c r="X449" s="40" t="s">
        <v>47</v>
      </c>
      <c r="Y449" s="40" t="s">
        <v>48</v>
      </c>
      <c r="Z449" s="40" t="s">
        <v>321</v>
      </c>
      <c r="AA449" s="40" t="s">
        <v>50</v>
      </c>
      <c r="AB449" s="43" t="s">
        <v>1272</v>
      </c>
      <c r="AC449" s="43" t="s">
        <v>1273</v>
      </c>
      <c r="AD449" s="55" t="s">
        <v>1274</v>
      </c>
    </row>
    <row r="450" spans="1:30" s="5" customFormat="1" ht="60" x14ac:dyDescent="0.25">
      <c r="A450" s="40">
        <v>449</v>
      </c>
      <c r="B450" s="53" t="s">
        <v>30</v>
      </c>
      <c r="C450" s="40" t="s">
        <v>1267</v>
      </c>
      <c r="D450" s="40" t="s">
        <v>1268</v>
      </c>
      <c r="E450" s="40" t="s">
        <v>1307</v>
      </c>
      <c r="F450" s="40" t="s">
        <v>1308</v>
      </c>
      <c r="G450" s="40" t="s">
        <v>1309</v>
      </c>
      <c r="H450" s="41">
        <v>10000</v>
      </c>
      <c r="I450" s="40" t="s">
        <v>1310</v>
      </c>
      <c r="J450" s="40" t="s">
        <v>130</v>
      </c>
      <c r="K450" s="40"/>
      <c r="L450" s="40" t="s">
        <v>131</v>
      </c>
      <c r="M450" s="40" t="s">
        <v>70</v>
      </c>
      <c r="N450" s="40" t="s">
        <v>38</v>
      </c>
      <c r="O450" s="40" t="s">
        <v>39</v>
      </c>
      <c r="P450" s="40" t="s">
        <v>40</v>
      </c>
      <c r="Q450" s="40" t="s">
        <v>41</v>
      </c>
      <c r="R450" s="40" t="s">
        <v>42</v>
      </c>
      <c r="S450" s="40" t="s">
        <v>43</v>
      </c>
      <c r="T450" s="40" t="s">
        <v>44</v>
      </c>
      <c r="U450" s="40" t="s">
        <v>221</v>
      </c>
      <c r="V450" s="40" t="s">
        <v>43</v>
      </c>
      <c r="W450" s="40" t="s">
        <v>50</v>
      </c>
      <c r="X450" s="40" t="s">
        <v>47</v>
      </c>
      <c r="Y450" s="40" t="s">
        <v>48</v>
      </c>
      <c r="Z450" s="40" t="s">
        <v>321</v>
      </c>
      <c r="AA450" s="40" t="s">
        <v>50</v>
      </c>
      <c r="AB450" s="43" t="s">
        <v>1272</v>
      </c>
      <c r="AC450" s="43" t="s">
        <v>1273</v>
      </c>
      <c r="AD450" s="55" t="s">
        <v>1274</v>
      </c>
    </row>
    <row r="451" spans="1:30" s="5" customFormat="1" ht="60" x14ac:dyDescent="0.25">
      <c r="A451" s="37">
        <v>450</v>
      </c>
      <c r="B451" s="53" t="s">
        <v>30</v>
      </c>
      <c r="C451" s="40" t="s">
        <v>1267</v>
      </c>
      <c r="D451" s="40" t="s">
        <v>1268</v>
      </c>
      <c r="E451" s="40" t="s">
        <v>1311</v>
      </c>
      <c r="F451" s="40" t="s">
        <v>1311</v>
      </c>
      <c r="G451" s="40" t="s">
        <v>1312</v>
      </c>
      <c r="H451" s="41">
        <v>9500</v>
      </c>
      <c r="I451" s="40" t="s">
        <v>1271</v>
      </c>
      <c r="J451" s="40" t="s">
        <v>55</v>
      </c>
      <c r="K451" s="40"/>
      <c r="L451" s="40" t="s">
        <v>141</v>
      </c>
      <c r="M451" s="40" t="s">
        <v>70</v>
      </c>
      <c r="N451" s="40" t="s">
        <v>38</v>
      </c>
      <c r="O451" s="40" t="s">
        <v>39</v>
      </c>
      <c r="P451" s="40" t="s">
        <v>40</v>
      </c>
      <c r="Q451" s="40" t="s">
        <v>41</v>
      </c>
      <c r="R451" s="40" t="s">
        <v>115</v>
      </c>
      <c r="S451" s="40" t="s">
        <v>43</v>
      </c>
      <c r="T451" s="40" t="s">
        <v>44</v>
      </c>
      <c r="U451" s="40" t="s">
        <v>221</v>
      </c>
      <c r="V451" s="40" t="s">
        <v>43</v>
      </c>
      <c r="W451" s="40" t="s">
        <v>50</v>
      </c>
      <c r="X451" s="40" t="s">
        <v>47</v>
      </c>
      <c r="Y451" s="40" t="s">
        <v>48</v>
      </c>
      <c r="Z451" s="40" t="s">
        <v>49</v>
      </c>
      <c r="AA451" s="40" t="s">
        <v>50</v>
      </c>
      <c r="AB451" s="43" t="s">
        <v>1272</v>
      </c>
      <c r="AC451" s="43" t="s">
        <v>1273</v>
      </c>
      <c r="AD451" s="55" t="s">
        <v>1274</v>
      </c>
    </row>
    <row r="452" spans="1:30" s="5" customFormat="1" ht="60" x14ac:dyDescent="0.25">
      <c r="A452" s="40">
        <v>451</v>
      </c>
      <c r="B452" s="53" t="s">
        <v>30</v>
      </c>
      <c r="C452" s="40" t="s">
        <v>1267</v>
      </c>
      <c r="D452" s="40" t="s">
        <v>1268</v>
      </c>
      <c r="E452" s="40" t="s">
        <v>1313</v>
      </c>
      <c r="F452" s="40" t="s">
        <v>1313</v>
      </c>
      <c r="G452" s="40" t="s">
        <v>1314</v>
      </c>
      <c r="H452" s="41">
        <v>7000</v>
      </c>
      <c r="I452" s="40" t="s">
        <v>361</v>
      </c>
      <c r="J452" s="40" t="s">
        <v>55</v>
      </c>
      <c r="K452" s="40"/>
      <c r="L452" s="40" t="s">
        <v>60</v>
      </c>
      <c r="M452" s="40" t="s">
        <v>70</v>
      </c>
      <c r="N452" s="40" t="s">
        <v>38</v>
      </c>
      <c r="O452" s="40" t="s">
        <v>39</v>
      </c>
      <c r="P452" s="40" t="s">
        <v>40</v>
      </c>
      <c r="Q452" s="40" t="s">
        <v>41</v>
      </c>
      <c r="R452" s="40" t="s">
        <v>42</v>
      </c>
      <c r="S452" s="40" t="s">
        <v>43</v>
      </c>
      <c r="T452" s="40" t="s">
        <v>44</v>
      </c>
      <c r="U452" s="40" t="s">
        <v>221</v>
      </c>
      <c r="V452" s="40" t="s">
        <v>43</v>
      </c>
      <c r="W452" s="40" t="s">
        <v>50</v>
      </c>
      <c r="X452" s="40" t="s">
        <v>47</v>
      </c>
      <c r="Y452" s="40" t="s">
        <v>48</v>
      </c>
      <c r="Z452" s="40" t="s">
        <v>321</v>
      </c>
      <c r="AA452" s="40" t="s">
        <v>50</v>
      </c>
      <c r="AB452" s="43" t="s">
        <v>1272</v>
      </c>
      <c r="AC452" s="43" t="s">
        <v>1273</v>
      </c>
      <c r="AD452" s="55" t="s">
        <v>1274</v>
      </c>
    </row>
    <row r="453" spans="1:30" s="5" customFormat="1" ht="60" x14ac:dyDescent="0.25">
      <c r="A453" s="40">
        <v>452</v>
      </c>
      <c r="B453" s="53" t="s">
        <v>30</v>
      </c>
      <c r="C453" s="40" t="s">
        <v>1267</v>
      </c>
      <c r="D453" s="40" t="s">
        <v>1268</v>
      </c>
      <c r="E453" s="40" t="s">
        <v>1315</v>
      </c>
      <c r="F453" s="40" t="s">
        <v>1315</v>
      </c>
      <c r="G453" s="40" t="s">
        <v>1316</v>
      </c>
      <c r="H453" s="41">
        <v>4500</v>
      </c>
      <c r="I453" s="40" t="s">
        <v>1271</v>
      </c>
      <c r="J453" s="40" t="s">
        <v>55</v>
      </c>
      <c r="K453" s="40"/>
      <c r="L453" s="40" t="s">
        <v>464</v>
      </c>
      <c r="M453" s="40" t="s">
        <v>37</v>
      </c>
      <c r="N453" s="40" t="s">
        <v>38</v>
      </c>
      <c r="O453" s="40" t="s">
        <v>39</v>
      </c>
      <c r="P453" s="40" t="s">
        <v>40</v>
      </c>
      <c r="Q453" s="40" t="s">
        <v>41</v>
      </c>
      <c r="R453" s="40" t="s">
        <v>42</v>
      </c>
      <c r="S453" s="40" t="s">
        <v>43</v>
      </c>
      <c r="T453" s="40" t="s">
        <v>44</v>
      </c>
      <c r="U453" s="40" t="s">
        <v>221</v>
      </c>
      <c r="V453" s="40" t="s">
        <v>43</v>
      </c>
      <c r="W453" s="40" t="s">
        <v>50</v>
      </c>
      <c r="X453" s="40" t="s">
        <v>47</v>
      </c>
      <c r="Y453" s="40" t="s">
        <v>48</v>
      </c>
      <c r="Z453" s="40" t="s">
        <v>321</v>
      </c>
      <c r="AA453" s="40" t="s">
        <v>50</v>
      </c>
      <c r="AB453" s="43" t="s">
        <v>1272</v>
      </c>
      <c r="AC453" s="43" t="s">
        <v>1273</v>
      </c>
      <c r="AD453" s="55" t="s">
        <v>1274</v>
      </c>
    </row>
    <row r="454" spans="1:30" s="5" customFormat="1" ht="60" x14ac:dyDescent="0.25">
      <c r="A454" s="40">
        <v>453</v>
      </c>
      <c r="B454" s="53" t="s">
        <v>30</v>
      </c>
      <c r="C454" s="40" t="s">
        <v>1267</v>
      </c>
      <c r="D454" s="40" t="s">
        <v>1268</v>
      </c>
      <c r="E454" s="40" t="s">
        <v>1317</v>
      </c>
      <c r="F454" s="40" t="s">
        <v>1317</v>
      </c>
      <c r="G454" s="40" t="s">
        <v>1318</v>
      </c>
      <c r="H454" s="41">
        <v>4000</v>
      </c>
      <c r="I454" s="40" t="s">
        <v>1304</v>
      </c>
      <c r="J454" s="40" t="s">
        <v>55</v>
      </c>
      <c r="K454" s="40"/>
      <c r="L454" s="40" t="s">
        <v>464</v>
      </c>
      <c r="M454" s="40" t="s">
        <v>70</v>
      </c>
      <c r="N454" s="40" t="s">
        <v>38</v>
      </c>
      <c r="O454" s="40" t="s">
        <v>39</v>
      </c>
      <c r="P454" s="40" t="s">
        <v>40</v>
      </c>
      <c r="Q454" s="40" t="s">
        <v>41</v>
      </c>
      <c r="R454" s="40" t="s">
        <v>42</v>
      </c>
      <c r="S454" s="40" t="s">
        <v>43</v>
      </c>
      <c r="T454" s="40" t="s">
        <v>44</v>
      </c>
      <c r="U454" s="40" t="s">
        <v>221</v>
      </c>
      <c r="V454" s="40" t="s">
        <v>43</v>
      </c>
      <c r="W454" s="40" t="s">
        <v>50</v>
      </c>
      <c r="X454" s="40" t="s">
        <v>47</v>
      </c>
      <c r="Y454" s="40" t="s">
        <v>48</v>
      </c>
      <c r="Z454" s="40" t="s">
        <v>321</v>
      </c>
      <c r="AA454" s="40" t="s">
        <v>50</v>
      </c>
      <c r="AB454" s="43" t="s">
        <v>1272</v>
      </c>
      <c r="AC454" s="43" t="s">
        <v>1273</v>
      </c>
      <c r="AD454" s="55" t="s">
        <v>1274</v>
      </c>
    </row>
    <row r="455" spans="1:30" s="5" customFormat="1" ht="60" x14ac:dyDescent="0.25">
      <c r="A455" s="37">
        <v>454</v>
      </c>
      <c r="B455" s="53" t="s">
        <v>30</v>
      </c>
      <c r="C455" s="40" t="s">
        <v>1267</v>
      </c>
      <c r="D455" s="40" t="s">
        <v>1268</v>
      </c>
      <c r="E455" s="40" t="s">
        <v>1319</v>
      </c>
      <c r="F455" s="40" t="s">
        <v>1320</v>
      </c>
      <c r="G455" s="40" t="s">
        <v>1321</v>
      </c>
      <c r="H455" s="41">
        <v>5000</v>
      </c>
      <c r="I455" s="40" t="s">
        <v>229</v>
      </c>
      <c r="J455" s="40" t="s">
        <v>65</v>
      </c>
      <c r="K455" s="53" t="s">
        <v>1322</v>
      </c>
      <c r="L455" s="40" t="s">
        <v>739</v>
      </c>
      <c r="M455" s="40" t="s">
        <v>37</v>
      </c>
      <c r="N455" s="40" t="s">
        <v>849</v>
      </c>
      <c r="O455" s="40" t="s">
        <v>39</v>
      </c>
      <c r="P455" s="40" t="s">
        <v>40</v>
      </c>
      <c r="Q455" s="40" t="s">
        <v>41</v>
      </c>
      <c r="R455" s="40" t="s">
        <v>42</v>
      </c>
      <c r="S455" s="40" t="s">
        <v>43</v>
      </c>
      <c r="T455" s="40" t="s">
        <v>44</v>
      </c>
      <c r="U455" s="40" t="s">
        <v>45</v>
      </c>
      <c r="V455" s="40" t="s">
        <v>43</v>
      </c>
      <c r="W455" s="40" t="s">
        <v>46</v>
      </c>
      <c r="X455" s="40" t="s">
        <v>47</v>
      </c>
      <c r="Y455" s="40" t="s">
        <v>133</v>
      </c>
      <c r="Z455" s="40" t="s">
        <v>49</v>
      </c>
      <c r="AA455" s="40" t="s">
        <v>46</v>
      </c>
      <c r="AB455" s="43" t="s">
        <v>1272</v>
      </c>
      <c r="AC455" s="43" t="s">
        <v>1273</v>
      </c>
      <c r="AD455" s="55" t="s">
        <v>1274</v>
      </c>
    </row>
    <row r="456" spans="1:30" s="5" customFormat="1" ht="60" x14ac:dyDescent="0.25">
      <c r="A456" s="40">
        <v>455</v>
      </c>
      <c r="B456" s="53" t="s">
        <v>30</v>
      </c>
      <c r="C456" s="40" t="s">
        <v>1267</v>
      </c>
      <c r="D456" s="40" t="s">
        <v>1268</v>
      </c>
      <c r="E456" s="40" t="s">
        <v>1323</v>
      </c>
      <c r="F456" s="40" t="s">
        <v>1323</v>
      </c>
      <c r="G456" s="40" t="s">
        <v>1324</v>
      </c>
      <c r="H456" s="41">
        <v>2000</v>
      </c>
      <c r="I456" s="40" t="s">
        <v>361</v>
      </c>
      <c r="J456" s="40" t="s">
        <v>130</v>
      </c>
      <c r="K456" s="40"/>
      <c r="L456" s="40" t="s">
        <v>131</v>
      </c>
      <c r="M456" s="40" t="s">
        <v>70</v>
      </c>
      <c r="N456" s="40" t="s">
        <v>38</v>
      </c>
      <c r="O456" s="40" t="s">
        <v>39</v>
      </c>
      <c r="P456" s="40" t="s">
        <v>40</v>
      </c>
      <c r="Q456" s="40" t="s">
        <v>41</v>
      </c>
      <c r="R456" s="40" t="s">
        <v>42</v>
      </c>
      <c r="S456" s="40" t="s">
        <v>43</v>
      </c>
      <c r="T456" s="40" t="s">
        <v>44</v>
      </c>
      <c r="U456" s="40" t="s">
        <v>221</v>
      </c>
      <c r="V456" s="40" t="s">
        <v>43</v>
      </c>
      <c r="W456" s="40" t="s">
        <v>50</v>
      </c>
      <c r="X456" s="40" t="s">
        <v>47</v>
      </c>
      <c r="Y456" s="40" t="s">
        <v>48</v>
      </c>
      <c r="Z456" s="40" t="s">
        <v>321</v>
      </c>
      <c r="AA456" s="40" t="s">
        <v>50</v>
      </c>
      <c r="AB456" s="43" t="s">
        <v>1272</v>
      </c>
      <c r="AC456" s="43" t="s">
        <v>1273</v>
      </c>
      <c r="AD456" s="55" t="s">
        <v>1274</v>
      </c>
    </row>
    <row r="457" spans="1:30" s="5" customFormat="1" ht="60" x14ac:dyDescent="0.25">
      <c r="A457" s="40">
        <v>456</v>
      </c>
      <c r="B457" s="53" t="s">
        <v>30</v>
      </c>
      <c r="C457" s="40" t="s">
        <v>1267</v>
      </c>
      <c r="D457" s="40" t="s">
        <v>1268</v>
      </c>
      <c r="E457" s="40" t="s">
        <v>1325</v>
      </c>
      <c r="F457" s="40" t="s">
        <v>1325</v>
      </c>
      <c r="G457" s="40" t="s">
        <v>1326</v>
      </c>
      <c r="H457" s="41">
        <v>1300</v>
      </c>
      <c r="I457" s="40" t="s">
        <v>229</v>
      </c>
      <c r="J457" s="40" t="s">
        <v>55</v>
      </c>
      <c r="K457" s="40"/>
      <c r="L457" s="40" t="s">
        <v>60</v>
      </c>
      <c r="M457" s="40" t="s">
        <v>70</v>
      </c>
      <c r="N457" s="40" t="s">
        <v>38</v>
      </c>
      <c r="O457" s="40" t="s">
        <v>39</v>
      </c>
      <c r="P457" s="40" t="s">
        <v>40</v>
      </c>
      <c r="Q457" s="40" t="s">
        <v>41</v>
      </c>
      <c r="R457" s="40" t="s">
        <v>42</v>
      </c>
      <c r="S457" s="40" t="s">
        <v>43</v>
      </c>
      <c r="T457" s="40" t="s">
        <v>44</v>
      </c>
      <c r="U457" s="40" t="s">
        <v>221</v>
      </c>
      <c r="V457" s="40" t="s">
        <v>43</v>
      </c>
      <c r="W457" s="40" t="s">
        <v>50</v>
      </c>
      <c r="X457" s="40" t="s">
        <v>47</v>
      </c>
      <c r="Y457" s="40" t="s">
        <v>48</v>
      </c>
      <c r="Z457" s="40" t="s">
        <v>321</v>
      </c>
      <c r="AA457" s="40" t="s">
        <v>50</v>
      </c>
      <c r="AB457" s="43" t="s">
        <v>1327</v>
      </c>
      <c r="AC457" s="43" t="s">
        <v>1273</v>
      </c>
      <c r="AD457" s="55" t="s">
        <v>1274</v>
      </c>
    </row>
    <row r="458" spans="1:30" s="5" customFormat="1" ht="60" x14ac:dyDescent="0.25">
      <c r="A458" s="37">
        <v>457</v>
      </c>
      <c r="B458" s="53" t="s">
        <v>30</v>
      </c>
      <c r="C458" s="40" t="s">
        <v>1267</v>
      </c>
      <c r="D458" s="40" t="s">
        <v>1268</v>
      </c>
      <c r="E458" s="40" t="s">
        <v>1328</v>
      </c>
      <c r="F458" s="40" t="s">
        <v>1328</v>
      </c>
      <c r="G458" s="40" t="s">
        <v>1329</v>
      </c>
      <c r="H458" s="41">
        <v>1200</v>
      </c>
      <c r="I458" s="40" t="s">
        <v>965</v>
      </c>
      <c r="J458" s="40" t="s">
        <v>55</v>
      </c>
      <c r="K458" s="40"/>
      <c r="L458" s="40" t="s">
        <v>60</v>
      </c>
      <c r="M458" s="40" t="s">
        <v>70</v>
      </c>
      <c r="N458" s="40" t="s">
        <v>38</v>
      </c>
      <c r="O458" s="40" t="s">
        <v>39</v>
      </c>
      <c r="P458" s="40" t="s">
        <v>40</v>
      </c>
      <c r="Q458" s="40" t="s">
        <v>41</v>
      </c>
      <c r="R458" s="40" t="s">
        <v>42</v>
      </c>
      <c r="S458" s="40" t="s">
        <v>43</v>
      </c>
      <c r="T458" s="40" t="s">
        <v>44</v>
      </c>
      <c r="U458" s="40" t="s">
        <v>221</v>
      </c>
      <c r="V458" s="40" t="s">
        <v>43</v>
      </c>
      <c r="W458" s="40" t="s">
        <v>50</v>
      </c>
      <c r="X458" s="40" t="s">
        <v>47</v>
      </c>
      <c r="Y458" s="40" t="s">
        <v>48</v>
      </c>
      <c r="Z458" s="40" t="s">
        <v>49</v>
      </c>
      <c r="AA458" s="40" t="s">
        <v>50</v>
      </c>
      <c r="AB458" s="43" t="s">
        <v>1272</v>
      </c>
      <c r="AC458" s="43" t="s">
        <v>1273</v>
      </c>
      <c r="AD458" s="55" t="s">
        <v>1274</v>
      </c>
    </row>
    <row r="459" spans="1:30" s="5" customFormat="1" ht="60" x14ac:dyDescent="0.25">
      <c r="A459" s="40">
        <v>458</v>
      </c>
      <c r="B459" s="53" t="s">
        <v>30</v>
      </c>
      <c r="C459" s="40" t="s">
        <v>1267</v>
      </c>
      <c r="D459" s="40" t="s">
        <v>1268</v>
      </c>
      <c r="E459" s="40" t="s">
        <v>1020</v>
      </c>
      <c r="F459" s="40" t="s">
        <v>1020</v>
      </c>
      <c r="G459" s="40" t="s">
        <v>1021</v>
      </c>
      <c r="H459" s="41">
        <v>246.45</v>
      </c>
      <c r="I459" s="40" t="s">
        <v>965</v>
      </c>
      <c r="J459" s="40" t="s">
        <v>55</v>
      </c>
      <c r="K459" s="40"/>
      <c r="L459" s="40" t="s">
        <v>464</v>
      </c>
      <c r="M459" s="40" t="s">
        <v>333</v>
      </c>
      <c r="N459" s="40" t="s">
        <v>377</v>
      </c>
      <c r="O459" s="40" t="s">
        <v>39</v>
      </c>
      <c r="P459" s="40" t="s">
        <v>40</v>
      </c>
      <c r="Q459" s="40" t="s">
        <v>41</v>
      </c>
      <c r="R459" s="40" t="s">
        <v>42</v>
      </c>
      <c r="S459" s="40" t="s">
        <v>43</v>
      </c>
      <c r="T459" s="40" t="s">
        <v>44</v>
      </c>
      <c r="U459" s="40" t="s">
        <v>45</v>
      </c>
      <c r="V459" s="40" t="s">
        <v>43</v>
      </c>
      <c r="W459" s="40" t="s">
        <v>46</v>
      </c>
      <c r="X459" s="40" t="s">
        <v>47</v>
      </c>
      <c r="Y459" s="40" t="s">
        <v>48</v>
      </c>
      <c r="Z459" s="40" t="s">
        <v>321</v>
      </c>
      <c r="AA459" s="40" t="s">
        <v>50</v>
      </c>
      <c r="AB459" s="43" t="s">
        <v>1272</v>
      </c>
      <c r="AC459" s="43" t="s">
        <v>1273</v>
      </c>
      <c r="AD459" s="55" t="s">
        <v>1274</v>
      </c>
    </row>
    <row r="460" spans="1:30" s="5" customFormat="1" ht="60" x14ac:dyDescent="0.25">
      <c r="A460" s="40">
        <v>459</v>
      </c>
      <c r="B460" s="53" t="s">
        <v>30</v>
      </c>
      <c r="C460" s="40" t="s">
        <v>1267</v>
      </c>
      <c r="D460" s="40" t="s">
        <v>1268</v>
      </c>
      <c r="E460" s="40" t="s">
        <v>1330</v>
      </c>
      <c r="F460" s="40" t="s">
        <v>1330</v>
      </c>
      <c r="G460" s="40" t="s">
        <v>1331</v>
      </c>
      <c r="H460" s="41">
        <v>32000</v>
      </c>
      <c r="I460" s="40" t="s">
        <v>965</v>
      </c>
      <c r="J460" s="40" t="s">
        <v>55</v>
      </c>
      <c r="K460" s="3"/>
      <c r="L460" s="40" t="s">
        <v>464</v>
      </c>
      <c r="M460" s="40" t="s">
        <v>70</v>
      </c>
      <c r="N460" s="40" t="s">
        <v>38</v>
      </c>
      <c r="O460" s="40" t="s">
        <v>39</v>
      </c>
      <c r="P460" s="40" t="s">
        <v>40</v>
      </c>
      <c r="Q460" s="40" t="s">
        <v>41</v>
      </c>
      <c r="R460" s="40" t="s">
        <v>115</v>
      </c>
      <c r="S460" s="40" t="s">
        <v>43</v>
      </c>
      <c r="T460" s="40" t="s">
        <v>44</v>
      </c>
      <c r="U460" s="40" t="s">
        <v>221</v>
      </c>
      <c r="V460" s="40" t="s">
        <v>43</v>
      </c>
      <c r="W460" s="40" t="s">
        <v>50</v>
      </c>
      <c r="X460" s="40" t="s">
        <v>47</v>
      </c>
      <c r="Y460" s="40" t="s">
        <v>48</v>
      </c>
      <c r="Z460" s="40" t="s">
        <v>134</v>
      </c>
      <c r="AA460" s="40" t="s">
        <v>46</v>
      </c>
      <c r="AB460" s="43" t="s">
        <v>1272</v>
      </c>
      <c r="AC460" s="43" t="s">
        <v>1273</v>
      </c>
      <c r="AD460" s="55" t="s">
        <v>1274</v>
      </c>
    </row>
    <row r="461" spans="1:30" s="5" customFormat="1" ht="60" x14ac:dyDescent="0.25">
      <c r="A461" s="37">
        <v>460</v>
      </c>
      <c r="B461" s="53" t="s">
        <v>30</v>
      </c>
      <c r="C461" s="40" t="s">
        <v>1267</v>
      </c>
      <c r="D461" s="40" t="s">
        <v>1268</v>
      </c>
      <c r="E461" s="40" t="s">
        <v>1332</v>
      </c>
      <c r="F461" s="40" t="s">
        <v>1408</v>
      </c>
      <c r="G461" s="40" t="s">
        <v>1409</v>
      </c>
      <c r="H461" s="41">
        <v>1500</v>
      </c>
      <c r="I461" s="40" t="s">
        <v>965</v>
      </c>
      <c r="J461" s="40" t="s">
        <v>55</v>
      </c>
      <c r="K461" s="3"/>
      <c r="L461" s="40" t="s">
        <v>464</v>
      </c>
      <c r="M461" s="40" t="s">
        <v>70</v>
      </c>
      <c r="N461" s="40" t="s">
        <v>38</v>
      </c>
      <c r="O461" s="40" t="s">
        <v>39</v>
      </c>
      <c r="P461" s="40" t="s">
        <v>40</v>
      </c>
      <c r="Q461" s="40" t="s">
        <v>41</v>
      </c>
      <c r="R461" s="40" t="s">
        <v>115</v>
      </c>
      <c r="S461" s="40" t="s">
        <v>43</v>
      </c>
      <c r="T461" s="40" t="s">
        <v>44</v>
      </c>
      <c r="U461" s="40" t="s">
        <v>221</v>
      </c>
      <c r="V461" s="40" t="s">
        <v>43</v>
      </c>
      <c r="W461" s="40" t="s">
        <v>50</v>
      </c>
      <c r="X461" s="40" t="s">
        <v>47</v>
      </c>
      <c r="Y461" s="40" t="s">
        <v>48</v>
      </c>
      <c r="Z461" s="40" t="s">
        <v>134</v>
      </c>
      <c r="AA461" s="40" t="s">
        <v>46</v>
      </c>
      <c r="AB461" s="43" t="s">
        <v>1272</v>
      </c>
      <c r="AC461" s="43" t="s">
        <v>1273</v>
      </c>
      <c r="AD461" s="55" t="s">
        <v>1274</v>
      </c>
    </row>
    <row r="462" spans="1:30" s="5" customFormat="1" ht="60" x14ac:dyDescent="0.25">
      <c r="A462" s="40">
        <v>461</v>
      </c>
      <c r="B462" s="53" t="s">
        <v>30</v>
      </c>
      <c r="C462" s="40" t="s">
        <v>1267</v>
      </c>
      <c r="D462" s="40" t="s">
        <v>1268</v>
      </c>
      <c r="E462" s="40" t="s">
        <v>1333</v>
      </c>
      <c r="F462" s="40" t="s">
        <v>1412</v>
      </c>
      <c r="G462" s="40" t="s">
        <v>1334</v>
      </c>
      <c r="H462" s="41">
        <v>7500</v>
      </c>
      <c r="I462" s="40" t="s">
        <v>965</v>
      </c>
      <c r="J462" s="40" t="s">
        <v>55</v>
      </c>
      <c r="K462" s="3"/>
      <c r="L462" s="40" t="s">
        <v>464</v>
      </c>
      <c r="M462" s="40" t="s">
        <v>70</v>
      </c>
      <c r="N462" s="40" t="s">
        <v>38</v>
      </c>
      <c r="O462" s="40" t="s">
        <v>39</v>
      </c>
      <c r="P462" s="40" t="s">
        <v>40</v>
      </c>
      <c r="Q462" s="40" t="s">
        <v>41</v>
      </c>
      <c r="R462" s="40" t="s">
        <v>115</v>
      </c>
      <c r="S462" s="40" t="s">
        <v>43</v>
      </c>
      <c r="T462" s="40" t="s">
        <v>44</v>
      </c>
      <c r="U462" s="40" t="s">
        <v>221</v>
      </c>
      <c r="V462" s="40" t="s">
        <v>43</v>
      </c>
      <c r="W462" s="40" t="s">
        <v>50</v>
      </c>
      <c r="X462" s="40" t="s">
        <v>47</v>
      </c>
      <c r="Y462" s="40" t="s">
        <v>48</v>
      </c>
      <c r="Z462" s="40" t="s">
        <v>134</v>
      </c>
      <c r="AA462" s="40" t="s">
        <v>46</v>
      </c>
      <c r="AB462" s="43" t="s">
        <v>1272</v>
      </c>
      <c r="AC462" s="43" t="s">
        <v>1273</v>
      </c>
      <c r="AD462" s="55" t="s">
        <v>1274</v>
      </c>
    </row>
    <row r="463" spans="1:30" s="5" customFormat="1" ht="60" x14ac:dyDescent="0.25">
      <c r="A463" s="40">
        <v>462</v>
      </c>
      <c r="B463" s="53" t="s">
        <v>30</v>
      </c>
      <c r="C463" s="40" t="s">
        <v>1267</v>
      </c>
      <c r="D463" s="40" t="s">
        <v>1268</v>
      </c>
      <c r="E463" s="40" t="s">
        <v>1335</v>
      </c>
      <c r="F463" s="40" t="s">
        <v>1410</v>
      </c>
      <c r="G463" s="40" t="s">
        <v>1411</v>
      </c>
      <c r="H463" s="89">
        <v>8000</v>
      </c>
      <c r="I463" s="90">
        <v>44986</v>
      </c>
      <c r="J463" s="38" t="s">
        <v>55</v>
      </c>
      <c r="K463" s="38"/>
      <c r="L463" s="40" t="s">
        <v>464</v>
      </c>
      <c r="M463" s="40" t="s">
        <v>70</v>
      </c>
      <c r="N463" s="40" t="s">
        <v>38</v>
      </c>
      <c r="O463" s="40" t="s">
        <v>39</v>
      </c>
      <c r="P463" s="40" t="s">
        <v>40</v>
      </c>
      <c r="Q463" s="40" t="s">
        <v>41</v>
      </c>
      <c r="R463" s="40" t="s">
        <v>115</v>
      </c>
      <c r="S463" s="40" t="s">
        <v>43</v>
      </c>
      <c r="T463" s="40" t="s">
        <v>44</v>
      </c>
      <c r="U463" s="40" t="s">
        <v>221</v>
      </c>
      <c r="V463" s="40" t="s">
        <v>43</v>
      </c>
      <c r="W463" s="40" t="s">
        <v>50</v>
      </c>
      <c r="X463" s="40" t="s">
        <v>47</v>
      </c>
      <c r="Y463" s="40" t="s">
        <v>48</v>
      </c>
      <c r="Z463" s="40" t="s">
        <v>134</v>
      </c>
      <c r="AA463" s="40" t="s">
        <v>46</v>
      </c>
      <c r="AB463" s="43" t="s">
        <v>1272</v>
      </c>
      <c r="AC463" s="43" t="s">
        <v>1273</v>
      </c>
      <c r="AD463" s="55" t="s">
        <v>1274</v>
      </c>
    </row>
    <row r="464" spans="1:30" s="5" customFormat="1" ht="60" x14ac:dyDescent="0.25">
      <c r="A464" s="37">
        <v>463</v>
      </c>
      <c r="B464" s="53" t="s">
        <v>30</v>
      </c>
      <c r="C464" s="40" t="s">
        <v>1267</v>
      </c>
      <c r="D464" s="40" t="s">
        <v>1268</v>
      </c>
      <c r="E464" s="40" t="s">
        <v>1336</v>
      </c>
      <c r="F464" s="40" t="s">
        <v>1337</v>
      </c>
      <c r="G464" s="40" t="s">
        <v>1338</v>
      </c>
      <c r="H464" s="91">
        <v>2000</v>
      </c>
      <c r="I464" s="40" t="s">
        <v>965</v>
      </c>
      <c r="J464" s="40" t="s">
        <v>55</v>
      </c>
      <c r="K464" s="40"/>
      <c r="L464" s="40" t="s">
        <v>60</v>
      </c>
      <c r="M464" s="40" t="s">
        <v>70</v>
      </c>
      <c r="N464" s="40" t="s">
        <v>38</v>
      </c>
      <c r="O464" s="40" t="s">
        <v>39</v>
      </c>
      <c r="P464" s="40" t="s">
        <v>40</v>
      </c>
      <c r="Q464" s="40" t="s">
        <v>41</v>
      </c>
      <c r="R464" s="40" t="s">
        <v>42</v>
      </c>
      <c r="S464" s="40" t="s">
        <v>43</v>
      </c>
      <c r="T464" s="40" t="s">
        <v>44</v>
      </c>
      <c r="U464" s="40" t="s">
        <v>221</v>
      </c>
      <c r="V464" s="40" t="s">
        <v>43</v>
      </c>
      <c r="W464" s="40" t="s">
        <v>50</v>
      </c>
      <c r="X464" s="40" t="s">
        <v>47</v>
      </c>
      <c r="Y464" s="40" t="s">
        <v>48</v>
      </c>
      <c r="Z464" s="40" t="s">
        <v>49</v>
      </c>
      <c r="AA464" s="40" t="s">
        <v>50</v>
      </c>
      <c r="AB464" s="43" t="s">
        <v>1272</v>
      </c>
      <c r="AC464" s="43" t="s">
        <v>1273</v>
      </c>
      <c r="AD464" s="55" t="s">
        <v>1274</v>
      </c>
    </row>
    <row r="465" spans="1:30" s="5" customFormat="1" ht="60" x14ac:dyDescent="0.25">
      <c r="A465" s="40">
        <v>464</v>
      </c>
      <c r="B465" s="53" t="s">
        <v>30</v>
      </c>
      <c r="C465" s="40" t="s">
        <v>1267</v>
      </c>
      <c r="D465" s="40" t="s">
        <v>1268</v>
      </c>
      <c r="E465" s="40" t="s">
        <v>1099</v>
      </c>
      <c r="F465" s="40" t="s">
        <v>1099</v>
      </c>
      <c r="G465" s="40" t="s">
        <v>1339</v>
      </c>
      <c r="H465" s="91">
        <v>10000</v>
      </c>
      <c r="I465" s="40" t="s">
        <v>367</v>
      </c>
      <c r="J465" s="40" t="s">
        <v>130</v>
      </c>
      <c r="K465" s="40"/>
      <c r="L465" s="40" t="s">
        <v>131</v>
      </c>
      <c r="M465" s="40" t="s">
        <v>70</v>
      </c>
      <c r="N465" s="40" t="s">
        <v>38</v>
      </c>
      <c r="O465" s="40" t="s">
        <v>39</v>
      </c>
      <c r="P465" s="40" t="s">
        <v>40</v>
      </c>
      <c r="Q465" s="40" t="s">
        <v>41</v>
      </c>
      <c r="R465" s="40" t="s">
        <v>42</v>
      </c>
      <c r="S465" s="40" t="s">
        <v>43</v>
      </c>
      <c r="T465" s="40" t="s">
        <v>44</v>
      </c>
      <c r="U465" s="40" t="s">
        <v>221</v>
      </c>
      <c r="V465" s="40" t="s">
        <v>43</v>
      </c>
      <c r="W465" s="40" t="s">
        <v>50</v>
      </c>
      <c r="X465" s="40" t="s">
        <v>47</v>
      </c>
      <c r="Y465" s="40" t="s">
        <v>48</v>
      </c>
      <c r="Z465" s="40" t="s">
        <v>321</v>
      </c>
      <c r="AA465" s="40" t="s">
        <v>50</v>
      </c>
      <c r="AB465" s="43" t="s">
        <v>1272</v>
      </c>
      <c r="AC465" s="43" t="s">
        <v>1273</v>
      </c>
      <c r="AD465" s="55" t="s">
        <v>1274</v>
      </c>
    </row>
    <row r="466" spans="1:30" s="5" customFormat="1" ht="60" x14ac:dyDescent="0.25">
      <c r="A466" s="37">
        <v>465</v>
      </c>
      <c r="B466" s="53" t="s">
        <v>30</v>
      </c>
      <c r="C466" s="40" t="s">
        <v>1267</v>
      </c>
      <c r="D466" s="40" t="s">
        <v>1268</v>
      </c>
      <c r="E466" s="40" t="s">
        <v>1340</v>
      </c>
      <c r="F466" s="40" t="s">
        <v>1341</v>
      </c>
      <c r="G466" s="40" t="s">
        <v>1342</v>
      </c>
      <c r="H466" s="91">
        <v>8000</v>
      </c>
      <c r="I466" s="40" t="s">
        <v>965</v>
      </c>
      <c r="J466" s="40" t="s">
        <v>130</v>
      </c>
      <c r="K466" s="40"/>
      <c r="L466" s="40" t="s">
        <v>131</v>
      </c>
      <c r="M466" s="40" t="s">
        <v>70</v>
      </c>
      <c r="N466" s="40" t="s">
        <v>38</v>
      </c>
      <c r="O466" s="40" t="s">
        <v>39</v>
      </c>
      <c r="P466" s="40" t="s">
        <v>40</v>
      </c>
      <c r="Q466" s="40" t="s">
        <v>41</v>
      </c>
      <c r="R466" s="40" t="s">
        <v>42</v>
      </c>
      <c r="S466" s="40" t="s">
        <v>43</v>
      </c>
      <c r="T466" s="40" t="s">
        <v>44</v>
      </c>
      <c r="U466" s="40" t="s">
        <v>221</v>
      </c>
      <c r="V466" s="40" t="s">
        <v>43</v>
      </c>
      <c r="W466" s="40" t="s">
        <v>50</v>
      </c>
      <c r="X466" s="40" t="s">
        <v>47</v>
      </c>
      <c r="Y466" s="40" t="s">
        <v>48</v>
      </c>
      <c r="Z466" s="40" t="s">
        <v>321</v>
      </c>
      <c r="AA466" s="40" t="s">
        <v>50</v>
      </c>
      <c r="AB466" s="43" t="s">
        <v>1272</v>
      </c>
      <c r="AC466" s="43" t="s">
        <v>1273</v>
      </c>
      <c r="AD466" s="55" t="s">
        <v>1274</v>
      </c>
    </row>
    <row r="467" spans="1:30" s="5" customFormat="1" ht="60" x14ac:dyDescent="0.25">
      <c r="A467" s="40">
        <v>466</v>
      </c>
      <c r="B467" s="53" t="s">
        <v>30</v>
      </c>
      <c r="C467" s="40" t="s">
        <v>1267</v>
      </c>
      <c r="D467" s="40" t="s">
        <v>1268</v>
      </c>
      <c r="E467" s="40" t="s">
        <v>1343</v>
      </c>
      <c r="F467" s="40" t="s">
        <v>1344</v>
      </c>
      <c r="G467" s="40" t="s">
        <v>1343</v>
      </c>
      <c r="H467" s="91">
        <v>9000</v>
      </c>
      <c r="I467" s="40" t="s">
        <v>965</v>
      </c>
      <c r="J467" s="40" t="s">
        <v>55</v>
      </c>
      <c r="K467" s="40"/>
      <c r="L467" s="40" t="s">
        <v>464</v>
      </c>
      <c r="M467" s="40" t="s">
        <v>70</v>
      </c>
      <c r="N467" s="40" t="s">
        <v>38</v>
      </c>
      <c r="O467" s="40" t="s">
        <v>39</v>
      </c>
      <c r="P467" s="40" t="s">
        <v>40</v>
      </c>
      <c r="Q467" s="40" t="s">
        <v>41</v>
      </c>
      <c r="R467" s="40" t="s">
        <v>42</v>
      </c>
      <c r="S467" s="40" t="s">
        <v>43</v>
      </c>
      <c r="T467" s="40" t="s">
        <v>44</v>
      </c>
      <c r="U467" s="40" t="s">
        <v>221</v>
      </c>
      <c r="V467" s="40" t="s">
        <v>43</v>
      </c>
      <c r="W467" s="40" t="s">
        <v>50</v>
      </c>
      <c r="X467" s="40" t="s">
        <v>47</v>
      </c>
      <c r="Y467" s="40" t="s">
        <v>48</v>
      </c>
      <c r="Z467" s="40" t="s">
        <v>321</v>
      </c>
      <c r="AA467" s="40" t="s">
        <v>50</v>
      </c>
      <c r="AB467" s="43" t="s">
        <v>1272</v>
      </c>
      <c r="AC467" s="43" t="s">
        <v>1273</v>
      </c>
      <c r="AD467" s="55" t="s">
        <v>1274</v>
      </c>
    </row>
    <row r="468" spans="1:30" s="5" customFormat="1" ht="60" x14ac:dyDescent="0.25">
      <c r="A468" s="40">
        <v>467</v>
      </c>
      <c r="B468" s="53" t="s">
        <v>30</v>
      </c>
      <c r="C468" s="40" t="s">
        <v>1267</v>
      </c>
      <c r="D468" s="40" t="s">
        <v>1268</v>
      </c>
      <c r="E468" s="40" t="s">
        <v>1345</v>
      </c>
      <c r="F468" s="40" t="s">
        <v>1345</v>
      </c>
      <c r="G468" s="40" t="s">
        <v>1275</v>
      </c>
      <c r="H468" s="41">
        <v>71465.03</v>
      </c>
      <c r="I468" s="42">
        <v>45152</v>
      </c>
      <c r="J468" s="40" t="s">
        <v>130</v>
      </c>
      <c r="K468" s="40"/>
      <c r="L468" s="40" t="s">
        <v>131</v>
      </c>
      <c r="M468" s="40" t="s">
        <v>37</v>
      </c>
      <c r="N468" s="40" t="s">
        <v>38</v>
      </c>
      <c r="O468" s="40" t="s">
        <v>39</v>
      </c>
      <c r="P468" s="40" t="s">
        <v>40</v>
      </c>
      <c r="Q468" s="40" t="s">
        <v>41</v>
      </c>
      <c r="R468" s="40" t="s">
        <v>42</v>
      </c>
      <c r="S468" s="40" t="s">
        <v>43</v>
      </c>
      <c r="T468" s="40" t="s">
        <v>44</v>
      </c>
      <c r="U468" s="40" t="s">
        <v>221</v>
      </c>
      <c r="V468" s="40" t="s">
        <v>43</v>
      </c>
      <c r="W468" s="40" t="s">
        <v>50</v>
      </c>
      <c r="X468" s="40" t="s">
        <v>47</v>
      </c>
      <c r="Y468" s="40" t="s">
        <v>48</v>
      </c>
      <c r="Z468" s="40" t="s">
        <v>49</v>
      </c>
      <c r="AA468" s="40" t="s">
        <v>50</v>
      </c>
      <c r="AB468" s="43" t="s">
        <v>1272</v>
      </c>
      <c r="AC468" s="43" t="s">
        <v>1273</v>
      </c>
      <c r="AD468" s="55" t="s">
        <v>1274</v>
      </c>
    </row>
    <row r="469" spans="1:30" s="5" customFormat="1" ht="60" x14ac:dyDescent="0.25">
      <c r="A469" s="37">
        <v>468</v>
      </c>
      <c r="B469" s="53" t="s">
        <v>30</v>
      </c>
      <c r="C469" s="40" t="s">
        <v>1267</v>
      </c>
      <c r="D469" s="40" t="s">
        <v>1268</v>
      </c>
      <c r="E469" s="40" t="s">
        <v>1346</v>
      </c>
      <c r="F469" s="40" t="s">
        <v>1346</v>
      </c>
      <c r="G469" s="40" t="s">
        <v>1275</v>
      </c>
      <c r="H469" s="41">
        <v>138200</v>
      </c>
      <c r="I469" s="42">
        <v>45141</v>
      </c>
      <c r="J469" s="40" t="s">
        <v>130</v>
      </c>
      <c r="K469" s="40"/>
      <c r="L469" s="40" t="s">
        <v>131</v>
      </c>
      <c r="M469" s="40" t="s">
        <v>37</v>
      </c>
      <c r="N469" s="40" t="s">
        <v>38</v>
      </c>
      <c r="O469" s="40" t="s">
        <v>39</v>
      </c>
      <c r="P469" s="40" t="s">
        <v>40</v>
      </c>
      <c r="Q469" s="40" t="s">
        <v>41</v>
      </c>
      <c r="R469" s="40" t="s">
        <v>42</v>
      </c>
      <c r="S469" s="40" t="s">
        <v>43</v>
      </c>
      <c r="T469" s="40" t="s">
        <v>44</v>
      </c>
      <c r="U469" s="40" t="s">
        <v>221</v>
      </c>
      <c r="V469" s="40" t="s">
        <v>43</v>
      </c>
      <c r="W469" s="40" t="s">
        <v>50</v>
      </c>
      <c r="X469" s="40" t="s">
        <v>47</v>
      </c>
      <c r="Y469" s="40" t="s">
        <v>48</v>
      </c>
      <c r="Z469" s="40" t="s">
        <v>49</v>
      </c>
      <c r="AA469" s="40" t="s">
        <v>50</v>
      </c>
      <c r="AB469" s="43" t="s">
        <v>1272</v>
      </c>
      <c r="AC469" s="43" t="s">
        <v>1273</v>
      </c>
      <c r="AD469" s="55" t="s">
        <v>1274</v>
      </c>
    </row>
    <row r="470" spans="1:30" s="5" customFormat="1" ht="60" x14ac:dyDescent="0.25">
      <c r="A470" s="40">
        <v>469</v>
      </c>
      <c r="B470" s="53" t="s">
        <v>30</v>
      </c>
      <c r="C470" s="40" t="s">
        <v>1267</v>
      </c>
      <c r="D470" s="40" t="s">
        <v>1268</v>
      </c>
      <c r="E470" s="40" t="s">
        <v>1347</v>
      </c>
      <c r="F470" s="40" t="s">
        <v>1348</v>
      </c>
      <c r="G470" s="40" t="s">
        <v>1275</v>
      </c>
      <c r="H470" s="41">
        <v>53381.04</v>
      </c>
      <c r="I470" s="42">
        <v>45152</v>
      </c>
      <c r="J470" s="40" t="s">
        <v>130</v>
      </c>
      <c r="K470" s="40"/>
      <c r="L470" s="40" t="s">
        <v>131</v>
      </c>
      <c r="M470" s="40" t="s">
        <v>70</v>
      </c>
      <c r="N470" s="40" t="s">
        <v>38</v>
      </c>
      <c r="O470" s="40" t="s">
        <v>39</v>
      </c>
      <c r="P470" s="40" t="s">
        <v>40</v>
      </c>
      <c r="Q470" s="40" t="s">
        <v>41</v>
      </c>
      <c r="R470" s="40" t="s">
        <v>42</v>
      </c>
      <c r="S470" s="40" t="s">
        <v>43</v>
      </c>
      <c r="T470" s="40" t="s">
        <v>44</v>
      </c>
      <c r="U470" s="40" t="s">
        <v>221</v>
      </c>
      <c r="V470" s="40" t="s">
        <v>43</v>
      </c>
      <c r="W470" s="40" t="s">
        <v>50</v>
      </c>
      <c r="X470" s="40" t="s">
        <v>47</v>
      </c>
      <c r="Y470" s="40" t="s">
        <v>48</v>
      </c>
      <c r="Z470" s="40" t="s">
        <v>49</v>
      </c>
      <c r="AA470" s="40" t="s">
        <v>50</v>
      </c>
      <c r="AB470" s="43" t="s">
        <v>1272</v>
      </c>
      <c r="AC470" s="43" t="s">
        <v>1273</v>
      </c>
      <c r="AD470" s="55" t="s">
        <v>1274</v>
      </c>
    </row>
    <row r="471" spans="1:30" s="5" customFormat="1" ht="60" x14ac:dyDescent="0.25">
      <c r="A471" s="40">
        <v>470</v>
      </c>
      <c r="B471" s="53" t="s">
        <v>30</v>
      </c>
      <c r="C471" s="40" t="s">
        <v>1267</v>
      </c>
      <c r="D471" s="40" t="s">
        <v>1268</v>
      </c>
      <c r="E471" s="40" t="s">
        <v>1349</v>
      </c>
      <c r="F471" s="40" t="s">
        <v>1349</v>
      </c>
      <c r="G471" s="40" t="s">
        <v>1275</v>
      </c>
      <c r="H471" s="41">
        <v>1962772.83</v>
      </c>
      <c r="I471" s="42">
        <v>45272</v>
      </c>
      <c r="J471" s="40" t="s">
        <v>130</v>
      </c>
      <c r="K471" s="40"/>
      <c r="L471" s="40" t="s">
        <v>353</v>
      </c>
      <c r="M471" s="40" t="s">
        <v>37</v>
      </c>
      <c r="N471" s="40" t="s">
        <v>38</v>
      </c>
      <c r="O471" s="40" t="s">
        <v>39</v>
      </c>
      <c r="P471" s="40" t="s">
        <v>40</v>
      </c>
      <c r="Q471" s="40" t="s">
        <v>41</v>
      </c>
      <c r="R471" s="40" t="s">
        <v>42</v>
      </c>
      <c r="S471" s="40" t="s">
        <v>43</v>
      </c>
      <c r="T471" s="40" t="s">
        <v>44</v>
      </c>
      <c r="U471" s="40" t="s">
        <v>221</v>
      </c>
      <c r="V471" s="40" t="s">
        <v>43</v>
      </c>
      <c r="W471" s="40" t="s">
        <v>50</v>
      </c>
      <c r="X471" s="40" t="s">
        <v>47</v>
      </c>
      <c r="Y471" s="40" t="s">
        <v>48</v>
      </c>
      <c r="Z471" s="40" t="s">
        <v>49</v>
      </c>
      <c r="AA471" s="40" t="s">
        <v>50</v>
      </c>
      <c r="AB471" s="43" t="s">
        <v>1272</v>
      </c>
      <c r="AC471" s="43" t="s">
        <v>1273</v>
      </c>
      <c r="AD471" s="55" t="s">
        <v>1274</v>
      </c>
    </row>
    <row r="472" spans="1:30" s="5" customFormat="1" ht="60" x14ac:dyDescent="0.25">
      <c r="A472" s="37">
        <v>471</v>
      </c>
      <c r="B472" s="53" t="s">
        <v>30</v>
      </c>
      <c r="C472" s="40" t="s">
        <v>1267</v>
      </c>
      <c r="D472" s="40" t="s">
        <v>1268</v>
      </c>
      <c r="E472" s="40" t="s">
        <v>1350</v>
      </c>
      <c r="F472" s="40" t="s">
        <v>1350</v>
      </c>
      <c r="G472" s="40" t="s">
        <v>1275</v>
      </c>
      <c r="H472" s="41">
        <v>445001</v>
      </c>
      <c r="I472" s="42">
        <v>45122</v>
      </c>
      <c r="J472" s="40" t="s">
        <v>130</v>
      </c>
      <c r="K472" s="40"/>
      <c r="L472" s="40" t="s">
        <v>131</v>
      </c>
      <c r="M472" s="40" t="s">
        <v>37</v>
      </c>
      <c r="N472" s="40" t="s">
        <v>38</v>
      </c>
      <c r="O472" s="40" t="s">
        <v>39</v>
      </c>
      <c r="P472" s="40" t="s">
        <v>40</v>
      </c>
      <c r="Q472" s="40" t="s">
        <v>41</v>
      </c>
      <c r="R472" s="40" t="s">
        <v>42</v>
      </c>
      <c r="S472" s="40" t="s">
        <v>43</v>
      </c>
      <c r="T472" s="40" t="s">
        <v>44</v>
      </c>
      <c r="U472" s="40" t="s">
        <v>221</v>
      </c>
      <c r="V472" s="40" t="s">
        <v>43</v>
      </c>
      <c r="W472" s="40" t="s">
        <v>50</v>
      </c>
      <c r="X472" s="40" t="s">
        <v>47</v>
      </c>
      <c r="Y472" s="40" t="s">
        <v>48</v>
      </c>
      <c r="Z472" s="40" t="s">
        <v>49</v>
      </c>
      <c r="AA472" s="40" t="s">
        <v>50</v>
      </c>
      <c r="AB472" s="43" t="s">
        <v>1272</v>
      </c>
      <c r="AC472" s="43" t="s">
        <v>1273</v>
      </c>
      <c r="AD472" s="55" t="s">
        <v>1274</v>
      </c>
    </row>
    <row r="473" spans="1:30" s="5" customFormat="1" ht="60" x14ac:dyDescent="0.25">
      <c r="A473" s="40">
        <v>472</v>
      </c>
      <c r="B473" s="53" t="s">
        <v>30</v>
      </c>
      <c r="C473" s="40" t="s">
        <v>1267</v>
      </c>
      <c r="D473" s="40" t="s">
        <v>1268</v>
      </c>
      <c r="E473" s="40" t="s">
        <v>1351</v>
      </c>
      <c r="F473" s="40" t="s">
        <v>1352</v>
      </c>
      <c r="G473" s="40" t="s">
        <v>1275</v>
      </c>
      <c r="H473" s="41">
        <v>94800</v>
      </c>
      <c r="I473" s="42">
        <v>45221</v>
      </c>
      <c r="J473" s="40" t="s">
        <v>130</v>
      </c>
      <c r="K473" s="40"/>
      <c r="L473" s="40" t="s">
        <v>131</v>
      </c>
      <c r="M473" s="40" t="s">
        <v>37</v>
      </c>
      <c r="N473" s="40" t="s">
        <v>38</v>
      </c>
      <c r="O473" s="40" t="s">
        <v>39</v>
      </c>
      <c r="P473" s="40" t="s">
        <v>40</v>
      </c>
      <c r="Q473" s="40" t="s">
        <v>41</v>
      </c>
      <c r="R473" s="40" t="s">
        <v>42</v>
      </c>
      <c r="S473" s="40" t="s">
        <v>43</v>
      </c>
      <c r="T473" s="40" t="s">
        <v>44</v>
      </c>
      <c r="U473" s="40" t="s">
        <v>221</v>
      </c>
      <c r="V473" s="40" t="s">
        <v>43</v>
      </c>
      <c r="W473" s="40" t="s">
        <v>50</v>
      </c>
      <c r="X473" s="40" t="s">
        <v>47</v>
      </c>
      <c r="Y473" s="40" t="s">
        <v>48</v>
      </c>
      <c r="Z473" s="40" t="s">
        <v>49</v>
      </c>
      <c r="AA473" s="40" t="s">
        <v>50</v>
      </c>
      <c r="AB473" s="43" t="s">
        <v>1272</v>
      </c>
      <c r="AC473" s="43" t="s">
        <v>1273</v>
      </c>
      <c r="AD473" s="55" t="s">
        <v>1274</v>
      </c>
    </row>
    <row r="474" spans="1:30" s="5" customFormat="1" ht="60" x14ac:dyDescent="0.25">
      <c r="A474" s="40">
        <v>473</v>
      </c>
      <c r="B474" s="53" t="s">
        <v>30</v>
      </c>
      <c r="C474" s="40" t="s">
        <v>1267</v>
      </c>
      <c r="D474" s="40" t="s">
        <v>1268</v>
      </c>
      <c r="E474" s="40" t="s">
        <v>1353</v>
      </c>
      <c r="F474" s="40" t="s">
        <v>1354</v>
      </c>
      <c r="G474" s="40" t="s">
        <v>1275</v>
      </c>
      <c r="H474" s="41">
        <v>9900</v>
      </c>
      <c r="I474" s="42">
        <v>45247</v>
      </c>
      <c r="J474" s="40" t="s">
        <v>130</v>
      </c>
      <c r="K474" s="40"/>
      <c r="L474" s="40" t="s">
        <v>131</v>
      </c>
      <c r="M474" s="40" t="s">
        <v>70</v>
      </c>
      <c r="N474" s="40" t="s">
        <v>38</v>
      </c>
      <c r="O474" s="40" t="s">
        <v>39</v>
      </c>
      <c r="P474" s="40" t="s">
        <v>40</v>
      </c>
      <c r="Q474" s="40" t="s">
        <v>41</v>
      </c>
      <c r="R474" s="40" t="s">
        <v>42</v>
      </c>
      <c r="S474" s="40" t="s">
        <v>43</v>
      </c>
      <c r="T474" s="40" t="s">
        <v>44</v>
      </c>
      <c r="U474" s="40" t="s">
        <v>221</v>
      </c>
      <c r="V474" s="40" t="s">
        <v>43</v>
      </c>
      <c r="W474" s="40" t="s">
        <v>50</v>
      </c>
      <c r="X474" s="40" t="s">
        <v>47</v>
      </c>
      <c r="Y474" s="40" t="s">
        <v>48</v>
      </c>
      <c r="Z474" s="40" t="s">
        <v>49</v>
      </c>
      <c r="AA474" s="40" t="s">
        <v>50</v>
      </c>
      <c r="AB474" s="43" t="s">
        <v>1272</v>
      </c>
      <c r="AC474" s="43" t="s">
        <v>1273</v>
      </c>
      <c r="AD474" s="55" t="s">
        <v>1274</v>
      </c>
    </row>
    <row r="475" spans="1:30" s="5" customFormat="1" ht="60" x14ac:dyDescent="0.25">
      <c r="A475" s="37">
        <v>474</v>
      </c>
      <c r="B475" s="53" t="s">
        <v>30</v>
      </c>
      <c r="C475" s="40" t="s">
        <v>1267</v>
      </c>
      <c r="D475" s="40" t="s">
        <v>1268</v>
      </c>
      <c r="E475" s="40" t="s">
        <v>1355</v>
      </c>
      <c r="F475" s="40" t="s">
        <v>1356</v>
      </c>
      <c r="G475" s="40" t="s">
        <v>1275</v>
      </c>
      <c r="H475" s="41">
        <v>149230.79999999999</v>
      </c>
      <c r="I475" s="42">
        <v>45270</v>
      </c>
      <c r="J475" s="40" t="s">
        <v>130</v>
      </c>
      <c r="K475" s="40"/>
      <c r="L475" s="40" t="s">
        <v>353</v>
      </c>
      <c r="M475" s="40" t="s">
        <v>37</v>
      </c>
      <c r="N475" s="40" t="s">
        <v>38</v>
      </c>
      <c r="O475" s="40" t="s">
        <v>39</v>
      </c>
      <c r="P475" s="40" t="s">
        <v>40</v>
      </c>
      <c r="Q475" s="40" t="s">
        <v>41</v>
      </c>
      <c r="R475" s="40" t="s">
        <v>42</v>
      </c>
      <c r="S475" s="40" t="s">
        <v>43</v>
      </c>
      <c r="T475" s="40" t="s">
        <v>44</v>
      </c>
      <c r="U475" s="40" t="s">
        <v>221</v>
      </c>
      <c r="V475" s="40" t="s">
        <v>43</v>
      </c>
      <c r="W475" s="40" t="s">
        <v>50</v>
      </c>
      <c r="X475" s="40" t="s">
        <v>47</v>
      </c>
      <c r="Y475" s="40" t="s">
        <v>48</v>
      </c>
      <c r="Z475" s="40" t="s">
        <v>49</v>
      </c>
      <c r="AA475" s="40" t="s">
        <v>50</v>
      </c>
      <c r="AB475" s="43" t="s">
        <v>1272</v>
      </c>
      <c r="AC475" s="43" t="s">
        <v>1273</v>
      </c>
      <c r="AD475" s="55" t="s">
        <v>1274</v>
      </c>
    </row>
    <row r="476" spans="1:30" s="5" customFormat="1" ht="60" x14ac:dyDescent="0.25">
      <c r="A476" s="40">
        <v>475</v>
      </c>
      <c r="B476" s="53" t="s">
        <v>30</v>
      </c>
      <c r="C476" s="40" t="s">
        <v>1267</v>
      </c>
      <c r="D476" s="40" t="s">
        <v>1268</v>
      </c>
      <c r="E476" s="40" t="s">
        <v>1357</v>
      </c>
      <c r="F476" s="40" t="s">
        <v>1358</v>
      </c>
      <c r="G476" s="40" t="s">
        <v>1359</v>
      </c>
      <c r="H476" s="91">
        <v>57000</v>
      </c>
      <c r="I476" s="40" t="s">
        <v>965</v>
      </c>
      <c r="J476" s="40" t="s">
        <v>35</v>
      </c>
      <c r="K476" s="40"/>
      <c r="L476" s="40" t="s">
        <v>353</v>
      </c>
      <c r="M476" s="40" t="s">
        <v>70</v>
      </c>
      <c r="N476" s="40" t="s">
        <v>38</v>
      </c>
      <c r="O476" s="40" t="s">
        <v>39</v>
      </c>
      <c r="P476" s="40" t="s">
        <v>40</v>
      </c>
      <c r="Q476" s="40" t="s">
        <v>41</v>
      </c>
      <c r="R476" s="40" t="s">
        <v>42</v>
      </c>
      <c r="S476" s="40" t="s">
        <v>43</v>
      </c>
      <c r="T476" s="40" t="s">
        <v>44</v>
      </c>
      <c r="U476" s="40" t="s">
        <v>221</v>
      </c>
      <c r="V476" s="40" t="s">
        <v>43</v>
      </c>
      <c r="W476" s="40" t="s">
        <v>50</v>
      </c>
      <c r="X476" s="40" t="s">
        <v>47</v>
      </c>
      <c r="Y476" s="40" t="s">
        <v>48</v>
      </c>
      <c r="Z476" s="40" t="s">
        <v>49</v>
      </c>
      <c r="AA476" s="40" t="s">
        <v>50</v>
      </c>
      <c r="AB476" s="43" t="s">
        <v>1272</v>
      </c>
      <c r="AC476" s="43" t="s">
        <v>1273</v>
      </c>
      <c r="AD476" s="55" t="s">
        <v>1274</v>
      </c>
    </row>
    <row r="477" spans="1:30" s="5" customFormat="1" ht="60" x14ac:dyDescent="0.25">
      <c r="A477" s="37">
        <v>476</v>
      </c>
      <c r="B477" s="53" t="s">
        <v>30</v>
      </c>
      <c r="C477" s="40" t="s">
        <v>1267</v>
      </c>
      <c r="D477" s="40" t="s">
        <v>1268</v>
      </c>
      <c r="E477" s="40" t="s">
        <v>1360</v>
      </c>
      <c r="F477" s="40" t="s">
        <v>1361</v>
      </c>
      <c r="G477" s="40" t="s">
        <v>1362</v>
      </c>
      <c r="H477" s="91">
        <v>20000</v>
      </c>
      <c r="I477" s="40" t="s">
        <v>965</v>
      </c>
      <c r="J477" s="40" t="s">
        <v>35</v>
      </c>
      <c r="K477" s="40"/>
      <c r="L477" s="40" t="s">
        <v>131</v>
      </c>
      <c r="M477" s="40" t="s">
        <v>70</v>
      </c>
      <c r="N477" s="40" t="s">
        <v>38</v>
      </c>
      <c r="O477" s="40" t="s">
        <v>39</v>
      </c>
      <c r="P477" s="40" t="s">
        <v>40</v>
      </c>
      <c r="Q477" s="40" t="s">
        <v>41</v>
      </c>
      <c r="R477" s="40" t="s">
        <v>42</v>
      </c>
      <c r="S477" s="40" t="s">
        <v>43</v>
      </c>
      <c r="T477" s="40" t="s">
        <v>44</v>
      </c>
      <c r="U477" s="40" t="s">
        <v>221</v>
      </c>
      <c r="V477" s="40" t="s">
        <v>43</v>
      </c>
      <c r="W477" s="40" t="s">
        <v>50</v>
      </c>
      <c r="X477" s="40" t="s">
        <v>47</v>
      </c>
      <c r="Y477" s="40" t="s">
        <v>48</v>
      </c>
      <c r="Z477" s="40" t="s">
        <v>49</v>
      </c>
      <c r="AA477" s="40" t="s">
        <v>50</v>
      </c>
      <c r="AB477" s="43" t="s">
        <v>1272</v>
      </c>
      <c r="AC477" s="43" t="s">
        <v>1273</v>
      </c>
      <c r="AD477" s="55" t="s">
        <v>1274</v>
      </c>
    </row>
    <row r="478" spans="1:30" s="5" customFormat="1" ht="60" x14ac:dyDescent="0.25">
      <c r="A478" s="40">
        <v>477</v>
      </c>
      <c r="B478" s="53" t="s">
        <v>30</v>
      </c>
      <c r="C478" s="40" t="s">
        <v>1267</v>
      </c>
      <c r="D478" s="40" t="s">
        <v>1268</v>
      </c>
      <c r="E478" s="40" t="s">
        <v>1363</v>
      </c>
      <c r="F478" s="40" t="s">
        <v>1363</v>
      </c>
      <c r="G478" s="40" t="s">
        <v>1275</v>
      </c>
      <c r="H478" s="41">
        <v>30000</v>
      </c>
      <c r="I478" s="42">
        <v>45291</v>
      </c>
      <c r="J478" s="40" t="s">
        <v>130</v>
      </c>
      <c r="K478" s="40"/>
      <c r="L478" s="40" t="s">
        <v>131</v>
      </c>
      <c r="M478" s="40" t="s">
        <v>70</v>
      </c>
      <c r="N478" s="40" t="s">
        <v>38</v>
      </c>
      <c r="O478" s="40" t="s">
        <v>39</v>
      </c>
      <c r="P478" s="40" t="s">
        <v>40</v>
      </c>
      <c r="Q478" s="40" t="s">
        <v>41</v>
      </c>
      <c r="R478" s="40" t="s">
        <v>42</v>
      </c>
      <c r="S478" s="40" t="s">
        <v>43</v>
      </c>
      <c r="T478" s="40" t="s">
        <v>44</v>
      </c>
      <c r="U478" s="40" t="s">
        <v>221</v>
      </c>
      <c r="V478" s="40" t="s">
        <v>43</v>
      </c>
      <c r="W478" s="40" t="s">
        <v>50</v>
      </c>
      <c r="X478" s="40" t="s">
        <v>47</v>
      </c>
      <c r="Y478" s="40" t="s">
        <v>48</v>
      </c>
      <c r="Z478" s="40" t="s">
        <v>49</v>
      </c>
      <c r="AA478" s="40" t="s">
        <v>50</v>
      </c>
      <c r="AB478" s="43" t="s">
        <v>1272</v>
      </c>
      <c r="AC478" s="43" t="s">
        <v>1273</v>
      </c>
      <c r="AD478" s="55" t="s">
        <v>1274</v>
      </c>
    </row>
    <row r="479" spans="1:30" s="5" customFormat="1" ht="60" x14ac:dyDescent="0.25">
      <c r="A479" s="37">
        <v>478</v>
      </c>
      <c r="B479" s="53" t="s">
        <v>30</v>
      </c>
      <c r="C479" s="40" t="s">
        <v>1267</v>
      </c>
      <c r="D479" s="40" t="s">
        <v>1268</v>
      </c>
      <c r="E479" s="40" t="s">
        <v>1364</v>
      </c>
      <c r="F479" s="40" t="s">
        <v>1365</v>
      </c>
      <c r="G479" s="40" t="s">
        <v>1270</v>
      </c>
      <c r="H479" s="41">
        <v>30000</v>
      </c>
      <c r="I479" s="42">
        <v>44985</v>
      </c>
      <c r="J479" s="40" t="s">
        <v>130</v>
      </c>
      <c r="K479" s="40"/>
      <c r="L479" s="40" t="s">
        <v>131</v>
      </c>
      <c r="M479" s="40" t="s">
        <v>70</v>
      </c>
      <c r="N479" s="40" t="s">
        <v>38</v>
      </c>
      <c r="O479" s="40" t="s">
        <v>39</v>
      </c>
      <c r="P479" s="40" t="s">
        <v>40</v>
      </c>
      <c r="Q479" s="40" t="s">
        <v>41</v>
      </c>
      <c r="R479" s="40" t="s">
        <v>42</v>
      </c>
      <c r="S479" s="40" t="s">
        <v>43</v>
      </c>
      <c r="T479" s="40" t="s">
        <v>44</v>
      </c>
      <c r="U479" s="40" t="s">
        <v>221</v>
      </c>
      <c r="V479" s="40" t="s">
        <v>43</v>
      </c>
      <c r="W479" s="40" t="s">
        <v>50</v>
      </c>
      <c r="X479" s="40" t="s">
        <v>47</v>
      </c>
      <c r="Y479" s="40" t="s">
        <v>48</v>
      </c>
      <c r="Z479" s="40" t="s">
        <v>49</v>
      </c>
      <c r="AA479" s="40" t="s">
        <v>50</v>
      </c>
      <c r="AB479" s="43" t="s">
        <v>1272</v>
      </c>
      <c r="AC479" s="43" t="s">
        <v>1273</v>
      </c>
      <c r="AD479" s="55" t="s">
        <v>1274</v>
      </c>
    </row>
    <row r="480" spans="1:30" s="5" customFormat="1" ht="60" x14ac:dyDescent="0.25">
      <c r="A480" s="40">
        <v>479</v>
      </c>
      <c r="B480" s="53" t="s">
        <v>30</v>
      </c>
      <c r="C480" s="40" t="s">
        <v>1267</v>
      </c>
      <c r="D480" s="40" t="s">
        <v>1268</v>
      </c>
      <c r="E480" s="40" t="s">
        <v>1366</v>
      </c>
      <c r="F480" s="40" t="s">
        <v>1366</v>
      </c>
      <c r="G480" s="40" t="s">
        <v>1275</v>
      </c>
      <c r="H480" s="41">
        <v>6500</v>
      </c>
      <c r="I480" s="42">
        <v>44986</v>
      </c>
      <c r="J480" s="40" t="s">
        <v>55</v>
      </c>
      <c r="K480" s="40"/>
      <c r="L480" s="77" t="s">
        <v>464</v>
      </c>
      <c r="M480" s="40" t="s">
        <v>70</v>
      </c>
      <c r="N480" s="40" t="s">
        <v>38</v>
      </c>
      <c r="O480" s="40" t="s">
        <v>39</v>
      </c>
      <c r="P480" s="40" t="s">
        <v>40</v>
      </c>
      <c r="Q480" s="40" t="s">
        <v>41</v>
      </c>
      <c r="R480" s="40" t="s">
        <v>115</v>
      </c>
      <c r="S480" s="40" t="s">
        <v>43</v>
      </c>
      <c r="T480" s="40" t="s">
        <v>44</v>
      </c>
      <c r="U480" s="40" t="s">
        <v>221</v>
      </c>
      <c r="V480" s="40" t="s">
        <v>43</v>
      </c>
      <c r="W480" s="40" t="s">
        <v>50</v>
      </c>
      <c r="X480" s="40" t="s">
        <v>47</v>
      </c>
      <c r="Y480" s="40" t="s">
        <v>48</v>
      </c>
      <c r="Z480" s="40" t="s">
        <v>49</v>
      </c>
      <c r="AA480" s="40" t="s">
        <v>50</v>
      </c>
      <c r="AB480" s="43" t="s">
        <v>1272</v>
      </c>
      <c r="AC480" s="43" t="s">
        <v>1273</v>
      </c>
      <c r="AD480" s="55" t="s">
        <v>1274</v>
      </c>
    </row>
    <row r="481" spans="1:30" s="5" customFormat="1" ht="60" x14ac:dyDescent="0.25">
      <c r="A481" s="40">
        <v>480</v>
      </c>
      <c r="B481" s="53" t="s">
        <v>30</v>
      </c>
      <c r="C481" s="40" t="s">
        <v>1267</v>
      </c>
      <c r="D481" s="40" t="s">
        <v>1268</v>
      </c>
      <c r="E481" s="40" t="s">
        <v>1367</v>
      </c>
      <c r="F481" s="40" t="s">
        <v>1367</v>
      </c>
      <c r="G481" s="40" t="s">
        <v>1275</v>
      </c>
      <c r="H481" s="41">
        <v>2500</v>
      </c>
      <c r="I481" s="42">
        <v>45017</v>
      </c>
      <c r="J481" s="40" t="s">
        <v>55</v>
      </c>
      <c r="K481" s="40"/>
      <c r="L481" s="77" t="s">
        <v>464</v>
      </c>
      <c r="M481" s="40" t="s">
        <v>70</v>
      </c>
      <c r="N481" s="40" t="s">
        <v>38</v>
      </c>
      <c r="O481" s="40" t="s">
        <v>39</v>
      </c>
      <c r="P481" s="40" t="s">
        <v>40</v>
      </c>
      <c r="Q481" s="40" t="s">
        <v>41</v>
      </c>
      <c r="R481" s="40" t="s">
        <v>115</v>
      </c>
      <c r="S481" s="40" t="s">
        <v>43</v>
      </c>
      <c r="T481" s="40" t="s">
        <v>44</v>
      </c>
      <c r="U481" s="40" t="s">
        <v>221</v>
      </c>
      <c r="V481" s="40" t="s">
        <v>43</v>
      </c>
      <c r="W481" s="40" t="s">
        <v>50</v>
      </c>
      <c r="X481" s="40" t="s">
        <v>47</v>
      </c>
      <c r="Y481" s="40" t="s">
        <v>48</v>
      </c>
      <c r="Z481" s="40" t="s">
        <v>49</v>
      </c>
      <c r="AA481" s="40" t="s">
        <v>50</v>
      </c>
      <c r="AB481" s="43" t="s">
        <v>1272</v>
      </c>
      <c r="AC481" s="43" t="s">
        <v>1273</v>
      </c>
      <c r="AD481" s="55" t="s">
        <v>1274</v>
      </c>
    </row>
    <row r="482" spans="1:30" s="5" customFormat="1" ht="60" x14ac:dyDescent="0.25">
      <c r="A482" s="37">
        <v>481</v>
      </c>
      <c r="B482" s="53" t="s">
        <v>30</v>
      </c>
      <c r="C482" s="40" t="s">
        <v>1267</v>
      </c>
      <c r="D482" s="40" t="s">
        <v>1268</v>
      </c>
      <c r="E482" s="40" t="s">
        <v>1368</v>
      </c>
      <c r="F482" s="40" t="s">
        <v>1368</v>
      </c>
      <c r="G482" s="40" t="s">
        <v>1275</v>
      </c>
      <c r="H482" s="41">
        <v>6000</v>
      </c>
      <c r="I482" s="42">
        <v>45047</v>
      </c>
      <c r="J482" s="40" t="s">
        <v>55</v>
      </c>
      <c r="K482" s="40"/>
      <c r="L482" s="77" t="s">
        <v>464</v>
      </c>
      <c r="M482" s="40" t="s">
        <v>70</v>
      </c>
      <c r="N482" s="40" t="s">
        <v>38</v>
      </c>
      <c r="O482" s="40" t="s">
        <v>39</v>
      </c>
      <c r="P482" s="40" t="s">
        <v>40</v>
      </c>
      <c r="Q482" s="40" t="s">
        <v>41</v>
      </c>
      <c r="R482" s="40" t="s">
        <v>115</v>
      </c>
      <c r="S482" s="40" t="s">
        <v>43</v>
      </c>
      <c r="T482" s="40" t="s">
        <v>44</v>
      </c>
      <c r="U482" s="40" t="s">
        <v>221</v>
      </c>
      <c r="V482" s="40" t="s">
        <v>43</v>
      </c>
      <c r="W482" s="40" t="s">
        <v>50</v>
      </c>
      <c r="X482" s="40" t="s">
        <v>47</v>
      </c>
      <c r="Y482" s="40" t="s">
        <v>48</v>
      </c>
      <c r="Z482" s="40" t="s">
        <v>49</v>
      </c>
      <c r="AA482" s="40" t="s">
        <v>50</v>
      </c>
      <c r="AB482" s="43" t="s">
        <v>1272</v>
      </c>
      <c r="AC482" s="43" t="s">
        <v>1273</v>
      </c>
      <c r="AD482" s="55" t="s">
        <v>1274</v>
      </c>
    </row>
    <row r="483" spans="1:30" s="5" customFormat="1" ht="60" x14ac:dyDescent="0.25">
      <c r="A483" s="40">
        <v>482</v>
      </c>
      <c r="B483" s="53" t="s">
        <v>30</v>
      </c>
      <c r="C483" s="40" t="s">
        <v>1267</v>
      </c>
      <c r="D483" s="40" t="s">
        <v>1268</v>
      </c>
      <c r="E483" s="40" t="s">
        <v>1369</v>
      </c>
      <c r="F483" s="40" t="s">
        <v>1370</v>
      </c>
      <c r="G483" s="40" t="s">
        <v>1275</v>
      </c>
      <c r="H483" s="41">
        <v>8000</v>
      </c>
      <c r="I483" s="42">
        <v>45047</v>
      </c>
      <c r="J483" s="40" t="s">
        <v>55</v>
      </c>
      <c r="K483" s="40"/>
      <c r="L483" s="77" t="s">
        <v>464</v>
      </c>
      <c r="M483" s="40" t="s">
        <v>70</v>
      </c>
      <c r="N483" s="40" t="s">
        <v>38</v>
      </c>
      <c r="O483" s="40" t="s">
        <v>39</v>
      </c>
      <c r="P483" s="40" t="s">
        <v>40</v>
      </c>
      <c r="Q483" s="40" t="s">
        <v>41</v>
      </c>
      <c r="R483" s="40" t="s">
        <v>115</v>
      </c>
      <c r="S483" s="40" t="s">
        <v>43</v>
      </c>
      <c r="T483" s="40" t="s">
        <v>44</v>
      </c>
      <c r="U483" s="40" t="s">
        <v>221</v>
      </c>
      <c r="V483" s="40" t="s">
        <v>43</v>
      </c>
      <c r="W483" s="40" t="s">
        <v>50</v>
      </c>
      <c r="X483" s="40" t="s">
        <v>47</v>
      </c>
      <c r="Y483" s="40" t="s">
        <v>48</v>
      </c>
      <c r="Z483" s="40" t="s">
        <v>49</v>
      </c>
      <c r="AA483" s="40" t="s">
        <v>50</v>
      </c>
      <c r="AB483" s="43" t="s">
        <v>1272</v>
      </c>
      <c r="AC483" s="43" t="s">
        <v>1273</v>
      </c>
      <c r="AD483" s="55" t="s">
        <v>1274</v>
      </c>
    </row>
    <row r="484" spans="1:30" s="5" customFormat="1" ht="60" x14ac:dyDescent="0.25">
      <c r="A484" s="40">
        <v>483</v>
      </c>
      <c r="B484" s="53" t="s">
        <v>30</v>
      </c>
      <c r="C484" s="40" t="s">
        <v>1267</v>
      </c>
      <c r="D484" s="40" t="s">
        <v>1268</v>
      </c>
      <c r="E484" s="40" t="s">
        <v>1371</v>
      </c>
      <c r="F484" s="40" t="s">
        <v>1372</v>
      </c>
      <c r="G484" s="40" t="s">
        <v>1373</v>
      </c>
      <c r="H484" s="41">
        <v>600000</v>
      </c>
      <c r="I484" s="42">
        <v>45170</v>
      </c>
      <c r="J484" s="40" t="s">
        <v>130</v>
      </c>
      <c r="K484" s="40"/>
      <c r="L484" s="77" t="s">
        <v>1374</v>
      </c>
      <c r="M484" s="40" t="s">
        <v>37</v>
      </c>
      <c r="N484" s="40" t="s">
        <v>38</v>
      </c>
      <c r="O484" s="40" t="s">
        <v>39</v>
      </c>
      <c r="P484" s="40" t="s">
        <v>40</v>
      </c>
      <c r="Q484" s="40" t="s">
        <v>41</v>
      </c>
      <c r="R484" s="40" t="s">
        <v>115</v>
      </c>
      <c r="S484" s="40" t="s">
        <v>43</v>
      </c>
      <c r="T484" s="40" t="s">
        <v>44</v>
      </c>
      <c r="U484" s="40" t="s">
        <v>221</v>
      </c>
      <c r="V484" s="40" t="s">
        <v>43</v>
      </c>
      <c r="W484" s="40" t="s">
        <v>46</v>
      </c>
      <c r="X484" s="40" t="s">
        <v>47</v>
      </c>
      <c r="Y484" s="40" t="s">
        <v>48</v>
      </c>
      <c r="Z484" s="40" t="s">
        <v>49</v>
      </c>
      <c r="AA484" s="40" t="s">
        <v>46</v>
      </c>
      <c r="AB484" s="43" t="s">
        <v>1272</v>
      </c>
      <c r="AC484" s="43" t="s">
        <v>1273</v>
      </c>
      <c r="AD484" s="55" t="s">
        <v>1274</v>
      </c>
    </row>
    <row r="485" spans="1:30" x14ac:dyDescent="0.25">
      <c r="H485" s="32">
        <f>SUM(H2:H484)</f>
        <v>977631145.38000011</v>
      </c>
    </row>
  </sheetData>
  <autoFilter ref="B1:AD485" xr:uid="{21F09157-E774-439B-BF26-4BB5752A7B19}"/>
  <mergeCells count="38">
    <mergeCell ref="AD429:AF429"/>
    <mergeCell ref="AD430:AF430"/>
    <mergeCell ref="AD426:AF426"/>
    <mergeCell ref="AD427:AF427"/>
    <mergeCell ref="AD416:AF416"/>
    <mergeCell ref="AD417:AF417"/>
    <mergeCell ref="AD418:AF418"/>
    <mergeCell ref="AD419:AF419"/>
    <mergeCell ref="AD420:AF420"/>
    <mergeCell ref="AD421:AF421"/>
    <mergeCell ref="AD428:AF428"/>
    <mergeCell ref="AD422:AF422"/>
    <mergeCell ref="AD423:AF423"/>
    <mergeCell ref="AD424:AF424"/>
    <mergeCell ref="AD425:AF425"/>
    <mergeCell ref="AD415:AF415"/>
    <mergeCell ref="AD398:AF398"/>
    <mergeCell ref="AD399:AF399"/>
    <mergeCell ref="AD393:AF393"/>
    <mergeCell ref="AD394:AF394"/>
    <mergeCell ref="AD395:AF395"/>
    <mergeCell ref="AD396:AF396"/>
    <mergeCell ref="AD397:AF397"/>
    <mergeCell ref="AD414:AF414"/>
    <mergeCell ref="AD404:AF404"/>
    <mergeCell ref="AD401:AF401"/>
    <mergeCell ref="AD400:AF400"/>
    <mergeCell ref="AD402:AF402"/>
    <mergeCell ref="AD405:AF405"/>
    <mergeCell ref="AD406:AF406"/>
    <mergeCell ref="AD407:AF407"/>
    <mergeCell ref="AD412:AF412"/>
    <mergeCell ref="AD413:AF413"/>
    <mergeCell ref="AD408:AF408"/>
    <mergeCell ref="AD409:AF409"/>
    <mergeCell ref="AD403:AF403"/>
    <mergeCell ref="AD410:AF410"/>
    <mergeCell ref="AD411:AF411"/>
  </mergeCells>
  <phoneticPr fontId="8" type="noConversion"/>
  <dataValidations count="8">
    <dataValidation type="decimal" allowBlank="1" showInputMessage="1" showErrorMessage="1" sqref="H208 H29:H81 H93:H101 H107:H120 H125 H128 H148:H154 H185:H203 H413:H415 H213:H241 H282:H286 H312:H313 H315:H332 H478:H484 H334 H336:H343 H346:H393 H395 H398 H400:H404 H406 H288:H308 H417:H423 H425 H428:H429 H408:H410 H156:H174 H468:H476 H1:H16 H431:H462" xr:uid="{1BF00D47-D7C4-4406-ADD4-7B893D68A18E}">
      <formula1>0.01</formula1>
      <formula2>1E+25</formula2>
    </dataValidation>
    <dataValidation type="custom" allowBlank="1" showInputMessage="1" showErrorMessage="1" sqref="Y185:Y199 Y104:Y105 Y107:Y111 Y113:Y120 Y125:Y127 Y55:Y101 Y413:Y415 Y205:Y241 Y148:Y182 Y392:Y393 Y395 Y398 Y406 Y431:Y484 Y417:Y423 Y425 Y400:Y404 Y428:Y429 Y408:Y410 Y1:Y48 Y282:Y389" xr:uid="{305234F9-58FE-4883-8D91-D891BCB72E2F}">
      <formula1>"URGENTE;SEM URGÊNCIA"</formula1>
    </dataValidation>
    <dataValidation type="custom" allowBlank="1" showInputMessage="1" showErrorMessage="1" sqref="W29:W51 AA106:AA113 AA96:AA103 Y112 AA115:AA127 W185:W199 AA149:AA154 W148:W154 AA185:AA199 W413:W415 W205:W241 AA205:AA241 W282:W285 W431:W484 W320:W333 W353:W389 W392:W393 AA392:AA393 AA395 W395 AA398 W398 W406 AA406 W287:W306 AA417:AA423 W417:W423 AA425 W425 W408:W410 W400:W404 AA400:AA404 W428:W429 AA428:AA429 AA408:AA410 W156:W182 AA413:AA415 AA55:AA82 W55:W127 AA1:AA51 W1:W16 AA158:AA182 AA431:AA484 AA282:AA389" xr:uid="{E633D22F-8363-42AC-A0B8-3C7703C12726}">
      <formula1>"ALTA;MÉDIA;BAIXA"</formula1>
    </dataValidation>
    <dataValidation type="custom" allowBlank="1" showInputMessage="1" showErrorMessage="1" sqref="V148:V154 V185:V199 S185:S199 S413:S415 S213:S241 V205:V241 V282:V285 S282:S285 V312:V313 S312:S313 S431:S484 V287:V306 S320:S339 V320:V339 S353:S393 V353:V393 S395 V395 S398 V398 S406 V406 S287:S306 S417:S423 V417:V423 S425 V425 S408:S410 S400:S404 V400:V404 S428:S429 V428:V429 V408:V410 V156:V182 V413:V415 V55:V127 S1:S127 V1:V51 S148:S182 V431:V484" xr:uid="{4E3CED8D-4E6C-4822-A3B3-2A9180A21EC5}">
      <formula1>"Sim;Não"</formula1>
    </dataValidation>
    <dataValidation type="custom" allowBlank="1" showInputMessage="1" showErrorMessage="1" sqref="R25:R51 R185:R199 R148:R182 R413:R415 R213:R241 R282:R285 R312:R313 R431:R484 R320:R339 R353:R393 R395 R398 R406 R287:R306 R417:R423 R425 R400:R404 R428:R429 R408:R410 R1:R23 R55:R127" xr:uid="{21168CD0-6ABB-450C-BFE3-60B5105DD851}">
      <formula1>"INVESTIMENTO;CUSTEIO"</formula1>
    </dataValidation>
    <dataValidation type="date" allowBlank="1" showInputMessage="1" showErrorMessage="1" sqref="I55:I128 I148:I154 I413:I415 I185:I241 I312:I344 I156:I182 I350:I393 I395 I398 I400:I404 I406 I282:I309 I417:I423 I425 I428:I429 I408:I410 I1:I48 I431:I484" xr:uid="{18F3B55E-F210-4D54-BFFA-60B6108A3983}">
      <formula1>44562</formula1>
      <formula2>51501</formula2>
    </dataValidation>
    <dataValidation type="list" allowBlank="1" showInputMessage="1" showErrorMessage="1" sqref="Y49:Y54" xr:uid="{A4152913-44BA-4FFB-BE9D-5F97276E6F3B}">
      <formula1>"URGENTE,SEM URGÊNCIA"</formula1>
    </dataValidation>
    <dataValidation type="date" allowBlank="1" showInputMessage="1" showErrorMessage="1" sqref="I49:I54" xr:uid="{85E56F74-3B50-40E3-AE8C-B3D7B0790291}">
      <formula1>44562</formula1>
      <formula2>45291</formula2>
    </dataValidation>
  </dataValidations>
  <hyperlinks>
    <hyperlink ref="AD196" r:id="rId1" xr:uid="{B5F0ACB6-6701-4911-AFA5-347B21C76B20}"/>
    <hyperlink ref="AD195" r:id="rId2" xr:uid="{DA362E9C-17ED-476D-B69E-94024A145DCD}"/>
    <hyperlink ref="AD194" r:id="rId3" xr:uid="{F38131C3-8F16-4874-ACDF-7D566D3292EB}"/>
    <hyperlink ref="AD193" r:id="rId4" xr:uid="{4F4B1503-090A-4507-AD3E-F93B688D2F3B}"/>
    <hyperlink ref="AD192" r:id="rId5" xr:uid="{F91E3A28-E1E0-4E28-A40C-080BEC8AD034}"/>
    <hyperlink ref="AD198" r:id="rId6" xr:uid="{9DE31A8E-3D1A-4E32-8513-F3891C6BAB78}"/>
    <hyperlink ref="AD199" r:id="rId7" xr:uid="{DB1BC3FE-BFDA-40CE-AF14-01E452DB712C}"/>
    <hyperlink ref="AD202" r:id="rId8" xr:uid="{E08A1E9B-72CC-4299-A9B1-D20C59340431}"/>
    <hyperlink ref="AD200" r:id="rId9" xr:uid="{7D66B6DF-AC94-4233-AE00-DCB19A3D97BF}"/>
    <hyperlink ref="AD203" r:id="rId10" xr:uid="{953A33C6-30EF-4EE7-B58C-5D8914BD2AB1}"/>
    <hyperlink ref="AD204" r:id="rId11" xr:uid="{D1AFE827-BB25-4C5D-8E09-1C5224B60312}"/>
    <hyperlink ref="AD197" r:id="rId12" xr:uid="{4EBD17AD-1046-402A-BD32-8E7EA75B1A10}"/>
    <hyperlink ref="AD201" r:id="rId13" xr:uid="{63E87C52-20A7-4305-9A05-241E5EED03BA}"/>
    <hyperlink ref="AD212" r:id="rId14" xr:uid="{1DF9366D-23B4-4CE3-BA46-70FBBDEAD5E5}"/>
    <hyperlink ref="AD211" r:id="rId15" xr:uid="{D6B3AA0E-807E-462E-8F27-864D4FF5CA27}"/>
    <hyperlink ref="AD210" r:id="rId16" xr:uid="{BFFB92FE-D961-4695-96B6-0A66B51CFFB5}"/>
    <hyperlink ref="AD205" r:id="rId17" xr:uid="{6AD967AA-D2F6-4339-A355-178F09520F4C}"/>
    <hyperlink ref="AD206" r:id="rId18" xr:uid="{3A95499F-9641-4420-8BA9-3A1AD58630AD}"/>
    <hyperlink ref="AD207" r:id="rId19" xr:uid="{0C9AA450-595C-4D4C-9D09-551F2421428E}"/>
    <hyperlink ref="AD209" r:id="rId20" xr:uid="{BA37C824-64FA-4695-A9C9-9B712849BF67}"/>
    <hyperlink ref="AD208" r:id="rId21" xr:uid="{BC346C57-4C19-4D4E-BE55-AE08E8E2610A}"/>
    <hyperlink ref="AD213" r:id="rId22" xr:uid="{614D605C-7F6B-4A7A-8305-5CFCAAF3262C}"/>
    <hyperlink ref="AD214:AD221" r:id="rId23" display="evanuzitanio.nobrega@mj.gov.br" xr:uid="{EE30EFF1-DDDF-43EE-84F5-35080261E88D}"/>
    <hyperlink ref="AD221" r:id="rId24" xr:uid="{9113AAFE-EE5A-47AC-A3D8-2BBED347E9EE}"/>
    <hyperlink ref="AD222" r:id="rId25" xr:uid="{45E93E95-9AE5-4EF8-9A18-6BEDFFE62A05}"/>
    <hyperlink ref="AD223" r:id="rId26" xr:uid="{0698EFF2-9D2F-4246-86E6-578032A04735}"/>
    <hyperlink ref="AD224" r:id="rId27" xr:uid="{0753B84F-9659-4BAA-AE27-AFFA0B5A3CB8}"/>
    <hyperlink ref="AD22" r:id="rId28" xr:uid="{5AB21E5A-CEC5-41F7-B956-227EF442A18D}"/>
    <hyperlink ref="AD23" r:id="rId29" xr:uid="{0EFD0A0D-D811-4452-A830-C63A77BBC5CD}"/>
    <hyperlink ref="AD24" r:id="rId30" xr:uid="{8208C0FA-2602-4986-8BAF-57CF93EF53EC}"/>
    <hyperlink ref="AD25" r:id="rId31" xr:uid="{9C3A9A68-6D94-4D86-8468-2948204A0289}"/>
    <hyperlink ref="AD26" r:id="rId32" xr:uid="{7581B1D4-5C77-44B5-B059-44835BAEAE5F}"/>
    <hyperlink ref="AD27" r:id="rId33" xr:uid="{0574EBEC-B5A2-40CE-B218-B410E9F163EC}"/>
    <hyperlink ref="AD28" r:id="rId34" xr:uid="{BFBBA422-D59C-4BE5-ACAF-0FDAC765ABED}"/>
    <hyperlink ref="AD49:AD54" r:id="rId35" display="gabriela.menezes@mj.gov.br" xr:uid="{E6F5C638-91B9-4B34-8C54-0EA844F3D67C}"/>
    <hyperlink ref="AD50" r:id="rId36" display="gabriela.menezes@mj.gov.br" xr:uid="{54D1D8F6-BB8B-4034-8B35-2B558DA60E96}"/>
    <hyperlink ref="AD51" r:id="rId37" display="gabriela.menezes@mj.gov.br" xr:uid="{9A100623-EC1D-400D-8470-6D38110A640A}"/>
    <hyperlink ref="AD52" r:id="rId38" xr:uid="{8B80E6DF-4F7D-4524-815D-63888131EC19}"/>
    <hyperlink ref="AD53" r:id="rId39" xr:uid="{2B827186-DDBE-4545-AE43-07BB6D5604A4}"/>
    <hyperlink ref="AD71" r:id="rId40" display="mailto:gabriela.menezes@mj.gov.br" xr:uid="{52B11E11-28AF-427C-9C45-BAD1739214F2}"/>
    <hyperlink ref="AD55" r:id="rId41" xr:uid="{7C14062D-ED90-4D5B-9BEC-7E26480842F2}"/>
    <hyperlink ref="AD56" r:id="rId42" xr:uid="{3934F793-466F-42EC-A927-4B901D163AA5}"/>
    <hyperlink ref="AD57" r:id="rId43" xr:uid="{44C82ACA-9DAB-4C42-A3D4-76A7DAF88BB9}"/>
    <hyperlink ref="AD58" r:id="rId44" xr:uid="{FF3E4122-59CF-4CC1-A70B-19E981578DC5}"/>
    <hyperlink ref="AD59" r:id="rId45" xr:uid="{768B134D-C3C6-421D-B3BE-951B8E92602E}"/>
    <hyperlink ref="AD60" r:id="rId46" xr:uid="{59F51821-9CB4-4A76-BAF4-ECAABD45C134}"/>
    <hyperlink ref="AD61" r:id="rId47" xr:uid="{8A570A8C-2660-4D89-9438-6BA926253809}"/>
    <hyperlink ref="AD62" r:id="rId48" xr:uid="{9D4D1ED0-7685-44AA-AF33-05E4015947F2}"/>
    <hyperlink ref="AD63" r:id="rId49" xr:uid="{AB125396-DD69-490D-9947-3210ED930B8F}"/>
    <hyperlink ref="AD64" r:id="rId50" xr:uid="{1D7C28E9-D36D-4670-AF89-538C8E3D330F}"/>
    <hyperlink ref="AD65" r:id="rId51" xr:uid="{5FF3E4D9-F210-4FF4-8515-5544E41BFEF9}"/>
    <hyperlink ref="AD66" r:id="rId52" xr:uid="{9FBDE963-94AC-47D6-9440-864F56B34356}"/>
    <hyperlink ref="AD67" r:id="rId53" xr:uid="{CE278118-CE61-4E2A-AF77-EDFAFDD7F0F0}"/>
    <hyperlink ref="AD68" r:id="rId54" xr:uid="{3C0E7405-7B68-49ED-8F45-234E611D4692}"/>
    <hyperlink ref="AD69" r:id="rId55" xr:uid="{B2CB903D-2ACE-4198-8FB1-5489EBF3E44F}"/>
    <hyperlink ref="AD70" r:id="rId56" xr:uid="{2C92E0FE-FB0C-4E6C-B313-1E2563B3F2E5}"/>
    <hyperlink ref="AD21" r:id="rId57" xr:uid="{C04875DF-EAAD-42B4-8B4A-C44DE03740A8}"/>
    <hyperlink ref="AD20" r:id="rId58" xr:uid="{4E49D088-5643-4591-8921-C7AF96FF182C}"/>
    <hyperlink ref="AD19" r:id="rId59" xr:uid="{5F33AF50-8836-48B7-8D72-C27259E8835B}"/>
    <hyperlink ref="AD18" r:id="rId60" xr:uid="{8C530BA4-47AC-46CA-9545-D3EB9FA6294B}"/>
    <hyperlink ref="AD17" r:id="rId61" xr:uid="{FC583079-6DCD-4385-B430-B1AB05526B13}"/>
    <hyperlink ref="AD79" r:id="rId62" xr:uid="{2DB727E5-C315-440A-A932-00779BD33F22}"/>
    <hyperlink ref="AD80" r:id="rId63" xr:uid="{0A134CE4-5329-4C07-9882-EBB2333E848D}"/>
    <hyperlink ref="AD81" r:id="rId64" xr:uid="{C1E0C5C8-CE3C-43EA-B11C-FDB6FBF04CA6}"/>
    <hyperlink ref="AD82" r:id="rId65" xr:uid="{26AD4995-A1DC-45C5-81B7-B6FEF4CF66A5}"/>
    <hyperlink ref="AD83" r:id="rId66" xr:uid="{79D006D6-DF01-45C8-AA8C-7F32B047D1BD}"/>
    <hyperlink ref="AD84" r:id="rId67" xr:uid="{A209E437-F382-4E8D-80D0-ABBC7F0CEC2C}"/>
    <hyperlink ref="AD85" r:id="rId68" xr:uid="{FD7BB948-3AFF-45A2-BCE6-AD6CD4F6EBE1}"/>
    <hyperlink ref="AD86" r:id="rId69" xr:uid="{80A3FA30-4996-46CF-AF38-8C601C024D4C}"/>
    <hyperlink ref="AD87" r:id="rId70" xr:uid="{BA129070-063B-4BF4-8C0F-0B908BA7EE3C}"/>
    <hyperlink ref="AD88" r:id="rId71" xr:uid="{64BB1D23-D9FD-4F02-A65C-6828F58A17D7}"/>
    <hyperlink ref="AD89" r:id="rId72" xr:uid="{AEA8F98B-D2AE-4B8D-BC9D-77435A670971}"/>
    <hyperlink ref="AD90" r:id="rId73" xr:uid="{17BCA028-3D88-45CB-ADF7-E88BF9A32279}"/>
    <hyperlink ref="AD91" r:id="rId74" xr:uid="{5AA979FC-1A40-4B99-A1D9-DEA752FB5CAF}"/>
    <hyperlink ref="AD92" r:id="rId75" xr:uid="{621B6E8A-88AE-49E8-B97A-E65D5190B191}"/>
    <hyperlink ref="AD93" r:id="rId76" xr:uid="{B6D69429-3DBC-4DEC-9DDB-DD1560DF5419}"/>
    <hyperlink ref="AD94" r:id="rId77" xr:uid="{67395CFC-240C-4A3E-BF62-58D3EDFE6171}"/>
    <hyperlink ref="AD107" r:id="rId78" xr:uid="{1B991107-8437-441A-A889-CE8C733BEAD9}"/>
    <hyperlink ref="AD108:AD110" r:id="rId79" display="igor.silva@mj.gov.br" xr:uid="{6ED045C1-76C2-4EFA-8054-8603021D3188}"/>
    <hyperlink ref="AD111" r:id="rId80" xr:uid="{44BEEF86-C70B-49F1-AA16-AE2D992AFC06}"/>
    <hyperlink ref="AD112" r:id="rId81" xr:uid="{38B3D195-936C-4BA5-BD9E-49B820284724}"/>
    <hyperlink ref="AD113" r:id="rId82" xr:uid="{3F44A519-64B2-4574-A896-3BCB5954FFDE}"/>
    <hyperlink ref="AD114" r:id="rId83" xr:uid="{D3426526-BCC2-4ED2-A1F9-84BD3986553C}"/>
    <hyperlink ref="AD115:AD124" r:id="rId84" display="deciane.mafra@mj.gov.br" xr:uid="{C278766C-7011-4213-BB0B-DAAA8F92D67B}"/>
    <hyperlink ref="AD125" r:id="rId85" xr:uid="{7738FAD6-1108-4DCE-B967-074C4C779B18}"/>
    <hyperlink ref="AD126" r:id="rId86" xr:uid="{890C2C43-7BBE-4FD5-B460-A1372189094D}"/>
    <hyperlink ref="AD127" r:id="rId87" xr:uid="{9B072719-780B-4048-801E-4E28D34A9A96}"/>
    <hyperlink ref="AD128" r:id="rId88" xr:uid="{BC3EE5C4-7FF6-480F-AED4-5380A12396A8}"/>
    <hyperlink ref="AD129" r:id="rId89" xr:uid="{58EA3840-EC2F-4D30-87CC-641188795451}"/>
    <hyperlink ref="AD130" r:id="rId90" xr:uid="{CC19EC39-8787-4AF6-A4DA-3E94600689F4}"/>
    <hyperlink ref="AD131" r:id="rId91" xr:uid="{932B6509-A14E-4FDE-9A31-390C9483B006}"/>
    <hyperlink ref="AD132" r:id="rId92" xr:uid="{2895CBAD-F47D-4E6E-AF1F-190A95938CC4}"/>
    <hyperlink ref="AD147" r:id="rId93" xr:uid="{B3F821F9-2DB1-4921-83A9-EA0FAEF23ACA}"/>
    <hyperlink ref="AD133" r:id="rId94" xr:uid="{1CBD82B8-60D5-4DB8-BBAF-160F496FA5B4}"/>
    <hyperlink ref="AD134" r:id="rId95" xr:uid="{1037F328-3BF7-4397-8AFD-868D4893BA5C}"/>
    <hyperlink ref="AD148" r:id="rId96" xr:uid="{18315EE4-DAA0-42D6-A2C7-461B3D10519B}"/>
    <hyperlink ref="AD149" r:id="rId97" xr:uid="{F35334FD-3E4D-40C9-9BE9-B5EF8F0DDF73}"/>
    <hyperlink ref="AD150" r:id="rId98" xr:uid="{3E422547-CF61-49BD-940D-46A433C0216B}"/>
    <hyperlink ref="AD151" r:id="rId99" xr:uid="{81869EE7-A7F1-45B7-8B9E-F5376C49C286}"/>
    <hyperlink ref="AD153" r:id="rId100" xr:uid="{E21C162C-67F9-46ED-84B1-8679FCB58B98}"/>
    <hyperlink ref="AD154" r:id="rId101" xr:uid="{3A97E8F3-FB98-4F11-ADC3-E5A60B056BAA}"/>
    <hyperlink ref="AD152" r:id="rId102" xr:uid="{9F148D4B-1FD5-447D-BCA1-0B084AAC2D2E}"/>
    <hyperlink ref="AD155" r:id="rId103" xr:uid="{E50410EC-2CAC-4568-A941-F355B91F7ED4}"/>
    <hyperlink ref="AD156" r:id="rId104" xr:uid="{4CD058C4-7FF0-4B19-A720-73726EC0C2F2}"/>
    <hyperlink ref="AD157" r:id="rId105" xr:uid="{0FAF81D5-7BD7-41A0-BB39-2745192772FE}"/>
    <hyperlink ref="AD158" r:id="rId106" xr:uid="{32DD45EE-4A98-4F7F-8499-B1F1DC194C15}"/>
    <hyperlink ref="AD159" r:id="rId107" xr:uid="{B2EA012B-F825-4418-B49C-34E096715D8E}"/>
    <hyperlink ref="AD183" r:id="rId108" xr:uid="{1A7D947F-45CA-4F2A-B90F-BB11F0909C9A}"/>
    <hyperlink ref="AD184" r:id="rId109" xr:uid="{F4CD1812-9E4F-4D35-B228-276A5C9620F7}"/>
    <hyperlink ref="AD282" r:id="rId110" xr:uid="{4DC725D0-A54B-42C7-8BB2-20E9CD47F908}"/>
    <hyperlink ref="AD283" r:id="rId111" xr:uid="{C29A7073-A378-4718-94B7-96D68538E4B1}"/>
    <hyperlink ref="AD284" r:id="rId112" xr:uid="{258A612A-854C-48F6-8536-B8032B9850C2}"/>
    <hyperlink ref="AD285" r:id="rId113" xr:uid="{874A49C2-BEAC-4E5C-8BB7-0F7F43F21A4C}"/>
    <hyperlink ref="AD286" r:id="rId114" xr:uid="{80924089-1DD1-44B1-B3AA-9F0126472EAE}"/>
    <hyperlink ref="AD287" r:id="rId115" xr:uid="{392BC43F-17A9-4F7E-8D35-7A3C53192E14}"/>
    <hyperlink ref="AD288" r:id="rId116" xr:uid="{A00E4294-97AA-43E2-A6B1-D547029BF88B}"/>
    <hyperlink ref="AD289" r:id="rId117" xr:uid="{6D69C5EF-817C-4F39-9575-7FCCB9B17BF0}"/>
    <hyperlink ref="AD290" r:id="rId118" xr:uid="{B2200BBB-8CAC-48DA-B307-C47CEED83E18}"/>
    <hyperlink ref="AD291" r:id="rId119" xr:uid="{0759A6A7-F9F2-4E72-AEAD-E9017C6494F0}"/>
    <hyperlink ref="AD292" r:id="rId120" xr:uid="{9E4FAD72-C596-4CE3-8B71-AF8AEA869ADD}"/>
    <hyperlink ref="AD297" r:id="rId121" xr:uid="{AFF7C3D7-58A8-4489-80A3-C72084755F07}"/>
    <hyperlink ref="AD298" r:id="rId122" xr:uid="{9C927AE2-9DF2-4E09-A342-03EC9D51B11D}"/>
    <hyperlink ref="AD299" r:id="rId123" xr:uid="{856721EA-84E0-4B7C-85E2-697027DB3BE7}"/>
    <hyperlink ref="AD300" r:id="rId124" xr:uid="{11BAAF58-DD84-40FB-9CBC-4085BE1CB12B}"/>
    <hyperlink ref="AD301" r:id="rId125" xr:uid="{8DEF85F1-6001-4298-88EF-D4BD3D6EB320}"/>
    <hyperlink ref="AD302" r:id="rId126" xr:uid="{B94C132F-424A-42B6-A495-108F8FFE98B8}"/>
    <hyperlink ref="AD303" r:id="rId127" xr:uid="{D98DB387-46EB-4EE5-9D4A-D685ED50B428}"/>
    <hyperlink ref="AD304" r:id="rId128" xr:uid="{C59C6339-E69E-4ED7-B87B-7828A3E26247}"/>
    <hyperlink ref="AD305" r:id="rId129" xr:uid="{D3C03DA2-AF96-4286-A2E6-DB0CC4995701}"/>
    <hyperlink ref="AD306" r:id="rId130" xr:uid="{C8A80DDB-96A7-4BBA-87FD-C91342F72D7B}"/>
    <hyperlink ref="AD307" r:id="rId131" xr:uid="{84A84405-7B9E-46BE-9E60-ECAA0E36DEF6}"/>
    <hyperlink ref="AD308" r:id="rId132" xr:uid="{423DE789-F081-4810-9B87-BF6162F09271}"/>
    <hyperlink ref="AD309" r:id="rId133" xr:uid="{BE3B8989-7090-4708-AD6C-BA753C54E65A}"/>
    <hyperlink ref="AD310" r:id="rId134" xr:uid="{1000E67C-209F-401A-8432-4EEA4BDB619D}"/>
    <hyperlink ref="AD311" r:id="rId135" xr:uid="{C7752A2F-3651-447B-B0B8-4686F374AE7C}"/>
    <hyperlink ref="AD313" r:id="rId136" xr:uid="{18049A4B-7DD6-4126-AF7D-7CAB37282A0C}"/>
    <hyperlink ref="AD316" r:id="rId137" xr:uid="{02EF76DA-F67A-4D19-ACA7-B84A6AAC24C2}"/>
    <hyperlink ref="AD317" r:id="rId138" xr:uid="{590A1285-5B91-4B4D-8068-304B6103647E}"/>
    <hyperlink ref="AD318" r:id="rId139" xr:uid="{7669268E-5EC7-4A80-A527-46A41F2DBCFD}"/>
    <hyperlink ref="AD319" r:id="rId140" xr:uid="{813776EB-27BC-45AF-B337-DB73233E3CB8}"/>
    <hyperlink ref="AD294" r:id="rId141" xr:uid="{085988FC-6B20-4ACC-B6B3-C799108B031D}"/>
    <hyperlink ref="AD295" r:id="rId142" xr:uid="{1375A808-92A3-4EA2-BC9C-83DE5518698F}"/>
    <hyperlink ref="AD333" r:id="rId143" xr:uid="{11DA25FE-E6A4-4CED-8BEA-D6730F985ECF}"/>
    <hyperlink ref="AD345" r:id="rId144" xr:uid="{279ED4A2-B6D7-49AE-B72C-428E72844ADC}"/>
    <hyperlink ref="AD431" r:id="rId145" xr:uid="{62112E45-5FAA-48A6-A255-A9065C48F45D}"/>
    <hyperlink ref="AD432" r:id="rId146" xr:uid="{D7F8C514-5AC3-4013-A128-4C8F6696C110}"/>
    <hyperlink ref="AD433" r:id="rId147" xr:uid="{7AEE970F-33E8-4F32-AC23-F1764302D572}"/>
    <hyperlink ref="AD434" r:id="rId148" xr:uid="{AA2CA2EC-26E4-4EFB-ABA1-A6052BD5D8F1}"/>
    <hyperlink ref="AD435" r:id="rId149" xr:uid="{48092C74-61AF-4AC9-82BA-BD102A4114D6}"/>
    <hyperlink ref="AD436" r:id="rId150" xr:uid="{E949F218-FF81-4ABC-94E6-C872759703A7}"/>
    <hyperlink ref="AD437" r:id="rId151" xr:uid="{1B1E5CC2-5435-426E-9513-9B56B2A55595}"/>
    <hyperlink ref="AD438" r:id="rId152" xr:uid="{DFCB437A-4314-47A3-9669-F71B1B83B513}"/>
    <hyperlink ref="AD439" r:id="rId153" xr:uid="{AD942C83-A754-473C-A1E9-0F5DE4BBF8F6}"/>
    <hyperlink ref="AD440" r:id="rId154" xr:uid="{EFE9376D-F57C-40A2-9CAF-B471D4EB4EA2}"/>
    <hyperlink ref="AD441" r:id="rId155" xr:uid="{FA929530-9BC5-4A7F-9E3B-D05E87E82906}"/>
    <hyperlink ref="AD442" r:id="rId156" xr:uid="{802B7939-0E0C-4197-8A2D-12E03C54F898}"/>
    <hyperlink ref="AD443" r:id="rId157" xr:uid="{A5834DDD-CA63-4420-AF60-DB28D1DA67AA}"/>
    <hyperlink ref="AD444" r:id="rId158" xr:uid="{6172F7BC-3A3C-459B-9027-C20375AD0CC6}"/>
    <hyperlink ref="AD445" r:id="rId159" xr:uid="{735FFD85-28B6-4CE4-9E3A-75563665038E}"/>
    <hyperlink ref="AD446" r:id="rId160" xr:uid="{624DA337-83BF-44C3-A725-0283C2613951}"/>
    <hyperlink ref="AD447" r:id="rId161" xr:uid="{05C24A2B-6B41-42CF-9CD3-D18636795133}"/>
    <hyperlink ref="AD448" r:id="rId162" xr:uid="{EC2B7964-605A-4074-97A3-EF4FC1BDD274}"/>
    <hyperlink ref="AD449" r:id="rId163" xr:uid="{EEF4F2D1-8044-4A7A-8D26-9C10D67D7FB4}"/>
    <hyperlink ref="AD450" r:id="rId164" xr:uid="{3439BCFC-E51E-4D7F-A087-999557360A8F}"/>
    <hyperlink ref="AD451" r:id="rId165" xr:uid="{BC9A9747-9345-41E4-A78B-298030A138BC}"/>
    <hyperlink ref="AD452" r:id="rId166" xr:uid="{8D2491A7-FD43-41D1-B0A6-5E8FB523A4B2}"/>
    <hyperlink ref="AD453" r:id="rId167" xr:uid="{725BCE41-E319-4152-97F4-B804A382F35C}"/>
    <hyperlink ref="AD454" r:id="rId168" xr:uid="{88FDBB5B-C97E-4A6D-A382-2ECDDA711953}"/>
    <hyperlink ref="AD455" r:id="rId169" xr:uid="{5718AD1B-D189-4B01-9B87-1DFD15008366}"/>
    <hyperlink ref="AD456" r:id="rId170" xr:uid="{31579221-314A-4641-A4D2-9DAE69100DFE}"/>
    <hyperlink ref="AD457" r:id="rId171" xr:uid="{8604DDFB-5924-40A4-92B6-209B2A6D5B28}"/>
    <hyperlink ref="AD458" r:id="rId172" xr:uid="{63BE384E-9F8E-4E48-8639-B9550C9C22BF}"/>
    <hyperlink ref="AD459" r:id="rId173" xr:uid="{815E129F-2578-445D-9DC5-04FE066FFCF9}"/>
    <hyperlink ref="AD293" r:id="rId174" xr:uid="{DDBA1C73-E810-4B09-A062-6C6950D7A075}"/>
    <hyperlink ref="AD78" r:id="rId175" display="mailto:gabriela.menezes@mj.gov.br" xr:uid="{BDF59BC3-8658-49EF-8004-F5C5B9A951B4}"/>
    <hyperlink ref="AD76" r:id="rId176" display="mailto:gabriela.menezes@mj.gov.br" xr:uid="{CC8167CA-90BD-4A42-A36C-1A12E2B3376B}"/>
    <hyperlink ref="AD77" r:id="rId177" display="mailto:gabriela.menezes@mj.gov.br" xr:uid="{B6FB1683-B65F-40AC-A70B-C1B7BEAE511A}"/>
    <hyperlink ref="AD160" r:id="rId178" xr:uid="{ECC61F51-FEC5-4861-9810-436D5EA1B186}"/>
    <hyperlink ref="AD161" r:id="rId179" xr:uid="{9A062D58-4F02-4C3F-9839-2620FAF104AF}"/>
    <hyperlink ref="AD171" r:id="rId180" xr:uid="{2337EF67-19FD-4DB9-87DD-A0031472E003}"/>
    <hyperlink ref="AD162" r:id="rId181" xr:uid="{BD6C741B-7466-4DF6-986E-AA1D43B01955}"/>
    <hyperlink ref="AD163" r:id="rId182" xr:uid="{87FA1A9D-7807-458D-AC91-870215E1D1C3}"/>
    <hyperlink ref="AD164" r:id="rId183" xr:uid="{D81899ED-1AEE-448E-8413-EC96F2784B1E}"/>
    <hyperlink ref="AD165" r:id="rId184" xr:uid="{1EDF1E9E-0373-4415-BA15-11D8918C218C}"/>
    <hyperlink ref="AD166" r:id="rId185" xr:uid="{DFAEE80F-5F15-4887-8CE9-69AF081DC219}"/>
    <hyperlink ref="AD167" r:id="rId186" xr:uid="{BB999562-983A-48F6-99F1-E37FDF6E0A36}"/>
    <hyperlink ref="AD168" r:id="rId187" xr:uid="{E55F1A99-D0C0-4380-A96F-B63F8598F229}"/>
    <hyperlink ref="AD169" r:id="rId188" xr:uid="{9ED48F50-80E1-41F5-90C5-2D5E13FF171D}"/>
    <hyperlink ref="AD170" r:id="rId189" xr:uid="{AB30F649-6A4A-48C4-BF63-8D066DA4A035}"/>
    <hyperlink ref="AD460" r:id="rId190" xr:uid="{8290756E-C8F4-4A64-B103-53BF90F734AC}"/>
    <hyperlink ref="AD461" r:id="rId191" xr:uid="{6A424AC3-C78B-45B3-8AB0-56DEBB62D020}"/>
    <hyperlink ref="AD463" r:id="rId192" xr:uid="{F19931BD-E496-44AB-A534-E0D12873A7B5}"/>
    <hyperlink ref="AD465" r:id="rId193" xr:uid="{87603399-FB1C-466F-BAA4-D206ADB4580F}"/>
    <hyperlink ref="AD467" r:id="rId194" xr:uid="{194340C6-44A3-44F1-BB6D-E670734A0252}"/>
    <hyperlink ref="AD469" r:id="rId195" xr:uid="{C44E3EC6-18C5-435B-AA6C-6CDA9F656DC8}"/>
    <hyperlink ref="AD471" r:id="rId196" xr:uid="{648BFE0A-0186-4E82-8767-15BFEFE60BB1}"/>
    <hyperlink ref="AD473" r:id="rId197" xr:uid="{E3BDC844-0357-441D-A9C8-E97C807EE74D}"/>
    <hyperlink ref="AD475" r:id="rId198" xr:uid="{35235A60-B4E4-470B-8D39-43EF835DDB70}"/>
    <hyperlink ref="AD477" r:id="rId199" xr:uid="{7596ADE2-03DD-4B82-A948-63FB12644BCB}"/>
    <hyperlink ref="AD479" r:id="rId200" xr:uid="{D064F1F3-A746-4FBB-9A47-178569E07E83}"/>
    <hyperlink ref="AD481" r:id="rId201" xr:uid="{9239C930-3448-4B81-9731-62EBB432A1E1}"/>
    <hyperlink ref="AD483" r:id="rId202" xr:uid="{486E7D78-CFB5-479E-BD7F-685AE064976A}"/>
    <hyperlink ref="AD462" r:id="rId203" xr:uid="{F6FD3440-C14A-4069-8AA6-E398C93DF8C6}"/>
    <hyperlink ref="AD464" r:id="rId204" xr:uid="{835E4792-0536-4374-8896-ACAE6AA4DE38}"/>
    <hyperlink ref="AD466" r:id="rId205" xr:uid="{AE7B3D1A-7DA3-4623-B464-5E119684A183}"/>
    <hyperlink ref="AD468" r:id="rId206" xr:uid="{2CABE1E2-71E8-4DE5-AD31-76BB3213DBBA}"/>
    <hyperlink ref="AD470" r:id="rId207" xr:uid="{54809AC4-721B-4EE3-9974-12F8C8203BE7}"/>
    <hyperlink ref="AD472" r:id="rId208" xr:uid="{E5F5B54F-31D9-4882-8A89-0C84FBD1EEE3}"/>
    <hyperlink ref="AD474" r:id="rId209" xr:uid="{B5ABDA82-E466-426A-BDD1-08EE449A049B}"/>
    <hyperlink ref="AD476" r:id="rId210" xr:uid="{FE5B3384-DBB6-4CF4-8307-9486FB2F8E75}"/>
    <hyperlink ref="AD478" r:id="rId211" xr:uid="{90E83721-2A80-499C-BBCF-E87A84F12383}"/>
    <hyperlink ref="AD480" r:id="rId212" xr:uid="{128076D2-04AB-48FB-A3AD-460D8CC4F2CE}"/>
    <hyperlink ref="AD482" r:id="rId213" xr:uid="{AE413DEA-0533-4B51-9033-0E70DD0C3D84}"/>
    <hyperlink ref="AD484" r:id="rId214" xr:uid="{E5C8864F-7E9B-4850-8095-3D120C39F770}"/>
  </hyperlinks>
  <pageMargins left="0.511811024" right="0.511811024" top="0.78740157499999996" bottom="0.78740157499999996" header="0.31496062000000002" footer="0.31496062000000002"/>
  <pageSetup paperSize="9" orientation="portrait" verticalDpi="0" r:id="rId21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9D11A88ED9CE840B96C28A294702F3F" ma:contentTypeVersion="11" ma:contentTypeDescription="Create a new document." ma:contentTypeScope="" ma:versionID="4932360b1e766b0db0d391afd8b5ca1b">
  <xsd:schema xmlns:xsd="http://www.w3.org/2001/XMLSchema" xmlns:xs="http://www.w3.org/2001/XMLSchema" xmlns:p="http://schemas.microsoft.com/office/2006/metadata/properties" xmlns:ns3="b3f43b05-189f-49c2-973f-a77f1fdb27de" xmlns:ns4="32e02ac6-5eba-4efd-ad39-0468f3c6532c" targetNamespace="http://schemas.microsoft.com/office/2006/metadata/properties" ma:root="true" ma:fieldsID="261b3538686ce829e6b0a80b6d284f30" ns3:_="" ns4:_="">
    <xsd:import namespace="b3f43b05-189f-49c2-973f-a77f1fdb27de"/>
    <xsd:import namespace="32e02ac6-5eba-4efd-ad39-0468f3c6532c"/>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_activity" minOccurs="0"/>
                <xsd:element ref="ns3:MediaServiceSearchProperties"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f43b05-189f-49c2-973f-a77f1fdb27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3" nillable="true" ma:displayName="_activity" ma:hidden="true" ma:internalName="_activity">
      <xsd:simpleType>
        <xsd:restriction base="dms:Note"/>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2e02ac6-5eba-4efd-ad39-0468f3c6532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b3f43b05-189f-49c2-973f-a77f1fdb27de" xsi:nil="true"/>
  </documentManagement>
</p:properties>
</file>

<file path=customXml/itemProps1.xml><?xml version="1.0" encoding="utf-8"?>
<ds:datastoreItem xmlns:ds="http://schemas.openxmlformats.org/officeDocument/2006/customXml" ds:itemID="{29C5BB03-78B4-4C38-89FB-444BF2E21013}">
  <ds:schemaRefs>
    <ds:schemaRef ds:uri="http://schemas.microsoft.com/sharepoint/v3/contenttype/forms"/>
  </ds:schemaRefs>
</ds:datastoreItem>
</file>

<file path=customXml/itemProps2.xml><?xml version="1.0" encoding="utf-8"?>
<ds:datastoreItem xmlns:ds="http://schemas.openxmlformats.org/officeDocument/2006/customXml" ds:itemID="{7D5B9868-7524-4116-8BEE-092B464E1F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3f43b05-189f-49c2-973f-a77f1fdb27de"/>
    <ds:schemaRef ds:uri="32e02ac6-5eba-4efd-ad39-0468f3c6532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EA0B699-A920-4B3B-BCB6-3B64CEF0C6F7}">
  <ds:schemaRefs>
    <ds:schemaRef ds:uri="http://purl.org/dc/elements/1.1/"/>
    <ds:schemaRef ds:uri="http://purl.org/dc/terms/"/>
    <ds:schemaRef ds:uri="32e02ac6-5eba-4efd-ad39-0468f3c6532c"/>
    <ds:schemaRef ds:uri="http://schemas.microsoft.com/office/infopath/2007/PartnerControls"/>
    <ds:schemaRef ds:uri="b3f43b05-189f-49c2-973f-a77f1fdb27de"/>
    <ds:schemaRef ds:uri="http://www.w3.org/XML/1998/namespace"/>
    <ds:schemaRef ds:uri="http://schemas.microsoft.com/office/2006/documentManagement/types"/>
    <ds:schemaRef ds:uri="http://schemas.openxmlformats.org/package/2006/metadata/core-propertie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Planilha1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Rafael Andrade Rigaud de Jesus</dc:creator>
  <cp:lastModifiedBy>Rafael Andrade Rigaud de Jesus</cp:lastModifiedBy>
  <dcterms:created xsi:type="dcterms:W3CDTF">2023-03-06T16:40:04Z</dcterms:created>
  <dcterms:modified xsi:type="dcterms:W3CDTF">2023-05-23T13:18:12Z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0x010100C9D11A88ED9CE840B96C28A294702F3F</vt:lpwstr>
  </property>
</Properties>
</file>