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iogo.cezar\Downloads\"/>
    </mc:Choice>
  </mc:AlternateContent>
  <xr:revisionPtr revIDLastSave="0" documentId="13_ncr:1_{67FF8EEF-92D4-432C-8298-25E30A64D3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LATORIO MEN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/>
  <c r="F22" i="1"/>
  <c r="F7" i="1"/>
</calcChain>
</file>

<file path=xl/sharedStrings.xml><?xml version="1.0" encoding="utf-8"?>
<sst xmlns="http://schemas.openxmlformats.org/spreadsheetml/2006/main" count="328" uniqueCount="170">
  <si>
    <t>ORDEM</t>
  </si>
  <si>
    <t>EMPRESA</t>
  </si>
  <si>
    <t>CNPJ / UG</t>
  </si>
  <si>
    <t>CONTRATO</t>
  </si>
  <si>
    <t>NOTA FISCAL</t>
  </si>
  <si>
    <t>VALOR</t>
  </si>
  <si>
    <t>REGRA DE VENCIMENTO</t>
  </si>
  <si>
    <t>PROCESSO SEI</t>
  </si>
  <si>
    <t>DATA DE ENTRADA NA UNIDADE PAGADORA</t>
  </si>
  <si>
    <t>DATA DE ATESTO</t>
  </si>
  <si>
    <t>VENCIMENTO</t>
  </si>
  <si>
    <t>CATEGORIA</t>
  </si>
  <si>
    <t>CLASSIFICAÇÃO CONFORME CRITÉRIO DA IN 02 ou 05</t>
  </si>
  <si>
    <t>STATUS DO PROCESSO</t>
  </si>
  <si>
    <t>DATA DE PAGAMENTO</t>
  </si>
  <si>
    <t>NÚMERO DA ORDEM BANCÁRIA</t>
  </si>
  <si>
    <t>JUSTIFICATIVA PARA QUEBRA DE ORDEM</t>
  </si>
  <si>
    <t>COMPANHIA DE SANEAMENTO DO PARANÁ</t>
  </si>
  <si>
    <t>76.484.013/0001-45</t>
  </si>
  <si>
    <t>39/2015</t>
  </si>
  <si>
    <t>08117.000430/2023-21</t>
  </si>
  <si>
    <t>Prestação de Serviço</t>
  </si>
  <si>
    <t>Material de Consumo</t>
  </si>
  <si>
    <t>FATURA SUPRIMENTO DE FUNDO ( HUGO PROMOCENA )</t>
  </si>
  <si>
    <t>00.000.000/0001-91</t>
  </si>
  <si>
    <t>SF</t>
  </si>
  <si>
    <t>FATURA SUPRIMENTO DE FUNDO (GLENDA F  NASCIMENTO )</t>
  </si>
  <si>
    <t xml:space="preserve"> 15.839.921/0001-10</t>
  </si>
  <si>
    <t>35/2022</t>
  </si>
  <si>
    <t>08117.000453/2023-35</t>
  </si>
  <si>
    <t>71.208.516/0001-74</t>
  </si>
  <si>
    <t>04/2021</t>
  </si>
  <si>
    <t>08117.000559/2023-39</t>
  </si>
  <si>
    <t>04.762.861/0001-68</t>
  </si>
  <si>
    <t>54/2020</t>
  </si>
  <si>
    <t xml:space="preserve">EDEN PRESTADORA DE SERVIÇOS DE LIMPEZA - EIRELI - ME </t>
  </si>
  <si>
    <t>04.959.902/0001-00</t>
  </si>
  <si>
    <t>58/2022</t>
  </si>
  <si>
    <t>EMPRECAT SERVICOS DE APOIO ADMINISTRATIVO EIRELI</t>
  </si>
  <si>
    <t>77.108.330/0001-20</t>
  </si>
  <si>
    <t>39/2022</t>
  </si>
  <si>
    <t xml:space="preserve">APTA SERVICOS DE LIMPEZA LTDA </t>
  </si>
  <si>
    <t>12.257.108/0001-43</t>
  </si>
  <si>
    <t>56/2022</t>
  </si>
  <si>
    <t>01/2022</t>
  </si>
  <si>
    <t>08117.005591/2022-20</t>
  </si>
  <si>
    <t>CONSTRUTORA ZAVAREZZI LTDA</t>
  </si>
  <si>
    <t>18.216.654/0001-12</t>
  </si>
  <si>
    <t>53/2022</t>
  </si>
  <si>
    <t>08016.001188/2023-41</t>
  </si>
  <si>
    <t>2023OB800247</t>
  </si>
  <si>
    <t>2023OB800248</t>
  </si>
  <si>
    <t>2023OB800249</t>
  </si>
  <si>
    <t xml:space="preserve"> 08117.003566/2023-92</t>
  </si>
  <si>
    <t>08117.003568/2023-81</t>
  </si>
  <si>
    <t>2023OB800250</t>
  </si>
  <si>
    <t>2023OB800251</t>
  </si>
  <si>
    <t>2023OB800252</t>
  </si>
  <si>
    <t>2023OB800253</t>
  </si>
  <si>
    <t>2023OB800254</t>
  </si>
  <si>
    <t>2023OB800255</t>
  </si>
  <si>
    <t>2023OB800256</t>
  </si>
  <si>
    <t>2023OB800257</t>
  </si>
  <si>
    <t>2023OB800258</t>
  </si>
  <si>
    <t>2023OB800259</t>
  </si>
  <si>
    <t>2023OB800260</t>
  </si>
  <si>
    <t>2023OB800261</t>
  </si>
  <si>
    <t>2023OB800262</t>
  </si>
  <si>
    <t>2023OB800263</t>
  </si>
  <si>
    <t>2023OB800264</t>
  </si>
  <si>
    <t>2023OB800265</t>
  </si>
  <si>
    <t>2023OB800266</t>
  </si>
  <si>
    <t>2023OB800267</t>
  </si>
  <si>
    <t>2023OB800268</t>
  </si>
  <si>
    <t>2023OB800269</t>
  </si>
  <si>
    <t>2023OB800270</t>
  </si>
  <si>
    <t>2023OB800271</t>
  </si>
  <si>
    <t>2023OB800272</t>
  </si>
  <si>
    <t>2023OB800273</t>
  </si>
  <si>
    <t>2023OB800274</t>
  </si>
  <si>
    <t>2023OB800275</t>
  </si>
  <si>
    <t>2023OB800276</t>
  </si>
  <si>
    <t>2023OB800277</t>
  </si>
  <si>
    <t>2023OB800278</t>
  </si>
  <si>
    <t>2023OB800279</t>
  </si>
  <si>
    <t>2023OB800280</t>
  </si>
  <si>
    <t>2023OB800281</t>
  </si>
  <si>
    <t>2023OB800282</t>
  </si>
  <si>
    <t>2023OB800283</t>
  </si>
  <si>
    <t>2023OB800284</t>
  </si>
  <si>
    <t>2023OB800285</t>
  </si>
  <si>
    <t>2023OB800286</t>
  </si>
  <si>
    <t>2023OB800287</t>
  </si>
  <si>
    <t>2023OB800288</t>
  </si>
  <si>
    <t>2023OB800289</t>
  </si>
  <si>
    <t>2023OB800290</t>
  </si>
  <si>
    <t>2023OB800291</t>
  </si>
  <si>
    <t>2023OB800292</t>
  </si>
  <si>
    <t>FATURA SUPRIMENTO DE FUNDO (  FABRICIO ROCCO A CORREA  )</t>
  </si>
  <si>
    <t xml:space="preserve"> 08117.003574/2023-39 </t>
  </si>
  <si>
    <t>COPEL DISTRIBUICAO S.A.</t>
  </si>
  <si>
    <t>04.368.898/0001-06</t>
  </si>
  <si>
    <t>22/2018 23/2018</t>
  </si>
  <si>
    <t xml:space="preserve">51345472	</t>
  </si>
  <si>
    <t>08117.000408/2023-81</t>
  </si>
  <si>
    <t>08117.002528/2023-12</t>
  </si>
  <si>
    <t xml:space="preserve">EDEN PRESTADORA DE SERVIÇOS DE LIMPEZA - GUIA FGTS </t>
  </si>
  <si>
    <t>EDEN PRESTADORA DE SERVIÇOS DE LIMPEZA - GUIA FGTS JULHO</t>
  </si>
  <si>
    <t>08117.003558/2023-46</t>
  </si>
  <si>
    <t>EDEN PRESTADORA DE SERVIÇOS DE LIMPEZA - DIRETO EM CONTA</t>
  </si>
  <si>
    <t xml:space="preserve">EDEN PRESTADORA DE SERVIÇOS DE LIMPEZA </t>
  </si>
  <si>
    <t xml:space="preserve"> ENGEPROM ENGENHARIA LTDA</t>
  </si>
  <si>
    <t xml:space="preserve"> 04.762.861/0001-68 </t>
  </si>
  <si>
    <t>08117.000622/2023-37</t>
  </si>
  <si>
    <t>08117.003642/2023-60</t>
  </si>
  <si>
    <t>07/08/2023 </t>
  </si>
  <si>
    <t>08117.005212/2022-00</t>
  </si>
  <si>
    <t> 02/08/2023 </t>
  </si>
  <si>
    <t xml:space="preserve"> ALGAR TELECOM S/A </t>
  </si>
  <si>
    <t xml:space="preserve">0723.7101 e  0723.7152 </t>
  </si>
  <si>
    <t xml:space="preserve"> TERRACO REFEICOES PROFISSIONAIS LTDA </t>
  </si>
  <si>
    <t>FELIMP COMÉRCIO DE PRODUTOS DE LIMPEZA LTDA</t>
  </si>
  <si>
    <t>06.225.442/0001-12</t>
  </si>
  <si>
    <t>08117.002863/2023-11</t>
  </si>
  <si>
    <t>LIDER EQUIPAMENTOS DE LIMPEZA LTDA</t>
  </si>
  <si>
    <t>02.197.768/0001-22</t>
  </si>
  <si>
    <t>11/2023</t>
  </si>
  <si>
    <t>HYGIEL COMERCIO PRODUTOS DE LIMPEZA LTDA</t>
  </si>
  <si>
    <t>07.028.887/0001-75​</t>
  </si>
  <si>
    <t>ECO FORTTE LTDA</t>
  </si>
  <si>
    <t>08.727.195/0001-88</t>
  </si>
  <si>
    <t>M. A. BORGES COMERCIO DE MEDICAMENTOS LTDA</t>
  </si>
  <si>
    <t>09.085.717/0003-10</t>
  </si>
  <si>
    <t>09/2023</t>
  </si>
  <si>
    <t>08117.001537/2023-96</t>
  </si>
  <si>
    <t>FERNAMED LTDA</t>
  </si>
  <si>
    <t>FM DISTRIBUIDORA DE PRODUTOS HOSPITALARES LTDA</t>
  </si>
  <si>
    <t>04.759.433/0001-86</t>
  </si>
  <si>
    <t>30.925.385/0001-69</t>
  </si>
  <si>
    <t>DANIEL DA SILVA DISTRIBUIDORA ME</t>
  </si>
  <si>
    <t>27.463.638/0001-15​</t>
  </si>
  <si>
    <t xml:space="preserve">	EREFARMA PRODUTOS PARA SAÚDE EIRELI</t>
  </si>
  <si>
    <t>15.439.366/0001-39</t>
  </si>
  <si>
    <t>GRACIFARMA FARMACIA LTDA</t>
  </si>
  <si>
    <t>07.809.370/0001-13</t>
  </si>
  <si>
    <t>W&amp;M COMERCIO DE PRODUTOS MÉDICOS HOSPITALARES</t>
  </si>
  <si>
    <t>11.266.338/0001-06</t>
  </si>
  <si>
    <t>08117.003518/2023-02</t>
  </si>
  <si>
    <t>APTA SERVICOS DE LIMPEZA LTDA (deposito conta vinculada)</t>
  </si>
  <si>
    <t>EDEN PRESTADORA DE SERVIÇOS DE LIMPEZA (deposito conta vinculada)</t>
  </si>
  <si>
    <t>08117.003543/2023-88</t>
  </si>
  <si>
    <t>ENGEPROM ENGENHARIA LTDA (deposto conta vinculada)</t>
  </si>
  <si>
    <t>ENGEPROM ENGENHARIA LTDA </t>
  </si>
  <si>
    <t>08117.002897/2023-13</t>
  </si>
  <si>
    <t>EMPRECAT SERVICOS DE APOIO ADMINISTRATIVO (deposito conta vinculada)</t>
  </si>
  <si>
    <t xml:space="preserve"> J. J. F. LOPES</t>
  </si>
  <si>
    <t>79.580.718/0001-54</t>
  </si>
  <si>
    <t>2023OB800293</t>
  </si>
  <si>
    <t>2023OB800294</t>
  </si>
  <si>
    <t>2023OB800295</t>
  </si>
  <si>
    <t>2023OB800296</t>
  </si>
  <si>
    <t>DETRAN/PR</t>
  </si>
  <si>
    <t>78.206.513/0001-40</t>
  </si>
  <si>
    <t>Não se Aplica</t>
  </si>
  <si>
    <t xml:space="preserve">	
GDR 321.3.00034302-6</t>
  </si>
  <si>
    <t>08117.003847/2023-45</t>
  </si>
  <si>
    <t xml:space="preserve">ENGEPROM ENGENHARIA LTDA </t>
  </si>
  <si>
    <t xml:space="preserve"> 04.762.861/0001-68</t>
  </si>
  <si>
    <t>GRD 321.3.0044716-4</t>
  </si>
  <si>
    <t>08117.001500/2023-68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</si>
</sst>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dd/mm/yy;@"/>
    <numFmt numFmtId="167" formatCode="#,##0.00&quot; &quot;;#,##0.00&quot; &quot;;&quot;-&quot;#&quot; &quot;;@&quot; &quot;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i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7" fontId="3" fillId="0" borderId="0" applyBorder="0" applyProtection="0"/>
    <xf numFmtId="164" fontId="8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2" xfId="0" applyFont="1" applyBorder="1"/>
    <xf numFmtId="0" fontId="4" fillId="0" borderId="4" xfId="0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2" fillId="2" borderId="5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164" fontId="4" fillId="0" borderId="1" xfId="2" applyFont="1" applyBorder="1"/>
    <xf numFmtId="164" fontId="4" fillId="0" borderId="4" xfId="2" applyFont="1" applyBorder="1"/>
    <xf numFmtId="164" fontId="7" fillId="0" borderId="1" xfId="2" applyFont="1" applyBorder="1"/>
    <xf numFmtId="0" fontId="1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7" xfId="0" applyFont="1" applyBorder="1"/>
    <xf numFmtId="166" fontId="2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/>
    </xf>
    <xf numFmtId="14" fontId="4" fillId="0" borderId="4" xfId="0" applyNumberFormat="1" applyFont="1" applyBorder="1"/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4" fillId="0" borderId="6" xfId="2" applyFont="1" applyBorder="1"/>
    <xf numFmtId="0" fontId="4" fillId="0" borderId="6" xfId="0" applyFont="1" applyBorder="1"/>
    <xf numFmtId="14" fontId="4" fillId="0" borderId="6" xfId="0" applyNumberFormat="1" applyFont="1" applyBorder="1"/>
    <xf numFmtId="0" fontId="4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164" fontId="0" fillId="0" borderId="1" xfId="2" applyFont="1" applyBorder="1"/>
    <xf numFmtId="49" fontId="12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4" fillId="0" borderId="6" xfId="0" applyFont="1" applyBorder="1" applyAlignment="1">
      <alignment horizontal="center"/>
    </xf>
    <xf numFmtId="0" fontId="7" fillId="0" borderId="0" xfId="0" applyFont="1"/>
    <xf numFmtId="44" fontId="7" fillId="0" borderId="0" xfId="0" applyNumberFormat="1" applyFont="1"/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9" fontId="11" fillId="0" borderId="6" xfId="0" applyNumberFormat="1" applyFont="1" applyBorder="1" applyAlignment="1">
      <alignment horizontal="center"/>
    </xf>
    <xf numFmtId="164" fontId="0" fillId="0" borderId="0" xfId="2" applyFont="1"/>
    <xf numFmtId="49" fontId="11" fillId="0" borderId="0" xfId="0" applyNumberFormat="1" applyFont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3">
    <cellStyle name="Excel Built-in Currency" xfId="1" xr:uid="{00000000-0005-0000-0000-000000000000}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topLeftCell="B1" zoomScale="70" zoomScaleNormal="70" workbookViewId="0">
      <selection activeCell="O52" sqref="O52:P57"/>
    </sheetView>
  </sheetViews>
  <sheetFormatPr defaultRowHeight="15" x14ac:dyDescent="0.25"/>
  <cols>
    <col min="1" max="1" width="9.42578125" customWidth="1"/>
    <col min="2" max="2" width="75.5703125" customWidth="1"/>
    <col min="3" max="3" width="32.5703125" style="27" customWidth="1"/>
    <col min="4" max="4" width="17.7109375" style="33" customWidth="1"/>
    <col min="5" max="5" width="26.42578125" bestFit="1" customWidth="1"/>
    <col min="6" max="7" width="18.140625" customWidth="1"/>
    <col min="8" max="8" width="26.7109375" bestFit="1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7" t="s">
        <v>0</v>
      </c>
      <c r="B1" s="10" t="s">
        <v>1</v>
      </c>
      <c r="C1" s="24" t="s">
        <v>2</v>
      </c>
      <c r="D1" s="10" t="s">
        <v>3</v>
      </c>
      <c r="E1" s="9" t="s">
        <v>4</v>
      </c>
      <c r="F1" s="8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5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20.25" customHeight="1" x14ac:dyDescent="0.25">
      <c r="A2" s="34"/>
      <c r="B2" s="39" t="s">
        <v>26</v>
      </c>
      <c r="C2" s="40" t="s">
        <v>24</v>
      </c>
      <c r="D2" s="41" t="s">
        <v>25</v>
      </c>
      <c r="E2" s="42" t="s">
        <v>25</v>
      </c>
      <c r="F2" s="43">
        <v>68.61</v>
      </c>
      <c r="G2" s="44"/>
      <c r="H2" s="44" t="s">
        <v>53</v>
      </c>
      <c r="I2" s="45">
        <v>45137</v>
      </c>
      <c r="J2" s="45">
        <v>45137</v>
      </c>
      <c r="K2" s="44"/>
      <c r="L2" s="44" t="s">
        <v>22</v>
      </c>
      <c r="M2" s="44"/>
      <c r="N2" s="44"/>
      <c r="O2" s="45">
        <v>45145</v>
      </c>
      <c r="P2" s="46" t="s">
        <v>50</v>
      </c>
      <c r="Q2" s="44"/>
    </row>
    <row r="3" spans="1:17" ht="15.75" x14ac:dyDescent="0.25">
      <c r="A3" s="34"/>
      <c r="B3" s="39" t="s">
        <v>23</v>
      </c>
      <c r="C3" s="40" t="s">
        <v>24</v>
      </c>
      <c r="D3" s="41" t="s">
        <v>25</v>
      </c>
      <c r="E3" s="42" t="s">
        <v>25</v>
      </c>
      <c r="F3" s="43">
        <v>440</v>
      </c>
      <c r="G3" s="44"/>
      <c r="H3" s="44" t="s">
        <v>54</v>
      </c>
      <c r="I3" s="45">
        <v>45137</v>
      </c>
      <c r="J3" s="45">
        <v>45137</v>
      </c>
      <c r="K3" s="44"/>
      <c r="L3" s="44" t="s">
        <v>22</v>
      </c>
      <c r="M3" s="44"/>
      <c r="N3" s="44"/>
      <c r="O3" s="45">
        <v>45145</v>
      </c>
      <c r="P3" s="46" t="s">
        <v>51</v>
      </c>
      <c r="Q3" s="46"/>
    </row>
    <row r="4" spans="1:17" ht="18" customHeight="1" x14ac:dyDescent="0.25">
      <c r="A4" s="34"/>
      <c r="B4" s="39" t="s">
        <v>98</v>
      </c>
      <c r="C4" s="40" t="s">
        <v>24</v>
      </c>
      <c r="D4" s="41" t="s">
        <v>25</v>
      </c>
      <c r="E4" s="42" t="s">
        <v>25</v>
      </c>
      <c r="F4" s="43">
        <v>1065.99</v>
      </c>
      <c r="G4" s="44"/>
      <c r="H4" s="44" t="s">
        <v>99</v>
      </c>
      <c r="I4" s="45">
        <v>45137</v>
      </c>
      <c r="J4" s="45">
        <v>45137</v>
      </c>
      <c r="K4" s="44"/>
      <c r="L4" s="44" t="s">
        <v>22</v>
      </c>
      <c r="M4" s="44"/>
      <c r="N4" s="44"/>
      <c r="O4" s="45">
        <v>45145</v>
      </c>
      <c r="P4" s="46" t="s">
        <v>52</v>
      </c>
      <c r="Q4" s="46"/>
    </row>
    <row r="5" spans="1:17" ht="15.75" x14ac:dyDescent="0.25">
      <c r="A5" s="34"/>
      <c r="B5" s="39" t="s">
        <v>100</v>
      </c>
      <c r="C5" s="40" t="s">
        <v>101</v>
      </c>
      <c r="D5" s="51" t="s">
        <v>102</v>
      </c>
      <c r="E5" s="42" t="s">
        <v>103</v>
      </c>
      <c r="F5" s="43">
        <v>36334.49</v>
      </c>
      <c r="G5" s="44"/>
      <c r="H5" s="44" t="s">
        <v>104</v>
      </c>
      <c r="I5" s="45">
        <v>45138</v>
      </c>
      <c r="J5" s="45">
        <v>45138</v>
      </c>
      <c r="K5" s="44"/>
      <c r="L5" s="44" t="s">
        <v>21</v>
      </c>
      <c r="M5" s="44"/>
      <c r="N5" s="44"/>
      <c r="O5" s="45">
        <v>45145</v>
      </c>
      <c r="P5" s="46" t="s">
        <v>55</v>
      </c>
      <c r="Q5" s="44"/>
    </row>
    <row r="6" spans="1:17" ht="15" customHeight="1" x14ac:dyDescent="0.25">
      <c r="A6" s="34"/>
      <c r="B6" s="39" t="s">
        <v>106</v>
      </c>
      <c r="C6" s="40" t="s">
        <v>36</v>
      </c>
      <c r="D6" s="47" t="s">
        <v>37</v>
      </c>
      <c r="E6" s="42">
        <v>6946</v>
      </c>
      <c r="F6" s="43">
        <v>4872.3</v>
      </c>
      <c r="G6" s="44"/>
      <c r="H6" s="44" t="s">
        <v>105</v>
      </c>
      <c r="I6" s="45">
        <v>45145</v>
      </c>
      <c r="J6" s="45">
        <v>45145</v>
      </c>
      <c r="K6" s="44"/>
      <c r="L6" s="44" t="s">
        <v>21</v>
      </c>
      <c r="M6" s="44"/>
      <c r="N6" s="44"/>
      <c r="O6" s="45">
        <v>45147</v>
      </c>
      <c r="P6" s="46" t="s">
        <v>56</v>
      </c>
      <c r="Q6" s="44"/>
    </row>
    <row r="7" spans="1:17" ht="15.75" x14ac:dyDescent="0.25">
      <c r="A7" s="34"/>
      <c r="B7" s="39" t="s">
        <v>35</v>
      </c>
      <c r="C7" s="40" t="s">
        <v>36</v>
      </c>
      <c r="D7" s="47" t="s">
        <v>37</v>
      </c>
      <c r="E7" s="42">
        <v>6946</v>
      </c>
      <c r="F7" s="53">
        <f>14266.38-F6</f>
        <v>9394.0799999999981</v>
      </c>
      <c r="G7" s="44"/>
      <c r="H7" s="44" t="s">
        <v>105</v>
      </c>
      <c r="I7" s="54">
        <v>45145</v>
      </c>
      <c r="J7" s="54">
        <v>45145</v>
      </c>
      <c r="K7" s="44"/>
      <c r="L7" s="44" t="s">
        <v>21</v>
      </c>
      <c r="M7" s="44"/>
      <c r="N7" s="44"/>
      <c r="O7" s="45">
        <v>45147</v>
      </c>
      <c r="P7" s="46" t="s">
        <v>57</v>
      </c>
      <c r="Q7" s="44"/>
    </row>
    <row r="8" spans="1:17" ht="16.5" customHeight="1" x14ac:dyDescent="0.25">
      <c r="A8" s="34"/>
      <c r="B8" s="39" t="s">
        <v>107</v>
      </c>
      <c r="C8" s="40" t="s">
        <v>36</v>
      </c>
      <c r="D8" s="47" t="s">
        <v>37</v>
      </c>
      <c r="E8" s="42">
        <v>6984</v>
      </c>
      <c r="F8" s="43">
        <v>2284.69</v>
      </c>
      <c r="G8" s="44"/>
      <c r="H8" s="44" t="s">
        <v>108</v>
      </c>
      <c r="I8" s="45">
        <v>45146</v>
      </c>
      <c r="J8" s="45">
        <v>45146</v>
      </c>
      <c r="K8" s="44"/>
      <c r="L8" s="44" t="s">
        <v>21</v>
      </c>
      <c r="M8" s="44"/>
      <c r="N8" s="44"/>
      <c r="O8" s="45">
        <v>45147</v>
      </c>
      <c r="P8" s="46" t="s">
        <v>58</v>
      </c>
      <c r="Q8" s="44"/>
    </row>
    <row r="9" spans="1:17" ht="18.75" customHeight="1" x14ac:dyDescent="0.25">
      <c r="A9" s="34"/>
      <c r="B9" s="39" t="s">
        <v>109</v>
      </c>
      <c r="C9" s="40" t="s">
        <v>36</v>
      </c>
      <c r="D9" s="47" t="s">
        <v>37</v>
      </c>
      <c r="E9" s="42">
        <v>6984</v>
      </c>
      <c r="F9" s="43">
        <v>2447.7199999999998</v>
      </c>
      <c r="G9" s="44"/>
      <c r="H9" s="44" t="s">
        <v>108</v>
      </c>
      <c r="I9" s="45">
        <v>45146</v>
      </c>
      <c r="J9" s="45">
        <v>45146</v>
      </c>
      <c r="K9" s="44"/>
      <c r="L9" s="44" t="s">
        <v>21</v>
      </c>
      <c r="M9" s="44"/>
      <c r="N9" s="44"/>
      <c r="O9" s="45">
        <v>45147</v>
      </c>
      <c r="P9" s="46" t="s">
        <v>59</v>
      </c>
      <c r="Q9" s="44"/>
    </row>
    <row r="10" spans="1:17" ht="18" customHeight="1" x14ac:dyDescent="0.25">
      <c r="A10" s="34"/>
      <c r="B10" s="39" t="s">
        <v>109</v>
      </c>
      <c r="C10" s="40" t="s">
        <v>36</v>
      </c>
      <c r="D10" s="47" t="s">
        <v>37</v>
      </c>
      <c r="E10" s="42">
        <v>6984</v>
      </c>
      <c r="F10" s="43">
        <v>2447.7199999999998</v>
      </c>
      <c r="G10" s="44"/>
      <c r="H10" s="44" t="s">
        <v>108</v>
      </c>
      <c r="I10" s="45">
        <v>45146</v>
      </c>
      <c r="J10" s="45">
        <v>45146</v>
      </c>
      <c r="K10" s="44"/>
      <c r="L10" s="44" t="s">
        <v>21</v>
      </c>
      <c r="M10" s="44"/>
      <c r="N10" s="44"/>
      <c r="O10" s="45">
        <v>45147</v>
      </c>
      <c r="P10" s="46" t="s">
        <v>60</v>
      </c>
      <c r="Q10" s="44"/>
    </row>
    <row r="11" spans="1:17" ht="15.75" customHeight="1" x14ac:dyDescent="0.25">
      <c r="A11" s="34"/>
      <c r="B11" s="39" t="s">
        <v>109</v>
      </c>
      <c r="C11" s="40" t="s">
        <v>36</v>
      </c>
      <c r="D11" s="47" t="s">
        <v>37</v>
      </c>
      <c r="E11" s="42">
        <v>6984</v>
      </c>
      <c r="F11" s="43">
        <v>2429.34</v>
      </c>
      <c r="G11" s="44"/>
      <c r="H11" s="44" t="s">
        <v>108</v>
      </c>
      <c r="I11" s="45">
        <v>45146</v>
      </c>
      <c r="J11" s="45">
        <v>45146</v>
      </c>
      <c r="K11" s="44"/>
      <c r="L11" s="44" t="s">
        <v>21</v>
      </c>
      <c r="M11" s="44"/>
      <c r="N11" s="44"/>
      <c r="O11" s="45">
        <v>45147</v>
      </c>
      <c r="P11" s="46" t="s">
        <v>61</v>
      </c>
      <c r="Q11" s="44"/>
    </row>
    <row r="12" spans="1:17" ht="18" customHeight="1" x14ac:dyDescent="0.25">
      <c r="A12" s="34"/>
      <c r="B12" s="39" t="s">
        <v>109</v>
      </c>
      <c r="C12" s="40" t="s">
        <v>36</v>
      </c>
      <c r="D12" s="47" t="s">
        <v>37</v>
      </c>
      <c r="E12" s="42">
        <v>6984</v>
      </c>
      <c r="F12" s="43">
        <v>2447.7199999999998</v>
      </c>
      <c r="G12" s="44"/>
      <c r="H12" s="44" t="s">
        <v>108</v>
      </c>
      <c r="I12" s="45">
        <v>45146</v>
      </c>
      <c r="J12" s="45">
        <v>45146</v>
      </c>
      <c r="K12" s="44"/>
      <c r="L12" s="44" t="s">
        <v>21</v>
      </c>
      <c r="M12" s="44"/>
      <c r="N12" s="44"/>
      <c r="O12" s="45">
        <v>45147</v>
      </c>
      <c r="P12" s="46" t="s">
        <v>62</v>
      </c>
      <c r="Q12" s="44"/>
    </row>
    <row r="13" spans="1:17" ht="17.25" customHeight="1" x14ac:dyDescent="0.25">
      <c r="A13" s="34"/>
      <c r="B13" s="39" t="s">
        <v>109</v>
      </c>
      <c r="C13" s="40" t="s">
        <v>36</v>
      </c>
      <c r="D13" s="47" t="s">
        <v>37</v>
      </c>
      <c r="E13" s="42">
        <v>6984</v>
      </c>
      <c r="F13" s="43">
        <v>2809.54</v>
      </c>
      <c r="G13" s="44"/>
      <c r="H13" s="44" t="s">
        <v>108</v>
      </c>
      <c r="I13" s="45">
        <v>45146</v>
      </c>
      <c r="J13" s="45">
        <v>45146</v>
      </c>
      <c r="K13" s="44"/>
      <c r="L13" s="44" t="s">
        <v>21</v>
      </c>
      <c r="M13" s="44"/>
      <c r="N13" s="44"/>
      <c r="O13" s="45">
        <v>45147</v>
      </c>
      <c r="P13" s="46" t="s">
        <v>63</v>
      </c>
      <c r="Q13" s="44"/>
    </row>
    <row r="14" spans="1:17" ht="17.25" customHeight="1" x14ac:dyDescent="0.25">
      <c r="A14" s="34"/>
      <c r="B14" s="39" t="s">
        <v>109</v>
      </c>
      <c r="C14" s="40" t="s">
        <v>36</v>
      </c>
      <c r="D14" s="47" t="s">
        <v>37</v>
      </c>
      <c r="E14" s="42">
        <v>6984</v>
      </c>
      <c r="F14" s="43">
        <v>2304.2600000000002</v>
      </c>
      <c r="G14" s="44"/>
      <c r="H14" s="44" t="s">
        <v>108</v>
      </c>
      <c r="I14" s="45">
        <v>45146</v>
      </c>
      <c r="J14" s="45">
        <v>45146</v>
      </c>
      <c r="K14" s="44"/>
      <c r="L14" s="44" t="s">
        <v>21</v>
      </c>
      <c r="M14" s="44"/>
      <c r="N14" s="44"/>
      <c r="O14" s="45">
        <v>45147</v>
      </c>
      <c r="P14" s="46" t="s">
        <v>64</v>
      </c>
      <c r="Q14" s="44"/>
    </row>
    <row r="15" spans="1:17" ht="20.25" customHeight="1" x14ac:dyDescent="0.25">
      <c r="A15" s="34"/>
      <c r="B15" s="39" t="s">
        <v>109</v>
      </c>
      <c r="C15" s="40" t="s">
        <v>36</v>
      </c>
      <c r="D15" s="47" t="s">
        <v>37</v>
      </c>
      <c r="E15" s="42">
        <v>6984</v>
      </c>
      <c r="F15" s="43">
        <v>2447.7199999999998</v>
      </c>
      <c r="G15" s="44"/>
      <c r="H15" s="44" t="s">
        <v>108</v>
      </c>
      <c r="I15" s="45">
        <v>45146</v>
      </c>
      <c r="J15" s="45">
        <v>45146</v>
      </c>
      <c r="K15" s="44"/>
      <c r="L15" s="44" t="s">
        <v>21</v>
      </c>
      <c r="M15" s="44"/>
      <c r="N15" s="44"/>
      <c r="O15" s="45">
        <v>45147</v>
      </c>
      <c r="P15" s="46" t="s">
        <v>65</v>
      </c>
      <c r="Q15" s="44"/>
    </row>
    <row r="16" spans="1:17" ht="17.25" customHeight="1" x14ac:dyDescent="0.25">
      <c r="A16" s="34"/>
      <c r="B16" s="39" t="s">
        <v>109</v>
      </c>
      <c r="C16" s="40" t="s">
        <v>36</v>
      </c>
      <c r="D16" s="47" t="s">
        <v>37</v>
      </c>
      <c r="E16" s="42">
        <v>6984</v>
      </c>
      <c r="F16" s="43">
        <v>2447.7199999999998</v>
      </c>
      <c r="G16" s="44"/>
      <c r="H16" s="44" t="s">
        <v>108</v>
      </c>
      <c r="I16" s="45">
        <v>45146</v>
      </c>
      <c r="J16" s="45">
        <v>45146</v>
      </c>
      <c r="K16" s="44"/>
      <c r="L16" s="44" t="s">
        <v>21</v>
      </c>
      <c r="M16" s="44"/>
      <c r="N16" s="44"/>
      <c r="O16" s="45">
        <v>45147</v>
      </c>
      <c r="P16" s="46" t="s">
        <v>66</v>
      </c>
      <c r="Q16" s="44"/>
    </row>
    <row r="17" spans="1:17" ht="17.25" customHeight="1" x14ac:dyDescent="0.25">
      <c r="A17" s="34"/>
      <c r="B17" s="39" t="s">
        <v>109</v>
      </c>
      <c r="C17" s="40" t="s">
        <v>36</v>
      </c>
      <c r="D17" s="47" t="s">
        <v>37</v>
      </c>
      <c r="E17" s="42">
        <v>6984</v>
      </c>
      <c r="F17" s="43">
        <v>2447.7199999999998</v>
      </c>
      <c r="G17" s="44"/>
      <c r="H17" s="44" t="s">
        <v>108</v>
      </c>
      <c r="I17" s="45">
        <v>45146</v>
      </c>
      <c r="J17" s="45">
        <v>45146</v>
      </c>
      <c r="K17" s="44"/>
      <c r="L17" s="44" t="s">
        <v>21</v>
      </c>
      <c r="M17" s="44"/>
      <c r="N17" s="44"/>
      <c r="O17" s="45">
        <v>45147</v>
      </c>
      <c r="P17" s="46" t="s">
        <v>67</v>
      </c>
      <c r="Q17" s="44"/>
    </row>
    <row r="18" spans="1:17" ht="21" customHeight="1" x14ac:dyDescent="0.25">
      <c r="A18" s="34"/>
      <c r="B18" s="39" t="s">
        <v>109</v>
      </c>
      <c r="C18" s="40" t="s">
        <v>36</v>
      </c>
      <c r="D18" s="47" t="s">
        <v>37</v>
      </c>
      <c r="E18" s="42">
        <v>6984</v>
      </c>
      <c r="F18" s="43">
        <v>2429.34</v>
      </c>
      <c r="G18" s="44"/>
      <c r="H18" s="44" t="s">
        <v>108</v>
      </c>
      <c r="I18" s="45">
        <v>45146</v>
      </c>
      <c r="J18" s="45">
        <v>45146</v>
      </c>
      <c r="K18" s="44"/>
      <c r="L18" s="44" t="s">
        <v>21</v>
      </c>
      <c r="M18" s="44"/>
      <c r="N18" s="44"/>
      <c r="O18" s="45">
        <v>45147</v>
      </c>
      <c r="P18" s="46" t="s">
        <v>68</v>
      </c>
      <c r="Q18" s="44"/>
    </row>
    <row r="19" spans="1:17" ht="21" customHeight="1" x14ac:dyDescent="0.25">
      <c r="A19" s="34"/>
      <c r="B19" s="39" t="s">
        <v>109</v>
      </c>
      <c r="C19" s="40" t="s">
        <v>36</v>
      </c>
      <c r="D19" s="47" t="s">
        <v>37</v>
      </c>
      <c r="E19" s="42">
        <v>6984</v>
      </c>
      <c r="F19" s="43">
        <v>2447.7199999999998</v>
      </c>
      <c r="G19" s="44"/>
      <c r="H19" s="44" t="s">
        <v>108</v>
      </c>
      <c r="I19" s="45">
        <v>45146</v>
      </c>
      <c r="J19" s="45">
        <v>45146</v>
      </c>
      <c r="K19" s="44"/>
      <c r="L19" s="44" t="s">
        <v>21</v>
      </c>
      <c r="M19" s="44"/>
      <c r="N19" s="44"/>
      <c r="O19" s="45">
        <v>45147</v>
      </c>
      <c r="P19" s="46" t="s">
        <v>69</v>
      </c>
      <c r="Q19" s="44"/>
    </row>
    <row r="20" spans="1:17" ht="15.75" customHeight="1" x14ac:dyDescent="0.25">
      <c r="A20" s="34"/>
      <c r="B20" s="39" t="s">
        <v>109</v>
      </c>
      <c r="C20" s="40" t="s">
        <v>36</v>
      </c>
      <c r="D20" s="47" t="s">
        <v>37</v>
      </c>
      <c r="E20" s="42">
        <v>6984</v>
      </c>
      <c r="F20" s="43">
        <v>2410.9499999999998</v>
      </c>
      <c r="G20" s="44"/>
      <c r="H20" s="44" t="s">
        <v>108</v>
      </c>
      <c r="I20" s="45">
        <v>45146</v>
      </c>
      <c r="J20" s="45">
        <v>45146</v>
      </c>
      <c r="K20" s="44"/>
      <c r="L20" s="44" t="s">
        <v>21</v>
      </c>
      <c r="M20" s="44"/>
      <c r="N20" s="44"/>
      <c r="O20" s="45">
        <v>45147</v>
      </c>
      <c r="P20" s="46" t="s">
        <v>70</v>
      </c>
      <c r="Q20" s="44"/>
    </row>
    <row r="21" spans="1:17" ht="18.75" customHeight="1" x14ac:dyDescent="0.25">
      <c r="A21" s="34"/>
      <c r="B21" s="39" t="s">
        <v>109</v>
      </c>
      <c r="C21" s="40" t="s">
        <v>36</v>
      </c>
      <c r="D21" s="47" t="s">
        <v>37</v>
      </c>
      <c r="E21" s="42">
        <v>6984</v>
      </c>
      <c r="F21" s="43">
        <v>2447.7199999999998</v>
      </c>
      <c r="G21" s="44"/>
      <c r="H21" s="44" t="s">
        <v>108</v>
      </c>
      <c r="I21" s="45">
        <v>45146</v>
      </c>
      <c r="J21" s="45">
        <v>45146</v>
      </c>
      <c r="K21" s="44"/>
      <c r="L21" s="44" t="s">
        <v>21</v>
      </c>
      <c r="M21" s="44"/>
      <c r="N21" s="44"/>
      <c r="O21" s="45">
        <v>45147</v>
      </c>
      <c r="P21" s="46" t="s">
        <v>71</v>
      </c>
      <c r="Q21" s="44"/>
    </row>
    <row r="22" spans="1:17" ht="17.25" customHeight="1" x14ac:dyDescent="0.25">
      <c r="A22" s="34"/>
      <c r="B22" s="39" t="s">
        <v>110</v>
      </c>
      <c r="C22" s="40" t="s">
        <v>36</v>
      </c>
      <c r="D22" s="47" t="s">
        <v>37</v>
      </c>
      <c r="E22" s="42">
        <v>6984</v>
      </c>
      <c r="F22" s="43">
        <f>1170.07+ 26983.16</f>
        <v>28153.23</v>
      </c>
      <c r="G22" s="44"/>
      <c r="H22" s="44" t="s">
        <v>108</v>
      </c>
      <c r="I22" s="45">
        <v>45146</v>
      </c>
      <c r="J22" s="45">
        <v>45146</v>
      </c>
      <c r="K22" s="44"/>
      <c r="L22" s="44" t="s">
        <v>21</v>
      </c>
      <c r="M22" s="44"/>
      <c r="N22" s="44"/>
      <c r="O22" s="45">
        <v>45147</v>
      </c>
      <c r="P22" s="46" t="s">
        <v>72</v>
      </c>
      <c r="Q22" s="44"/>
    </row>
    <row r="23" spans="1:17" ht="18.75" customHeight="1" x14ac:dyDescent="0.25">
      <c r="A23" s="34"/>
      <c r="B23" s="39" t="s">
        <v>149</v>
      </c>
      <c r="C23" s="40" t="s">
        <v>36</v>
      </c>
      <c r="D23" s="47" t="s">
        <v>37</v>
      </c>
      <c r="E23" s="42">
        <v>6984</v>
      </c>
      <c r="F23" s="43">
        <v>9026.15</v>
      </c>
      <c r="G23" s="44"/>
      <c r="H23" s="44" t="s">
        <v>108</v>
      </c>
      <c r="I23" s="45">
        <v>45146</v>
      </c>
      <c r="J23" s="45">
        <v>45146</v>
      </c>
      <c r="K23" s="44"/>
      <c r="L23" s="44" t="s">
        <v>21</v>
      </c>
      <c r="M23" s="44"/>
      <c r="N23" s="44"/>
      <c r="O23" s="45">
        <v>45147</v>
      </c>
      <c r="P23" s="46" t="s">
        <v>73</v>
      </c>
      <c r="Q23" s="44"/>
    </row>
    <row r="24" spans="1:17" ht="16.5" customHeight="1" x14ac:dyDescent="0.25">
      <c r="A24" s="34"/>
      <c r="B24" s="39" t="s">
        <v>111</v>
      </c>
      <c r="C24" s="40" t="s">
        <v>112</v>
      </c>
      <c r="D24" s="47" t="s">
        <v>34</v>
      </c>
      <c r="E24" s="42">
        <v>216</v>
      </c>
      <c r="F24" s="43">
        <v>11588.33</v>
      </c>
      <c r="G24" s="44"/>
      <c r="H24" s="44" t="s">
        <v>113</v>
      </c>
      <c r="I24" s="54">
        <v>45140</v>
      </c>
      <c r="J24" s="54">
        <v>45140</v>
      </c>
      <c r="K24" s="44"/>
      <c r="L24" s="44" t="s">
        <v>21</v>
      </c>
      <c r="M24" s="44"/>
      <c r="N24" s="44"/>
      <c r="O24" s="45">
        <v>45148</v>
      </c>
      <c r="P24" s="46" t="s">
        <v>74</v>
      </c>
      <c r="Q24" s="44"/>
    </row>
    <row r="25" spans="1:17" ht="19.5" customHeight="1" x14ac:dyDescent="0.25">
      <c r="A25" s="34"/>
      <c r="B25" s="39" t="s">
        <v>111</v>
      </c>
      <c r="C25" s="40" t="s">
        <v>112</v>
      </c>
      <c r="D25" s="47" t="s">
        <v>34</v>
      </c>
      <c r="E25" s="42">
        <v>217</v>
      </c>
      <c r="F25" s="43">
        <v>26635.06</v>
      </c>
      <c r="G25" s="44"/>
      <c r="H25" s="44" t="s">
        <v>114</v>
      </c>
      <c r="I25" s="55" t="s">
        <v>115</v>
      </c>
      <c r="J25" s="55" t="s">
        <v>115</v>
      </c>
      <c r="K25" s="44"/>
      <c r="L25" s="44" t="s">
        <v>21</v>
      </c>
      <c r="M25" s="44"/>
      <c r="N25" s="44"/>
      <c r="O25" s="45">
        <v>45148</v>
      </c>
      <c r="P25" s="46" t="s">
        <v>75</v>
      </c>
      <c r="Q25" s="44"/>
    </row>
    <row r="26" spans="1:17" ht="15.75" x14ac:dyDescent="0.25">
      <c r="A26" s="34"/>
      <c r="B26" s="39" t="s">
        <v>111</v>
      </c>
      <c r="C26" s="40" t="s">
        <v>112</v>
      </c>
      <c r="D26" s="47" t="s">
        <v>34</v>
      </c>
      <c r="E26" s="42">
        <v>215</v>
      </c>
      <c r="F26" s="43">
        <v>66519.839999999997</v>
      </c>
      <c r="G26" s="44"/>
      <c r="H26" s="44" t="s">
        <v>116</v>
      </c>
      <c r="I26" s="55" t="s">
        <v>117</v>
      </c>
      <c r="J26" s="55" t="s">
        <v>117</v>
      </c>
      <c r="K26" s="44"/>
      <c r="L26" s="44" t="s">
        <v>21</v>
      </c>
      <c r="M26" s="44"/>
      <c r="N26" s="44"/>
      <c r="O26" s="45">
        <v>45148</v>
      </c>
      <c r="P26" s="46" t="s">
        <v>76</v>
      </c>
      <c r="Q26" s="44"/>
    </row>
    <row r="27" spans="1:17" ht="15.75" x14ac:dyDescent="0.25">
      <c r="A27" s="34"/>
      <c r="B27" s="39" t="s">
        <v>118</v>
      </c>
      <c r="C27" s="56" t="s">
        <v>30</v>
      </c>
      <c r="D27" s="57" t="s">
        <v>31</v>
      </c>
      <c r="E27" s="42">
        <v>431538885</v>
      </c>
      <c r="F27" s="43">
        <v>907.11</v>
      </c>
      <c r="G27" s="44"/>
      <c r="H27" s="44" t="s">
        <v>32</v>
      </c>
      <c r="I27" s="54">
        <v>45142</v>
      </c>
      <c r="J27" s="54">
        <v>45142</v>
      </c>
      <c r="K27" s="44"/>
      <c r="L27" s="44" t="s">
        <v>21</v>
      </c>
      <c r="M27" s="44"/>
      <c r="N27" s="44"/>
      <c r="O27" s="45">
        <v>45148</v>
      </c>
      <c r="P27" s="46" t="s">
        <v>77</v>
      </c>
      <c r="Q27" s="44"/>
    </row>
    <row r="28" spans="1:17" ht="15.75" x14ac:dyDescent="0.25">
      <c r="A28" s="34"/>
      <c r="B28" s="52" t="s">
        <v>17</v>
      </c>
      <c r="C28" s="56" t="s">
        <v>18</v>
      </c>
      <c r="D28" s="33" t="s">
        <v>19</v>
      </c>
      <c r="E28" s="42" t="s">
        <v>119</v>
      </c>
      <c r="F28" s="58">
        <v>49828.45</v>
      </c>
      <c r="G28" s="44"/>
      <c r="H28" s="44" t="s">
        <v>20</v>
      </c>
      <c r="I28" s="54">
        <v>45138</v>
      </c>
      <c r="J28" s="54">
        <v>45138</v>
      </c>
      <c r="K28" s="44"/>
      <c r="L28" s="44" t="s">
        <v>21</v>
      </c>
      <c r="M28" s="44"/>
      <c r="N28" s="44"/>
      <c r="O28" s="45">
        <v>45148</v>
      </c>
      <c r="P28" s="46" t="s">
        <v>78</v>
      </c>
      <c r="Q28" s="44"/>
    </row>
    <row r="29" spans="1:17" ht="15.75" x14ac:dyDescent="0.25">
      <c r="A29" s="34"/>
      <c r="B29" s="39" t="s">
        <v>120</v>
      </c>
      <c r="C29" s="40" t="s">
        <v>27</v>
      </c>
      <c r="D29" s="47" t="s">
        <v>28</v>
      </c>
      <c r="E29" s="42">
        <v>255</v>
      </c>
      <c r="F29" s="43">
        <v>183052.85</v>
      </c>
      <c r="G29" s="44"/>
      <c r="H29" s="44" t="s">
        <v>29</v>
      </c>
      <c r="I29" s="54">
        <v>45142</v>
      </c>
      <c r="J29" s="54">
        <v>45142</v>
      </c>
      <c r="K29" s="44"/>
      <c r="L29" s="44" t="s">
        <v>21</v>
      </c>
      <c r="M29" s="44"/>
      <c r="N29" s="44"/>
      <c r="O29" s="45">
        <v>45148</v>
      </c>
      <c r="P29" s="46" t="s">
        <v>79</v>
      </c>
      <c r="Q29" s="44"/>
    </row>
    <row r="30" spans="1:17" ht="15.75" x14ac:dyDescent="0.25">
      <c r="A30" s="34"/>
      <c r="B30" s="52" t="s">
        <v>121</v>
      </c>
      <c r="C30" s="55" t="s">
        <v>122</v>
      </c>
      <c r="D30" s="57" t="s">
        <v>126</v>
      </c>
      <c r="E30" s="42">
        <v>157910</v>
      </c>
      <c r="F30" s="43">
        <v>3589.38</v>
      </c>
      <c r="G30" s="44"/>
      <c r="H30" s="44" t="s">
        <v>123</v>
      </c>
      <c r="I30" s="54">
        <v>45141</v>
      </c>
      <c r="J30" s="54">
        <v>45141</v>
      </c>
      <c r="K30" s="44"/>
      <c r="L30" s="44" t="s">
        <v>22</v>
      </c>
      <c r="M30" s="44"/>
      <c r="N30" s="44"/>
      <c r="O30" s="45">
        <v>45152</v>
      </c>
      <c r="P30" s="46" t="s">
        <v>80</v>
      </c>
      <c r="Q30" s="44"/>
    </row>
    <row r="31" spans="1:17" ht="15.75" x14ac:dyDescent="0.25">
      <c r="A31" s="34"/>
      <c r="B31" s="52" t="s">
        <v>124</v>
      </c>
      <c r="C31" s="55" t="s">
        <v>125</v>
      </c>
      <c r="D31" s="57" t="s">
        <v>126</v>
      </c>
      <c r="E31" s="60">
        <v>43545</v>
      </c>
      <c r="F31" s="43">
        <v>289.8</v>
      </c>
      <c r="G31" s="44"/>
      <c r="H31" s="44" t="s">
        <v>123</v>
      </c>
      <c r="I31" s="54">
        <v>45141</v>
      </c>
      <c r="J31" s="54">
        <v>45141</v>
      </c>
      <c r="K31" s="44"/>
      <c r="L31" s="44" t="s">
        <v>22</v>
      </c>
      <c r="M31" s="44"/>
      <c r="N31" s="44"/>
      <c r="O31" s="45">
        <v>45152</v>
      </c>
      <c r="P31" s="46" t="s">
        <v>81</v>
      </c>
      <c r="Q31" s="44"/>
    </row>
    <row r="32" spans="1:17" ht="15.75" x14ac:dyDescent="0.25">
      <c r="A32" s="34"/>
      <c r="B32" s="52" t="s">
        <v>127</v>
      </c>
      <c r="C32" s="55" t="s">
        <v>128</v>
      </c>
      <c r="D32" s="57" t="s">
        <v>126</v>
      </c>
      <c r="E32" s="60">
        <v>39660</v>
      </c>
      <c r="F32" s="43">
        <v>9916.5</v>
      </c>
      <c r="G32" s="44"/>
      <c r="H32" s="44" t="s">
        <v>123</v>
      </c>
      <c r="I32" s="54">
        <v>45141</v>
      </c>
      <c r="J32" s="54">
        <v>45141</v>
      </c>
      <c r="K32" s="44"/>
      <c r="L32" s="44" t="s">
        <v>22</v>
      </c>
      <c r="M32" s="44"/>
      <c r="N32" s="44"/>
      <c r="O32" s="45">
        <v>45152</v>
      </c>
      <c r="P32" s="46" t="s">
        <v>82</v>
      </c>
      <c r="Q32" s="44"/>
    </row>
    <row r="33" spans="1:17" ht="15.75" x14ac:dyDescent="0.25">
      <c r="A33" s="34"/>
      <c r="B33" s="39" t="s">
        <v>129</v>
      </c>
      <c r="C33" s="40" t="s">
        <v>130</v>
      </c>
      <c r="D33" s="57" t="s">
        <v>126</v>
      </c>
      <c r="E33" s="60">
        <v>4075</v>
      </c>
      <c r="F33" s="43">
        <v>3828</v>
      </c>
      <c r="G33" s="44"/>
      <c r="H33" s="44" t="s">
        <v>123</v>
      </c>
      <c r="I33" s="54">
        <v>45141</v>
      </c>
      <c r="J33" s="54">
        <v>45141</v>
      </c>
      <c r="K33" s="44"/>
      <c r="L33" s="44" t="s">
        <v>22</v>
      </c>
      <c r="M33" s="44"/>
      <c r="N33" s="44"/>
      <c r="O33" s="45">
        <v>45152</v>
      </c>
      <c r="P33" s="46" t="s">
        <v>83</v>
      </c>
      <c r="Q33" s="44"/>
    </row>
    <row r="34" spans="1:17" ht="15.75" x14ac:dyDescent="0.25">
      <c r="A34" s="15"/>
      <c r="B34" s="36" t="s">
        <v>131</v>
      </c>
      <c r="C34" s="37" t="s">
        <v>132</v>
      </c>
      <c r="D34" s="59" t="s">
        <v>133</v>
      </c>
      <c r="E34" s="61">
        <v>43872</v>
      </c>
      <c r="F34" s="29">
        <v>983.76</v>
      </c>
      <c r="G34" s="19"/>
      <c r="H34" s="19" t="s">
        <v>134</v>
      </c>
      <c r="I34" s="54">
        <v>45141</v>
      </c>
      <c r="J34" s="54">
        <v>45141</v>
      </c>
      <c r="K34" s="19"/>
      <c r="L34" s="19" t="s">
        <v>22</v>
      </c>
      <c r="M34" s="19"/>
      <c r="N34" s="19"/>
      <c r="O34" s="38">
        <v>45152</v>
      </c>
      <c r="P34" s="46" t="s">
        <v>84</v>
      </c>
      <c r="Q34" s="19"/>
    </row>
    <row r="35" spans="1:17" ht="15.75" x14ac:dyDescent="0.25">
      <c r="A35" s="15"/>
      <c r="B35" s="36" t="s">
        <v>135</v>
      </c>
      <c r="C35" s="37" t="s">
        <v>137</v>
      </c>
      <c r="D35" s="59" t="s">
        <v>133</v>
      </c>
      <c r="E35" s="61">
        <v>38755</v>
      </c>
      <c r="F35" s="29">
        <v>792.5</v>
      </c>
      <c r="G35" s="19"/>
      <c r="H35" s="19" t="s">
        <v>134</v>
      </c>
      <c r="I35" s="38">
        <v>45125</v>
      </c>
      <c r="J35" s="38">
        <v>45125</v>
      </c>
      <c r="K35" s="19"/>
      <c r="L35" s="19" t="s">
        <v>22</v>
      </c>
      <c r="M35" s="18"/>
      <c r="N35" s="16"/>
      <c r="O35" s="17">
        <v>45152</v>
      </c>
      <c r="P35" s="46" t="s">
        <v>85</v>
      </c>
      <c r="Q35" s="16"/>
    </row>
    <row r="36" spans="1:17" ht="15.75" x14ac:dyDescent="0.25">
      <c r="A36" s="15"/>
      <c r="B36" s="11" t="s">
        <v>136</v>
      </c>
      <c r="C36" s="23" t="s">
        <v>138</v>
      </c>
      <c r="D36" s="49" t="s">
        <v>133</v>
      </c>
      <c r="E36" s="13">
        <v>940</v>
      </c>
      <c r="F36" s="28">
        <v>2639.6</v>
      </c>
      <c r="G36" s="16"/>
      <c r="H36" s="16" t="s">
        <v>134</v>
      </c>
      <c r="I36" s="54">
        <v>45141</v>
      </c>
      <c r="J36" s="54">
        <v>45141</v>
      </c>
      <c r="K36" s="16"/>
      <c r="L36" s="16" t="s">
        <v>22</v>
      </c>
      <c r="M36" s="18"/>
      <c r="N36" s="16"/>
      <c r="O36" s="17">
        <v>45152</v>
      </c>
      <c r="P36" s="46" t="s">
        <v>86</v>
      </c>
      <c r="Q36" s="16"/>
    </row>
    <row r="37" spans="1:17" ht="15.75" x14ac:dyDescent="0.25">
      <c r="A37" s="15"/>
      <c r="B37" s="11" t="s">
        <v>139</v>
      </c>
      <c r="C37" s="23" t="s">
        <v>140</v>
      </c>
      <c r="D37" s="49" t="s">
        <v>133</v>
      </c>
      <c r="E37" s="62">
        <v>1449</v>
      </c>
      <c r="F37" s="28">
        <v>2406.5</v>
      </c>
      <c r="G37" s="16"/>
      <c r="H37" s="16" t="s">
        <v>134</v>
      </c>
      <c r="I37" s="54">
        <v>45141</v>
      </c>
      <c r="J37" s="54">
        <v>45141</v>
      </c>
      <c r="K37" s="16"/>
      <c r="L37" s="16" t="s">
        <v>22</v>
      </c>
      <c r="M37" s="18"/>
      <c r="N37" s="16"/>
      <c r="O37" s="17">
        <v>45152</v>
      </c>
      <c r="P37" s="46" t="s">
        <v>87</v>
      </c>
      <c r="Q37" s="16"/>
    </row>
    <row r="38" spans="1:17" ht="15.75" x14ac:dyDescent="0.25">
      <c r="A38" s="15"/>
      <c r="B38" s="11" t="s">
        <v>141</v>
      </c>
      <c r="C38" s="23" t="s">
        <v>142</v>
      </c>
      <c r="D38" s="49" t="s">
        <v>133</v>
      </c>
      <c r="E38" s="62">
        <v>10913</v>
      </c>
      <c r="F38" s="28">
        <v>1915.92</v>
      </c>
      <c r="G38" s="16"/>
      <c r="H38" s="16" t="s">
        <v>134</v>
      </c>
      <c r="I38" s="54">
        <v>45141</v>
      </c>
      <c r="J38" s="54">
        <v>45141</v>
      </c>
      <c r="K38" s="16"/>
      <c r="L38" s="16" t="s">
        <v>22</v>
      </c>
      <c r="M38" s="16"/>
      <c r="N38" s="16"/>
      <c r="O38" s="17">
        <v>45152</v>
      </c>
      <c r="P38" s="46" t="s">
        <v>88</v>
      </c>
      <c r="Q38" s="15"/>
    </row>
    <row r="39" spans="1:17" ht="15.75" x14ac:dyDescent="0.25">
      <c r="A39" s="15"/>
      <c r="B39" s="11" t="s">
        <v>143</v>
      </c>
      <c r="C39" s="23" t="s">
        <v>144</v>
      </c>
      <c r="D39" s="49" t="s">
        <v>133</v>
      </c>
      <c r="E39" s="13">
        <v>587</v>
      </c>
      <c r="F39" s="30">
        <v>390</v>
      </c>
      <c r="G39" s="15"/>
      <c r="H39" s="16" t="s">
        <v>134</v>
      </c>
      <c r="I39" s="54">
        <v>45141</v>
      </c>
      <c r="J39" s="54">
        <v>45141</v>
      </c>
      <c r="K39" s="15"/>
      <c r="L39" s="15" t="s">
        <v>22</v>
      </c>
      <c r="M39" s="15"/>
      <c r="N39" s="15"/>
      <c r="O39" s="50">
        <v>45152</v>
      </c>
      <c r="P39" s="46" t="s">
        <v>89</v>
      </c>
      <c r="Q39" s="15"/>
    </row>
    <row r="40" spans="1:17" ht="15.75" x14ac:dyDescent="0.25">
      <c r="A40" s="15"/>
      <c r="B40" s="11" t="s">
        <v>145</v>
      </c>
      <c r="C40" s="23" t="s">
        <v>146</v>
      </c>
      <c r="D40" s="49" t="s">
        <v>133</v>
      </c>
      <c r="E40" s="62">
        <v>14294</v>
      </c>
      <c r="F40" s="30">
        <v>900</v>
      </c>
      <c r="G40" s="15"/>
      <c r="H40" s="16" t="s">
        <v>134</v>
      </c>
      <c r="I40" s="54">
        <v>45141</v>
      </c>
      <c r="J40" s="54">
        <v>45141</v>
      </c>
      <c r="K40" s="15"/>
      <c r="L40" s="15" t="s">
        <v>22</v>
      </c>
      <c r="M40" s="15"/>
      <c r="N40" s="15"/>
      <c r="O40" s="50">
        <v>45152</v>
      </c>
      <c r="P40" s="46" t="s">
        <v>90</v>
      </c>
      <c r="Q40" s="15"/>
    </row>
    <row r="41" spans="1:17" ht="15.75" x14ac:dyDescent="0.25">
      <c r="A41" s="15"/>
      <c r="B41" s="12" t="s">
        <v>41</v>
      </c>
      <c r="C41" s="23" t="s">
        <v>42</v>
      </c>
      <c r="D41" s="49" t="s">
        <v>43</v>
      </c>
      <c r="E41" s="63">
        <v>1813</v>
      </c>
      <c r="F41" s="30">
        <f xml:space="preserve"> 132947.24-F42</f>
        <v>110447.84</v>
      </c>
      <c r="G41" s="15"/>
      <c r="H41" s="22" t="s">
        <v>147</v>
      </c>
      <c r="I41" s="50">
        <v>45002</v>
      </c>
      <c r="J41" s="50">
        <v>45002</v>
      </c>
      <c r="K41" s="15"/>
      <c r="L41" s="15" t="s">
        <v>21</v>
      </c>
      <c r="M41" s="15"/>
      <c r="N41" s="15"/>
      <c r="O41" s="50">
        <v>45160</v>
      </c>
      <c r="P41" s="46" t="s">
        <v>91</v>
      </c>
      <c r="Q41" s="15"/>
    </row>
    <row r="42" spans="1:17" ht="15.75" x14ac:dyDescent="0.25">
      <c r="A42" s="15"/>
      <c r="B42" s="12" t="s">
        <v>148</v>
      </c>
      <c r="C42" s="23" t="s">
        <v>42</v>
      </c>
      <c r="D42" s="49" t="s">
        <v>43</v>
      </c>
      <c r="E42" s="63">
        <v>1813</v>
      </c>
      <c r="F42" s="30">
        <v>22499.4</v>
      </c>
      <c r="G42" s="15"/>
      <c r="H42" s="15" t="s">
        <v>147</v>
      </c>
      <c r="I42" s="50">
        <v>45002</v>
      </c>
      <c r="J42" s="50">
        <v>45002</v>
      </c>
      <c r="K42" s="15"/>
      <c r="L42" s="15" t="s">
        <v>21</v>
      </c>
      <c r="M42" s="15"/>
      <c r="N42" s="15"/>
      <c r="O42" s="50">
        <v>45160</v>
      </c>
      <c r="P42" s="46" t="s">
        <v>92</v>
      </c>
      <c r="Q42" s="15"/>
    </row>
    <row r="43" spans="1:17" ht="15.75" x14ac:dyDescent="0.25">
      <c r="A43" s="15"/>
      <c r="B43" s="12" t="s">
        <v>151</v>
      </c>
      <c r="C43" s="23" t="s">
        <v>33</v>
      </c>
      <c r="D43" s="49" t="s">
        <v>34</v>
      </c>
      <c r="E43" s="21">
        <v>223</v>
      </c>
      <c r="F43" s="30">
        <v>6735.58</v>
      </c>
      <c r="G43" s="15"/>
      <c r="H43" s="15" t="s">
        <v>150</v>
      </c>
      <c r="I43" s="50">
        <v>45147</v>
      </c>
      <c r="J43" s="50">
        <v>45147</v>
      </c>
      <c r="K43" s="15"/>
      <c r="L43" s="15" t="s">
        <v>21</v>
      </c>
      <c r="M43" s="15"/>
      <c r="N43" s="15"/>
      <c r="O43" s="50">
        <v>45160</v>
      </c>
      <c r="P43" s="46" t="s">
        <v>93</v>
      </c>
      <c r="Q43" s="15"/>
    </row>
    <row r="44" spans="1:17" ht="15.75" x14ac:dyDescent="0.25">
      <c r="A44" s="15"/>
      <c r="B44" s="52" t="s">
        <v>152</v>
      </c>
      <c r="C44" s="23" t="s">
        <v>33</v>
      </c>
      <c r="D44" s="49" t="s">
        <v>34</v>
      </c>
      <c r="E44" s="21">
        <v>223</v>
      </c>
      <c r="F44" s="30">
        <f>52609.71</f>
        <v>52609.71</v>
      </c>
      <c r="G44" s="15"/>
      <c r="H44" s="15" t="s">
        <v>150</v>
      </c>
      <c r="I44" s="50">
        <v>45147</v>
      </c>
      <c r="J44" s="50">
        <v>45147</v>
      </c>
      <c r="K44" s="15"/>
      <c r="L44" s="15" t="s">
        <v>21</v>
      </c>
      <c r="M44" s="15"/>
      <c r="N44" s="15"/>
      <c r="O44" s="50">
        <v>45160</v>
      </c>
      <c r="P44" s="46" t="s">
        <v>94</v>
      </c>
      <c r="Q44" s="15"/>
    </row>
    <row r="45" spans="1:17" ht="15.75" x14ac:dyDescent="0.25">
      <c r="A45" s="15"/>
      <c r="B45" s="12" t="s">
        <v>38</v>
      </c>
      <c r="C45" s="25" t="s">
        <v>39</v>
      </c>
      <c r="D45" s="31" t="s">
        <v>40</v>
      </c>
      <c r="E45" s="21">
        <v>205</v>
      </c>
      <c r="F45" s="30">
        <f>13760.58-680.15</f>
        <v>13080.43</v>
      </c>
      <c r="G45" s="15"/>
      <c r="H45" s="15" t="s">
        <v>153</v>
      </c>
      <c r="I45" s="50">
        <v>45153</v>
      </c>
      <c r="J45" s="50">
        <v>45153</v>
      </c>
      <c r="K45" s="15"/>
      <c r="L45" s="15" t="s">
        <v>21</v>
      </c>
      <c r="M45" s="15"/>
      <c r="N45" s="15"/>
      <c r="O45" s="50">
        <v>45160</v>
      </c>
      <c r="P45" s="46" t="s">
        <v>95</v>
      </c>
      <c r="Q45" s="15"/>
    </row>
    <row r="46" spans="1:17" ht="15.75" x14ac:dyDescent="0.25">
      <c r="A46" s="15"/>
      <c r="B46" s="12" t="s">
        <v>154</v>
      </c>
      <c r="C46" s="25" t="s">
        <v>39</v>
      </c>
      <c r="D46" s="31" t="s">
        <v>40</v>
      </c>
      <c r="E46" s="21">
        <v>205</v>
      </c>
      <c r="F46" s="30">
        <v>680.15</v>
      </c>
      <c r="G46" s="15"/>
      <c r="H46" s="15" t="s">
        <v>153</v>
      </c>
      <c r="I46" s="50">
        <v>45153</v>
      </c>
      <c r="J46" s="50">
        <v>45153</v>
      </c>
      <c r="K46" s="15"/>
      <c r="L46" s="15" t="s">
        <v>21</v>
      </c>
      <c r="M46" s="15"/>
      <c r="N46" s="15"/>
      <c r="O46" s="50">
        <v>45160</v>
      </c>
      <c r="P46" s="46" t="s">
        <v>96</v>
      </c>
      <c r="Q46" s="15"/>
    </row>
    <row r="47" spans="1:17" ht="15.75" x14ac:dyDescent="0.25">
      <c r="A47" s="15"/>
      <c r="B47" s="20" t="s">
        <v>155</v>
      </c>
      <c r="C47" s="25" t="s">
        <v>156</v>
      </c>
      <c r="D47" s="49" t="s">
        <v>44</v>
      </c>
      <c r="E47" s="21">
        <v>258</v>
      </c>
      <c r="F47" s="30">
        <v>1100</v>
      </c>
      <c r="G47" s="15"/>
      <c r="H47" s="15" t="s">
        <v>45</v>
      </c>
      <c r="I47" s="50">
        <v>45160</v>
      </c>
      <c r="J47" s="50">
        <v>45160</v>
      </c>
      <c r="K47" s="15"/>
      <c r="L47" s="15" t="s">
        <v>21</v>
      </c>
      <c r="M47" s="15"/>
      <c r="N47" s="15"/>
      <c r="O47" s="50">
        <v>45161</v>
      </c>
      <c r="P47" s="46" t="s">
        <v>97</v>
      </c>
      <c r="Q47" s="15"/>
    </row>
    <row r="48" spans="1:17" ht="17.25" customHeight="1" x14ac:dyDescent="0.25">
      <c r="A48" s="15"/>
      <c r="B48" s="20" t="s">
        <v>161</v>
      </c>
      <c r="C48" s="25" t="s">
        <v>162</v>
      </c>
      <c r="D48" s="49" t="s">
        <v>163</v>
      </c>
      <c r="E48" s="64" t="s">
        <v>164</v>
      </c>
      <c r="F48" s="30">
        <v>188.06</v>
      </c>
      <c r="G48" s="15"/>
      <c r="H48" s="15" t="s">
        <v>165</v>
      </c>
      <c r="I48" s="50">
        <v>45161</v>
      </c>
      <c r="J48" s="50">
        <v>45160</v>
      </c>
      <c r="K48" s="15"/>
      <c r="L48" s="15" t="s">
        <v>21</v>
      </c>
      <c r="M48" s="15"/>
      <c r="N48" s="15"/>
      <c r="O48" s="50">
        <v>45161</v>
      </c>
      <c r="P48" s="46" t="s">
        <v>157</v>
      </c>
      <c r="Q48" s="15"/>
    </row>
    <row r="49" spans="1:17" ht="15.75" x14ac:dyDescent="0.25">
      <c r="A49" s="15"/>
      <c r="B49" s="20" t="s">
        <v>46</v>
      </c>
      <c r="C49" s="25" t="s">
        <v>47</v>
      </c>
      <c r="D49" s="49" t="s">
        <v>48</v>
      </c>
      <c r="E49" s="21">
        <v>125</v>
      </c>
      <c r="F49" s="30">
        <v>81395.350000000006</v>
      </c>
      <c r="G49" s="15"/>
      <c r="H49" s="15" t="s">
        <v>49</v>
      </c>
      <c r="I49" s="50">
        <v>45160</v>
      </c>
      <c r="J49" s="50">
        <v>45160</v>
      </c>
      <c r="K49" s="15"/>
      <c r="L49" s="15" t="s">
        <v>21</v>
      </c>
      <c r="M49" s="15"/>
      <c r="N49" s="15"/>
      <c r="O49" s="50">
        <v>45166</v>
      </c>
      <c r="P49" s="46" t="s">
        <v>158</v>
      </c>
      <c r="Q49" s="15"/>
    </row>
    <row r="50" spans="1:17" ht="15.75" x14ac:dyDescent="0.25">
      <c r="A50" s="15"/>
      <c r="B50" s="20" t="s">
        <v>166</v>
      </c>
      <c r="C50" s="25" t="s">
        <v>167</v>
      </c>
      <c r="D50" s="49" t="s">
        <v>34</v>
      </c>
      <c r="E50" s="21">
        <v>231</v>
      </c>
      <c r="F50" s="30">
        <v>46634.86</v>
      </c>
      <c r="G50" s="15"/>
      <c r="H50" s="15" t="s">
        <v>116</v>
      </c>
      <c r="I50" s="50">
        <v>45162</v>
      </c>
      <c r="J50" s="50">
        <v>45162</v>
      </c>
      <c r="K50" s="15"/>
      <c r="L50" s="15" t="s">
        <v>21</v>
      </c>
      <c r="M50" s="15"/>
      <c r="N50" s="15"/>
      <c r="O50" s="50">
        <v>45166</v>
      </c>
      <c r="P50" s="46" t="s">
        <v>159</v>
      </c>
      <c r="Q50" s="15"/>
    </row>
    <row r="51" spans="1:17" ht="15.75" x14ac:dyDescent="0.25">
      <c r="A51" s="15"/>
      <c r="B51" s="20" t="s">
        <v>161</v>
      </c>
      <c r="C51" s="25" t="s">
        <v>162</v>
      </c>
      <c r="D51" s="49" t="s">
        <v>163</v>
      </c>
      <c r="E51" s="21" t="s">
        <v>168</v>
      </c>
      <c r="F51" s="30">
        <v>402.69</v>
      </c>
      <c r="G51" s="15"/>
      <c r="H51" s="15" t="s">
        <v>169</v>
      </c>
      <c r="I51" s="50">
        <v>45169</v>
      </c>
      <c r="J51" s="50">
        <v>45169</v>
      </c>
      <c r="K51" s="15"/>
      <c r="L51" s="15" t="s">
        <v>21</v>
      </c>
      <c r="M51" s="15"/>
      <c r="N51" s="15"/>
      <c r="O51" s="50">
        <v>45169</v>
      </c>
      <c r="P51" s="46" t="s">
        <v>160</v>
      </c>
      <c r="Q51" s="15"/>
    </row>
    <row r="52" spans="1:17" ht="15.75" x14ac:dyDescent="0.25">
      <c r="A52" s="15"/>
      <c r="B52" s="20"/>
      <c r="C52" s="25"/>
      <c r="D52" s="49"/>
      <c r="E52" s="21"/>
      <c r="F52" s="30"/>
      <c r="G52" s="15"/>
      <c r="H52" s="15"/>
      <c r="I52" s="15"/>
      <c r="J52" s="15"/>
      <c r="K52" s="15"/>
      <c r="L52" s="15"/>
      <c r="M52" s="15"/>
      <c r="N52" s="15"/>
      <c r="O52" s="15"/>
      <c r="P52" s="46"/>
      <c r="Q52" s="15"/>
    </row>
    <row r="53" spans="1:17" ht="15.75" x14ac:dyDescent="0.25">
      <c r="A53" s="1"/>
      <c r="B53" s="6"/>
      <c r="C53" s="26"/>
      <c r="D53" s="32"/>
      <c r="E53" s="5"/>
      <c r="F53" s="48"/>
      <c r="G53" s="1"/>
      <c r="H53" s="1"/>
      <c r="I53" s="3"/>
      <c r="J53" s="3"/>
      <c r="K53" s="1"/>
      <c r="L53" s="1"/>
      <c r="M53" s="1"/>
      <c r="N53" s="1"/>
      <c r="O53" s="3"/>
      <c r="P53" s="46"/>
      <c r="Q53" s="1"/>
    </row>
    <row r="54" spans="1:17" ht="15.75" x14ac:dyDescent="0.25">
      <c r="A54" s="1"/>
      <c r="B54" s="6"/>
      <c r="C54" s="26"/>
      <c r="D54" s="32"/>
      <c r="E54" s="5"/>
      <c r="F54" s="48"/>
      <c r="G54" s="1"/>
      <c r="H54" s="1"/>
      <c r="I54" s="3"/>
      <c r="J54" s="3"/>
      <c r="K54" s="1"/>
      <c r="L54" s="1"/>
      <c r="M54" s="1"/>
      <c r="N54" s="1"/>
      <c r="O54" s="3"/>
      <c r="P54" s="46"/>
      <c r="Q54" s="1"/>
    </row>
    <row r="55" spans="1:17" ht="15.75" x14ac:dyDescent="0.25">
      <c r="A55" s="1"/>
      <c r="B55" s="6"/>
      <c r="C55" s="26"/>
      <c r="D55" s="32"/>
      <c r="E55" s="5"/>
      <c r="F55" s="48"/>
      <c r="G55" s="1"/>
      <c r="H55" s="1"/>
      <c r="I55" s="3"/>
      <c r="J55" s="3"/>
      <c r="K55" s="1"/>
      <c r="L55" s="1"/>
      <c r="M55" s="1"/>
      <c r="N55" s="1"/>
      <c r="O55" s="3"/>
      <c r="P55" s="46"/>
      <c r="Q55" s="1"/>
    </row>
    <row r="56" spans="1:17" ht="15.75" x14ac:dyDescent="0.25">
      <c r="A56" s="1"/>
      <c r="B56" s="6"/>
      <c r="C56" s="26"/>
      <c r="D56" s="32"/>
      <c r="E56" s="5"/>
      <c r="F56" s="48"/>
      <c r="G56" s="1"/>
      <c r="H56" s="1"/>
      <c r="I56" s="3"/>
      <c r="J56" s="3"/>
      <c r="K56" s="1"/>
      <c r="L56" s="1"/>
      <c r="M56" s="1"/>
      <c r="N56" s="1"/>
      <c r="O56" s="3"/>
      <c r="P56" s="14"/>
      <c r="Q56" s="1"/>
    </row>
    <row r="57" spans="1:17" ht="15.75" x14ac:dyDescent="0.25">
      <c r="A57" s="1"/>
      <c r="B57" s="6"/>
      <c r="C57" s="26"/>
      <c r="D57" s="32"/>
      <c r="E57" s="5"/>
      <c r="F57" s="48"/>
      <c r="G57" s="1"/>
      <c r="H57" s="1"/>
      <c r="I57" s="3"/>
      <c r="J57" s="3"/>
      <c r="K57" s="1"/>
      <c r="L57" s="1"/>
      <c r="M57" s="1"/>
      <c r="N57" s="1"/>
      <c r="O57" s="3"/>
      <c r="P57" s="14"/>
      <c r="Q57" s="1"/>
    </row>
    <row r="58" spans="1:17" ht="15.75" x14ac:dyDescent="0.25">
      <c r="A58" s="1"/>
      <c r="B58" s="6"/>
      <c r="C58" s="26"/>
      <c r="D58" s="32"/>
      <c r="E58" s="5"/>
      <c r="F58" s="48"/>
      <c r="G58" s="1"/>
      <c r="H58" s="1"/>
      <c r="I58" s="3"/>
      <c r="J58" s="3"/>
      <c r="K58" s="1"/>
      <c r="L58" s="1"/>
      <c r="M58" s="1"/>
      <c r="N58" s="1"/>
      <c r="O58" s="3"/>
      <c r="P58" s="14"/>
      <c r="Q58" s="1"/>
    </row>
    <row r="59" spans="1:17" ht="15.75" x14ac:dyDescent="0.25">
      <c r="A59" s="1"/>
      <c r="B59" s="6"/>
      <c r="C59" s="26"/>
      <c r="D59" s="32"/>
      <c r="E59" s="5"/>
      <c r="F59" s="48"/>
      <c r="G59" s="1"/>
      <c r="H59" s="1"/>
      <c r="I59" s="3"/>
      <c r="J59" s="3"/>
      <c r="K59" s="1"/>
      <c r="L59" s="1"/>
      <c r="M59" s="1"/>
      <c r="N59" s="1"/>
      <c r="O59" s="3"/>
      <c r="P59" s="14"/>
      <c r="Q59" s="1"/>
    </row>
    <row r="60" spans="1:17" ht="15.75" x14ac:dyDescent="0.25">
      <c r="A60" s="1"/>
      <c r="B60" s="6"/>
      <c r="C60" s="26"/>
      <c r="D60" s="32"/>
      <c r="E60" s="5"/>
      <c r="F60" s="48"/>
      <c r="G60" s="1"/>
      <c r="H60" s="1"/>
      <c r="I60" s="3"/>
      <c r="J60" s="3"/>
      <c r="K60" s="1"/>
      <c r="L60" s="1"/>
      <c r="M60" s="1"/>
      <c r="N60" s="1"/>
      <c r="O60" s="3"/>
      <c r="P60" s="14"/>
      <c r="Q60" s="1"/>
    </row>
    <row r="61" spans="1:17" ht="15.75" x14ac:dyDescent="0.25">
      <c r="A61" s="1"/>
      <c r="B61" s="6"/>
      <c r="C61" s="26"/>
      <c r="D61" s="32"/>
      <c r="E61" s="5"/>
      <c r="F61" s="48"/>
      <c r="G61" s="1"/>
      <c r="H61" s="1"/>
      <c r="I61" s="3"/>
      <c r="J61" s="3"/>
      <c r="K61" s="1"/>
      <c r="L61" s="1"/>
      <c r="M61" s="1"/>
      <c r="N61" s="1"/>
      <c r="O61" s="3"/>
      <c r="P61" s="14"/>
      <c r="Q61" s="1"/>
    </row>
    <row r="62" spans="1:17" ht="15.75" x14ac:dyDescent="0.25">
      <c r="A62" s="1"/>
      <c r="B62" s="6"/>
      <c r="C62" s="26"/>
      <c r="D62" s="32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14"/>
      <c r="Q62" s="1"/>
    </row>
    <row r="63" spans="1:17" ht="15.75" x14ac:dyDescent="0.25">
      <c r="A63" s="1"/>
      <c r="B63" s="6"/>
      <c r="C63" s="26"/>
      <c r="D63" s="32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14"/>
      <c r="Q63" s="1"/>
    </row>
    <row r="64" spans="1:17" ht="15.75" x14ac:dyDescent="0.25">
      <c r="A64" s="1"/>
      <c r="B64" s="6"/>
      <c r="C64" s="26"/>
      <c r="D64" s="32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14"/>
      <c r="Q64" s="1"/>
    </row>
    <row r="65" spans="1:17" ht="15.75" x14ac:dyDescent="0.25">
      <c r="A65" s="1"/>
      <c r="B65" s="6"/>
      <c r="C65" s="26"/>
      <c r="D65" s="32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6"/>
      <c r="C66" s="26"/>
      <c r="D66" s="32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6"/>
      <c r="C67" s="26"/>
      <c r="D67" s="32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6"/>
      <c r="C68" s="26"/>
      <c r="D68" s="32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6"/>
      <c r="C69" s="26"/>
      <c r="D69" s="32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6"/>
      <c r="C70" s="26"/>
      <c r="D70" s="32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  <row r="71" spans="1:17" ht="15.75" x14ac:dyDescent="0.25">
      <c r="A71" s="1"/>
      <c r="B71" s="6"/>
      <c r="C71" s="26"/>
      <c r="D71" s="32"/>
      <c r="E71" s="5"/>
      <c r="F71" s="4"/>
      <c r="G71" s="1"/>
      <c r="H71" s="1"/>
      <c r="I71" s="3"/>
      <c r="J71" s="3"/>
      <c r="K71" s="1"/>
      <c r="L71" s="1"/>
      <c r="M71" s="1"/>
      <c r="N71" s="1"/>
      <c r="O71" s="3"/>
      <c r="P71" s="2"/>
      <c r="Q71" s="1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fb91e-41aa-495d-8eb1-2ba4d3eb74f9" xsi:nil="true"/>
    <lcf76f155ced4ddcb4097134ff3c332f xmlns="00efad00-431d-477a-8c83-43afab640b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D708A7C874DC46B204123AC764148E" ma:contentTypeVersion="10" ma:contentTypeDescription="Crie um novo documento." ma:contentTypeScope="" ma:versionID="3777ec11de7999719f99c55ca8cd156b">
  <xsd:schema xmlns:xsd="http://www.w3.org/2001/XMLSchema" xmlns:xs="http://www.w3.org/2001/XMLSchema" xmlns:p="http://schemas.microsoft.com/office/2006/metadata/properties" xmlns:ns2="00efad00-431d-477a-8c83-43afab640b61" xmlns:ns3="ae5fb91e-41aa-495d-8eb1-2ba4d3eb74f9" targetNamespace="http://schemas.microsoft.com/office/2006/metadata/properties" ma:root="true" ma:fieldsID="1f52365e98720b98980c62ed6ac184d4" ns2:_="" ns3:_="">
    <xsd:import namespace="00efad00-431d-477a-8c83-43afab640b61"/>
    <xsd:import namespace="ae5fb91e-41aa-495d-8eb1-2ba4d3eb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fad00-431d-477a-8c83-43afab640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fb91e-41aa-495d-8eb1-2ba4d3eb74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b041b-4dd0-4968-ad18-5b4dd691d3d9}" ma:internalName="TaxCatchAll" ma:showField="CatchAllData" ma:web="ae5fb91e-41aa-495d-8eb1-2ba4d3eb7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4F4C-C069-442D-B16D-E80ABB02AA14}">
  <ds:schemaRefs>
    <ds:schemaRef ds:uri="http://schemas.microsoft.com/office/2006/metadata/properties"/>
    <ds:schemaRef ds:uri="http://schemas.microsoft.com/office/infopath/2007/PartnerControls"/>
    <ds:schemaRef ds:uri="ae5fb91e-41aa-495d-8eb1-2ba4d3eb74f9"/>
    <ds:schemaRef ds:uri="00efad00-431d-477a-8c83-43afab640b61"/>
  </ds:schemaRefs>
</ds:datastoreItem>
</file>

<file path=customXml/itemProps2.xml><?xml version="1.0" encoding="utf-8"?>
<ds:datastoreItem xmlns:ds="http://schemas.openxmlformats.org/officeDocument/2006/customXml" ds:itemID="{CF111507-1B68-439A-9172-E492BD427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C7719-662D-4680-BC66-ED3DA79C8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fad00-431d-477a-8c83-43afab640b61"/>
    <ds:schemaRef ds:uri="ae5fb91e-41aa-495d-8eb1-2ba4d3eb74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Venites Cezar</dc:creator>
  <cp:keywords/>
  <dc:description/>
  <cp:lastModifiedBy>Diogo Venites Cezar</cp:lastModifiedBy>
  <cp:revision/>
  <dcterms:created xsi:type="dcterms:W3CDTF">2023-02-06T17:52:24Z</dcterms:created>
  <dcterms:modified xsi:type="dcterms:W3CDTF">2023-09-04T15:28:31Z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2023-06-19T14:03:44Z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cd208c5c-ab81-4621-b079-d56ddcaa1dab</vt:lpwstr>
  </property>
  <property fmtid="{D5CDD505-2E9C-101B-9397-08002B2CF9AE}" pid="8" name="MSIP_Label_0559fe9b-6987-45ef-b918-e76911e153f0_ContentBits">
    <vt:lpwstr>0</vt:lpwstr>
  </property>
  <property fmtid="{D5CDD505-2E9C-101B-9397-08002B2CF9AE}" pid="9" name="ContentTypeId">
    <vt:lpwstr>0x0101006AD708A7C874DC46B204123AC764148E</vt:lpwstr>
  </property>
  <property fmtid="{D5CDD505-2E9C-101B-9397-08002B2CF9AE}" pid="10" name="MediaServiceImageTags">
    <vt:lpwstr/>
  </property>
</Properties>
</file>