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6 Docs Emitidos\6.2 Notas SIC\Minutas\Nota SIC 0xx 2016 - Rodrigo Abrantes Lamas\"/>
    </mc:Choice>
  </mc:AlternateContent>
  <bookViews>
    <workbookView xWindow="0" yWindow="0" windowWidth="21600" windowHeight="9135" tabRatio="897"/>
  </bookViews>
  <sheets>
    <sheet name="Resumo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2" l="1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7" i="12"/>
  <c r="H6" i="12" l="1"/>
  <c r="G6" i="12"/>
  <c r="F6" i="12"/>
  <c r="E6" i="12"/>
  <c r="D6" i="12"/>
  <c r="C6" i="12"/>
</calcChain>
</file>

<file path=xl/sharedStrings.xml><?xml version="1.0" encoding="utf-8"?>
<sst xmlns="http://schemas.openxmlformats.org/spreadsheetml/2006/main" count="186" uniqueCount="186">
  <si>
    <t>Total Geral</t>
  </si>
  <si>
    <t>Lucro Real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</si>
  <si>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</si>
  <si>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</si>
  <si>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</si>
  <si>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</si>
  <si>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</si>
  <si>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</si>
  <si>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</si>
  <si>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</si>
  <si>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</si>
  <si>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</si>
  <si>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</si>
  <si>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</si>
  <si>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</si>
  <si>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</si>
  <si>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</si>
  <si>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</si>
  <si>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</si>
  <si>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</si>
  <si>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</si>
  <si>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</si>
  <si>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</si>
  <si>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</si>
  <si>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</si>
  <si>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</si>
  <si>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35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</si>
  <si>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</si>
  <si>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</si>
  <si>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</si>
  <si>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</si>
  <si>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</si>
  <si>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</si>
  <si>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</si>
  <si>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</si>
  <si>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</si>
  <si>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47</t>
  </si>
  <si>
    <t>49</t>
  </si>
  <si>
    <t>50</t>
  </si>
  <si>
    <t>51</t>
  </si>
  <si>
    <t>52</t>
  </si>
  <si>
    <t>53</t>
  </si>
  <si>
    <t>55</t>
  </si>
  <si>
    <t>56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</si>
  <si>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</si>
  <si>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</si>
  <si>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</si>
  <si>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</si>
  <si>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</si>
  <si>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</si>
  <si>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</si>
  <si>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</si>
  <si>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</si>
  <si>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</si>
  <si>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</si>
  <si>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</si>
  <si>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</si>
  <si>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</si>
  <si>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</si>
  <si>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</si>
  <si>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</si>
  <si>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77</t>
  </si>
  <si>
    <t>78</t>
  </si>
  <si>
    <t>79</t>
  </si>
  <si>
    <t>80</t>
  </si>
  <si>
    <t>81</t>
  </si>
  <si>
    <t>82</t>
  </si>
  <si>
    <t>84</t>
  </si>
  <si>
    <t>85</t>
  </si>
  <si>
    <t>86</t>
  </si>
  <si>
    <t>87</t>
  </si>
  <si>
    <t>88</t>
  </si>
  <si>
    <t>90</t>
  </si>
  <si>
    <t>91</t>
  </si>
  <si>
    <t>92</t>
  </si>
  <si>
    <t>93</t>
  </si>
  <si>
    <t>94</t>
  </si>
  <si>
    <t>95</t>
  </si>
  <si>
    <t>96</t>
  </si>
  <si>
    <t>99</t>
  </si>
  <si>
    <t>Lucro Presumido</t>
  </si>
  <si>
    <t>97</t>
  </si>
  <si>
    <t>Imune do IRPJ</t>
  </si>
  <si>
    <t>Isenta do IRPJ</t>
  </si>
  <si>
    <t>SIMPLES</t>
  </si>
  <si>
    <t>01</t>
  </si>
  <si>
    <t>02</t>
  </si>
  <si>
    <t>03</t>
  </si>
  <si>
    <t>05</t>
  </si>
  <si>
    <t>06</t>
  </si>
  <si>
    <t>07</t>
  </si>
  <si>
    <t>08</t>
  </si>
  <si>
    <t>09</t>
  </si>
  <si>
    <t>Regime de Tributação</t>
  </si>
  <si>
    <t>TOTAL</t>
  </si>
  <si>
    <t>Cod. Div. CNAE</t>
  </si>
  <si>
    <t>Descrição - Divisão CNAE</t>
  </si>
  <si>
    <t>AGRICULTURA, PECUÁRIA E SERVIÇOS RELACIONADOS</t>
  </si>
  <si>
    <t>PRODUÇÃO FLORESTAL</t>
  </si>
  <si>
    <t>PESCA E AQÜICULTURA</t>
  </si>
  <si>
    <t>EXTRAÇÃO DE CARVÃO MINERAL</t>
  </si>
  <si>
    <t>EXTRAÇÃO DE PETRÓLEO E GÁS NATURAL</t>
  </si>
  <si>
    <t>EXTRAÇÃO DE MINERAIS METÁLICOS</t>
  </si>
  <si>
    <t>EXTRAÇÃO DE MINERAIS NÃO-METÁLICOS</t>
  </si>
  <si>
    <t>ATIVIDADES DE APOIO À EXTRAÇÃO DE MINERAIS</t>
  </si>
  <si>
    <t>FABRICAÇÃO DE PRODUTOS ALIMENTÍCIOS</t>
  </si>
  <si>
    <t>FABRICAÇÃO DE BEBIDAS</t>
  </si>
  <si>
    <t>FABRICAÇÃO DE PRODUTOS DO FUMO</t>
  </si>
  <si>
    <t>FABRICAÇÃO DE PRODUTOS TÊXTEIS</t>
  </si>
  <si>
    <t>CONFECÇÃO DE ARTIGOS DO VESTUÁRIO E ACESSÓRIOS</t>
  </si>
  <si>
    <t>PREPARAÇÃO DE COUROS E FABRICAÇÃO DE ARTEFATOS DE COURO, ARTIGOS PARA VIAGEM E CALÇADOS</t>
  </si>
  <si>
    <t>FABRICAÇÃO DE PRODUTOS DE MADEIRA</t>
  </si>
  <si>
    <t>FABRICAÇÃO DE CELULOSE, PAPEL E PRODUTOS DE PAPEL</t>
  </si>
  <si>
    <t>IMPRESSÃO E REPRODUÇÃO DE GRAVAÇÕES</t>
  </si>
  <si>
    <t>FABRICAÇÃO DE COQUE, DE PRODUTOS DERIVADOS DO PETRÓLEO E DE BIOCOMBUSTÍVEIS</t>
  </si>
  <si>
    <t>FABRICAÇÃO DE PRODUTOS QUÍMICOS</t>
  </si>
  <si>
    <t>FABRICAÇÃO DE PRODUTOS FARMOQUÍMICOS E FARMACÊUTICOS</t>
  </si>
  <si>
    <t>FABRICAÇÃO DE PRODUTOS DE BORRACHA E DE MATERIAL PLÁSTICO</t>
  </si>
  <si>
    <t>FABRICAÇÃO DE PRODUTOS DE MINERAIS NÃO-METÁLICOS</t>
  </si>
  <si>
    <t>METALURGIA</t>
  </si>
  <si>
    <t>FABRICAÇÃO DE PRODUTOS DE METAL, EXCETO MÁQUINAS E EQUIPAMENTOS</t>
  </si>
  <si>
    <t>FABRICAÇÃO DE EQUIPAMENTOS DE INFORMÁTICA, PRODUTOS ELETRÔNICOS E ÓPTICOS</t>
  </si>
  <si>
    <t>FABRICAÇÃO DE MÁQUINAS, APARELHOS E MATERIAIS ELÉTRICOS</t>
  </si>
  <si>
    <t>FABRICAÇÃO DE MÁQUINAS E EQUIPAMENTOS</t>
  </si>
  <si>
    <t>FABRICAÇÃO DE VEÍCULOS AUTOMOTORES, REBOQUES E CARROCERIAS</t>
  </si>
  <si>
    <t>FABRICAÇÃO DE OUTROS EQUIPAMENTOS DE TRANSPORTE, EXCETO VEÍCULOS AUTOMOTORES</t>
  </si>
  <si>
    <t>FABRICAÇÃO DE MÓVEIS</t>
  </si>
  <si>
    <t>FABRICAÇÃO DE PRODUTOS DIVERSOS</t>
  </si>
  <si>
    <t>MANUTENÇÃO, REPARAÇÃO E INSTALAÇÃO DE MÁQUINAS E EQUIPAMENTOS</t>
  </si>
  <si>
    <t>ELETRICIDADE, GÁS E OUTRAS UTILIDADES</t>
  </si>
  <si>
    <t>CAPTAÇÃO, TRATAMENTO E DISTRIBUIÇÃO DE ÁGUA</t>
  </si>
  <si>
    <t>ESGOTO E ATIVIDADES RELACIONADAS</t>
  </si>
  <si>
    <t>COLETA, TRATAMENTO E DISPOSIÇÃO DE RESÍDUOS; RECUPERAÇÃO DE MATERIAIS</t>
  </si>
  <si>
    <t>DESCONTAMINAÇÃO E OUTROS SERVIÇOS DE GESTÃO DE RESÍDUOS</t>
  </si>
  <si>
    <t>CONSTRUÇÃO DE EDIFÍCIOS</t>
  </si>
  <si>
    <t>OBRAS DE INFRA-ESTRUTURA</t>
  </si>
  <si>
    <t>SERVIÇOS ESPECIALIZADOS PARA CONSTRUÇÃO</t>
  </si>
  <si>
    <t>COMÉRCIO E REPARAÇÃO DE VEÍCULOS AUTOMOTORES E MOTOCICLETAS</t>
  </si>
  <si>
    <t>COMÉRCIO POR ATACADO, EXCETO VEÍCULOS AUTOMOTORES E MOTOCICLETAS</t>
  </si>
  <si>
    <t>COMÉRCIO VAREJISTA</t>
  </si>
  <si>
    <t>TRANSPORTE TERRESTRE</t>
  </si>
  <si>
    <t>TRANSPORTE AQUAVIÁRIO</t>
  </si>
  <si>
    <t>TRANSPORTE AÉREO</t>
  </si>
  <si>
    <t>ARMAZENAMENTO E ATIVIDADES AUXILIARES DOS TRANSPORTES</t>
  </si>
  <si>
    <t>CORREIO E OUTRAS ATIVIDADES DE ENTREGA</t>
  </si>
  <si>
    <t>ALOJAMENTO</t>
  </si>
  <si>
    <t>ALIMENTAÇÃO</t>
  </si>
  <si>
    <t>EDIÇÃO E EDIÇÃO INTEGRADA À IMPRESSÃO</t>
  </si>
  <si>
    <t>ATIVIDADES CINEMATOGRÁFICAS, PRODUÇÃO DE VÍDEOS E DE PROGRAMAS DE TELEVISÃO; GRAVAÇÃO DE SOM E EDIÇÃO DE MÚSICA</t>
  </si>
  <si>
    <t>ATIVIDADES DE RÁDIO E DE TELEVISÃO</t>
  </si>
  <si>
    <t>TELECOMUNICAÇÕES</t>
  </si>
  <si>
    <t>ATIVIDADES DOS SERVIÇOS DE TECNOLOGIA DA INFORMAÇÃO</t>
  </si>
  <si>
    <t>ATIVIDADES DE PRESTAÇÃO DE SERVIÇOS DE INFORMAÇÃO</t>
  </si>
  <si>
    <t>ATIVIDADES DE SERVIÇOS FINANCEIROS</t>
  </si>
  <si>
    <t>SEGUROS, RESSEGUROS, PREVIDÊNCIA COMPLEMENTAR E PLANOS DE SAÚDE</t>
  </si>
  <si>
    <t>ATIVIDADES AUXILIARES DOS SERVIÇOS FINANCEIROS, SEGUROS, PREVIDÊNCIA COMPLEMENTAR E PLANOS DE SAÚDE</t>
  </si>
  <si>
    <t>ATIVIDADES IMOBILIÁRIAS</t>
  </si>
  <si>
    <t>ATIVIDADES JURÍDICAS, DE CONTABILIDADE E DE AUDITORIA</t>
  </si>
  <si>
    <t>ATIVIDADES DE SEDES DE EMPRESAS E DE CONSULTORIA EM GESTÃO EMPRESARIAL</t>
  </si>
  <si>
    <t>SERVIÇOS DE ARQUITETURA E ENGENHARIA; TESTES E ANÁLISES TÉCNICAS</t>
  </si>
  <si>
    <t>PESQUISA E DESENVOLVIMENTO CIENTÍFICO</t>
  </si>
  <si>
    <t>PUBLICIDADE E PESQUISA DE MERCADO</t>
  </si>
  <si>
    <t>OUTRAS ATIVIDADES PROFISSIONAIS, CIENTÍFICAS E TÉCNICAS</t>
  </si>
  <si>
    <t>ATIVIDADES VETERINÁRIAS</t>
  </si>
  <si>
    <t>ALUGUÉIS NÃO-IMOBILIÁRIOS E GESTÃO DE ATIVOS INTANGÍVEIS NÃO-FINANCEIROS</t>
  </si>
  <si>
    <t>SELEÇÃO, AGENCIAMENTO E LOCAÇÃO DE MÃO-DE-OBRA</t>
  </si>
  <si>
    <t>AGÊNCIAS DE VIAGENS, OPERADORES TURÍSTICOS E SERVIÇOS DE RESERVAS</t>
  </si>
  <si>
    <t>ATIVIDADES DE VIGILÂNCIA, SEGURANÇA E INVESTIGAÇÃO</t>
  </si>
  <si>
    <t>SERVIÇOS PARA EDIFÍCIOS E ATIVIDADES PAISAGÍSTICAS</t>
  </si>
  <si>
    <t>SERVIÇOS DE ESCRITÓRIO, DE APOIO ADMINISTRATIVO E OUTROS SERVIÇOS PRESTADOS ÀS EMPRESAS</t>
  </si>
  <si>
    <t>ADMINISTRAÇÃO PÚBLICA, DEFESA E SEGURIDADE SOCIAL</t>
  </si>
  <si>
    <t>EDUCAÇÃO</t>
  </si>
  <si>
    <t>ATIVIDADES DE ATENÇÃO À SAÚDE HUMANA</t>
  </si>
  <si>
    <t>ATIVIDADES DE ATENÇÃO À SAÚDE HUMANA INTEGRADAS COM ASSISTÊNCIA SOCIAL, PRESTADAS EM RESIDÊNCIAS COLETIVAS E PARTICULARES</t>
  </si>
  <si>
    <t>SERVIÇOS DE ASSISTÊNCIA SOCIAL SEM ALOJAMENTO</t>
  </si>
  <si>
    <t>ATIVIDADES ARTÍSTICAS, CRIATIVAS E DE ESPETÁCULOS</t>
  </si>
  <si>
    <t>ATIVIDADES LIGADAS AO PATRIMÔNIO CULTURAL E AMBIENTAL</t>
  </si>
  <si>
    <t>ATIVIDADES DE EXPLORAÇÃO DE JOGOS DE AZAR E APOSTAS</t>
  </si>
  <si>
    <t>ATIVIDADES ESPORTIVAS E DE RECREAÇÃO E LAZER</t>
  </si>
  <si>
    <t>ATIVIDADES DE ORGANIZAÇÕES ASSOCIATIVAS</t>
  </si>
  <si>
    <t>REPARAÇÃO E MANUTENÇÃO DE EQUIPAMENTOS DE INFORMÁTICA E COMUNICAÇÃO E DE OBJETOS PESSOAIS E DOMÉSTICOS</t>
  </si>
  <si>
    <t>OUTRAS ATIVIDADES DE SERVIÇOS PESSOAIS</t>
  </si>
  <si>
    <t>SERVIÇOS DOMÉSTICOS</t>
  </si>
  <si>
    <t>ORGANISMOS INTERNACIONAIS E OUTRAS INSTITUIÇÕES EXTRATERRITORIAIS</t>
  </si>
  <si>
    <t>Quantidade de Empresas por Regime de Tributação e Divisão CNAE - AC 2014 (*)</t>
  </si>
  <si>
    <r>
      <rPr>
        <b/>
        <sz val="11"/>
        <color theme="1"/>
        <rFont val="Calibri"/>
        <family val="2"/>
        <scheme val="minor"/>
      </rPr>
      <t>(*) Dados Preliminares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</si>
</sst>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7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1" fillId="0" borderId="1" xfId="0" applyNumberFormat="1" applyFont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righ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3" fontId="0" fillId="0" borderId="0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showGridLines="0" tabSelected="1" workbookViewId="0">
      <pane xSplit="1" ySplit="6" topLeftCell="B87" activePane="bottomRight" state="frozen"/>
      <selection pane="topRight" activeCell="B1" sqref="B1"/>
      <selection pane="bottomLeft" activeCell="A7" sqref="A7"/>
      <selection pane="bottomRight" activeCell="I82" sqref="I82"/>
    </sheetView>
  </sheetViews>
  <sheetFormatPr defaultRowHeight="15" x14ac:dyDescent="0.25"/>
  <cols>
    <col min="1" max="1" width="6.140625" style="5" customWidth="1"/>
    <col min="2" max="2" width="98.140625" style="11" customWidth="1"/>
    <col min="3" max="8" width="12.140625" style="1" customWidth="1"/>
    <col min="9" max="9" width="15.85546875" style="1" customWidth="1"/>
    <col min="10" max="10" width="8.28515625" style="1" customWidth="1"/>
    <col min="11" max="11" width="12.42578125" style="1" customWidth="1"/>
    <col min="12" max="12" width="13.5703125" style="1" customWidth="1"/>
    <col min="13" max="13" width="13.28515625" style="1" customWidth="1"/>
    <col min="14" max="14" width="15.85546875" style="1" customWidth="1"/>
    <col min="15" max="15" width="10" style="1" customWidth="1"/>
    <col min="16" max="16" width="8.28515625" style="1" customWidth="1"/>
    <col min="17" max="17" width="7.85546875" style="1" customWidth="1"/>
    <col min="18" max="18" width="13.5703125" style="1" customWidth="1"/>
    <col min="19" max="19" width="13.28515625" style="1" customWidth="1"/>
    <col min="20" max="20" width="15.85546875" style="1" customWidth="1"/>
    <col min="21" max="21" width="10" style="1" customWidth="1"/>
    <col min="22" max="22" width="8.28515625" style="1" customWidth="1"/>
    <col min="23" max="23" width="7.85546875" style="1" customWidth="1"/>
    <col min="24" max="24" width="13.5703125" style="1" customWidth="1"/>
    <col min="25" max="25" width="13.28515625" style="1" customWidth="1"/>
    <col min="26" max="26" width="15.85546875" style="1" customWidth="1"/>
    <col min="27" max="27" width="10" style="1" customWidth="1"/>
    <col min="28" max="28" width="8.28515625" style="1" customWidth="1"/>
    <col min="29" max="29" width="7.85546875" style="1" customWidth="1"/>
    <col min="30" max="30" width="13.5703125" style="1" customWidth="1"/>
    <col min="31" max="31" width="13.28515625" style="1" customWidth="1"/>
    <col min="32" max="32" width="15.85546875" style="1" customWidth="1"/>
    <col min="33" max="33" width="10" style="1" customWidth="1"/>
    <col min="34" max="34" width="19.140625" style="1" customWidth="1"/>
    <col min="35" max="35" width="8.28515625" style="1" customWidth="1"/>
    <col min="36" max="36" width="7.85546875" style="1" customWidth="1"/>
    <col min="37" max="37" width="13.5703125" style="1" customWidth="1"/>
    <col min="38" max="38" width="13.28515625" style="1" customWidth="1"/>
    <col min="39" max="39" width="15.85546875" style="1" customWidth="1"/>
    <col min="40" max="40" width="10" style="1" customWidth="1"/>
    <col min="41" max="41" width="8.28515625" style="1" customWidth="1"/>
    <col min="42" max="42" width="7.85546875" style="1" customWidth="1"/>
    <col min="43" max="43" width="13.5703125" style="1" customWidth="1"/>
    <col min="44" max="44" width="13.28515625" style="1" customWidth="1"/>
    <col min="45" max="45" width="15.85546875" style="1" customWidth="1"/>
    <col min="46" max="46" width="10" style="1" customWidth="1"/>
    <col min="47" max="47" width="8.28515625" style="1" customWidth="1"/>
    <col min="48" max="48" width="7.85546875" style="1" customWidth="1"/>
    <col min="49" max="49" width="13.5703125" style="1" customWidth="1"/>
    <col min="50" max="50" width="13.28515625" style="1" customWidth="1"/>
    <col min="51" max="51" width="15.85546875" style="1" customWidth="1"/>
    <col min="52" max="52" width="10" style="1" customWidth="1"/>
    <col min="53" max="53" width="8.28515625" style="1" customWidth="1"/>
    <col min="54" max="54" width="7.85546875" style="1" customWidth="1"/>
    <col min="55" max="55" width="15.85546875" style="1" customWidth="1"/>
    <col min="56" max="56" width="10" style="1" customWidth="1"/>
    <col min="57" max="57" width="8.28515625" style="1" customWidth="1"/>
    <col min="58" max="58" width="7.85546875" style="1" customWidth="1"/>
    <col min="59" max="59" width="13.28515625" style="1" customWidth="1"/>
    <col min="60" max="60" width="15.85546875" style="1" customWidth="1"/>
    <col min="61" max="61" width="10" style="1" customWidth="1"/>
    <col min="62" max="62" width="8.28515625" style="1" customWidth="1"/>
    <col min="63" max="63" width="7.85546875" style="1" customWidth="1"/>
    <col min="64" max="64" width="13.5703125" style="1" customWidth="1"/>
    <col min="65" max="65" width="13.28515625" style="1" customWidth="1"/>
    <col min="66" max="66" width="15.85546875" style="1" customWidth="1"/>
    <col min="67" max="67" width="10" style="1" customWidth="1"/>
    <col min="68" max="68" width="8.28515625" style="1" customWidth="1"/>
    <col min="69" max="69" width="7.85546875" style="1" customWidth="1"/>
    <col min="70" max="70" width="13.5703125" style="1" customWidth="1"/>
    <col min="71" max="71" width="13.28515625" style="1" customWidth="1"/>
    <col min="72" max="72" width="15.85546875" style="1" customWidth="1"/>
    <col min="73" max="73" width="10" style="1" customWidth="1"/>
    <col min="74" max="74" width="8.28515625" style="1" customWidth="1"/>
    <col min="75" max="75" width="7.85546875" style="1" customWidth="1"/>
    <col min="76" max="76" width="13.5703125" style="1" customWidth="1"/>
    <col min="77" max="77" width="13.28515625" style="1" customWidth="1"/>
    <col min="78" max="78" width="15.85546875" style="1" customWidth="1"/>
    <col min="79" max="79" width="20.28515625" style="1" customWidth="1"/>
    <col min="80" max="80" width="10" style="1" customWidth="1"/>
    <col min="81" max="81" width="19.140625" style="1" customWidth="1"/>
    <col min="82" max="82" width="8.28515625" style="1" customWidth="1"/>
    <col min="83" max="83" width="7.85546875" style="1" customWidth="1"/>
    <col min="84" max="84" width="13.5703125" style="1" customWidth="1"/>
    <col min="85" max="85" width="13.28515625" style="1" customWidth="1"/>
    <col min="86" max="86" width="15.85546875" style="1" bestFit="1" customWidth="1"/>
    <col min="87" max="87" width="10" style="1" bestFit="1" customWidth="1"/>
    <col min="88" max="88" width="8.28515625" style="1" customWidth="1"/>
    <col min="89" max="89" width="7.85546875" style="1" customWidth="1"/>
    <col min="90" max="90" width="13.5703125" style="1" bestFit="1" customWidth="1"/>
    <col min="91" max="91" width="13.28515625" style="1" bestFit="1" customWidth="1"/>
    <col min="92" max="92" width="15.85546875" style="1" bestFit="1" customWidth="1"/>
    <col min="93" max="93" width="10" style="1" bestFit="1" customWidth="1"/>
    <col min="94" max="94" width="8.28515625" style="1" customWidth="1"/>
    <col min="95" max="95" width="7.85546875" style="1" customWidth="1"/>
    <col min="96" max="96" width="13.28515625" style="1" bestFit="1" customWidth="1"/>
    <col min="97" max="97" width="15.85546875" style="1" bestFit="1" customWidth="1"/>
    <col min="98" max="98" width="10" style="1" bestFit="1" customWidth="1"/>
    <col min="99" max="99" width="8.28515625" style="1" customWidth="1"/>
    <col min="100" max="100" width="7.85546875" style="1" customWidth="1"/>
    <col min="101" max="101" width="13.28515625" style="1" bestFit="1" customWidth="1"/>
    <col min="102" max="102" width="15.85546875" style="1" bestFit="1" customWidth="1"/>
    <col min="103" max="103" width="10" style="1" bestFit="1" customWidth="1"/>
    <col min="104" max="104" width="8.28515625" style="1" customWidth="1"/>
    <col min="105" max="105" width="7.85546875" style="1" customWidth="1"/>
    <col min="106" max="106" width="13.28515625" style="1" bestFit="1" customWidth="1"/>
    <col min="107" max="107" width="15.85546875" style="1" bestFit="1" customWidth="1"/>
    <col min="108" max="108" width="10" style="1" bestFit="1" customWidth="1"/>
    <col min="109" max="109" width="8.28515625" style="1" customWidth="1"/>
    <col min="110" max="110" width="7.85546875" style="1" customWidth="1"/>
    <col min="111" max="111" width="15.85546875" style="1" bestFit="1" customWidth="1"/>
    <col min="112" max="112" width="10" style="1" bestFit="1" customWidth="1"/>
    <col min="113" max="113" width="8.28515625" style="1" customWidth="1"/>
    <col min="114" max="114" width="7.85546875" style="1" customWidth="1"/>
    <col min="115" max="115" width="15.85546875" style="1" bestFit="1" customWidth="1"/>
    <col min="116" max="116" width="10" style="1" bestFit="1" customWidth="1"/>
    <col min="117" max="117" width="8.28515625" style="1" customWidth="1"/>
    <col min="118" max="118" width="7.85546875" style="1" customWidth="1"/>
    <col min="119" max="119" width="13.5703125" style="1" bestFit="1" customWidth="1"/>
    <col min="120" max="120" width="13.28515625" style="1" bestFit="1" customWidth="1"/>
    <col min="121" max="121" width="15.85546875" style="1" bestFit="1" customWidth="1"/>
    <col min="122" max="122" width="10" style="1" bestFit="1" customWidth="1"/>
    <col min="123" max="123" width="8.28515625" style="1" customWidth="1"/>
    <col min="124" max="124" width="7.85546875" style="1" customWidth="1"/>
    <col min="125" max="125" width="13.5703125" style="1" bestFit="1" customWidth="1"/>
    <col min="126" max="126" width="13.28515625" style="1" bestFit="1" customWidth="1"/>
    <col min="127" max="127" width="15.85546875" style="1" bestFit="1" customWidth="1"/>
    <col min="128" max="128" width="25" style="1" bestFit="1" customWidth="1"/>
    <col min="129" max="129" width="10" style="1" bestFit="1" customWidth="1"/>
    <col min="130" max="130" width="8.28515625" style="1" customWidth="1"/>
    <col min="131" max="131" width="7.85546875" style="1" customWidth="1"/>
    <col min="132" max="132" width="13.5703125" style="1" bestFit="1" customWidth="1"/>
    <col min="133" max="133" width="13.28515625" style="1" bestFit="1" customWidth="1"/>
    <col min="134" max="134" width="15.85546875" style="1" bestFit="1" customWidth="1"/>
    <col min="135" max="135" width="10" style="1" bestFit="1" customWidth="1"/>
    <col min="136" max="136" width="8.28515625" style="1" customWidth="1"/>
    <col min="137" max="137" width="7.85546875" style="1" customWidth="1"/>
    <col min="138" max="138" width="13.28515625" style="1" bestFit="1" customWidth="1"/>
    <col min="139" max="139" width="15.85546875" style="1" bestFit="1" customWidth="1"/>
    <col min="140" max="140" width="10" style="1" bestFit="1" customWidth="1"/>
    <col min="141" max="141" width="8.28515625" style="1" customWidth="1"/>
    <col min="142" max="142" width="7.85546875" style="1" customWidth="1"/>
    <col min="143" max="143" width="13.5703125" style="1" bestFit="1" customWidth="1"/>
    <col min="144" max="144" width="13.28515625" style="1" bestFit="1" customWidth="1"/>
    <col min="145" max="145" width="15.85546875" style="1" bestFit="1" customWidth="1"/>
    <col min="146" max="146" width="10" style="1" bestFit="1" customWidth="1"/>
    <col min="147" max="147" width="8.28515625" style="1" customWidth="1"/>
    <col min="148" max="148" width="7.85546875" style="1" customWidth="1"/>
    <col min="149" max="149" width="13.5703125" style="1" bestFit="1" customWidth="1"/>
    <col min="150" max="150" width="13.28515625" style="1" bestFit="1" customWidth="1"/>
    <col min="151" max="151" width="15.85546875" style="1" bestFit="1" customWidth="1"/>
    <col min="152" max="152" width="10" style="1" bestFit="1" customWidth="1"/>
    <col min="153" max="153" width="8.28515625" style="1" customWidth="1"/>
    <col min="154" max="154" width="7.85546875" style="1" customWidth="1"/>
    <col min="155" max="155" width="13.5703125" style="1" bestFit="1" customWidth="1"/>
    <col min="156" max="156" width="13.28515625" style="1" bestFit="1" customWidth="1"/>
    <col min="157" max="157" width="15.85546875" style="1" bestFit="1" customWidth="1"/>
    <col min="158" max="158" width="10" style="1" bestFit="1" customWidth="1"/>
    <col min="159" max="159" width="8.28515625" style="1" customWidth="1"/>
    <col min="160" max="160" width="7.85546875" style="1" customWidth="1"/>
    <col min="161" max="161" width="13.28515625" style="1" bestFit="1" customWidth="1"/>
    <col min="162" max="162" width="15.85546875" style="1" bestFit="1" customWidth="1"/>
    <col min="163" max="163" width="10" style="1" bestFit="1" customWidth="1"/>
    <col min="164" max="164" width="8.28515625" style="1" customWidth="1"/>
    <col min="165" max="165" width="7.85546875" style="1" customWidth="1"/>
    <col min="166" max="166" width="13.5703125" style="1" bestFit="1" customWidth="1"/>
    <col min="167" max="167" width="13.28515625" style="1" bestFit="1" customWidth="1"/>
    <col min="168" max="168" width="15.85546875" style="1" bestFit="1" customWidth="1"/>
    <col min="169" max="169" width="25" style="1" bestFit="1" customWidth="1"/>
    <col min="170" max="170" width="10" style="1" bestFit="1" customWidth="1"/>
    <col min="171" max="171" width="8.28515625" style="1" customWidth="1"/>
    <col min="172" max="172" width="7.85546875" style="1" customWidth="1"/>
    <col min="173" max="173" width="13.5703125" style="1" bestFit="1" customWidth="1"/>
    <col min="174" max="174" width="13.28515625" style="1" bestFit="1" customWidth="1"/>
    <col min="175" max="175" width="15.85546875" style="1" bestFit="1" customWidth="1"/>
    <col min="176" max="176" width="25" style="1" bestFit="1" customWidth="1"/>
    <col min="177" max="177" width="20.28515625" style="1" bestFit="1" customWidth="1"/>
    <col min="178" max="178" width="10" style="1" bestFit="1" customWidth="1"/>
    <col min="179" max="179" width="8.28515625" style="1" customWidth="1"/>
    <col min="180" max="180" width="7.85546875" style="1" customWidth="1"/>
    <col min="181" max="181" width="13.5703125" style="1" bestFit="1" customWidth="1"/>
    <col min="182" max="182" width="13.28515625" style="1" bestFit="1" customWidth="1"/>
    <col min="183" max="183" width="15.85546875" style="1" bestFit="1" customWidth="1"/>
    <col min="184" max="184" width="25" style="1" bestFit="1" customWidth="1"/>
    <col min="185" max="185" width="10" style="1" bestFit="1" customWidth="1"/>
    <col min="186" max="186" width="8.28515625" style="1" customWidth="1"/>
    <col min="187" max="187" width="7.85546875" style="1" customWidth="1"/>
    <col min="188" max="188" width="13.5703125" style="1" bestFit="1" customWidth="1"/>
    <col min="189" max="189" width="13.28515625" style="1" bestFit="1" customWidth="1"/>
    <col min="190" max="190" width="15.85546875" style="1" bestFit="1" customWidth="1"/>
    <col min="191" max="191" width="20.28515625" style="1" bestFit="1" customWidth="1"/>
    <col min="192" max="192" width="10" style="1" bestFit="1" customWidth="1"/>
    <col min="193" max="193" width="19.140625" style="1" bestFit="1" customWidth="1"/>
    <col min="194" max="194" width="8.28515625" style="1" customWidth="1"/>
    <col min="195" max="195" width="7.85546875" style="1" customWidth="1"/>
    <col min="196" max="196" width="13.5703125" style="1" bestFit="1" customWidth="1"/>
    <col min="197" max="197" width="13.28515625" style="1" bestFit="1" customWidth="1"/>
    <col min="198" max="198" width="15.85546875" style="1" bestFit="1" customWidth="1"/>
    <col min="199" max="199" width="25" style="1" bestFit="1" customWidth="1"/>
    <col min="200" max="200" width="10" style="1" bestFit="1" customWidth="1"/>
    <col min="201" max="201" width="19.140625" style="1" bestFit="1" customWidth="1"/>
    <col min="202" max="202" width="8.28515625" style="1" customWidth="1"/>
    <col min="203" max="203" width="7.85546875" style="1" customWidth="1"/>
    <col min="204" max="204" width="13.5703125" style="1" bestFit="1" customWidth="1"/>
    <col min="205" max="205" width="13.28515625" style="1" bestFit="1" customWidth="1"/>
    <col min="206" max="206" width="15.85546875" style="1" bestFit="1" customWidth="1"/>
    <col min="207" max="207" width="25" style="1" bestFit="1" customWidth="1"/>
    <col min="208" max="208" width="20.28515625" style="1" bestFit="1" customWidth="1"/>
    <col min="209" max="209" width="10" style="1" bestFit="1" customWidth="1"/>
    <col min="210" max="210" width="19.140625" style="1" bestFit="1" customWidth="1"/>
    <col min="211" max="212" width="9.140625" style="1"/>
    <col min="213" max="213" width="13.5703125" style="1" bestFit="1" customWidth="1"/>
    <col min="214" max="214" width="13.28515625" style="1" bestFit="1" customWidth="1"/>
    <col min="215" max="215" width="15.85546875" style="1" bestFit="1" customWidth="1"/>
    <col min="216" max="216" width="25" style="1" bestFit="1" customWidth="1"/>
    <col min="217" max="217" width="10" style="1" bestFit="1" customWidth="1"/>
    <col min="218" max="218" width="8.28515625" style="1" customWidth="1"/>
    <col min="219" max="219" width="7.85546875" style="1" customWidth="1"/>
    <col min="220" max="220" width="13.28515625" style="1" bestFit="1" customWidth="1"/>
    <col min="221" max="221" width="15.85546875" style="1" bestFit="1" customWidth="1"/>
    <col min="222" max="222" width="10" style="1" bestFit="1" customWidth="1"/>
    <col min="223" max="223" width="8.28515625" style="1" customWidth="1"/>
    <col min="224" max="224" width="7.85546875" style="1" customWidth="1"/>
    <col min="225" max="225" width="13.5703125" style="1" bestFit="1" customWidth="1"/>
    <col min="226" max="226" width="13.28515625" style="1" bestFit="1" customWidth="1"/>
    <col min="227" max="227" width="15.85546875" style="1" bestFit="1" customWidth="1"/>
    <col min="228" max="228" width="10" style="1" bestFit="1" customWidth="1"/>
    <col min="229" max="229" width="8.28515625" style="1" customWidth="1"/>
    <col min="230" max="230" width="7.85546875" style="1" customWidth="1"/>
    <col min="231" max="231" width="13.5703125" style="1" bestFit="1" customWidth="1"/>
    <col min="232" max="232" width="13.28515625" style="1" bestFit="1" customWidth="1"/>
    <col min="233" max="233" width="15.85546875" style="1" bestFit="1" customWidth="1"/>
    <col min="234" max="234" width="25" style="1" bestFit="1" customWidth="1"/>
    <col min="235" max="235" width="10" style="1" bestFit="1" customWidth="1"/>
    <col min="236" max="236" width="8.28515625" style="1" customWidth="1"/>
    <col min="237" max="237" width="7.85546875" style="1" customWidth="1"/>
    <col min="238" max="238" width="13.28515625" style="1" bestFit="1" customWidth="1"/>
    <col min="239" max="239" width="15.85546875" style="1" bestFit="1" customWidth="1"/>
    <col min="240" max="240" width="10" style="1" bestFit="1" customWidth="1"/>
    <col min="241" max="241" width="8.28515625" style="1" customWidth="1"/>
    <col min="242" max="242" width="7.85546875" style="1" customWidth="1"/>
    <col min="243" max="243" width="13.5703125" style="1" bestFit="1" customWidth="1"/>
    <col min="244" max="244" width="13.28515625" style="1" bestFit="1" customWidth="1"/>
    <col min="245" max="245" width="15.85546875" style="1" bestFit="1" customWidth="1"/>
    <col min="246" max="246" width="10" style="1" bestFit="1" customWidth="1"/>
    <col min="247" max="247" width="8.28515625" style="1" customWidth="1"/>
    <col min="248" max="248" width="7.85546875" style="1" customWidth="1"/>
    <col min="249" max="249" width="13.5703125" style="1" bestFit="1" customWidth="1"/>
    <col min="250" max="250" width="13.28515625" style="1" bestFit="1" customWidth="1"/>
    <col min="251" max="251" width="15.85546875" style="1" bestFit="1" customWidth="1"/>
    <col min="252" max="252" width="25" style="1" bestFit="1" customWidth="1"/>
    <col min="253" max="253" width="10" style="1" bestFit="1" customWidth="1"/>
    <col min="254" max="254" width="8.28515625" style="1" customWidth="1"/>
    <col min="255" max="255" width="7.85546875" style="1" customWidth="1"/>
    <col min="256" max="256" width="13.5703125" style="1" bestFit="1" customWidth="1"/>
    <col min="257" max="257" width="13.28515625" style="1" bestFit="1" customWidth="1"/>
    <col min="258" max="258" width="15.85546875" style="1" bestFit="1" customWidth="1"/>
    <col min="259" max="259" width="10" style="1" bestFit="1" customWidth="1"/>
    <col min="260" max="260" width="8.28515625" style="1" customWidth="1"/>
    <col min="261" max="261" width="7.85546875" style="1" customWidth="1"/>
    <col min="262" max="262" width="13.5703125" style="1" bestFit="1" customWidth="1"/>
    <col min="263" max="263" width="13.28515625" style="1" bestFit="1" customWidth="1"/>
    <col min="264" max="264" width="15.85546875" style="1" bestFit="1" customWidth="1"/>
    <col min="265" max="265" width="10" style="1" bestFit="1" customWidth="1"/>
    <col min="266" max="266" width="8.28515625" style="1" customWidth="1"/>
    <col min="267" max="267" width="7.85546875" style="1" customWidth="1"/>
    <col min="268" max="268" width="13.5703125" style="1" bestFit="1" customWidth="1"/>
    <col min="269" max="269" width="13.28515625" style="1" bestFit="1" customWidth="1"/>
    <col min="270" max="270" width="15.85546875" style="1" bestFit="1" customWidth="1"/>
    <col min="271" max="271" width="20.28515625" style="1" bestFit="1" customWidth="1"/>
    <col min="272" max="272" width="10" style="1" bestFit="1" customWidth="1"/>
    <col min="273" max="273" width="8.28515625" style="1" customWidth="1"/>
    <col min="274" max="274" width="7.85546875" style="1" customWidth="1"/>
    <col min="275" max="275" width="13.5703125" style="1" bestFit="1" customWidth="1"/>
    <col min="276" max="276" width="13.28515625" style="1" bestFit="1" customWidth="1"/>
    <col min="277" max="277" width="15.85546875" style="1" bestFit="1" customWidth="1"/>
    <col min="278" max="278" width="10" style="1" bestFit="1" customWidth="1"/>
    <col min="279" max="279" width="8.28515625" style="1" customWidth="1"/>
    <col min="280" max="280" width="7.85546875" style="1" customWidth="1"/>
    <col min="281" max="281" width="13.5703125" style="1" bestFit="1" customWidth="1"/>
    <col min="282" max="282" width="13.28515625" style="1" bestFit="1" customWidth="1"/>
    <col min="283" max="283" width="15.85546875" style="1" bestFit="1" customWidth="1"/>
    <col min="284" max="284" width="25" style="1" bestFit="1" customWidth="1"/>
    <col min="285" max="285" width="20.28515625" style="1" bestFit="1" customWidth="1"/>
    <col min="286" max="286" width="10" style="1" bestFit="1" customWidth="1"/>
    <col min="287" max="287" width="8.28515625" style="1" customWidth="1"/>
    <col min="288" max="288" width="7.85546875" style="1" customWidth="1"/>
    <col min="289" max="289" width="13.5703125" style="1" bestFit="1" customWidth="1"/>
    <col min="290" max="290" width="13.28515625" style="1" bestFit="1" customWidth="1"/>
    <col min="291" max="291" width="15.85546875" style="1" bestFit="1" customWidth="1"/>
    <col min="292" max="292" width="10" style="1" bestFit="1" customWidth="1"/>
    <col min="293" max="293" width="8.28515625" style="1" customWidth="1"/>
    <col min="294" max="294" width="7.85546875" style="1" customWidth="1"/>
    <col min="295" max="295" width="13.5703125" style="1" bestFit="1" customWidth="1"/>
    <col min="296" max="296" width="13.28515625" style="1" bestFit="1" customWidth="1"/>
    <col min="297" max="297" width="15.85546875" style="1" bestFit="1" customWidth="1"/>
    <col min="298" max="298" width="20.28515625" style="1" bestFit="1" customWidth="1"/>
    <col min="299" max="299" width="10" style="1" bestFit="1" customWidth="1"/>
    <col min="300" max="300" width="19.140625" style="1" bestFit="1" customWidth="1"/>
    <col min="301" max="301" width="8.28515625" style="1" customWidth="1"/>
    <col min="302" max="302" width="7.85546875" style="1" customWidth="1"/>
    <col min="303" max="303" width="13.5703125" style="1" bestFit="1" customWidth="1"/>
    <col min="304" max="304" width="13.28515625" style="1" bestFit="1" customWidth="1"/>
    <col min="305" max="305" width="15.85546875" style="1" bestFit="1" customWidth="1"/>
    <col min="306" max="306" width="10" style="1" bestFit="1" customWidth="1"/>
    <col min="307" max="307" width="8.28515625" style="1" customWidth="1"/>
    <col min="308" max="308" width="7.85546875" style="1" customWidth="1"/>
    <col min="309" max="309" width="13.5703125" style="1" bestFit="1" customWidth="1"/>
    <col min="310" max="310" width="13.28515625" style="1" bestFit="1" customWidth="1"/>
    <col min="311" max="311" width="15.85546875" style="1" bestFit="1" customWidth="1"/>
    <col min="312" max="312" width="20.28515625" style="1" bestFit="1" customWidth="1"/>
    <col min="313" max="313" width="10" style="1" bestFit="1" customWidth="1"/>
    <col min="314" max="314" width="8.28515625" style="1" customWidth="1"/>
    <col min="315" max="315" width="7.85546875" style="1" customWidth="1"/>
    <col min="316" max="316" width="13.5703125" style="1" bestFit="1" customWidth="1"/>
    <col min="317" max="317" width="13.28515625" style="1" bestFit="1" customWidth="1"/>
    <col min="318" max="318" width="15.85546875" style="1" bestFit="1" customWidth="1"/>
    <col min="319" max="319" width="25" style="1" bestFit="1" customWidth="1"/>
    <col min="320" max="320" width="20.28515625" style="1" bestFit="1" customWidth="1"/>
    <col min="321" max="321" width="10" style="1" bestFit="1" customWidth="1"/>
    <col min="322" max="322" width="8.28515625" style="1" customWidth="1"/>
    <col min="323" max="323" width="7.85546875" style="1" customWidth="1"/>
    <col min="324" max="324" width="13.5703125" style="1" bestFit="1" customWidth="1"/>
    <col min="325" max="325" width="13.28515625" style="1" bestFit="1" customWidth="1"/>
    <col min="326" max="326" width="15.85546875" style="1" bestFit="1" customWidth="1"/>
    <col min="327" max="327" width="10" style="1" bestFit="1" customWidth="1"/>
    <col min="328" max="328" width="8.28515625" style="1" customWidth="1"/>
    <col min="329" max="329" width="7.85546875" style="1" customWidth="1"/>
    <col min="330" max="330" width="13.5703125" style="1" bestFit="1" customWidth="1"/>
    <col min="331" max="331" width="13.28515625" style="1" bestFit="1" customWidth="1"/>
    <col min="332" max="332" width="15.85546875" style="1" bestFit="1" customWidth="1"/>
    <col min="333" max="333" width="25" style="1" bestFit="1" customWidth="1"/>
    <col min="334" max="334" width="20.28515625" style="1" bestFit="1" customWidth="1"/>
    <col min="335" max="335" width="10" style="1" bestFit="1" customWidth="1"/>
    <col min="336" max="336" width="8.28515625" style="1" customWidth="1"/>
    <col min="337" max="337" width="7.85546875" style="1" customWidth="1"/>
    <col min="338" max="338" width="13.5703125" style="1" bestFit="1" customWidth="1"/>
    <col min="339" max="339" width="13.28515625" style="1" bestFit="1" customWidth="1"/>
    <col min="340" max="340" width="15.85546875" style="1" bestFit="1" customWidth="1"/>
    <col min="341" max="341" width="25" style="1" bestFit="1" customWidth="1"/>
    <col min="342" max="342" width="20.28515625" style="1" bestFit="1" customWidth="1"/>
    <col min="343" max="343" width="10" style="1" bestFit="1" customWidth="1"/>
    <col min="344" max="344" width="8.28515625" style="1" customWidth="1"/>
    <col min="345" max="345" width="7.85546875" style="1" customWidth="1"/>
    <col min="346" max="346" width="13.5703125" style="1" bestFit="1" customWidth="1"/>
    <col min="347" max="347" width="13.28515625" style="1" bestFit="1" customWidth="1"/>
    <col min="348" max="348" width="15.85546875" style="1" bestFit="1" customWidth="1"/>
    <col min="349" max="349" width="10" style="1" bestFit="1" customWidth="1"/>
    <col min="350" max="350" width="8.28515625" style="1" customWidth="1"/>
    <col min="351" max="351" width="7.85546875" style="1" customWidth="1"/>
    <col min="352" max="352" width="13.5703125" style="1" bestFit="1" customWidth="1"/>
    <col min="353" max="353" width="13.28515625" style="1" bestFit="1" customWidth="1"/>
    <col min="354" max="354" width="15.85546875" style="1" bestFit="1" customWidth="1"/>
    <col min="355" max="355" width="10" style="1" bestFit="1" customWidth="1"/>
    <col min="356" max="356" width="8.28515625" style="1" customWidth="1"/>
    <col min="357" max="357" width="7.85546875" style="1" customWidth="1"/>
    <col min="358" max="358" width="13.5703125" style="1" bestFit="1" customWidth="1"/>
    <col min="359" max="359" width="13.28515625" style="1" bestFit="1" customWidth="1"/>
    <col min="360" max="360" width="15.85546875" style="1" bestFit="1" customWidth="1"/>
    <col min="361" max="361" width="20.28515625" style="1" bestFit="1" customWidth="1"/>
    <col min="362" max="362" width="10" style="1" bestFit="1" customWidth="1"/>
    <col min="363" max="363" width="8.28515625" style="1" customWidth="1"/>
    <col min="364" max="364" width="7.85546875" style="1" customWidth="1"/>
    <col min="365" max="365" width="13.28515625" style="1" bestFit="1" customWidth="1"/>
    <col min="366" max="366" width="15.85546875" style="1" bestFit="1" customWidth="1"/>
    <col min="367" max="367" width="10" style="1" bestFit="1" customWidth="1"/>
    <col min="368" max="368" width="8.28515625" style="1" customWidth="1"/>
    <col min="369" max="369" width="7.85546875" style="1" customWidth="1"/>
    <col min="370" max="370" width="13.5703125" style="1" bestFit="1" customWidth="1"/>
    <col min="371" max="371" width="13.28515625" style="1" bestFit="1" customWidth="1"/>
    <col min="372" max="372" width="15.85546875" style="1" bestFit="1" customWidth="1"/>
    <col min="373" max="373" width="25" style="1" bestFit="1" customWidth="1"/>
    <col min="374" max="374" width="20.28515625" style="1" bestFit="1" customWidth="1"/>
    <col min="375" max="375" width="10" style="1" bestFit="1" customWidth="1"/>
    <col min="376" max="376" width="8.28515625" style="1" customWidth="1"/>
    <col min="377" max="377" width="7.85546875" style="1" customWidth="1"/>
    <col min="378" max="378" width="13.5703125" style="1" bestFit="1" customWidth="1"/>
    <col min="379" max="379" width="13.28515625" style="1" bestFit="1" customWidth="1"/>
    <col min="380" max="380" width="15.85546875" style="1" bestFit="1" customWidth="1"/>
    <col min="381" max="381" width="25" style="1" bestFit="1" customWidth="1"/>
    <col min="382" max="382" width="20.28515625" style="1" bestFit="1" customWidth="1"/>
    <col min="383" max="383" width="10" style="1" bestFit="1" customWidth="1"/>
    <col min="384" max="384" width="19.140625" style="1" bestFit="1" customWidth="1"/>
    <col min="385" max="385" width="8.28515625" style="1" customWidth="1"/>
    <col min="386" max="386" width="7.85546875" style="1" customWidth="1"/>
    <col min="387" max="387" width="13.5703125" style="1" bestFit="1" customWidth="1"/>
    <col min="388" max="388" width="13.28515625" style="1" bestFit="1" customWidth="1"/>
    <col min="389" max="389" width="15.85546875" style="1" bestFit="1" customWidth="1"/>
    <col min="390" max="390" width="10" style="1" bestFit="1" customWidth="1"/>
    <col min="391" max="391" width="8.28515625" style="1" customWidth="1"/>
    <col min="392" max="392" width="7.85546875" style="1" customWidth="1"/>
    <col min="393" max="393" width="13.5703125" style="1" bestFit="1" customWidth="1"/>
    <col min="394" max="394" width="13.28515625" style="1" bestFit="1" customWidth="1"/>
    <col min="395" max="395" width="15.85546875" style="1" bestFit="1" customWidth="1"/>
    <col min="396" max="396" width="10" style="1" bestFit="1" customWidth="1"/>
    <col min="397" max="397" width="8.28515625" style="1" customWidth="1"/>
    <col min="398" max="398" width="7.85546875" style="1" customWidth="1"/>
    <col min="399" max="399" width="13.5703125" style="1" bestFit="1" customWidth="1"/>
    <col min="400" max="400" width="13.28515625" style="1" bestFit="1" customWidth="1"/>
    <col min="401" max="401" width="15.85546875" style="1" bestFit="1" customWidth="1"/>
    <col min="402" max="402" width="10" style="1" bestFit="1" customWidth="1"/>
    <col min="403" max="403" width="8.28515625" style="1" customWidth="1"/>
    <col min="404" max="404" width="7.85546875" style="1" customWidth="1"/>
    <col min="405" max="405" width="13.5703125" style="1" bestFit="1" customWidth="1"/>
    <col min="406" max="406" width="13.28515625" style="1" bestFit="1" customWidth="1"/>
    <col min="407" max="407" width="15.85546875" style="1" bestFit="1" customWidth="1"/>
    <col min="408" max="408" width="25" style="1" bestFit="1" customWidth="1"/>
    <col min="409" max="409" width="20.28515625" style="1" bestFit="1" customWidth="1"/>
    <col min="410" max="410" width="10" style="1" bestFit="1" customWidth="1"/>
    <col min="411" max="411" width="8.28515625" style="1" customWidth="1"/>
    <col min="412" max="412" width="7.85546875" style="1" customWidth="1"/>
    <col min="413" max="413" width="13.5703125" style="1" bestFit="1" customWidth="1"/>
    <col min="414" max="414" width="13.28515625" style="1" bestFit="1" customWidth="1"/>
    <col min="415" max="415" width="15.85546875" style="1" bestFit="1" customWidth="1"/>
    <col min="416" max="416" width="10" style="1" bestFit="1" customWidth="1"/>
    <col min="417" max="417" width="8.28515625" style="1" customWidth="1"/>
    <col min="418" max="418" width="7.85546875" style="1" customWidth="1"/>
    <col min="419" max="419" width="13.5703125" style="1" bestFit="1" customWidth="1"/>
    <col min="420" max="420" width="13.28515625" style="1" bestFit="1" customWidth="1"/>
    <col min="421" max="421" width="15.85546875" style="1" bestFit="1" customWidth="1"/>
    <col min="422" max="422" width="10" style="1" bestFit="1" customWidth="1"/>
    <col min="423" max="423" width="8.28515625" style="1" customWidth="1"/>
    <col min="424" max="424" width="7.85546875" style="1" customWidth="1"/>
    <col min="425" max="425" width="13.5703125" style="1" bestFit="1" customWidth="1"/>
    <col min="426" max="426" width="13.28515625" style="1" bestFit="1" customWidth="1"/>
    <col min="427" max="427" width="15.85546875" style="1" bestFit="1" customWidth="1"/>
    <col min="428" max="428" width="25" style="1" bestFit="1" customWidth="1"/>
    <col min="429" max="429" width="10" style="1" bestFit="1" customWidth="1"/>
    <col min="430" max="430" width="8.28515625" style="1" customWidth="1"/>
    <col min="431" max="431" width="7.85546875" style="1" customWidth="1"/>
    <col min="432" max="432" width="13.5703125" style="1" bestFit="1" customWidth="1"/>
    <col min="433" max="433" width="13.28515625" style="1" bestFit="1" customWidth="1"/>
    <col min="434" max="434" width="15.85546875" style="1" bestFit="1" customWidth="1"/>
    <col min="435" max="435" width="10" style="1" bestFit="1" customWidth="1"/>
    <col min="436" max="436" width="8.28515625" style="1" customWidth="1"/>
    <col min="437" max="437" width="7.85546875" style="1" customWidth="1"/>
    <col min="438" max="438" width="13.5703125" style="1" bestFit="1" customWidth="1"/>
    <col min="439" max="439" width="13.28515625" style="1" bestFit="1" customWidth="1"/>
    <col min="440" max="440" width="15.85546875" style="1" bestFit="1" customWidth="1"/>
    <col min="441" max="441" width="10" style="1" bestFit="1" customWidth="1"/>
    <col min="442" max="442" width="8.28515625" style="1" customWidth="1"/>
    <col min="443" max="443" width="7.85546875" style="1" customWidth="1"/>
    <col min="444" max="444" width="13.28515625" style="1" bestFit="1" customWidth="1"/>
    <col min="445" max="445" width="15.85546875" style="1" bestFit="1" customWidth="1"/>
    <col min="446" max="446" width="10" style="1" bestFit="1" customWidth="1"/>
    <col min="447" max="447" width="7.85546875" style="1" customWidth="1"/>
    <col min="448" max="448" width="13.5703125" style="1" bestFit="1" customWidth="1"/>
    <col min="449" max="449" width="13.28515625" style="1" bestFit="1" customWidth="1"/>
    <col min="450" max="450" width="15.85546875" style="1" bestFit="1" customWidth="1"/>
    <col min="451" max="451" width="10" style="1" bestFit="1" customWidth="1"/>
    <col min="452" max="452" width="8.28515625" style="1" customWidth="1"/>
    <col min="453" max="453" width="7.85546875" style="1" customWidth="1"/>
    <col min="454" max="454" width="13.5703125" style="1" bestFit="1" customWidth="1"/>
    <col min="455" max="455" width="13.28515625" style="1" bestFit="1" customWidth="1"/>
    <col min="456" max="456" width="15.85546875" style="1" bestFit="1" customWidth="1"/>
    <col min="457" max="457" width="10" style="1" bestFit="1" customWidth="1"/>
    <col min="458" max="458" width="8.28515625" style="1" customWidth="1"/>
    <col min="459" max="459" width="7.85546875" style="1" customWidth="1"/>
    <col min="460" max="460" width="13.5703125" style="1" bestFit="1" customWidth="1"/>
    <col min="461" max="461" width="13.28515625" style="1" bestFit="1" customWidth="1"/>
    <col min="462" max="462" width="15.85546875" style="1" bestFit="1" customWidth="1"/>
    <col min="463" max="463" width="10" style="1" bestFit="1" customWidth="1"/>
    <col min="464" max="464" width="8.28515625" style="1" customWidth="1"/>
    <col min="465" max="465" width="7.85546875" style="1" customWidth="1"/>
    <col min="466" max="466" width="13.5703125" style="1" bestFit="1" customWidth="1"/>
    <col min="467" max="467" width="13.28515625" style="1" bestFit="1" customWidth="1"/>
    <col min="468" max="468" width="15.85546875" style="1" bestFit="1" customWidth="1"/>
    <col min="469" max="469" width="25" style="1" bestFit="1" customWidth="1"/>
    <col min="470" max="470" width="10" style="1" bestFit="1" customWidth="1"/>
    <col min="471" max="471" width="8.28515625" style="1" customWidth="1"/>
    <col min="472" max="472" width="7.85546875" style="1" customWidth="1"/>
    <col min="473" max="473" width="13.5703125" style="1" bestFit="1" customWidth="1"/>
    <col min="474" max="474" width="13.28515625" style="1" bestFit="1" customWidth="1"/>
    <col min="475" max="475" width="15.85546875" style="1" bestFit="1" customWidth="1"/>
    <col min="476" max="476" width="10" style="1" bestFit="1" customWidth="1"/>
    <col min="477" max="477" width="8.28515625" style="1" customWidth="1"/>
    <col min="478" max="478" width="7.85546875" style="1" customWidth="1"/>
    <col min="479" max="479" width="13.5703125" style="1" bestFit="1" customWidth="1"/>
    <col min="480" max="480" width="13.28515625" style="1" bestFit="1" customWidth="1"/>
    <col min="481" max="481" width="15.85546875" style="1" bestFit="1" customWidth="1"/>
    <col min="482" max="482" width="25" style="1" bestFit="1" customWidth="1"/>
    <col min="483" max="483" width="10" style="1" bestFit="1" customWidth="1"/>
    <col min="484" max="484" width="8.28515625" style="1" customWidth="1"/>
    <col min="485" max="485" width="7.85546875" style="1" customWidth="1"/>
    <col min="486" max="486" width="13.5703125" style="1" bestFit="1" customWidth="1"/>
    <col min="487" max="487" width="13.28515625" style="1" bestFit="1" customWidth="1"/>
    <col min="488" max="488" width="15.85546875" style="1" bestFit="1" customWidth="1"/>
    <col min="489" max="489" width="10" style="1" bestFit="1" customWidth="1"/>
    <col min="490" max="490" width="8.28515625" style="1" customWidth="1"/>
    <col min="491" max="491" width="7.85546875" style="1" customWidth="1"/>
    <col min="492" max="492" width="13.28515625" style="1" bestFit="1" customWidth="1"/>
    <col min="493" max="493" width="15.85546875" style="1" bestFit="1" customWidth="1"/>
    <col min="494" max="494" width="8.28515625" style="1" customWidth="1"/>
    <col min="495" max="495" width="7.85546875" style="1" customWidth="1"/>
    <col min="496" max="496" width="13.5703125" style="1" bestFit="1" customWidth="1"/>
    <col min="497" max="497" width="13.28515625" style="1" bestFit="1" customWidth="1"/>
    <col min="498" max="498" width="15.85546875" style="1" bestFit="1" customWidth="1"/>
    <col min="499" max="499" width="10" style="1" bestFit="1" customWidth="1"/>
    <col min="500" max="500" width="7.85546875" style="1" customWidth="1"/>
    <col min="501" max="501" width="8.28515625" style="1" customWidth="1"/>
    <col min="502" max="502" width="7.85546875" style="1" customWidth="1"/>
    <col min="503" max="503" width="8.28515625" style="1" customWidth="1"/>
    <col min="504" max="504" width="7.85546875" style="1" customWidth="1"/>
    <col min="505" max="505" width="8.28515625" style="1" customWidth="1"/>
    <col min="506" max="506" width="7.85546875" style="1" customWidth="1"/>
    <col min="507" max="507" width="8.28515625" style="1" customWidth="1"/>
    <col min="508" max="508" width="7.85546875" style="1" customWidth="1"/>
    <col min="509" max="509" width="8.28515625" style="1" customWidth="1"/>
    <col min="510" max="510" width="7.85546875" style="1" customWidth="1"/>
    <col min="511" max="511" width="8.28515625" style="1" customWidth="1"/>
    <col min="512" max="512" width="7.85546875" style="1" customWidth="1"/>
    <col min="513" max="513" width="8.28515625" style="1" customWidth="1"/>
    <col min="514" max="514" width="7.85546875" style="1" customWidth="1"/>
    <col min="515" max="515" width="8.28515625" style="1" customWidth="1"/>
    <col min="516" max="516" width="7.85546875" style="1" customWidth="1"/>
    <col min="517" max="517" width="10.5703125" style="1" bestFit="1" customWidth="1"/>
    <col min="518" max="16384" width="9.140625" style="1"/>
  </cols>
  <sheetData>
    <row r="1" spans="1:10" x14ac:dyDescent="0.25">
      <c r="A1" s="1"/>
    </row>
    <row r="2" spans="1:10" ht="15.75" x14ac:dyDescent="0.25">
      <c r="A2" s="22" t="s">
        <v>184</v>
      </c>
      <c r="B2" s="22"/>
      <c r="C2" s="22"/>
      <c r="D2" s="22"/>
      <c r="E2" s="22"/>
      <c r="F2" s="22"/>
      <c r="G2" s="22"/>
      <c r="H2" s="22"/>
    </row>
    <row r="3" spans="1:10" ht="15.75" thickBot="1" x14ac:dyDescent="0.3">
      <c r="A3" s="4"/>
      <c r="B3" s="12"/>
      <c r="C3" s="3"/>
      <c r="D3" s="3"/>
      <c r="E3" s="3"/>
      <c r="F3" s="3"/>
      <c r="G3" s="3"/>
      <c r="H3" s="3"/>
    </row>
    <row r="4" spans="1:10" x14ac:dyDescent="0.25">
      <c r="A4" s="23" t="s">
        <v>95</v>
      </c>
      <c r="B4" s="25" t="s">
        <v>96</v>
      </c>
      <c r="C4" s="27" t="s">
        <v>93</v>
      </c>
      <c r="D4" s="28"/>
      <c r="E4" s="28"/>
      <c r="F4" s="28"/>
      <c r="G4" s="28"/>
      <c r="H4" s="25" t="s">
        <v>0</v>
      </c>
    </row>
    <row r="5" spans="1:10" s="2" customFormat="1" ht="57.75" customHeight="1" x14ac:dyDescent="0.25">
      <c r="A5" s="24"/>
      <c r="B5" s="26"/>
      <c r="C5" s="9" t="s">
        <v>82</v>
      </c>
      <c r="D5" s="9" t="s">
        <v>83</v>
      </c>
      <c r="E5" s="9" t="s">
        <v>80</v>
      </c>
      <c r="F5" s="9" t="s">
        <v>1</v>
      </c>
      <c r="G5" s="10" t="s">
        <v>84</v>
      </c>
      <c r="H5" s="26"/>
    </row>
    <row r="6" spans="1:10" s="2" customFormat="1" x14ac:dyDescent="0.25">
      <c r="A6" s="20" t="s">
        <v>94</v>
      </c>
      <c r="B6" s="21"/>
      <c r="C6" s="8">
        <f t="shared" ref="C6:H6" si="0">SUM(C7:C93)</f>
        <v>23046</v>
      </c>
      <c r="D6" s="8">
        <f t="shared" si="0"/>
        <v>35568</v>
      </c>
      <c r="E6" s="8">
        <f t="shared" si="0"/>
        <v>956861</v>
      </c>
      <c r="F6" s="8">
        <f t="shared" si="0"/>
        <v>136279</v>
      </c>
      <c r="G6" s="8">
        <f t="shared" si="0"/>
        <v>3356501</v>
      </c>
      <c r="H6" s="8">
        <f t="shared" si="0"/>
        <v>4508255</v>
      </c>
    </row>
    <row r="7" spans="1:10" x14ac:dyDescent="0.25">
      <c r="A7" s="15" t="s">
        <v>85</v>
      </c>
      <c r="B7" s="13" t="s">
        <v>97</v>
      </c>
      <c r="C7" s="14">
        <v>59</v>
      </c>
      <c r="D7" s="6">
        <v>222</v>
      </c>
      <c r="E7" s="6">
        <v>8095</v>
      </c>
      <c r="F7" s="6">
        <v>2074</v>
      </c>
      <c r="G7" s="6">
        <v>12185</v>
      </c>
      <c r="H7" s="6">
        <f>SUM(C7:G7)</f>
        <v>22635</v>
      </c>
      <c r="J7" s="2"/>
    </row>
    <row r="8" spans="1:10" x14ac:dyDescent="0.25">
      <c r="A8" s="15" t="s">
        <v>86</v>
      </c>
      <c r="B8" s="13" t="s">
        <v>98</v>
      </c>
      <c r="C8" s="14">
        <v>2</v>
      </c>
      <c r="D8" s="6">
        <v>4</v>
      </c>
      <c r="E8" s="6">
        <v>1513</v>
      </c>
      <c r="F8" s="6">
        <v>342</v>
      </c>
      <c r="G8" s="6">
        <v>4188</v>
      </c>
      <c r="H8" s="6">
        <f t="shared" ref="H8:H71" si="1">SUM(C8:G8)</f>
        <v>6049</v>
      </c>
    </row>
    <row r="9" spans="1:10" x14ac:dyDescent="0.25">
      <c r="A9" s="15" t="s">
        <v>87</v>
      </c>
      <c r="B9" s="13" t="s">
        <v>99</v>
      </c>
      <c r="C9" s="14">
        <v>10</v>
      </c>
      <c r="D9" s="6">
        <v>18</v>
      </c>
      <c r="E9" s="6">
        <v>286</v>
      </c>
      <c r="F9" s="6">
        <v>70</v>
      </c>
      <c r="G9" s="6">
        <v>1308</v>
      </c>
      <c r="H9" s="6">
        <f t="shared" si="1"/>
        <v>1692</v>
      </c>
    </row>
    <row r="10" spans="1:10" x14ac:dyDescent="0.25">
      <c r="A10" s="15" t="s">
        <v>88</v>
      </c>
      <c r="B10" s="13" t="s">
        <v>100</v>
      </c>
      <c r="C10" s="14"/>
      <c r="D10" s="6"/>
      <c r="E10" s="6">
        <v>20</v>
      </c>
      <c r="F10" s="6">
        <v>12</v>
      </c>
      <c r="G10" s="6">
        <v>22</v>
      </c>
      <c r="H10" s="6">
        <f t="shared" si="1"/>
        <v>54</v>
      </c>
    </row>
    <row r="11" spans="1:10" x14ac:dyDescent="0.25">
      <c r="A11" s="15" t="s">
        <v>89</v>
      </c>
      <c r="B11" s="16" t="s">
        <v>101</v>
      </c>
      <c r="C11" s="14"/>
      <c r="D11" s="6"/>
      <c r="E11" s="6">
        <v>26</v>
      </c>
      <c r="F11" s="6">
        <v>107</v>
      </c>
      <c r="G11" s="6">
        <v>17</v>
      </c>
      <c r="H11" s="6">
        <f t="shared" si="1"/>
        <v>150</v>
      </c>
    </row>
    <row r="12" spans="1:10" x14ac:dyDescent="0.25">
      <c r="A12" s="15" t="s">
        <v>90</v>
      </c>
      <c r="B12" s="13" t="s">
        <v>102</v>
      </c>
      <c r="C12" s="14">
        <v>1</v>
      </c>
      <c r="D12" s="6">
        <v>2</v>
      </c>
      <c r="E12" s="6">
        <v>259</v>
      </c>
      <c r="F12" s="6">
        <v>188</v>
      </c>
      <c r="G12" s="6">
        <v>192</v>
      </c>
      <c r="H12" s="6">
        <f t="shared" si="1"/>
        <v>642</v>
      </c>
    </row>
    <row r="13" spans="1:10" x14ac:dyDescent="0.25">
      <c r="A13" s="15" t="s">
        <v>91</v>
      </c>
      <c r="B13" s="13" t="s">
        <v>103</v>
      </c>
      <c r="C13" s="14"/>
      <c r="D13" s="6">
        <v>5</v>
      </c>
      <c r="E13" s="6">
        <v>2044</v>
      </c>
      <c r="F13" s="6">
        <v>255</v>
      </c>
      <c r="G13" s="6">
        <v>6904</v>
      </c>
      <c r="H13" s="6">
        <f t="shared" si="1"/>
        <v>9208</v>
      </c>
    </row>
    <row r="14" spans="1:10" x14ac:dyDescent="0.25">
      <c r="A14" s="15" t="s">
        <v>92</v>
      </c>
      <c r="B14" s="13" t="s">
        <v>104</v>
      </c>
      <c r="C14" s="14"/>
      <c r="D14" s="6">
        <v>2</v>
      </c>
      <c r="E14" s="6">
        <v>228</v>
      </c>
      <c r="F14" s="6">
        <v>155</v>
      </c>
      <c r="G14" s="6">
        <v>157</v>
      </c>
      <c r="H14" s="6">
        <f t="shared" si="1"/>
        <v>542</v>
      </c>
    </row>
    <row r="15" spans="1:10" x14ac:dyDescent="0.25">
      <c r="A15" s="15" t="s">
        <v>2</v>
      </c>
      <c r="B15" s="13" t="s">
        <v>105</v>
      </c>
      <c r="C15" s="14">
        <v>19</v>
      </c>
      <c r="D15" s="6">
        <v>40</v>
      </c>
      <c r="E15" s="6">
        <v>5934</v>
      </c>
      <c r="F15" s="6">
        <v>3801</v>
      </c>
      <c r="G15" s="6">
        <v>50971</v>
      </c>
      <c r="H15" s="6">
        <f t="shared" si="1"/>
        <v>60765</v>
      </c>
    </row>
    <row r="16" spans="1:10" x14ac:dyDescent="0.25">
      <c r="A16" s="15" t="s">
        <v>3</v>
      </c>
      <c r="B16" s="13" t="s">
        <v>106</v>
      </c>
      <c r="C16" s="14">
        <v>1</v>
      </c>
      <c r="D16" s="6">
        <v>4</v>
      </c>
      <c r="E16" s="6">
        <v>2149</v>
      </c>
      <c r="F16" s="6">
        <v>408</v>
      </c>
      <c r="G16" s="6">
        <v>760</v>
      </c>
      <c r="H16" s="6">
        <f t="shared" si="1"/>
        <v>3322</v>
      </c>
    </row>
    <row r="17" spans="1:8" x14ac:dyDescent="0.25">
      <c r="A17" s="15" t="s">
        <v>4</v>
      </c>
      <c r="B17" s="13" t="s">
        <v>107</v>
      </c>
      <c r="C17" s="14"/>
      <c r="D17" s="6"/>
      <c r="E17" s="6">
        <v>52</v>
      </c>
      <c r="F17" s="6">
        <v>38</v>
      </c>
      <c r="G17" s="6">
        <v>89</v>
      </c>
      <c r="H17" s="6">
        <f t="shared" si="1"/>
        <v>179</v>
      </c>
    </row>
    <row r="18" spans="1:8" x14ac:dyDescent="0.25">
      <c r="A18" s="15" t="s">
        <v>5</v>
      </c>
      <c r="B18" s="13" t="s">
        <v>108</v>
      </c>
      <c r="C18" s="14">
        <v>1</v>
      </c>
      <c r="D18" s="6">
        <v>5</v>
      </c>
      <c r="E18" s="6">
        <v>1707</v>
      </c>
      <c r="F18" s="6">
        <v>764</v>
      </c>
      <c r="G18" s="6">
        <v>9428</v>
      </c>
      <c r="H18" s="6">
        <f t="shared" si="1"/>
        <v>11905</v>
      </c>
    </row>
    <row r="19" spans="1:8" x14ac:dyDescent="0.25">
      <c r="A19" s="15" t="s">
        <v>6</v>
      </c>
      <c r="B19" s="13" t="s">
        <v>109</v>
      </c>
      <c r="C19" s="14">
        <v>5</v>
      </c>
      <c r="D19" s="6">
        <v>4</v>
      </c>
      <c r="E19" s="6">
        <v>6124</v>
      </c>
      <c r="F19" s="6">
        <v>616</v>
      </c>
      <c r="G19" s="6">
        <v>59679</v>
      </c>
      <c r="H19" s="6">
        <f t="shared" si="1"/>
        <v>66428</v>
      </c>
    </row>
    <row r="20" spans="1:8" x14ac:dyDescent="0.25">
      <c r="A20" s="15" t="s">
        <v>7</v>
      </c>
      <c r="B20" s="13" t="s">
        <v>110</v>
      </c>
      <c r="C20" s="14">
        <v>1</v>
      </c>
      <c r="D20" s="6">
        <v>4</v>
      </c>
      <c r="E20" s="6">
        <v>2104</v>
      </c>
      <c r="F20" s="6">
        <v>527</v>
      </c>
      <c r="G20" s="6">
        <v>11792</v>
      </c>
      <c r="H20" s="6">
        <f t="shared" si="1"/>
        <v>14428</v>
      </c>
    </row>
    <row r="21" spans="1:8" x14ac:dyDescent="0.25">
      <c r="A21" s="15" t="s">
        <v>8</v>
      </c>
      <c r="B21" s="13" t="s">
        <v>111</v>
      </c>
      <c r="C21" s="14">
        <v>1</v>
      </c>
      <c r="D21" s="6">
        <v>3</v>
      </c>
      <c r="E21" s="6">
        <v>1948</v>
      </c>
      <c r="F21" s="6">
        <v>419</v>
      </c>
      <c r="G21" s="6">
        <v>14196</v>
      </c>
      <c r="H21" s="6">
        <f t="shared" si="1"/>
        <v>16567</v>
      </c>
    </row>
    <row r="22" spans="1:8" x14ac:dyDescent="0.25">
      <c r="A22" s="15" t="s">
        <v>9</v>
      </c>
      <c r="B22" s="13" t="s">
        <v>112</v>
      </c>
      <c r="C22" s="14">
        <v>1</v>
      </c>
      <c r="D22" s="6">
        <v>1</v>
      </c>
      <c r="E22" s="6">
        <v>947</v>
      </c>
      <c r="F22" s="6">
        <v>539</v>
      </c>
      <c r="G22" s="6">
        <v>2887</v>
      </c>
      <c r="H22" s="6">
        <f t="shared" si="1"/>
        <v>4375</v>
      </c>
    </row>
    <row r="23" spans="1:8" x14ac:dyDescent="0.25">
      <c r="A23" s="15" t="s">
        <v>10</v>
      </c>
      <c r="B23" s="13" t="s">
        <v>113</v>
      </c>
      <c r="C23" s="14">
        <v>6</v>
      </c>
      <c r="D23" s="6">
        <v>4</v>
      </c>
      <c r="E23" s="6">
        <v>1780</v>
      </c>
      <c r="F23" s="6">
        <v>276</v>
      </c>
      <c r="G23" s="6">
        <v>20820</v>
      </c>
      <c r="H23" s="6">
        <f t="shared" si="1"/>
        <v>22886</v>
      </c>
    </row>
    <row r="24" spans="1:8" x14ac:dyDescent="0.25">
      <c r="A24" s="15" t="s">
        <v>11</v>
      </c>
      <c r="B24" s="13" t="s">
        <v>114</v>
      </c>
      <c r="C24" s="14"/>
      <c r="D24" s="6"/>
      <c r="E24" s="6">
        <v>165</v>
      </c>
      <c r="F24" s="6">
        <v>238</v>
      </c>
      <c r="G24" s="6">
        <v>86</v>
      </c>
      <c r="H24" s="6">
        <f t="shared" si="1"/>
        <v>489</v>
      </c>
    </row>
    <row r="25" spans="1:8" x14ac:dyDescent="0.25">
      <c r="A25" s="15" t="s">
        <v>12</v>
      </c>
      <c r="B25" s="13" t="s">
        <v>115</v>
      </c>
      <c r="C25" s="14"/>
      <c r="D25" s="6">
        <v>3</v>
      </c>
      <c r="E25" s="6">
        <v>2356</v>
      </c>
      <c r="F25" s="6">
        <v>1397</v>
      </c>
      <c r="G25" s="6">
        <v>5533</v>
      </c>
      <c r="H25" s="6">
        <f t="shared" si="1"/>
        <v>9289</v>
      </c>
    </row>
    <row r="26" spans="1:8" x14ac:dyDescent="0.25">
      <c r="A26" s="15" t="s">
        <v>13</v>
      </c>
      <c r="B26" s="13" t="s">
        <v>116</v>
      </c>
      <c r="C26" s="14">
        <v>1</v>
      </c>
      <c r="D26" s="6">
        <v>1</v>
      </c>
      <c r="E26" s="6">
        <v>212</v>
      </c>
      <c r="F26" s="6">
        <v>226</v>
      </c>
      <c r="G26" s="6">
        <v>205</v>
      </c>
      <c r="H26" s="6">
        <f t="shared" si="1"/>
        <v>645</v>
      </c>
    </row>
    <row r="27" spans="1:8" x14ac:dyDescent="0.25">
      <c r="A27" s="15" t="s">
        <v>14</v>
      </c>
      <c r="B27" s="13" t="s">
        <v>117</v>
      </c>
      <c r="C27" s="14">
        <v>1</v>
      </c>
      <c r="D27" s="6"/>
      <c r="E27" s="6">
        <v>3128</v>
      </c>
      <c r="F27" s="6">
        <v>1761</v>
      </c>
      <c r="G27" s="6">
        <v>9928</v>
      </c>
      <c r="H27" s="6">
        <f t="shared" si="1"/>
        <v>14818</v>
      </c>
    </row>
    <row r="28" spans="1:8" x14ac:dyDescent="0.25">
      <c r="A28" s="15" t="s">
        <v>15</v>
      </c>
      <c r="B28" s="13" t="s">
        <v>118</v>
      </c>
      <c r="C28" s="14"/>
      <c r="D28" s="6">
        <v>1</v>
      </c>
      <c r="E28" s="6">
        <v>2870</v>
      </c>
      <c r="F28" s="6">
        <v>822</v>
      </c>
      <c r="G28" s="6">
        <v>25805</v>
      </c>
      <c r="H28" s="6">
        <f t="shared" si="1"/>
        <v>29498</v>
      </c>
    </row>
    <row r="29" spans="1:8" x14ac:dyDescent="0.25">
      <c r="A29" s="15" t="s">
        <v>16</v>
      </c>
      <c r="B29" s="13" t="s">
        <v>119</v>
      </c>
      <c r="C29" s="14">
        <v>3</v>
      </c>
      <c r="D29" s="6">
        <v>2</v>
      </c>
      <c r="E29" s="6">
        <v>820</v>
      </c>
      <c r="F29" s="6">
        <v>548</v>
      </c>
      <c r="G29" s="6">
        <v>2127</v>
      </c>
      <c r="H29" s="6">
        <f t="shared" si="1"/>
        <v>3500</v>
      </c>
    </row>
    <row r="30" spans="1:8" x14ac:dyDescent="0.25">
      <c r="A30" s="15" t="s">
        <v>17</v>
      </c>
      <c r="B30" s="13" t="s">
        <v>120</v>
      </c>
      <c r="C30" s="14">
        <v>3</v>
      </c>
      <c r="D30" s="6">
        <v>1</v>
      </c>
      <c r="E30" s="6">
        <v>5141</v>
      </c>
      <c r="F30" s="6">
        <v>1347</v>
      </c>
      <c r="G30" s="6">
        <v>41424</v>
      </c>
      <c r="H30" s="6">
        <f t="shared" si="1"/>
        <v>47916</v>
      </c>
    </row>
    <row r="31" spans="1:8" x14ac:dyDescent="0.25">
      <c r="A31" s="15" t="s">
        <v>18</v>
      </c>
      <c r="B31" s="13" t="s">
        <v>121</v>
      </c>
      <c r="C31" s="14"/>
      <c r="D31" s="6">
        <v>1</v>
      </c>
      <c r="E31" s="6">
        <v>1016</v>
      </c>
      <c r="F31" s="6">
        <v>547</v>
      </c>
      <c r="G31" s="6">
        <v>2525</v>
      </c>
      <c r="H31" s="6">
        <f t="shared" si="1"/>
        <v>4089</v>
      </c>
    </row>
    <row r="32" spans="1:8" x14ac:dyDescent="0.25">
      <c r="A32" s="15" t="s">
        <v>19</v>
      </c>
      <c r="B32" s="13" t="s">
        <v>122</v>
      </c>
      <c r="C32" s="14"/>
      <c r="D32" s="6">
        <v>2</v>
      </c>
      <c r="E32" s="6">
        <v>1132</v>
      </c>
      <c r="F32" s="6">
        <v>590</v>
      </c>
      <c r="G32" s="6">
        <v>3178</v>
      </c>
      <c r="H32" s="6">
        <f t="shared" si="1"/>
        <v>4902</v>
      </c>
    </row>
    <row r="33" spans="1:8" x14ac:dyDescent="0.25">
      <c r="A33" s="15" t="s">
        <v>20</v>
      </c>
      <c r="B33" s="13" t="s">
        <v>123</v>
      </c>
      <c r="C33" s="14"/>
      <c r="D33" s="6">
        <v>1</v>
      </c>
      <c r="E33" s="6">
        <v>3973</v>
      </c>
      <c r="F33" s="6">
        <v>1556</v>
      </c>
      <c r="G33" s="6">
        <v>10249</v>
      </c>
      <c r="H33" s="6">
        <f t="shared" si="1"/>
        <v>15779</v>
      </c>
    </row>
    <row r="34" spans="1:8" x14ac:dyDescent="0.25">
      <c r="A34" s="15" t="s">
        <v>21</v>
      </c>
      <c r="B34" s="13" t="s">
        <v>124</v>
      </c>
      <c r="C34" s="14"/>
      <c r="D34" s="6"/>
      <c r="E34" s="6">
        <v>858</v>
      </c>
      <c r="F34" s="6">
        <v>880</v>
      </c>
      <c r="G34" s="6">
        <v>4648</v>
      </c>
      <c r="H34" s="6">
        <f t="shared" si="1"/>
        <v>6386</v>
      </c>
    </row>
    <row r="35" spans="1:8" x14ac:dyDescent="0.25">
      <c r="A35" s="15" t="s">
        <v>22</v>
      </c>
      <c r="B35" s="13" t="s">
        <v>125</v>
      </c>
      <c r="C35" s="14"/>
      <c r="D35" s="6"/>
      <c r="E35" s="6">
        <v>301</v>
      </c>
      <c r="F35" s="6">
        <v>200</v>
      </c>
      <c r="G35" s="6">
        <v>989</v>
      </c>
      <c r="H35" s="6">
        <f t="shared" si="1"/>
        <v>1490</v>
      </c>
    </row>
    <row r="36" spans="1:8" x14ac:dyDescent="0.25">
      <c r="A36" s="15" t="s">
        <v>23</v>
      </c>
      <c r="B36" s="13" t="s">
        <v>126</v>
      </c>
      <c r="C36" s="14"/>
      <c r="D36" s="6"/>
      <c r="E36" s="6">
        <v>1881</v>
      </c>
      <c r="F36" s="6">
        <v>661</v>
      </c>
      <c r="G36" s="6">
        <v>21784</v>
      </c>
      <c r="H36" s="6">
        <f t="shared" si="1"/>
        <v>24326</v>
      </c>
    </row>
    <row r="37" spans="1:8" x14ac:dyDescent="0.25">
      <c r="A37" s="15" t="s">
        <v>24</v>
      </c>
      <c r="B37" s="13" t="s">
        <v>127</v>
      </c>
      <c r="C37" s="14">
        <v>1</v>
      </c>
      <c r="D37" s="6">
        <v>2</v>
      </c>
      <c r="E37" s="6">
        <v>1751</v>
      </c>
      <c r="F37" s="6">
        <v>281</v>
      </c>
      <c r="G37" s="6">
        <v>12864</v>
      </c>
      <c r="H37" s="6">
        <f t="shared" si="1"/>
        <v>14899</v>
      </c>
    </row>
    <row r="38" spans="1:8" x14ac:dyDescent="0.25">
      <c r="A38" s="15" t="s">
        <v>25</v>
      </c>
      <c r="B38" s="13" t="s">
        <v>128</v>
      </c>
      <c r="C38" s="14">
        <v>1</v>
      </c>
      <c r="D38" s="6">
        <v>3</v>
      </c>
      <c r="E38" s="6">
        <v>3313</v>
      </c>
      <c r="F38" s="6">
        <v>374</v>
      </c>
      <c r="G38" s="6">
        <v>28152</v>
      </c>
      <c r="H38" s="6">
        <f t="shared" si="1"/>
        <v>31843</v>
      </c>
    </row>
    <row r="39" spans="1:8" x14ac:dyDescent="0.25">
      <c r="A39" s="15" t="s">
        <v>26</v>
      </c>
      <c r="B39" s="13" t="s">
        <v>129</v>
      </c>
      <c r="C39" s="14"/>
      <c r="D39" s="6">
        <v>3</v>
      </c>
      <c r="E39" s="6">
        <v>1886</v>
      </c>
      <c r="F39" s="6">
        <v>1028</v>
      </c>
      <c r="G39" s="6">
        <v>19</v>
      </c>
      <c r="H39" s="6">
        <f t="shared" si="1"/>
        <v>2936</v>
      </c>
    </row>
    <row r="40" spans="1:8" x14ac:dyDescent="0.25">
      <c r="A40" s="15" t="s">
        <v>27</v>
      </c>
      <c r="B40" s="13" t="s">
        <v>130</v>
      </c>
      <c r="C40" s="14">
        <v>1</v>
      </c>
      <c r="D40" s="6">
        <v>3</v>
      </c>
      <c r="E40" s="6">
        <v>190</v>
      </c>
      <c r="F40" s="6">
        <v>115</v>
      </c>
      <c r="G40" s="6">
        <v>512</v>
      </c>
      <c r="H40" s="6">
        <f t="shared" si="1"/>
        <v>821</v>
      </c>
    </row>
    <row r="41" spans="1:8" x14ac:dyDescent="0.25">
      <c r="A41" s="15" t="s">
        <v>28</v>
      </c>
      <c r="B41" s="13" t="s">
        <v>131</v>
      </c>
      <c r="C41" s="14">
        <v>2</v>
      </c>
      <c r="D41" s="6">
        <v>1</v>
      </c>
      <c r="E41" s="6">
        <v>195</v>
      </c>
      <c r="F41" s="6">
        <v>43</v>
      </c>
      <c r="G41" s="6">
        <v>1021</v>
      </c>
      <c r="H41" s="6">
        <f t="shared" si="1"/>
        <v>1262</v>
      </c>
    </row>
    <row r="42" spans="1:8" x14ac:dyDescent="0.25">
      <c r="A42" s="15" t="s">
        <v>29</v>
      </c>
      <c r="B42" s="13" t="s">
        <v>132</v>
      </c>
      <c r="C42" s="14">
        <v>21</v>
      </c>
      <c r="D42" s="6">
        <v>27</v>
      </c>
      <c r="E42" s="6">
        <v>1182</v>
      </c>
      <c r="F42" s="6">
        <v>327</v>
      </c>
      <c r="G42" s="6">
        <v>6186</v>
      </c>
      <c r="H42" s="6">
        <f t="shared" si="1"/>
        <v>7743</v>
      </c>
    </row>
    <row r="43" spans="1:8" x14ac:dyDescent="0.25">
      <c r="A43" s="15" t="s">
        <v>30</v>
      </c>
      <c r="B43" s="13" t="s">
        <v>133</v>
      </c>
      <c r="C43" s="14"/>
      <c r="D43" s="6">
        <v>1</v>
      </c>
      <c r="E43" s="6">
        <v>69</v>
      </c>
      <c r="F43" s="6">
        <v>10</v>
      </c>
      <c r="G43" s="6">
        <v>8</v>
      </c>
      <c r="H43" s="6">
        <f t="shared" si="1"/>
        <v>88</v>
      </c>
    </row>
    <row r="44" spans="1:8" x14ac:dyDescent="0.25">
      <c r="A44" s="15" t="s">
        <v>31</v>
      </c>
      <c r="B44" s="13" t="s">
        <v>134</v>
      </c>
      <c r="C44" s="14">
        <v>21</v>
      </c>
      <c r="D44" s="6">
        <v>48</v>
      </c>
      <c r="E44" s="6">
        <v>75519</v>
      </c>
      <c r="F44" s="6">
        <v>3110</v>
      </c>
      <c r="G44" s="6">
        <v>41000</v>
      </c>
      <c r="H44" s="6">
        <f t="shared" si="1"/>
        <v>119698</v>
      </c>
    </row>
    <row r="45" spans="1:8" x14ac:dyDescent="0.25">
      <c r="A45" s="15" t="s">
        <v>32</v>
      </c>
      <c r="B45" s="13" t="s">
        <v>135</v>
      </c>
      <c r="C45" s="14">
        <v>5</v>
      </c>
      <c r="D45" s="6">
        <v>14</v>
      </c>
      <c r="E45" s="6">
        <v>6631</v>
      </c>
      <c r="F45" s="6">
        <v>1102</v>
      </c>
      <c r="G45" s="6">
        <v>12101</v>
      </c>
      <c r="H45" s="6">
        <f t="shared" si="1"/>
        <v>19853</v>
      </c>
    </row>
    <row r="46" spans="1:8" x14ac:dyDescent="0.25">
      <c r="A46" s="15" t="s">
        <v>33</v>
      </c>
      <c r="B46" s="13" t="s">
        <v>136</v>
      </c>
      <c r="C46" s="14">
        <v>10</v>
      </c>
      <c r="D46" s="6">
        <v>11</v>
      </c>
      <c r="E46" s="6">
        <v>12264</v>
      </c>
      <c r="F46" s="6">
        <v>982</v>
      </c>
      <c r="G46" s="6">
        <v>90929</v>
      </c>
      <c r="H46" s="6">
        <f t="shared" si="1"/>
        <v>104196</v>
      </c>
    </row>
    <row r="47" spans="1:8" x14ac:dyDescent="0.25">
      <c r="A47" s="15" t="s">
        <v>34</v>
      </c>
      <c r="B47" s="13" t="s">
        <v>137</v>
      </c>
      <c r="C47" s="14">
        <v>5</v>
      </c>
      <c r="D47" s="6">
        <v>14</v>
      </c>
      <c r="E47" s="6">
        <v>26822</v>
      </c>
      <c r="F47" s="6">
        <v>5729</v>
      </c>
      <c r="G47" s="6">
        <v>213970</v>
      </c>
      <c r="H47" s="6">
        <f t="shared" si="1"/>
        <v>246540</v>
      </c>
    </row>
    <row r="48" spans="1:8" x14ac:dyDescent="0.25">
      <c r="A48" s="15" t="s">
        <v>35</v>
      </c>
      <c r="B48" s="13" t="s">
        <v>138</v>
      </c>
      <c r="C48" s="14">
        <v>41</v>
      </c>
      <c r="D48" s="6">
        <v>130</v>
      </c>
      <c r="E48" s="6">
        <v>124916</v>
      </c>
      <c r="F48" s="6">
        <v>19008</v>
      </c>
      <c r="G48" s="6">
        <v>100287</v>
      </c>
      <c r="H48" s="6">
        <f t="shared" si="1"/>
        <v>244382</v>
      </c>
    </row>
    <row r="49" spans="1:8" x14ac:dyDescent="0.25">
      <c r="A49" s="15" t="s">
        <v>36</v>
      </c>
      <c r="B49" s="13" t="s">
        <v>139</v>
      </c>
      <c r="C49" s="14">
        <v>61</v>
      </c>
      <c r="D49" s="6">
        <v>123</v>
      </c>
      <c r="E49" s="6">
        <v>79404</v>
      </c>
      <c r="F49" s="6">
        <v>40058</v>
      </c>
      <c r="G49" s="6">
        <v>1373609</v>
      </c>
      <c r="H49" s="6">
        <f t="shared" si="1"/>
        <v>1493255</v>
      </c>
    </row>
    <row r="50" spans="1:8" x14ac:dyDescent="0.25">
      <c r="A50" s="15" t="s">
        <v>37</v>
      </c>
      <c r="B50" s="13" t="s">
        <v>140</v>
      </c>
      <c r="C50" s="14">
        <v>65</v>
      </c>
      <c r="D50" s="6">
        <v>228</v>
      </c>
      <c r="E50" s="6">
        <v>29808</v>
      </c>
      <c r="F50" s="6">
        <v>5663</v>
      </c>
      <c r="G50" s="6">
        <v>159712</v>
      </c>
      <c r="H50" s="6">
        <f t="shared" si="1"/>
        <v>195476</v>
      </c>
    </row>
    <row r="51" spans="1:8" x14ac:dyDescent="0.25">
      <c r="A51" s="15" t="s">
        <v>38</v>
      </c>
      <c r="B51" s="13" t="s">
        <v>141</v>
      </c>
      <c r="C51" s="14"/>
      <c r="D51" s="6">
        <v>1</v>
      </c>
      <c r="E51" s="6">
        <v>373</v>
      </c>
      <c r="F51" s="6">
        <v>150</v>
      </c>
      <c r="G51" s="6">
        <v>1025</v>
      </c>
      <c r="H51" s="6">
        <f t="shared" si="1"/>
        <v>1549</v>
      </c>
    </row>
    <row r="52" spans="1:8" x14ac:dyDescent="0.25">
      <c r="A52" s="15" t="s">
        <v>39</v>
      </c>
      <c r="B52" s="13" t="s">
        <v>142</v>
      </c>
      <c r="C52" s="14">
        <v>1</v>
      </c>
      <c r="D52" s="6">
        <v>16</v>
      </c>
      <c r="E52" s="6">
        <v>186</v>
      </c>
      <c r="F52" s="6">
        <v>136</v>
      </c>
      <c r="G52" s="6">
        <v>99</v>
      </c>
      <c r="H52" s="6">
        <f t="shared" si="1"/>
        <v>438</v>
      </c>
    </row>
    <row r="53" spans="1:8" x14ac:dyDescent="0.25">
      <c r="A53" s="15" t="s">
        <v>40</v>
      </c>
      <c r="B53" s="13" t="s">
        <v>143</v>
      </c>
      <c r="C53" s="14">
        <v>9</v>
      </c>
      <c r="D53" s="6">
        <v>29</v>
      </c>
      <c r="E53" s="6">
        <v>6454</v>
      </c>
      <c r="F53" s="6">
        <v>1397</v>
      </c>
      <c r="G53" s="6">
        <v>21287</v>
      </c>
      <c r="H53" s="6">
        <f t="shared" si="1"/>
        <v>29176</v>
      </c>
    </row>
    <row r="54" spans="1:8" x14ac:dyDescent="0.25">
      <c r="A54" s="15" t="s">
        <v>41</v>
      </c>
      <c r="B54" s="13" t="s">
        <v>144</v>
      </c>
      <c r="C54" s="14"/>
      <c r="D54" s="6">
        <v>2</v>
      </c>
      <c r="E54" s="6">
        <v>456</v>
      </c>
      <c r="F54" s="6">
        <v>35</v>
      </c>
      <c r="G54" s="6">
        <v>9523</v>
      </c>
      <c r="H54" s="6">
        <f t="shared" si="1"/>
        <v>10016</v>
      </c>
    </row>
    <row r="55" spans="1:8" x14ac:dyDescent="0.25">
      <c r="A55" s="15" t="s">
        <v>42</v>
      </c>
      <c r="B55" s="13" t="s">
        <v>145</v>
      </c>
      <c r="C55" s="14">
        <v>7</v>
      </c>
      <c r="D55" s="6">
        <v>4</v>
      </c>
      <c r="E55" s="6">
        <v>2443</v>
      </c>
      <c r="F55" s="6">
        <v>917</v>
      </c>
      <c r="G55" s="6">
        <v>30050</v>
      </c>
      <c r="H55" s="6">
        <f t="shared" si="1"/>
        <v>33421</v>
      </c>
    </row>
    <row r="56" spans="1:8" x14ac:dyDescent="0.25">
      <c r="A56" s="15" t="s">
        <v>43</v>
      </c>
      <c r="B56" s="13" t="s">
        <v>146</v>
      </c>
      <c r="C56" s="14">
        <v>8</v>
      </c>
      <c r="D56" s="6">
        <v>2</v>
      </c>
      <c r="E56" s="6">
        <v>9038</v>
      </c>
      <c r="F56" s="6">
        <v>523</v>
      </c>
      <c r="G56" s="6">
        <v>260174</v>
      </c>
      <c r="H56" s="6">
        <f t="shared" si="1"/>
        <v>269745</v>
      </c>
    </row>
    <row r="57" spans="1:8" x14ac:dyDescent="0.25">
      <c r="A57" s="15" t="s">
        <v>44</v>
      </c>
      <c r="B57" s="13" t="s">
        <v>147</v>
      </c>
      <c r="C57" s="14">
        <v>19</v>
      </c>
      <c r="D57" s="6">
        <v>17</v>
      </c>
      <c r="E57" s="6">
        <v>2282</v>
      </c>
      <c r="F57" s="6">
        <v>442</v>
      </c>
      <c r="G57" s="6">
        <v>13690</v>
      </c>
      <c r="H57" s="6">
        <f t="shared" si="1"/>
        <v>16450</v>
      </c>
    </row>
    <row r="58" spans="1:8" ht="30" x14ac:dyDescent="0.25">
      <c r="A58" s="15" t="s">
        <v>45</v>
      </c>
      <c r="B58" s="13" t="s">
        <v>148</v>
      </c>
      <c r="C58" s="14">
        <v>6</v>
      </c>
      <c r="D58" s="6">
        <v>11</v>
      </c>
      <c r="E58" s="6">
        <v>1735</v>
      </c>
      <c r="F58" s="6">
        <v>293</v>
      </c>
      <c r="G58" s="6">
        <v>15067</v>
      </c>
      <c r="H58" s="6">
        <f t="shared" si="1"/>
        <v>17112</v>
      </c>
    </row>
    <row r="59" spans="1:8" x14ac:dyDescent="0.25">
      <c r="A59" s="15" t="s">
        <v>46</v>
      </c>
      <c r="B59" s="13" t="s">
        <v>149</v>
      </c>
      <c r="C59" s="14">
        <v>66</v>
      </c>
      <c r="D59" s="6">
        <v>117</v>
      </c>
      <c r="E59" s="6">
        <v>858</v>
      </c>
      <c r="F59" s="6">
        <v>598</v>
      </c>
      <c r="G59" s="6">
        <v>2866</v>
      </c>
      <c r="H59" s="6">
        <f t="shared" si="1"/>
        <v>4505</v>
      </c>
    </row>
    <row r="60" spans="1:8" x14ac:dyDescent="0.25">
      <c r="A60" s="15" t="s">
        <v>47</v>
      </c>
      <c r="B60" s="13" t="s">
        <v>150</v>
      </c>
      <c r="C60" s="14">
        <v>4</v>
      </c>
      <c r="D60" s="6">
        <v>4</v>
      </c>
      <c r="E60" s="6">
        <v>1032</v>
      </c>
      <c r="F60" s="6">
        <v>435</v>
      </c>
      <c r="G60" s="6">
        <v>8068</v>
      </c>
      <c r="H60" s="6">
        <f t="shared" si="1"/>
        <v>9543</v>
      </c>
    </row>
    <row r="61" spans="1:8" x14ac:dyDescent="0.25">
      <c r="A61" s="15" t="s">
        <v>48</v>
      </c>
      <c r="B61" s="13" t="s">
        <v>151</v>
      </c>
      <c r="C61" s="14">
        <v>7</v>
      </c>
      <c r="D61" s="6">
        <v>18</v>
      </c>
      <c r="E61" s="6">
        <v>24834</v>
      </c>
      <c r="F61" s="6">
        <v>2229</v>
      </c>
      <c r="G61" s="6">
        <v>39494</v>
      </c>
      <c r="H61" s="6">
        <f t="shared" si="1"/>
        <v>66582</v>
      </c>
    </row>
    <row r="62" spans="1:8" x14ac:dyDescent="0.25">
      <c r="A62" s="15" t="s">
        <v>49</v>
      </c>
      <c r="B62" s="13" t="s">
        <v>152</v>
      </c>
      <c r="C62" s="14">
        <v>6</v>
      </c>
      <c r="D62" s="6">
        <v>6</v>
      </c>
      <c r="E62" s="6">
        <v>4246</v>
      </c>
      <c r="F62" s="6">
        <v>396</v>
      </c>
      <c r="G62" s="6">
        <v>23392</v>
      </c>
      <c r="H62" s="6">
        <f t="shared" si="1"/>
        <v>28046</v>
      </c>
    </row>
    <row r="63" spans="1:8" x14ac:dyDescent="0.25">
      <c r="A63" s="15" t="s">
        <v>50</v>
      </c>
      <c r="B63" s="13" t="s">
        <v>153</v>
      </c>
      <c r="C63" s="14">
        <v>23</v>
      </c>
      <c r="D63" s="6">
        <v>62</v>
      </c>
      <c r="E63" s="6">
        <v>28502</v>
      </c>
      <c r="F63" s="6">
        <v>11615</v>
      </c>
      <c r="G63" s="6">
        <v>265</v>
      </c>
      <c r="H63" s="6">
        <f t="shared" si="1"/>
        <v>40467</v>
      </c>
    </row>
    <row r="64" spans="1:8" x14ac:dyDescent="0.25">
      <c r="A64" s="15" t="s">
        <v>51</v>
      </c>
      <c r="B64" s="13" t="s">
        <v>154</v>
      </c>
      <c r="C64" s="14">
        <v>14</v>
      </c>
      <c r="D64" s="6">
        <v>237</v>
      </c>
      <c r="E64" s="6">
        <v>1027</v>
      </c>
      <c r="F64" s="6">
        <v>726</v>
      </c>
      <c r="G64" s="6">
        <v>47</v>
      </c>
      <c r="H64" s="6">
        <f t="shared" si="1"/>
        <v>2051</v>
      </c>
    </row>
    <row r="65" spans="1:8" ht="30" x14ac:dyDescent="0.25">
      <c r="A65" s="15" t="s">
        <v>52</v>
      </c>
      <c r="B65" s="13" t="s">
        <v>155</v>
      </c>
      <c r="C65" s="14">
        <v>43</v>
      </c>
      <c r="D65" s="6">
        <v>50</v>
      </c>
      <c r="E65" s="6">
        <v>25716</v>
      </c>
      <c r="F65" s="6">
        <v>1234</v>
      </c>
      <c r="G65" s="6">
        <v>1531</v>
      </c>
      <c r="H65" s="6">
        <f t="shared" si="1"/>
        <v>28574</v>
      </c>
    </row>
    <row r="66" spans="1:8" x14ac:dyDescent="0.25">
      <c r="A66" s="15" t="s">
        <v>53</v>
      </c>
      <c r="B66" s="13" t="s">
        <v>156</v>
      </c>
      <c r="C66" s="14">
        <v>15</v>
      </c>
      <c r="D66" s="6">
        <v>54</v>
      </c>
      <c r="E66" s="6">
        <v>68801</v>
      </c>
      <c r="F66" s="6">
        <v>1974</v>
      </c>
      <c r="G66" s="6">
        <v>6565</v>
      </c>
      <c r="H66" s="6">
        <f t="shared" si="1"/>
        <v>77409</v>
      </c>
    </row>
    <row r="67" spans="1:8" x14ac:dyDescent="0.25">
      <c r="A67" s="15" t="s">
        <v>54</v>
      </c>
      <c r="B67" s="13" t="s">
        <v>157</v>
      </c>
      <c r="C67" s="14">
        <v>33</v>
      </c>
      <c r="D67" s="6">
        <v>75</v>
      </c>
      <c r="E67" s="6">
        <v>31894</v>
      </c>
      <c r="F67" s="6">
        <v>343</v>
      </c>
      <c r="G67" s="6">
        <v>41701</v>
      </c>
      <c r="H67" s="6">
        <f t="shared" si="1"/>
        <v>74046</v>
      </c>
    </row>
    <row r="68" spans="1:8" x14ac:dyDescent="0.25">
      <c r="A68" s="15" t="s">
        <v>55</v>
      </c>
      <c r="B68" s="13" t="s">
        <v>158</v>
      </c>
      <c r="C68" s="14">
        <v>14</v>
      </c>
      <c r="D68" s="6">
        <v>35</v>
      </c>
      <c r="E68" s="6">
        <v>38358</v>
      </c>
      <c r="F68" s="6">
        <v>1102</v>
      </c>
      <c r="G68" s="6">
        <v>808</v>
      </c>
      <c r="H68" s="6">
        <f t="shared" si="1"/>
        <v>40317</v>
      </c>
    </row>
    <row r="69" spans="1:8" x14ac:dyDescent="0.25">
      <c r="A69" s="15" t="s">
        <v>56</v>
      </c>
      <c r="B69" s="13" t="s">
        <v>159</v>
      </c>
      <c r="C69" s="14">
        <v>11</v>
      </c>
      <c r="D69" s="6">
        <v>32</v>
      </c>
      <c r="E69" s="6">
        <v>49041</v>
      </c>
      <c r="F69" s="6">
        <v>1168</v>
      </c>
      <c r="G69" s="6">
        <v>7225</v>
      </c>
      <c r="H69" s="6">
        <f t="shared" si="1"/>
        <v>57477</v>
      </c>
    </row>
    <row r="70" spans="1:8" x14ac:dyDescent="0.25">
      <c r="A70" s="15" t="s">
        <v>57</v>
      </c>
      <c r="B70" s="13" t="s">
        <v>160</v>
      </c>
      <c r="C70" s="14">
        <v>56</v>
      </c>
      <c r="D70" s="6">
        <v>130</v>
      </c>
      <c r="E70" s="6">
        <v>1185</v>
      </c>
      <c r="F70" s="6">
        <v>111</v>
      </c>
      <c r="G70" s="6">
        <v>15</v>
      </c>
      <c r="H70" s="6">
        <f t="shared" si="1"/>
        <v>1497</v>
      </c>
    </row>
    <row r="71" spans="1:8" x14ac:dyDescent="0.25">
      <c r="A71" s="15" t="s">
        <v>58</v>
      </c>
      <c r="B71" s="13" t="s">
        <v>161</v>
      </c>
      <c r="C71" s="14">
        <v>4</v>
      </c>
      <c r="D71" s="6">
        <v>13</v>
      </c>
      <c r="E71" s="6">
        <v>13571</v>
      </c>
      <c r="F71" s="6">
        <v>806</v>
      </c>
      <c r="G71" s="6">
        <v>20627</v>
      </c>
      <c r="H71" s="6">
        <f t="shared" si="1"/>
        <v>35021</v>
      </c>
    </row>
    <row r="72" spans="1:8" x14ac:dyDescent="0.25">
      <c r="A72" s="15" t="s">
        <v>59</v>
      </c>
      <c r="B72" s="13" t="s">
        <v>162</v>
      </c>
      <c r="C72" s="14">
        <v>22</v>
      </c>
      <c r="D72" s="6">
        <v>56</v>
      </c>
      <c r="E72" s="6">
        <v>19718</v>
      </c>
      <c r="F72" s="6">
        <v>598</v>
      </c>
      <c r="G72" s="6">
        <v>12692</v>
      </c>
      <c r="H72" s="6">
        <f t="shared" ref="H72:H93" si="2">SUM(C72:G72)</f>
        <v>33086</v>
      </c>
    </row>
    <row r="73" spans="1:8" x14ac:dyDescent="0.25">
      <c r="A73" s="15" t="s">
        <v>60</v>
      </c>
      <c r="B73" s="13" t="s">
        <v>163</v>
      </c>
      <c r="C73" s="14"/>
      <c r="D73" s="6">
        <v>4</v>
      </c>
      <c r="E73" s="6">
        <v>3187</v>
      </c>
      <c r="F73" s="6">
        <v>41</v>
      </c>
      <c r="G73" s="6">
        <v>252</v>
      </c>
      <c r="H73" s="6">
        <f t="shared" si="2"/>
        <v>3484</v>
      </c>
    </row>
    <row r="74" spans="1:8" x14ac:dyDescent="0.25">
      <c r="A74" s="15" t="s">
        <v>61</v>
      </c>
      <c r="B74" s="13" t="s">
        <v>164</v>
      </c>
      <c r="C74" s="14">
        <v>1</v>
      </c>
      <c r="D74" s="6">
        <v>3</v>
      </c>
      <c r="E74" s="6">
        <v>6591</v>
      </c>
      <c r="F74" s="6">
        <v>921</v>
      </c>
      <c r="G74" s="6">
        <v>41347</v>
      </c>
      <c r="H74" s="6">
        <f t="shared" si="2"/>
        <v>48863</v>
      </c>
    </row>
    <row r="75" spans="1:8" x14ac:dyDescent="0.25">
      <c r="A75" s="15" t="s">
        <v>62</v>
      </c>
      <c r="B75" s="13" t="s">
        <v>165</v>
      </c>
      <c r="C75" s="14">
        <v>3</v>
      </c>
      <c r="D75" s="6">
        <v>7</v>
      </c>
      <c r="E75" s="6">
        <v>3441</v>
      </c>
      <c r="F75" s="6">
        <v>829</v>
      </c>
      <c r="G75" s="6">
        <v>167</v>
      </c>
      <c r="H75" s="6">
        <f t="shared" si="2"/>
        <v>4447</v>
      </c>
    </row>
    <row r="76" spans="1:8" x14ac:dyDescent="0.25">
      <c r="A76" s="15" t="s">
        <v>63</v>
      </c>
      <c r="B76" s="13" t="s">
        <v>166</v>
      </c>
      <c r="C76" s="14">
        <v>3</v>
      </c>
      <c r="D76" s="6">
        <v>4</v>
      </c>
      <c r="E76" s="6">
        <v>1730</v>
      </c>
      <c r="F76" s="6">
        <v>327</v>
      </c>
      <c r="G76" s="6">
        <v>18223</v>
      </c>
      <c r="H76" s="6">
        <f t="shared" si="2"/>
        <v>20287</v>
      </c>
    </row>
    <row r="77" spans="1:8" x14ac:dyDescent="0.25">
      <c r="A77" s="15" t="s">
        <v>64</v>
      </c>
      <c r="B77" s="13" t="s">
        <v>167</v>
      </c>
      <c r="C77" s="14">
        <v>5</v>
      </c>
      <c r="D77" s="6">
        <v>2</v>
      </c>
      <c r="E77" s="6">
        <v>1146</v>
      </c>
      <c r="F77" s="6">
        <v>670</v>
      </c>
      <c r="G77" s="6">
        <v>7367</v>
      </c>
      <c r="H77" s="6">
        <f t="shared" si="2"/>
        <v>9190</v>
      </c>
    </row>
    <row r="78" spans="1:8" x14ac:dyDescent="0.25">
      <c r="A78" s="15" t="s">
        <v>65</v>
      </c>
      <c r="B78" s="13" t="s">
        <v>168</v>
      </c>
      <c r="C78" s="14">
        <v>173</v>
      </c>
      <c r="D78" s="6">
        <v>519</v>
      </c>
      <c r="E78" s="6">
        <v>2971</v>
      </c>
      <c r="F78" s="6">
        <v>705</v>
      </c>
      <c r="G78" s="6">
        <v>21426</v>
      </c>
      <c r="H78" s="6">
        <f t="shared" si="2"/>
        <v>25794</v>
      </c>
    </row>
    <row r="79" spans="1:8" x14ac:dyDescent="0.25">
      <c r="A79" s="15" t="s">
        <v>66</v>
      </c>
      <c r="B79" s="13" t="s">
        <v>169</v>
      </c>
      <c r="C79" s="14">
        <v>28</v>
      </c>
      <c r="D79" s="6">
        <v>76</v>
      </c>
      <c r="E79" s="6">
        <v>26308</v>
      </c>
      <c r="F79" s="6">
        <v>2092</v>
      </c>
      <c r="G79" s="6">
        <v>153779</v>
      </c>
      <c r="H79" s="6">
        <f t="shared" si="2"/>
        <v>182283</v>
      </c>
    </row>
    <row r="80" spans="1:8" x14ac:dyDescent="0.25">
      <c r="A80" s="15" t="s">
        <v>67</v>
      </c>
      <c r="B80" s="13" t="s">
        <v>170</v>
      </c>
      <c r="C80" s="14">
        <v>70</v>
      </c>
      <c r="D80" s="6">
        <v>98</v>
      </c>
      <c r="E80" s="6">
        <v>200</v>
      </c>
      <c r="F80" s="6">
        <v>92</v>
      </c>
      <c r="G80" s="6">
        <v>5</v>
      </c>
      <c r="H80" s="6">
        <f t="shared" si="2"/>
        <v>465</v>
      </c>
    </row>
    <row r="81" spans="1:8" x14ac:dyDescent="0.25">
      <c r="A81" s="15" t="s">
        <v>68</v>
      </c>
      <c r="B81" s="13" t="s">
        <v>171</v>
      </c>
      <c r="C81" s="14">
        <v>2186</v>
      </c>
      <c r="D81" s="6">
        <v>2562</v>
      </c>
      <c r="E81" s="6">
        <v>10673</v>
      </c>
      <c r="F81" s="6">
        <v>1228</v>
      </c>
      <c r="G81" s="6">
        <v>82153</v>
      </c>
      <c r="H81" s="6">
        <f t="shared" si="2"/>
        <v>98802</v>
      </c>
    </row>
    <row r="82" spans="1:8" x14ac:dyDescent="0.25">
      <c r="A82" s="15" t="s">
        <v>69</v>
      </c>
      <c r="B82" s="13" t="s">
        <v>172</v>
      </c>
      <c r="C82" s="14">
        <v>484</v>
      </c>
      <c r="D82" s="6">
        <v>582</v>
      </c>
      <c r="E82" s="6">
        <v>128407</v>
      </c>
      <c r="F82" s="6">
        <v>2062</v>
      </c>
      <c r="G82" s="6">
        <v>8681</v>
      </c>
      <c r="H82" s="6">
        <f t="shared" si="2"/>
        <v>140216</v>
      </c>
    </row>
    <row r="83" spans="1:8" ht="30" x14ac:dyDescent="0.25">
      <c r="A83" s="15" t="s">
        <v>70</v>
      </c>
      <c r="B83" s="13" t="s">
        <v>173</v>
      </c>
      <c r="C83" s="14">
        <v>538</v>
      </c>
      <c r="D83" s="6">
        <v>692</v>
      </c>
      <c r="E83" s="6">
        <v>1224</v>
      </c>
      <c r="F83" s="6">
        <v>32</v>
      </c>
      <c r="G83" s="6">
        <v>1947</v>
      </c>
      <c r="H83" s="6">
        <f t="shared" si="2"/>
        <v>4433</v>
      </c>
    </row>
    <row r="84" spans="1:8" x14ac:dyDescent="0.25">
      <c r="A84" s="15" t="s">
        <v>71</v>
      </c>
      <c r="B84" s="13" t="s">
        <v>174</v>
      </c>
      <c r="C84" s="14">
        <v>502</v>
      </c>
      <c r="D84" s="6">
        <v>536</v>
      </c>
      <c r="E84" s="6">
        <v>176</v>
      </c>
      <c r="F84" s="6">
        <v>2</v>
      </c>
      <c r="G84" s="6">
        <v>215</v>
      </c>
      <c r="H84" s="6">
        <f t="shared" si="2"/>
        <v>1431</v>
      </c>
    </row>
    <row r="85" spans="1:8" x14ac:dyDescent="0.25">
      <c r="A85" s="15" t="s">
        <v>72</v>
      </c>
      <c r="B85" s="13" t="s">
        <v>175</v>
      </c>
      <c r="C85" s="14">
        <v>96</v>
      </c>
      <c r="D85" s="6">
        <v>252</v>
      </c>
      <c r="E85" s="6">
        <v>2618</v>
      </c>
      <c r="F85" s="6">
        <v>83</v>
      </c>
      <c r="G85" s="6">
        <v>14150</v>
      </c>
      <c r="H85" s="6">
        <f t="shared" si="2"/>
        <v>17199</v>
      </c>
    </row>
    <row r="86" spans="1:8" x14ac:dyDescent="0.25">
      <c r="A86" s="15" t="s">
        <v>73</v>
      </c>
      <c r="B86" s="13" t="s">
        <v>176</v>
      </c>
      <c r="C86" s="14">
        <v>36</v>
      </c>
      <c r="D86" s="6">
        <v>117</v>
      </c>
      <c r="E86" s="6">
        <v>105</v>
      </c>
      <c r="F86" s="6">
        <v>8</v>
      </c>
      <c r="G86" s="6">
        <v>179</v>
      </c>
      <c r="H86" s="6">
        <f t="shared" si="2"/>
        <v>445</v>
      </c>
    </row>
    <row r="87" spans="1:8" x14ac:dyDescent="0.25">
      <c r="A87" s="15" t="s">
        <v>74</v>
      </c>
      <c r="B87" s="13" t="s">
        <v>177</v>
      </c>
      <c r="C87" s="14">
        <v>1</v>
      </c>
      <c r="D87" s="6">
        <v>2</v>
      </c>
      <c r="E87" s="6">
        <v>18</v>
      </c>
      <c r="F87" s="6">
        <v>2</v>
      </c>
      <c r="G87" s="6">
        <v>90</v>
      </c>
      <c r="H87" s="6">
        <f t="shared" si="2"/>
        <v>113</v>
      </c>
    </row>
    <row r="88" spans="1:8" x14ac:dyDescent="0.25">
      <c r="A88" s="15" t="s">
        <v>75</v>
      </c>
      <c r="B88" s="13" t="s">
        <v>178</v>
      </c>
      <c r="C88" s="14">
        <v>694</v>
      </c>
      <c r="D88" s="6">
        <v>2310</v>
      </c>
      <c r="E88" s="6">
        <v>3970</v>
      </c>
      <c r="F88" s="6">
        <v>226</v>
      </c>
      <c r="G88" s="6">
        <v>30157</v>
      </c>
      <c r="H88" s="6">
        <f t="shared" si="2"/>
        <v>37357</v>
      </c>
    </row>
    <row r="89" spans="1:8" x14ac:dyDescent="0.25">
      <c r="A89" s="15" t="s">
        <v>76</v>
      </c>
      <c r="B89" s="13" t="s">
        <v>179</v>
      </c>
      <c r="C89" s="14">
        <v>17446</v>
      </c>
      <c r="D89" s="6">
        <v>25804</v>
      </c>
      <c r="E89" s="6">
        <v>3692</v>
      </c>
      <c r="F89" s="6">
        <v>245</v>
      </c>
      <c r="G89" s="6">
        <v>15</v>
      </c>
      <c r="H89" s="6">
        <f t="shared" si="2"/>
        <v>47202</v>
      </c>
    </row>
    <row r="90" spans="1:8" ht="30" x14ac:dyDescent="0.25">
      <c r="A90" s="15" t="s">
        <v>77</v>
      </c>
      <c r="B90" s="13" t="s">
        <v>180</v>
      </c>
      <c r="C90" s="14">
        <v>1</v>
      </c>
      <c r="D90" s="6">
        <v>2</v>
      </c>
      <c r="E90" s="6">
        <v>2348</v>
      </c>
      <c r="F90" s="6">
        <v>121</v>
      </c>
      <c r="G90" s="6">
        <v>43251</v>
      </c>
      <c r="H90" s="6">
        <f t="shared" si="2"/>
        <v>45723</v>
      </c>
    </row>
    <row r="91" spans="1:8" x14ac:dyDescent="0.25">
      <c r="A91" s="15" t="s">
        <v>78</v>
      </c>
      <c r="B91" s="13" t="s">
        <v>181</v>
      </c>
      <c r="C91" s="14">
        <v>57</v>
      </c>
      <c r="D91" s="6">
        <v>75</v>
      </c>
      <c r="E91" s="6">
        <v>3143</v>
      </c>
      <c r="F91" s="6">
        <v>141</v>
      </c>
      <c r="G91" s="6">
        <v>52239</v>
      </c>
      <c r="H91" s="6">
        <f t="shared" si="2"/>
        <v>55655</v>
      </c>
    </row>
    <row r="92" spans="1:8" x14ac:dyDescent="0.25">
      <c r="A92" s="15" t="s">
        <v>81</v>
      </c>
      <c r="B92" s="13" t="s">
        <v>182</v>
      </c>
      <c r="C92" s="14"/>
      <c r="D92" s="6">
        <v>3</v>
      </c>
      <c r="E92" s="6">
        <v>34</v>
      </c>
      <c r="F92" s="6"/>
      <c r="G92" s="6">
        <v>201</v>
      </c>
      <c r="H92" s="6">
        <f t="shared" si="2"/>
        <v>238</v>
      </c>
    </row>
    <row r="93" spans="1:8" ht="15.75" thickBot="1" x14ac:dyDescent="0.3">
      <c r="A93" s="17" t="s">
        <v>79</v>
      </c>
      <c r="B93" s="18" t="s">
        <v>183</v>
      </c>
      <c r="C93" s="19">
        <v>5</v>
      </c>
      <c r="D93" s="7">
        <v>9</v>
      </c>
      <c r="E93" s="7">
        <v>110</v>
      </c>
      <c r="F93" s="7">
        <v>30</v>
      </c>
      <c r="G93" s="7"/>
      <c r="H93" s="7">
        <f t="shared" si="2"/>
        <v>154</v>
      </c>
    </row>
    <row r="94" spans="1:8" x14ac:dyDescent="0.25">
      <c r="B94" s="11" t="s">
        <v>185</v>
      </c>
      <c r="H94" s="29"/>
    </row>
  </sheetData>
  <mergeCells count="6">
    <mergeCell ref="A6:B6"/>
    <mergeCell ref="A2:H2"/>
    <mergeCell ref="A4:A5"/>
    <mergeCell ref="B4:B5"/>
    <mergeCell ref="C4:G4"/>
    <mergeCell ref="H4:H5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Resumo</vt:lpstr>
    </vt:vector>
  </TitlesOfParts>
  <Company>Secretaria de Receita Federal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Receita Federal</dc:creator>
  <cp:lastModifiedBy>Jose Geraldo Ferraz Gangana</cp:lastModifiedBy>
  <cp:lastPrinted>2016-06-21T17:58:05Z</cp:lastPrinted>
  <dcterms:created xsi:type="dcterms:W3CDTF">2016-06-13T14:52:52Z</dcterms:created>
  <dcterms:modified xsi:type="dcterms:W3CDTF">2016-06-21T17:58:59Z</dcterms:modified>
</cp:coreProperties>
</file>