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1 Demandas\1.7 Estatísticas\Carga Tributaria\Carga Fiscal 2018\"/>
    </mc:Choice>
  </mc:AlternateContent>
  <bookViews>
    <workbookView xWindow="0" yWindow="0" windowWidth="20490" windowHeight="8040" tabRatio="748"/>
  </bookViews>
  <sheets>
    <sheet name="Tab_01" sheetId="76" r:id="rId1"/>
    <sheet name="Tab_02" sheetId="77" r:id="rId2"/>
    <sheet name="Tab_03" sheetId="98" r:id="rId3"/>
    <sheet name="Tab_04" sheetId="99" r:id="rId4"/>
    <sheet name="Tab_05" sheetId="103" r:id="rId5"/>
    <sheet name="Tab_06" sheetId="97" r:id="rId6"/>
    <sheet name="Tab_07" sheetId="133" r:id="rId7"/>
    <sheet name="Tab_08" sheetId="137" r:id="rId8"/>
    <sheet name="T00" sheetId="161" r:id="rId9"/>
    <sheet name="T01A" sheetId="162" r:id="rId10"/>
    <sheet name="T01B" sheetId="163" r:id="rId11"/>
    <sheet name="T01C" sheetId="164" r:id="rId12"/>
    <sheet name="T02" sheetId="165" r:id="rId13"/>
    <sheet name="INC00" sheetId="31" r:id="rId14"/>
    <sheet name="INC01A" sheetId="62" r:id="rId15"/>
    <sheet name="INC01B" sheetId="63" r:id="rId16"/>
    <sheet name="INC02A" sheetId="36" r:id="rId17"/>
    <sheet name="INC02B" sheetId="38" r:id="rId18"/>
    <sheet name="INC02C" sheetId="39" r:id="rId19"/>
    <sheet name="INC03" sheetId="56" r:id="rId20"/>
  </sheets>
  <definedNames>
    <definedName name="_xlnm._FilterDatabase" localSheetId="12" hidden="1">'T02'!$C$7:$C$43</definedName>
    <definedName name="_xlnm._FilterDatabase" localSheetId="3" hidden="1">Tab_04!#REF!</definedName>
  </definedNames>
  <calcPr calcId="152511"/>
</workbook>
</file>

<file path=xl/calcChain.xml><?xml version="1.0" encoding="utf-8"?>
<calcChain xmlns="http://schemas.openxmlformats.org/spreadsheetml/2006/main">
  <c r="P12" i="97" l="1"/>
  <c r="Q12" i="97" l="1"/>
  <c r="H12" i="97"/>
  <c r="R12" i="97"/>
  <c r="M12" i="97" l="1"/>
  <c r="J12" i="97"/>
  <c r="K12" i="97"/>
  <c r="I12" i="97"/>
  <c r="D12" i="97"/>
  <c r="L12" i="97"/>
  <c r="F12" i="97"/>
  <c r="E12" i="97"/>
  <c r="G12" i="97"/>
  <c r="N12" i="97"/>
  <c r="O12" i="97"/>
  <c r="T12" i="97" l="1"/>
  <c r="S12" i="97" l="1"/>
</calcChain>
</file>

<file path=xl/sharedStrings.xml><?xml version="1.0" encoding="utf-8"?>
<sst xmlns="http://schemas.openxmlformats.org/spreadsheetml/2006/main" count="889" uniqueCount="384">
  <si>
    <t>Receita Tributária</t>
  </si>
  <si>
    <t>R$ milhões</t>
  </si>
  <si>
    <t>Tributos sobre a Renda</t>
  </si>
  <si>
    <t xml:space="preserve">    Pessoa Física</t>
  </si>
  <si>
    <t xml:space="preserve">    Pessoa Jurídica</t>
  </si>
  <si>
    <t xml:space="preserve">    Outros</t>
  </si>
  <si>
    <t>Tributos sobre a Folha de Salários</t>
  </si>
  <si>
    <t xml:space="preserve">    Seguro Desemprego</t>
  </si>
  <si>
    <t>Tributos sobre a Propriedade</t>
  </si>
  <si>
    <t xml:space="preserve">    Propriedade de Veículos Automotores</t>
  </si>
  <si>
    <t>Tributos sobre Bens e Serviços</t>
  </si>
  <si>
    <t xml:space="preserve">    Transferências Patrimoniais</t>
  </si>
  <si>
    <t xml:space="preserve">    Seletivos</t>
  </si>
  <si>
    <t xml:space="preserve">        Automóveis</t>
  </si>
  <si>
    <t xml:space="preserve">        Bebidas</t>
  </si>
  <si>
    <t xml:space="preserve">        Combustíveis</t>
  </si>
  <si>
    <t xml:space="preserve">        Energia Elétrica</t>
  </si>
  <si>
    <t>Outros Tributos</t>
  </si>
  <si>
    <t>Comércio exterior</t>
  </si>
  <si>
    <t>Cód.</t>
  </si>
  <si>
    <t xml:space="preserve">        Tabaco</t>
  </si>
  <si>
    <t xml:space="preserve">     Gerais </t>
  </si>
  <si>
    <t>Total da Receita Tributária</t>
  </si>
  <si>
    <t xml:space="preserve">        Retenções não Alocáveis</t>
  </si>
  <si>
    <t>Pasep</t>
  </si>
  <si>
    <t xml:space="preserve">    Previdência Social</t>
  </si>
  <si>
    <t>Imposto sobre Serviços (ISS)</t>
  </si>
  <si>
    <t>IPI - Automóveis</t>
  </si>
  <si>
    <t>IPI - Bebidas</t>
  </si>
  <si>
    <t>ICMS - Combustíveis</t>
  </si>
  <si>
    <t>ICMS - Energia Elétrica</t>
  </si>
  <si>
    <t>IPI - Tabaco</t>
  </si>
  <si>
    <t>Imposto sobre Importação</t>
  </si>
  <si>
    <t>Imposto sobre Exportação</t>
  </si>
  <si>
    <t>Taxas Federais</t>
  </si>
  <si>
    <t>Outros Tributos Estaduais</t>
  </si>
  <si>
    <t>Outros Tributos Municipais</t>
  </si>
  <si>
    <t>1100.01</t>
  </si>
  <si>
    <t>1100.02</t>
  </si>
  <si>
    <t>1100.03</t>
  </si>
  <si>
    <t>1100.04</t>
  </si>
  <si>
    <t>1200.01</t>
  </si>
  <si>
    <t>1200.02</t>
  </si>
  <si>
    <t>2110.01</t>
  </si>
  <si>
    <t>2110.02</t>
  </si>
  <si>
    <t>2110.03</t>
  </si>
  <si>
    <t>2110.04</t>
  </si>
  <si>
    <t>2120.01</t>
  </si>
  <si>
    <t>2120.02</t>
  </si>
  <si>
    <t>2120.03</t>
  </si>
  <si>
    <t>2120.04</t>
  </si>
  <si>
    <t>2200.01</t>
  </si>
  <si>
    <t>2900.01</t>
  </si>
  <si>
    <t>2900.02</t>
  </si>
  <si>
    <t>2900.03</t>
  </si>
  <si>
    <t>2900.04</t>
  </si>
  <si>
    <t>2900.05</t>
  </si>
  <si>
    <t>3100.01</t>
  </si>
  <si>
    <t>3100.02</t>
  </si>
  <si>
    <t>3200.01</t>
  </si>
  <si>
    <t>3300.01</t>
  </si>
  <si>
    <t>3300.02</t>
  </si>
  <si>
    <t>4210.01</t>
  </si>
  <si>
    <t>4220.01</t>
  </si>
  <si>
    <t>4230.01</t>
  </si>
  <si>
    <t>4230.02</t>
  </si>
  <si>
    <t>4240.01</t>
  </si>
  <si>
    <t>4250.01</t>
  </si>
  <si>
    <t>9000.05</t>
  </si>
  <si>
    <t>CIDE - Combustíveis</t>
  </si>
  <si>
    <t>% PIB</t>
  </si>
  <si>
    <t xml:space="preserve">    Propriedade Imobiliária</t>
  </si>
  <si>
    <t xml:space="preserve">        Empregador</t>
  </si>
  <si>
    <t xml:space="preserve">        Empregado</t>
  </si>
  <si>
    <t>IOF</t>
  </si>
  <si>
    <t>Total:</t>
  </si>
  <si>
    <t>4300.01</t>
  </si>
  <si>
    <t>4300.02</t>
  </si>
  <si>
    <t>n/a</t>
  </si>
  <si>
    <t>2120.05</t>
  </si>
  <si>
    <t xml:space="preserve">      Outros</t>
  </si>
  <si>
    <t xml:space="preserve">      Previdência Social</t>
  </si>
  <si>
    <t xml:space="preserve">            Empregador</t>
  </si>
  <si>
    <t xml:space="preserve">            Empregado</t>
  </si>
  <si>
    <t xml:space="preserve">      Seguro Desemprego</t>
  </si>
  <si>
    <t xml:space="preserve">      Propriedade Imobiliária (urbana e rural) </t>
  </si>
  <si>
    <t xml:space="preserve">      Propriedade de Veículos Automotores</t>
  </si>
  <si>
    <t xml:space="preserve">      Transferências Patrimoniais</t>
  </si>
  <si>
    <t xml:space="preserve">      Gerais </t>
  </si>
  <si>
    <t xml:space="preserve">       Seletivos</t>
  </si>
  <si>
    <t xml:space="preserve">             Automóveis</t>
  </si>
  <si>
    <t xml:space="preserve">             Bebidas</t>
  </si>
  <si>
    <t xml:space="preserve">             Combustíveis</t>
  </si>
  <si>
    <t xml:space="preserve">             Energia Elétrica</t>
  </si>
  <si>
    <t xml:space="preserve">            Tabaco</t>
  </si>
  <si>
    <t>Tabela INC 01-A</t>
  </si>
  <si>
    <t>Tabela INC 01-B</t>
  </si>
  <si>
    <t>Tabela INC 00</t>
  </si>
  <si>
    <t>Tabela INC 02-A</t>
  </si>
  <si>
    <t>Tabela INC 02-B</t>
  </si>
  <si>
    <t>Tabela INC 02-C</t>
  </si>
  <si>
    <t xml:space="preserve">      Comércio Exterior</t>
  </si>
  <si>
    <t>Tributos sobre Transações Financeiras</t>
  </si>
  <si>
    <t>2900.06</t>
  </si>
  <si>
    <t>Cota-Parte Contrib. Sindical</t>
  </si>
  <si>
    <t>Nível de Governo</t>
  </si>
  <si>
    <t>Total</t>
  </si>
  <si>
    <t>Tipo de Base</t>
  </si>
  <si>
    <t>5100.01</t>
  </si>
  <si>
    <t>5200.01</t>
  </si>
  <si>
    <t>4400.01</t>
  </si>
  <si>
    <t>4400.02</t>
  </si>
  <si>
    <t>4400.03</t>
  </si>
  <si>
    <t>Taxas - Prest. Serviços e Poder Polícia</t>
  </si>
  <si>
    <t>Ente Federativo</t>
  </si>
  <si>
    <t>9000.01</t>
  </si>
  <si>
    <t>9000.02</t>
  </si>
  <si>
    <t>9000.03</t>
  </si>
  <si>
    <t>9000.06</t>
  </si>
  <si>
    <t>9000.07</t>
  </si>
  <si>
    <t>9000.08</t>
  </si>
  <si>
    <t>9000.09</t>
  </si>
  <si>
    <t>Tabela INC 03</t>
  </si>
  <si>
    <t>Rec. Partic. Seguro DPVAT</t>
  </si>
  <si>
    <t>Contrib. Rurais</t>
  </si>
  <si>
    <t>Receita da Dívida Ativa</t>
  </si>
  <si>
    <t>Outras Contribuições Sociais e Econômicas</t>
  </si>
  <si>
    <t xml:space="preserve">Outras Contribuições Sociais </t>
  </si>
  <si>
    <t xml:space="preserve">Outras Contribuições Econômicas </t>
  </si>
  <si>
    <t>2120.06</t>
  </si>
  <si>
    <t>% da Arrecadação Total</t>
  </si>
  <si>
    <t>Federal</t>
  </si>
  <si>
    <t>Estadual</t>
  </si>
  <si>
    <t>Municipal</t>
  </si>
  <si>
    <t>%</t>
  </si>
  <si>
    <t>Total da</t>
  </si>
  <si>
    <t>2900.07</t>
  </si>
  <si>
    <t>2900.08</t>
  </si>
  <si>
    <t>2900.09</t>
  </si>
  <si>
    <t xml:space="preserve">      Trib. s/ Débitos e Créditos Bancários</t>
  </si>
  <si>
    <t>ICMS - Exceto Seletivos</t>
  </si>
  <si>
    <t>CONDECINE</t>
  </si>
  <si>
    <t>Cide-Remessas</t>
  </si>
  <si>
    <t>CPSS - Parcela Governo</t>
  </si>
  <si>
    <t>CPSS - Parcela Servidor</t>
  </si>
  <si>
    <t xml:space="preserve">AFRMM </t>
  </si>
  <si>
    <t>PROTERRA</t>
  </si>
  <si>
    <t>CPMF</t>
  </si>
  <si>
    <t>IPI - Exceto Seletivos</t>
  </si>
  <si>
    <t>IPVA</t>
  </si>
  <si>
    <t>ITCD</t>
  </si>
  <si>
    <t>ITBI</t>
  </si>
  <si>
    <t>IPTU</t>
  </si>
  <si>
    <t>ITR</t>
  </si>
  <si>
    <t>IRRF - Não Residentes</t>
  </si>
  <si>
    <t>IRPF</t>
  </si>
  <si>
    <t>IRRF - Trabalho União</t>
  </si>
  <si>
    <t>IRRF - Estados</t>
  </si>
  <si>
    <t>IRRF - Municípios</t>
  </si>
  <si>
    <t>IRRF - Capital</t>
  </si>
  <si>
    <t>IRRF - Outros</t>
  </si>
  <si>
    <t>Previd. dos Estados - Servidor</t>
  </si>
  <si>
    <t>Previd. dos Municípios - Servidor</t>
  </si>
  <si>
    <t>Salário Educação</t>
  </si>
  <si>
    <t>Sistema "S"</t>
  </si>
  <si>
    <t>PIS - Folha de pagamento</t>
  </si>
  <si>
    <t>Contrib. p/ Custeio das Pensões Militares</t>
  </si>
  <si>
    <t>Contrib. p/ Ensino Aeroviario</t>
  </si>
  <si>
    <t>Contrib. p/ Ensino Profiss. Maritimo</t>
  </si>
  <si>
    <t>Contrib. s/ Concursos e Prognósticos</t>
  </si>
  <si>
    <t>Contrib. s/ as Lojas Francas</t>
  </si>
  <si>
    <t xml:space="preserve">Contribuição para o PIN </t>
  </si>
  <si>
    <t>1100.05</t>
  </si>
  <si>
    <t>Contrib. s/ a Arrec. Fundos de Investim. Regionais</t>
  </si>
  <si>
    <t>Contr. s/ Rec. Empr. Telecomun.</t>
  </si>
  <si>
    <t>Contribuição S/Rec.Concess.Permiss.Energ.Elet</t>
  </si>
  <si>
    <t xml:space="preserve">Contrib. s/ Faturam. Empres. Informática </t>
  </si>
  <si>
    <t>Adic. s/ Pass. Aéreas Domést.</t>
  </si>
  <si>
    <t xml:space="preserve">    Retenções não Alocáveis</t>
  </si>
  <si>
    <t>1900.01</t>
  </si>
  <si>
    <t>1900.02</t>
  </si>
  <si>
    <t>1900.03</t>
  </si>
  <si>
    <t>Contrib. Previdenciária sobre Faturamento</t>
  </si>
  <si>
    <t>Contrib. Regime Próprio Previd. Mun.</t>
  </si>
  <si>
    <t>ISS</t>
  </si>
  <si>
    <t>Tributos do Governo Municipal</t>
  </si>
  <si>
    <t>Contrib. Regime Próprio Previd. Est.</t>
  </si>
  <si>
    <t>ICMS</t>
  </si>
  <si>
    <t>Tributos do Governo Estadual</t>
  </si>
  <si>
    <t xml:space="preserve">      Cota-Parte Contrib. Sindical</t>
  </si>
  <si>
    <t xml:space="preserve">      Contrib. S/Rec.Concess.Permiss.Energ.Elet.</t>
  </si>
  <si>
    <t xml:space="preserve">      Contr. s/ Rec. Empr. Telecomun.</t>
  </si>
  <si>
    <t xml:space="preserve">      Cide Remessas</t>
  </si>
  <si>
    <t xml:space="preserve">      Cide Combustíveis</t>
  </si>
  <si>
    <t xml:space="preserve">      Contribuições para o Sistema S</t>
  </si>
  <si>
    <t>Demais</t>
  </si>
  <si>
    <t xml:space="preserve">      Contribuições Rurais</t>
  </si>
  <si>
    <t xml:space="preserve">      Contrib. Partic. Seguro DPVAT</t>
  </si>
  <si>
    <t xml:space="preserve">      Contrib. s/ Receita de Concursos e Progn.</t>
  </si>
  <si>
    <t xml:space="preserve">      Contrib. Seg. Soc. Servidor Público - CPSS</t>
  </si>
  <si>
    <t xml:space="preserve">      Contribuição para o PIS/Pasep</t>
  </si>
  <si>
    <t xml:space="preserve">      Contribuição Social sobre o Lucro Líquido</t>
  </si>
  <si>
    <t xml:space="preserve">      Contribuição para a Previdência Social (1)</t>
  </si>
  <si>
    <t>Orçamento Seguridade Social</t>
  </si>
  <si>
    <t xml:space="preserve">      Imposto Territorial Rural</t>
  </si>
  <si>
    <t xml:space="preserve">      Contrib. Custeio Pensões Militares</t>
  </si>
  <si>
    <t xml:space="preserve">      Cota-Parte Ad Fr. Ren. Mar. Mercante</t>
  </si>
  <si>
    <t xml:space="preserve">      Taxas Federais</t>
  </si>
  <si>
    <t xml:space="preserve">      Impostos sobre o Comércio Exterior</t>
  </si>
  <si>
    <t xml:space="preserve">      Imposto sobre Operações Financeiras</t>
  </si>
  <si>
    <t xml:space="preserve">      Imposto sobre Produtos Industrializados</t>
  </si>
  <si>
    <t xml:space="preserve">           Retido na Fonte</t>
  </si>
  <si>
    <t xml:space="preserve">           Pessoas Jurídicas</t>
  </si>
  <si>
    <t xml:space="preserve">           Pessoas Físicas</t>
  </si>
  <si>
    <t xml:space="preserve">       Imposto de Renda</t>
  </si>
  <si>
    <t>Orçamento Fiscal</t>
  </si>
  <si>
    <t>Tributos do Governo Federal</t>
  </si>
  <si>
    <t>Tributo/Competência</t>
  </si>
  <si>
    <t xml:space="preserve">Tabela TRIB 00 </t>
  </si>
  <si>
    <t>Tributo</t>
  </si>
  <si>
    <t>Tabela TRIB 01-A</t>
  </si>
  <si>
    <t>% do PIB</t>
  </si>
  <si>
    <t>Tabela TRIB 01-B</t>
  </si>
  <si>
    <t>Tabela TRIB 01-C</t>
  </si>
  <si>
    <t>Imposto Territorial Rural</t>
  </si>
  <si>
    <t>Contrib. S/Rec.Concess.Permiss.Energ.Elet.</t>
  </si>
  <si>
    <t>Contribuições Rurais</t>
  </si>
  <si>
    <t>Cide Remessas</t>
  </si>
  <si>
    <t>Contrib. Custeio Pensões Militares</t>
  </si>
  <si>
    <t>Cota-Parte Ad Fr. Ren. Mar. Mercante</t>
  </si>
  <si>
    <t>Contrib. Partic. Seguro DPVAT</t>
  </si>
  <si>
    <t>Contrib. s/ Receita de Concursos e Progn.</t>
  </si>
  <si>
    <t>Cide Combustíveis</t>
  </si>
  <si>
    <t>Contribuições para o Sistema S</t>
  </si>
  <si>
    <t>Contrib. Seg. Soc. Servidor Público - CPSS</t>
  </si>
  <si>
    <t>Impostos sobre o Comércio Exterior</t>
  </si>
  <si>
    <t>Imposto sobre Operações Financeiras</t>
  </si>
  <si>
    <t>Imposto sobre Produtos Industrializados</t>
  </si>
  <si>
    <t>Contribuição para o PIS/Pasep</t>
  </si>
  <si>
    <t>Contribuição Social sobre o Lucro Líquido</t>
  </si>
  <si>
    <t>Contribuição para a Previdência Social (1)</t>
  </si>
  <si>
    <t>Imposto de Renda</t>
  </si>
  <si>
    <t>Tabela TRIB 02</t>
  </si>
  <si>
    <t>Fonte: RFB e IBGE</t>
  </si>
  <si>
    <t>Carga Tributária Bruta</t>
  </si>
  <si>
    <t>Arrecadação Tributária Bruta</t>
  </si>
  <si>
    <t xml:space="preserve">Produto Interno Bruto </t>
  </si>
  <si>
    <t>Componentes</t>
  </si>
  <si>
    <t>R$ bilhões</t>
  </si>
  <si>
    <t>Municípios</t>
  </si>
  <si>
    <t>Estados</t>
  </si>
  <si>
    <t>União</t>
  </si>
  <si>
    <t>p.p. da Arrecad.</t>
  </si>
  <si>
    <t>p.p. do PIB</t>
  </si>
  <si>
    <t>% da Arrecad.</t>
  </si>
  <si>
    <t>Variação</t>
  </si>
  <si>
    <t>Entidade Federativa</t>
  </si>
  <si>
    <t>IRPJ</t>
  </si>
  <si>
    <t>CSLL</t>
  </si>
  <si>
    <t>Outros</t>
  </si>
  <si>
    <t>Folha de Salários</t>
  </si>
  <si>
    <t>Bens e Serviços</t>
  </si>
  <si>
    <t>Propriedade</t>
  </si>
  <si>
    <t>Renda</t>
  </si>
  <si>
    <t>Brasil</t>
  </si>
  <si>
    <t xml:space="preserve">Contribuição Voluntária  Montepio Civil </t>
  </si>
  <si>
    <t>Contribuição para o Fundo de Saúde - PMDF/BMDF</t>
  </si>
  <si>
    <t xml:space="preserve">Reserva Global de Reversão </t>
  </si>
  <si>
    <t>FGTS</t>
  </si>
  <si>
    <t>(p.p. do PIB)</t>
  </si>
  <si>
    <t>Contribuições Previdenciárias</t>
  </si>
  <si>
    <t>Outras Contrib. Sociais e Econômicas</t>
  </si>
  <si>
    <t>4500.01</t>
  </si>
  <si>
    <t>4500.02</t>
  </si>
  <si>
    <t>4600.01</t>
  </si>
  <si>
    <t>4600.02</t>
  </si>
  <si>
    <t>4600.03</t>
  </si>
  <si>
    <t>4600.04</t>
  </si>
  <si>
    <t>4600.05</t>
  </si>
  <si>
    <t>4600.06</t>
  </si>
  <si>
    <t>4600.07</t>
  </si>
  <si>
    <t>4600.08</t>
  </si>
  <si>
    <t>4600.09</t>
  </si>
  <si>
    <t>4600.10</t>
  </si>
  <si>
    <t>4600.11</t>
  </si>
  <si>
    <t xml:space="preserve">Carga Tributária por Ente Federativo </t>
  </si>
  <si>
    <t>2013</t>
  </si>
  <si>
    <t>Var (p.p. do PIB)</t>
  </si>
  <si>
    <t>% da Arrecadação</t>
  </si>
  <si>
    <t>4600.12</t>
  </si>
  <si>
    <t>Contribuição p/ o Fomento da Radiodifusão Pública</t>
  </si>
  <si>
    <t>Contribuição s/ Apostas em Competições Hípicas</t>
  </si>
  <si>
    <t>Contribuição s/ Jogos de Bingo</t>
  </si>
  <si>
    <t>Var (p.p. da Arrec.)</t>
  </si>
  <si>
    <t>Receita da Dívida Ativa Outros Trib e Contrib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</si>
  <si>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</si>
  <si>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</si>
  <si>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</si>
  <si>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</si>
  <si>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</si>
  <si>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</si>
  <si>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</si>
  <si>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</si>
  <si>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</si>
  <si>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</si>
  <si>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</si>
  <si>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2014</t>
  </si>
  <si>
    <t>Nominal</t>
  </si>
  <si>
    <t>Trans. Financeiras</t>
  </si>
  <si>
    <t>2015</t>
  </si>
  <si>
    <t>Contribuição p o Ensino Fundamental</t>
  </si>
  <si>
    <t>Carga Tributária Total</t>
  </si>
  <si>
    <t>Renda, Lucros e Ganhos de Capital</t>
  </si>
  <si>
    <t>Tabela 01</t>
  </si>
  <si>
    <t>Tabela 04</t>
  </si>
  <si>
    <t>Tabela 05</t>
  </si>
  <si>
    <t>Tabela 06</t>
  </si>
  <si>
    <t>Tabela 07</t>
  </si>
  <si>
    <t xml:space="preserve">      Dívida Ativa Outros Trib. e Contrib.</t>
  </si>
  <si>
    <t xml:space="preserve">      Cofins</t>
  </si>
  <si>
    <t xml:space="preserve">      Salário Educação</t>
  </si>
  <si>
    <t xml:space="preserve">      Contribuição para o FGTS (2)</t>
  </si>
  <si>
    <t xml:space="preserve">      Outras Contribuições Federais (3)</t>
  </si>
  <si>
    <t>(2) - Inclui as contribuições devidas ao trabalhador e por demissão sem justa causa.</t>
  </si>
  <si>
    <t>Cofins</t>
  </si>
  <si>
    <t>Contribuição para o FGTS (2)</t>
  </si>
  <si>
    <t>Outras Contribuições Federais (3)</t>
  </si>
  <si>
    <t>Contrib. para o INSS - Patronal</t>
  </si>
  <si>
    <t>Previd. dos Estados - Governo</t>
  </si>
  <si>
    <t>Previd. dos Municípios - Governo</t>
  </si>
  <si>
    <t>Contrib. para o INSS - Empregado</t>
  </si>
  <si>
    <t xml:space="preserve">    Tributos sobre Débitos e Créditos Bancários</t>
  </si>
  <si>
    <t>2016</t>
  </si>
  <si>
    <t>Fonte: OECD Revenue Statistics. https://stats.oecd.org</t>
  </si>
  <si>
    <t>Tabela 02</t>
  </si>
  <si>
    <t>Tabela 03</t>
  </si>
  <si>
    <t>Arrecadação [R$ milhões]</t>
  </si>
  <si>
    <t>2017</t>
  </si>
  <si>
    <t>(em %)</t>
  </si>
  <si>
    <r>
      <t>Média OCDE</t>
    </r>
    <r>
      <rPr>
        <vertAlign val="superscript"/>
        <sz val="11"/>
        <rFont val="Calibri"/>
        <family val="2"/>
        <scheme val="minor"/>
      </rPr>
      <t>(1)</t>
    </r>
  </si>
  <si>
    <t>Média AL e Caribe</t>
  </si>
  <si>
    <t>4100.01</t>
  </si>
  <si>
    <t>4100.02</t>
  </si>
  <si>
    <t>4100.03</t>
  </si>
  <si>
    <t>4100.04</t>
  </si>
  <si>
    <t>4100.05</t>
  </si>
  <si>
    <t>PIS</t>
  </si>
  <si>
    <t>Carga Tributária Bruta – 2017 e 2018</t>
  </si>
  <si>
    <t>Receita Tributária por Ente Federativo - 2017 e 2018 - Principais Variações em Pontos Percentuais do PIB</t>
  </si>
  <si>
    <t>Receita Tributária por Base de Incidência - 2017 e 2018</t>
  </si>
  <si>
    <t>2018</t>
  </si>
  <si>
    <t>Carga Tributária e Variações por Base de Incidência - 2018 x 2017</t>
  </si>
  <si>
    <t>Evolução da Carga Tributária (% do PIB) - Brasil e Média OCDE (36 países)</t>
  </si>
  <si>
    <t>(1) Média de 36 países da OCDE</t>
  </si>
  <si>
    <t>Variação 2008 a 2017 (p.p.)</t>
  </si>
  <si>
    <t>Dado extraído em  24 de outubro de 2019, de OECD.Stat</t>
  </si>
  <si>
    <t>Carga Tributária Total (% do PIB) 2008 a 2017 - Brasil e Países da América Latina e Caribe</t>
  </si>
  <si>
    <t>Receita Tributária por Tributo e Competência - 2017 e 2018</t>
  </si>
  <si>
    <t>Receita Tributária por Base de Incidência e Nível de Governo -  2018</t>
  </si>
  <si>
    <t>Receita Tributária por Base de Incidência e Nível de Governo - 2018</t>
  </si>
  <si>
    <t>(1) Foi usado o deflator implícito do PIB para corrigir a arrecadação de 2018.</t>
  </si>
  <si>
    <t xml:space="preserve">         Outros Tributos Estaduais</t>
  </si>
  <si>
    <t xml:space="preserve">         Outros Tributos Federais</t>
  </si>
  <si>
    <t>Tabela 08</t>
  </si>
  <si>
    <t>(1) - Inclui contribuições para o RGPS (patronal, empregado e autônomo) e contribuição previdenciária sobre o faturamento.</t>
  </si>
  <si>
    <t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t>
  </si>
  <si>
    <t>Receita Tributária por Tributo e Variações em Valor e em Pontos Percentuais</t>
  </si>
  <si>
    <t>Variações</t>
  </si>
  <si>
    <t>Valor</t>
  </si>
  <si>
    <t>p.p. da arrec.</t>
  </si>
  <si>
    <t>% da arrec.</t>
  </si>
  <si>
    <t>Adicional à Contribuição Previdenciária</t>
  </si>
  <si>
    <t xml:space="preserve">         Contrib. para o PIS/Pasep e Cofins</t>
  </si>
  <si>
    <t xml:space="preserve">         Imposto de Renda Retido na Fonte</t>
  </si>
  <si>
    <t xml:space="preserve">         Contribuição para o FGTS (5)</t>
  </si>
  <si>
    <t xml:space="preserve">         ICMS</t>
  </si>
  <si>
    <t>Série Histórica - Evolução da Participação das Bases de Incidência na Arrecadação Total - 2002 a 2018</t>
  </si>
  <si>
    <t>Série Histórica - Evolução da Participação dos Entes Federativos na Arrecadação Total - 2002 a 2018</t>
  </si>
  <si>
    <t>Receita Tributária Base de Incidência - Detalhe da Agregação - 2002 a 2018</t>
  </si>
  <si>
    <t>Série Histórica - Receita Tributária por Base de Incidência - 2002 a 2018</t>
  </si>
  <si>
    <t>Receita Tributária por Tributo e Competência - 2002 a 2018 - em % da Arrecadação</t>
  </si>
  <si>
    <t>Receita Tributária por Tributo e Competência - 2002 a 2018 - em % do PIB</t>
  </si>
  <si>
    <t>Receita Tributária por Tributo e Competência - 2002 a 2018</t>
  </si>
  <si>
    <t>Real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</si>
</sst>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0000"/>
    <numFmt numFmtId="167" formatCode="#,##0.00_ ;[Red]\-#,##0.00\ "/>
    <numFmt numFmtId="168" formatCode="_-[$€]* #,##0.00_-;\-[$€]* #,##0.00_-;_-[$€]* &quot;-&quot;??_-;_-@_-"/>
    <numFmt numFmtId="169" formatCode="0.0%"/>
    <numFmt numFmtId="170" formatCode="0_);[Red]\(0\)"/>
    <numFmt numFmtId="171" formatCode="##0.0;\-##0.0;0.0;"/>
    <numFmt numFmtId="172" formatCode="\ \.\.;\ \.\.;\ \.\.;\ \.\."/>
    <numFmt numFmtId="173" formatCode="#,##0.0_ ;[Red]\-#,##0.0\ "/>
    <numFmt numFmtId="174" formatCode="#,##0.0_ ;\-#,##0.0\ "/>
    <numFmt numFmtId="175" formatCode="_-* #,##0_-;\-* #,##0_-;_-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color indexed="8"/>
      <name val="Century Gothic"/>
      <family val="2"/>
    </font>
    <font>
      <sz val="8"/>
      <name val="Century Gothic"/>
      <family val="2"/>
    </font>
    <font>
      <b/>
      <u/>
      <sz val="10"/>
      <name val="Century Gothic"/>
      <family val="2"/>
    </font>
    <font>
      <sz val="7"/>
      <name val="Arial"/>
      <family val="2"/>
    </font>
    <font>
      <b/>
      <sz val="9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</font>
    <font>
      <b/>
      <u/>
      <sz val="8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vertAlign val="super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0" borderId="0">
      <alignment vertical="center"/>
    </xf>
    <xf numFmtId="9" fontId="5" fillId="0" borderId="0" applyFill="0" applyBorder="0" applyAlignment="0" applyProtection="0"/>
    <xf numFmtId="43" fontId="5" fillId="0" borderId="0" applyFill="0" applyBorder="0" applyAlignment="0" applyProtection="0"/>
    <xf numFmtId="168" fontId="5" fillId="0" borderId="0" applyFont="0" applyFill="0" applyBorder="0" applyAlignment="0" applyProtection="0"/>
    <xf numFmtId="40" fontId="17" fillId="0" borderId="0">
      <alignment vertical="center"/>
    </xf>
    <xf numFmtId="9" fontId="5" fillId="0" borderId="0" applyFont="0" applyFill="0" applyBorder="0" applyAlignment="0" applyProtection="0"/>
    <xf numFmtId="0" fontId="18" fillId="0" borderId="0"/>
    <xf numFmtId="40" fontId="17" fillId="0" borderId="0">
      <alignment vertical="center"/>
    </xf>
    <xf numFmtId="0" fontId="5" fillId="0" borderId="0"/>
    <xf numFmtId="0" fontId="4" fillId="0" borderId="0"/>
    <xf numFmtId="0" fontId="4" fillId="3" borderId="12" applyNumberFormat="0" applyFont="0" applyAlignment="0" applyProtection="0"/>
    <xf numFmtId="9" fontId="5" fillId="0" borderId="0" applyFill="0" applyBorder="0" applyAlignment="0" applyProtection="0"/>
    <xf numFmtId="165" fontId="5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vertical="center"/>
    </xf>
    <xf numFmtId="0" fontId="5" fillId="0" borderId="13" applyNumberFormat="0" applyFill="0" applyProtection="0">
      <alignment horizontal="left" vertical="center" wrapText="1"/>
    </xf>
    <xf numFmtId="171" fontId="5" fillId="0" borderId="13" applyFill="0" applyProtection="0">
      <alignment horizontal="right" vertical="center" wrapText="1"/>
    </xf>
    <xf numFmtId="172" fontId="5" fillId="0" borderId="13" applyFill="0" applyProtection="0">
      <alignment horizontal="right"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horizontal="left" vertical="center" wrapText="1"/>
    </xf>
    <xf numFmtId="171" fontId="5" fillId="0" borderId="0" applyFill="0" applyBorder="0" applyProtection="0">
      <alignment horizontal="right" vertical="center" wrapText="1"/>
    </xf>
    <xf numFmtId="172" fontId="5" fillId="0" borderId="0" applyFill="0" applyBorder="0" applyProtection="0">
      <alignment horizontal="right" vertical="center" wrapText="1"/>
    </xf>
    <xf numFmtId="0" fontId="5" fillId="0" borderId="14" applyNumberFormat="0" applyFill="0" applyProtection="0">
      <alignment horizontal="left" vertical="center" wrapText="1"/>
    </xf>
    <xf numFmtId="0" fontId="5" fillId="0" borderId="14" applyNumberFormat="0" applyFill="0" applyProtection="0">
      <alignment horizontal="left" vertical="center" wrapText="1"/>
    </xf>
    <xf numFmtId="171" fontId="5" fillId="0" borderId="14" applyFill="0" applyProtection="0">
      <alignment horizontal="right" vertical="center" wrapText="1"/>
    </xf>
    <xf numFmtId="0" fontId="5" fillId="0" borderId="0" applyNumberFormat="0" applyFill="0" applyBorder="0" applyAlignment="0" applyProtection="0"/>
    <xf numFmtId="172" fontId="5" fillId="0" borderId="14" applyFill="0" applyProtection="0">
      <alignment horizontal="righ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vertical="center" wrapText="1"/>
    </xf>
    <xf numFmtId="0" fontId="18" fillId="0" borderId="0" applyNumberFormat="0" applyFont="0" applyFill="0" applyBorder="0" applyProtection="0">
      <alignment horizontal="left" vertical="center"/>
    </xf>
    <xf numFmtId="0" fontId="19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vertical="center" wrapText="1"/>
    </xf>
    <xf numFmtId="0" fontId="18" fillId="0" borderId="15" applyNumberFormat="0" applyFont="0" applyFill="0" applyProtection="0">
      <alignment horizontal="center" vertical="center" wrapText="1"/>
    </xf>
    <xf numFmtId="0" fontId="19" fillId="0" borderId="15" applyNumberFormat="0" applyFill="0" applyProtection="0">
      <alignment horizontal="center" vertical="center" wrapText="1"/>
    </xf>
    <xf numFmtId="0" fontId="19" fillId="0" borderId="15" applyNumberFormat="0" applyFill="0" applyProtection="0">
      <alignment horizontal="center" vertical="center" wrapText="1"/>
    </xf>
    <xf numFmtId="0" fontId="5" fillId="0" borderId="13" applyNumberFormat="0" applyFill="0" applyProtection="0">
      <alignment horizontal="left" vertical="center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9"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40" fontId="10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0" fontId="10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0" fontId="27" fillId="0" borderId="0" xfId="5" applyFont="1">
      <alignment vertical="center"/>
    </xf>
    <xf numFmtId="40" fontId="23" fillId="6" borderId="43" xfId="5" applyFont="1" applyFill="1" applyBorder="1" applyAlignment="1">
      <alignment horizontal="left" vertical="center" wrapText="1"/>
    </xf>
    <xf numFmtId="170" fontId="23" fillId="6" borderId="43" xfId="5" applyNumberFormat="1" applyFont="1" applyFill="1" applyBorder="1" applyAlignment="1">
      <alignment horizontal="center" vertical="center" wrapText="1"/>
    </xf>
    <xf numFmtId="40" fontId="30" fillId="0" borderId="2" xfId="5" applyFont="1" applyBorder="1" applyAlignment="1">
      <alignment horizontal="left" vertical="center" wrapText="1"/>
    </xf>
    <xf numFmtId="40" fontId="30" fillId="0" borderId="2" xfId="5" applyFont="1" applyBorder="1" applyAlignment="1">
      <alignment horizontal="center" vertical="center" wrapText="1"/>
    </xf>
    <xf numFmtId="40" fontId="30" fillId="0" borderId="1" xfId="5" applyFont="1" applyBorder="1" applyAlignment="1">
      <alignment horizontal="left" vertical="center" wrapText="1"/>
    </xf>
    <xf numFmtId="40" fontId="30" fillId="0" borderId="1" xfId="5" applyFont="1" applyBorder="1" applyAlignment="1">
      <alignment horizontal="center" vertical="center" wrapText="1"/>
    </xf>
    <xf numFmtId="40" fontId="31" fillId="4" borderId="43" xfId="5" applyFont="1" applyFill="1" applyBorder="1" applyAlignment="1">
      <alignment horizontal="left" vertical="center" wrapText="1"/>
    </xf>
    <xf numFmtId="10" fontId="31" fillId="4" borderId="43" xfId="6" applyNumberFormat="1" applyFont="1" applyFill="1" applyBorder="1" applyAlignment="1">
      <alignment horizontal="center" vertical="center" wrapText="1"/>
    </xf>
    <xf numFmtId="40" fontId="27" fillId="0" borderId="0" xfId="5" applyFont="1" applyAlignment="1">
      <alignment horizontal="left" vertical="top"/>
    </xf>
    <xf numFmtId="40" fontId="30" fillId="0" borderId="0" xfId="5" applyFont="1">
      <alignment vertical="center"/>
    </xf>
    <xf numFmtId="40" fontId="30" fillId="0" borderId="0" xfId="5" applyFont="1" applyBorder="1">
      <alignment vertical="center"/>
    </xf>
    <xf numFmtId="40" fontId="30" fillId="0" borderId="31" xfId="5" applyFont="1" applyBorder="1">
      <alignment vertical="center"/>
    </xf>
    <xf numFmtId="40" fontId="30" fillId="0" borderId="33" xfId="5" applyFont="1" applyBorder="1">
      <alignment vertical="center"/>
    </xf>
    <xf numFmtId="10" fontId="30" fillId="0" borderId="27" xfId="6" applyNumberFormat="1" applyFont="1" applyBorder="1" applyAlignment="1">
      <alignment vertical="center"/>
    </xf>
    <xf numFmtId="10" fontId="30" fillId="0" borderId="31" xfId="6" applyNumberFormat="1" applyFont="1" applyBorder="1" applyAlignment="1">
      <alignment vertical="center"/>
    </xf>
    <xf numFmtId="40" fontId="30" fillId="0" borderId="16" xfId="5" applyFont="1" applyBorder="1">
      <alignment vertical="center"/>
    </xf>
    <xf numFmtId="40" fontId="30" fillId="0" borderId="27" xfId="5" applyFont="1" applyBorder="1">
      <alignment vertical="center"/>
    </xf>
    <xf numFmtId="40" fontId="30" fillId="0" borderId="30" xfId="5" applyFont="1" applyBorder="1">
      <alignment vertical="center"/>
    </xf>
    <xf numFmtId="40" fontId="31" fillId="4" borderId="30" xfId="5" applyFont="1" applyFill="1" applyBorder="1" applyAlignment="1">
      <alignment vertical="center" wrapText="1"/>
    </xf>
    <xf numFmtId="40" fontId="31" fillId="4" borderId="23" xfId="5" applyFont="1" applyFill="1" applyBorder="1">
      <alignment vertical="center"/>
    </xf>
    <xf numFmtId="10" fontId="31" fillId="4" borderId="28" xfId="6" applyNumberFormat="1" applyFont="1" applyFill="1" applyBorder="1" applyAlignment="1">
      <alignment vertical="center"/>
    </xf>
    <xf numFmtId="40" fontId="42" fillId="0" borderId="0" xfId="5" quotePrefix="1" applyFont="1">
      <alignment vertical="center"/>
    </xf>
    <xf numFmtId="40" fontId="23" fillId="6" borderId="23" xfId="5" applyFont="1" applyFill="1" applyBorder="1" applyAlignment="1">
      <alignment horizontal="center" vertical="center"/>
    </xf>
    <xf numFmtId="40" fontId="23" fillId="6" borderId="10" xfId="5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29" fillId="0" borderId="0" xfId="0" applyFont="1" applyBorder="1"/>
    <xf numFmtId="166" fontId="48" fillId="0" borderId="0" xfId="0" applyNumberFormat="1" applyFont="1" applyFill="1" applyBorder="1" applyAlignment="1">
      <alignment horizontal="left" vertical="center" wrapText="1"/>
    </xf>
    <xf numFmtId="10" fontId="34" fillId="0" borderId="0" xfId="2" applyNumberFormat="1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vertical="center" wrapText="1"/>
    </xf>
    <xf numFmtId="10" fontId="34" fillId="0" borderId="3" xfId="2" applyNumberFormat="1" applyFont="1" applyFill="1" applyBorder="1" applyAlignment="1">
      <alignment horizontal="right" vertical="center" wrapText="1"/>
    </xf>
    <xf numFmtId="166" fontId="36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166" fontId="32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166" fontId="51" fillId="0" borderId="0" xfId="0" applyNumberFormat="1" applyFont="1" applyBorder="1" applyAlignment="1">
      <alignment horizontal="left" vertical="center" wrapText="1"/>
    </xf>
    <xf numFmtId="10" fontId="32" fillId="0" borderId="25" xfId="2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10" fontId="34" fillId="0" borderId="0" xfId="0" applyNumberFormat="1" applyFont="1" applyBorder="1" applyAlignment="1">
      <alignment vertical="center"/>
    </xf>
    <xf numFmtId="167" fontId="34" fillId="0" borderId="0" xfId="0" applyNumberFormat="1" applyFont="1" applyBorder="1" applyAlignment="1">
      <alignment vertical="center"/>
    </xf>
    <xf numFmtId="10" fontId="34" fillId="0" borderId="0" xfId="0" applyNumberFormat="1" applyFont="1" applyAlignment="1">
      <alignment vertical="center"/>
    </xf>
    <xf numFmtId="167" fontId="34" fillId="0" borderId="0" xfId="0" applyNumberFormat="1" applyFont="1" applyAlignment="1">
      <alignment vertical="center"/>
    </xf>
    <xf numFmtId="10" fontId="34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10" fontId="34" fillId="0" borderId="0" xfId="2" applyNumberFormat="1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4" fillId="6" borderId="47" xfId="0" applyFont="1" applyFill="1" applyBorder="1" applyAlignment="1">
      <alignment horizontal="centerContinuous" vertical="center"/>
    </xf>
    <xf numFmtId="0" fontId="44" fillId="6" borderId="11" xfId="0" applyFont="1" applyFill="1" applyBorder="1" applyAlignment="1">
      <alignment horizontal="center" vertical="center"/>
    </xf>
    <xf numFmtId="0" fontId="51" fillId="8" borderId="0" xfId="0" applyFont="1" applyFill="1" applyBorder="1" applyAlignment="1">
      <alignment vertical="center" wrapText="1"/>
    </xf>
    <xf numFmtId="10" fontId="32" fillId="8" borderId="0" xfId="2" applyNumberFormat="1" applyFont="1" applyFill="1" applyBorder="1" applyAlignment="1">
      <alignment horizontal="right" vertical="center" wrapText="1"/>
    </xf>
    <xf numFmtId="167" fontId="32" fillId="8" borderId="0" xfId="2" applyNumberFormat="1" applyFont="1" applyFill="1" applyBorder="1" applyAlignment="1">
      <alignment horizontal="right" vertical="center" wrapText="1"/>
    </xf>
    <xf numFmtId="40" fontId="34" fillId="0" borderId="0" xfId="5" applyFont="1" applyAlignment="1">
      <alignment vertical="center"/>
    </xf>
    <xf numFmtId="40" fontId="43" fillId="0" borderId="3" xfId="5" applyFont="1" applyBorder="1" applyAlignment="1">
      <alignment horizontal="center" vertical="center" wrapText="1"/>
    </xf>
    <xf numFmtId="40" fontId="34" fillId="0" borderId="0" xfId="5" applyFont="1" applyBorder="1" applyAlignment="1">
      <alignment vertical="center"/>
    </xf>
    <xf numFmtId="166" fontId="48" fillId="0" borderId="2" xfId="5" applyNumberFormat="1" applyFont="1" applyFill="1" applyBorder="1" applyAlignment="1">
      <alignment horizontal="center" vertical="center" wrapText="1"/>
    </xf>
    <xf numFmtId="40" fontId="48" fillId="0" borderId="22" xfId="5" applyNumberFormat="1" applyFont="1" applyFill="1" applyBorder="1" applyAlignment="1">
      <alignment horizontal="right" vertical="center" wrapText="1"/>
    </xf>
    <xf numFmtId="40" fontId="48" fillId="0" borderId="5" xfId="5" applyNumberFormat="1" applyFont="1" applyFill="1" applyBorder="1" applyAlignment="1">
      <alignment horizontal="right" vertical="center" wrapText="1"/>
    </xf>
    <xf numFmtId="40" fontId="48" fillId="0" borderId="36" xfId="5" applyNumberFormat="1" applyFont="1" applyFill="1" applyBorder="1" applyAlignment="1">
      <alignment horizontal="right" vertical="center" wrapText="1"/>
    </xf>
    <xf numFmtId="2" fontId="48" fillId="0" borderId="2" xfId="5" applyNumberFormat="1" applyFont="1" applyFill="1" applyBorder="1" applyAlignment="1">
      <alignment horizontal="right" vertical="center" wrapText="1"/>
    </xf>
    <xf numFmtId="166" fontId="54" fillId="0" borderId="0" xfId="5" applyNumberFormat="1" applyFont="1" applyFill="1" applyBorder="1" applyAlignment="1">
      <alignment horizontal="center" vertical="center" wrapText="1"/>
    </xf>
    <xf numFmtId="40" fontId="54" fillId="0" borderId="33" xfId="5" applyNumberFormat="1" applyFont="1" applyFill="1" applyBorder="1" applyAlignment="1">
      <alignment horizontal="right" vertical="center" wrapText="1"/>
    </xf>
    <xf numFmtId="40" fontId="54" fillId="0" borderId="27" xfId="5" applyNumberFormat="1" applyFont="1" applyFill="1" applyBorder="1" applyAlignment="1">
      <alignment horizontal="right" vertical="center" wrapText="1"/>
    </xf>
    <xf numFmtId="40" fontId="54" fillId="0" borderId="31" xfId="5" applyNumberFormat="1" applyFont="1" applyFill="1" applyBorder="1" applyAlignment="1">
      <alignment horizontal="right" vertical="center" wrapText="1"/>
    </xf>
    <xf numFmtId="10" fontId="54" fillId="0" borderId="33" xfId="6" applyNumberFormat="1" applyFont="1" applyFill="1" applyBorder="1" applyAlignment="1">
      <alignment horizontal="right" vertical="center" wrapText="1"/>
    </xf>
    <xf numFmtId="10" fontId="54" fillId="0" borderId="27" xfId="6" applyNumberFormat="1" applyFont="1" applyFill="1" applyBorder="1" applyAlignment="1">
      <alignment horizontal="right" vertical="center" wrapText="1"/>
    </xf>
    <xf numFmtId="40" fontId="54" fillId="0" borderId="0" xfId="5" applyNumberFormat="1" applyFont="1" applyFill="1" applyBorder="1" applyAlignment="1">
      <alignment horizontal="right" vertical="center" wrapText="1"/>
    </xf>
    <xf numFmtId="166" fontId="29" fillId="0" borderId="3" xfId="5" applyNumberFormat="1" applyFont="1" applyFill="1" applyBorder="1" applyAlignment="1">
      <alignment horizontal="center" vertical="center" wrapText="1"/>
    </xf>
    <xf numFmtId="40" fontId="54" fillId="0" borderId="6" xfId="5" applyNumberFormat="1" applyFont="1" applyFill="1" applyBorder="1" applyAlignment="1">
      <alignment horizontal="right" vertical="center" wrapText="1"/>
    </xf>
    <xf numFmtId="40" fontId="54" fillId="0" borderId="7" xfId="5" applyNumberFormat="1" applyFont="1" applyFill="1" applyBorder="1" applyAlignment="1">
      <alignment horizontal="right" vertical="center" wrapText="1"/>
    </xf>
    <xf numFmtId="40" fontId="54" fillId="0" borderId="30" xfId="5" applyNumberFormat="1" applyFont="1" applyFill="1" applyBorder="1" applyAlignment="1">
      <alignment horizontal="right" vertical="center" wrapText="1"/>
    </xf>
    <xf numFmtId="10" fontId="54" fillId="0" borderId="6" xfId="6" applyNumberFormat="1" applyFont="1" applyFill="1" applyBorder="1" applyAlignment="1">
      <alignment horizontal="right" vertical="center" wrapText="1"/>
    </xf>
    <xf numFmtId="10" fontId="54" fillId="0" borderId="7" xfId="6" applyNumberFormat="1" applyFont="1" applyFill="1" applyBorder="1" applyAlignment="1">
      <alignment horizontal="right" vertical="center" wrapText="1"/>
    </xf>
    <xf numFmtId="40" fontId="54" fillId="0" borderId="3" xfId="5" applyNumberFormat="1" applyFont="1" applyFill="1" applyBorder="1" applyAlignment="1">
      <alignment horizontal="right" vertical="center" wrapText="1"/>
    </xf>
    <xf numFmtId="166" fontId="34" fillId="0" borderId="0" xfId="5" applyNumberFormat="1" applyFont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44" fillId="6" borderId="45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66" fontId="34" fillId="0" borderId="0" xfId="0" applyNumberFormat="1" applyFont="1" applyAlignment="1">
      <alignment horizontal="center" vertical="center"/>
    </xf>
    <xf numFmtId="4" fontId="34" fillId="0" borderId="0" xfId="0" applyNumberFormat="1" applyFont="1" applyBorder="1" applyAlignment="1">
      <alignment vertical="center"/>
    </xf>
    <xf numFmtId="166" fontId="32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right" vertical="center"/>
    </xf>
    <xf numFmtId="40" fontId="34" fillId="0" borderId="0" xfId="0" applyNumberFormat="1" applyFont="1" applyBorder="1" applyAlignment="1">
      <alignment vertical="center"/>
    </xf>
    <xf numFmtId="166" fontId="51" fillId="7" borderId="1" xfId="0" applyNumberFormat="1" applyFont="1" applyFill="1" applyBorder="1" applyAlignment="1">
      <alignment horizontal="center" vertical="center" wrapText="1"/>
    </xf>
    <xf numFmtId="166" fontId="51" fillId="7" borderId="9" xfId="0" applyNumberFormat="1" applyFont="1" applyFill="1" applyBorder="1" applyAlignment="1">
      <alignment horizontal="center" vertical="center" wrapText="1"/>
    </xf>
    <xf numFmtId="49" fontId="32" fillId="7" borderId="1" xfId="0" quotePrefix="1" applyNumberFormat="1" applyFont="1" applyFill="1" applyBorder="1" applyAlignment="1">
      <alignment horizontal="center" vertical="center"/>
    </xf>
    <xf numFmtId="0" fontId="32" fillId="7" borderId="1" xfId="0" quotePrefix="1" applyFont="1" applyFill="1" applyBorder="1" applyAlignment="1">
      <alignment horizontal="center" vertical="center"/>
    </xf>
    <xf numFmtId="166" fontId="51" fillId="0" borderId="1" xfId="0" applyNumberFormat="1" applyFont="1" applyFill="1" applyBorder="1" applyAlignment="1">
      <alignment horizontal="center" vertical="center" wrapText="1"/>
    </xf>
    <xf numFmtId="166" fontId="51" fillId="0" borderId="0" xfId="0" applyNumberFormat="1" applyFont="1" applyFill="1" applyBorder="1" applyAlignment="1">
      <alignment horizontal="center" vertical="center" wrapText="1"/>
    </xf>
    <xf numFmtId="166" fontId="51" fillId="0" borderId="0" xfId="0" applyNumberFormat="1" applyFont="1" applyFill="1" applyBorder="1" applyAlignment="1">
      <alignment horizontal="left" vertical="center" wrapText="1"/>
    </xf>
    <xf numFmtId="167" fontId="32" fillId="0" borderId="1" xfId="0" applyNumberFormat="1" applyFont="1" applyFill="1" applyBorder="1" applyAlignment="1">
      <alignment horizontal="center" vertical="center"/>
    </xf>
    <xf numFmtId="40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66" fontId="51" fillId="8" borderId="0" xfId="0" applyNumberFormat="1" applyFont="1" applyFill="1" applyBorder="1" applyAlignment="1">
      <alignment horizontal="left" vertical="center" wrapText="1"/>
    </xf>
    <xf numFmtId="166" fontId="51" fillId="8" borderId="0" xfId="0" applyNumberFormat="1" applyFont="1" applyFill="1" applyBorder="1" applyAlignment="1">
      <alignment horizontal="center" vertical="center" wrapText="1"/>
    </xf>
    <xf numFmtId="40" fontId="51" fillId="8" borderId="0" xfId="0" applyNumberFormat="1" applyFont="1" applyFill="1" applyBorder="1" applyAlignment="1">
      <alignment horizontal="right" vertical="center" wrapText="1"/>
    </xf>
    <xf numFmtId="10" fontId="29" fillId="0" borderId="0" xfId="2" applyNumberFormat="1" applyFont="1" applyAlignment="1">
      <alignment vertical="center"/>
    </xf>
    <xf numFmtId="166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40" fontId="51" fillId="0" borderId="0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/>
    </xf>
    <xf numFmtId="40" fontId="34" fillId="0" borderId="0" xfId="0" applyNumberFormat="1" applyFont="1" applyAlignment="1">
      <alignment horizontal="right" vertical="center"/>
    </xf>
    <xf numFmtId="0" fontId="51" fillId="0" borderId="0" xfId="0" applyFont="1" applyBorder="1" applyAlignment="1">
      <alignment vertical="center" wrapText="1"/>
    </xf>
    <xf numFmtId="166" fontId="49" fillId="0" borderId="0" xfId="0" applyNumberFormat="1" applyFont="1" applyBorder="1" applyAlignment="1">
      <alignment horizontal="right" vertical="center" wrapText="1"/>
    </xf>
    <xf numFmtId="166" fontId="49" fillId="0" borderId="0" xfId="0" applyNumberFormat="1" applyFont="1" applyBorder="1" applyAlignment="1">
      <alignment horizontal="center" vertical="center" wrapText="1"/>
    </xf>
    <xf numFmtId="166" fontId="51" fillId="0" borderId="0" xfId="0" applyNumberFormat="1" applyFont="1" applyBorder="1" applyAlignment="1">
      <alignment horizontal="right" vertical="center" wrapText="1"/>
    </xf>
    <xf numFmtId="40" fontId="32" fillId="0" borderId="0" xfId="0" applyNumberFormat="1" applyFont="1" applyBorder="1" applyAlignment="1">
      <alignment horizontal="right" vertical="center"/>
    </xf>
    <xf numFmtId="166" fontId="34" fillId="0" borderId="0" xfId="0" applyNumberFormat="1" applyFont="1" applyAlignment="1">
      <alignment horizontal="right" vertical="center"/>
    </xf>
    <xf numFmtId="166" fontId="49" fillId="0" borderId="0" xfId="0" applyNumberFormat="1" applyFont="1" applyFill="1" applyBorder="1" applyAlignment="1">
      <alignment horizontal="right" vertical="center" wrapText="1"/>
    </xf>
    <xf numFmtId="166" fontId="49" fillId="0" borderId="0" xfId="0" applyNumberFormat="1" applyFont="1" applyFill="1" applyBorder="1" applyAlignment="1">
      <alignment horizontal="center" vertical="center" wrapText="1"/>
    </xf>
    <xf numFmtId="40" fontId="32" fillId="0" borderId="0" xfId="0" applyNumberFormat="1" applyFont="1" applyFill="1" applyBorder="1" applyAlignment="1">
      <alignment horizontal="right" vertical="center"/>
    </xf>
    <xf numFmtId="0" fontId="34" fillId="0" borderId="3" xfId="0" applyFont="1" applyBorder="1" applyAlignment="1">
      <alignment horizontal="left" vertical="center"/>
    </xf>
    <xf numFmtId="40" fontId="34" fillId="0" borderId="3" xfId="0" applyNumberFormat="1" applyFont="1" applyBorder="1" applyAlignment="1">
      <alignment horizontal="right" vertical="center"/>
    </xf>
    <xf numFmtId="167" fontId="29" fillId="0" borderId="0" xfId="2" applyNumberFormat="1" applyFont="1" applyAlignment="1">
      <alignment vertical="center"/>
    </xf>
    <xf numFmtId="40" fontId="51" fillId="0" borderId="0" xfId="0" applyNumberFormat="1" applyFont="1" applyFill="1" applyBorder="1" applyAlignment="1">
      <alignment vertical="center" wrapText="1"/>
    </xf>
    <xf numFmtId="40" fontId="32" fillId="0" borderId="0" xfId="0" applyNumberFormat="1" applyFont="1" applyFill="1" applyBorder="1" applyAlignment="1">
      <alignment vertical="center"/>
    </xf>
    <xf numFmtId="40" fontId="32" fillId="0" borderId="0" xfId="0" applyNumberFormat="1" applyFont="1" applyAlignment="1">
      <alignment horizontal="right" vertical="center"/>
    </xf>
    <xf numFmtId="166" fontId="51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40" fontId="32" fillId="0" borderId="0" xfId="0" applyNumberFormat="1" applyFont="1" applyAlignment="1">
      <alignment vertical="center"/>
    </xf>
    <xf numFmtId="0" fontId="32" fillId="0" borderId="0" xfId="0" applyFont="1" applyBorder="1" applyAlignment="1">
      <alignment horizontal="left" vertical="center"/>
    </xf>
    <xf numFmtId="166" fontId="34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40" fontId="34" fillId="0" borderId="0" xfId="0" applyNumberFormat="1" applyFont="1" applyBorder="1" applyAlignment="1">
      <alignment horizontal="right" vertical="center"/>
    </xf>
    <xf numFmtId="166" fontId="32" fillId="8" borderId="0" xfId="0" applyNumberFormat="1" applyFont="1" applyFill="1" applyBorder="1" applyAlignment="1">
      <alignment horizontal="left" vertical="center" wrapText="1"/>
    </xf>
    <xf numFmtId="166" fontId="32" fillId="8" borderId="0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vertical="center" wrapText="1"/>
    </xf>
    <xf numFmtId="166" fontId="59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center"/>
    </xf>
    <xf numFmtId="166" fontId="59" fillId="0" borderId="3" xfId="0" applyNumberFormat="1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vertical="center"/>
    </xf>
    <xf numFmtId="166" fontId="49" fillId="0" borderId="3" xfId="0" applyNumberFormat="1" applyFont="1" applyFill="1" applyBorder="1" applyAlignment="1">
      <alignment horizontal="center" vertical="center" wrapText="1"/>
    </xf>
    <xf numFmtId="166" fontId="34" fillId="0" borderId="0" xfId="0" quotePrefix="1" applyNumberFormat="1" applyFont="1" applyAlignment="1">
      <alignment horizontal="left" vertical="center"/>
    </xf>
    <xf numFmtId="0" fontId="59" fillId="0" borderId="0" xfId="0" applyFont="1" applyFill="1" applyAlignment="1">
      <alignment vertical="center"/>
    </xf>
    <xf numFmtId="166" fontId="34" fillId="0" borderId="0" xfId="0" applyNumberFormat="1" applyFont="1" applyAlignment="1">
      <alignment horizontal="left" vertical="center"/>
    </xf>
    <xf numFmtId="10" fontId="36" fillId="8" borderId="0" xfId="2" applyNumberFormat="1" applyFont="1" applyFill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/>
    </xf>
    <xf numFmtId="0" fontId="51" fillId="0" borderId="2" xfId="0" applyFont="1" applyFill="1" applyBorder="1" applyAlignment="1">
      <alignment horizontal="right" vertical="center"/>
    </xf>
    <xf numFmtId="0" fontId="34" fillId="0" borderId="0" xfId="0" applyFont="1" applyBorder="1" applyAlignment="1">
      <alignment horizontal="right"/>
    </xf>
    <xf numFmtId="0" fontId="32" fillId="7" borderId="9" xfId="0" applyFont="1" applyFill="1" applyBorder="1" applyAlignment="1">
      <alignment horizontal="center" vertical="center"/>
    </xf>
    <xf numFmtId="166" fontId="51" fillId="0" borderId="1" xfId="0" applyNumberFormat="1" applyFont="1" applyBorder="1" applyAlignment="1">
      <alignment horizontal="left" vertical="center" wrapText="1"/>
    </xf>
    <xf numFmtId="10" fontId="32" fillId="0" borderId="1" xfId="2" applyNumberFormat="1" applyFont="1" applyFill="1" applyBorder="1" applyAlignment="1">
      <alignment horizontal="right" vertical="center" wrapText="1"/>
    </xf>
    <xf numFmtId="166" fontId="32" fillId="0" borderId="0" xfId="0" applyNumberFormat="1" applyFont="1" applyAlignment="1">
      <alignment horizontal="center" vertical="center"/>
    </xf>
    <xf numFmtId="166" fontId="49" fillId="0" borderId="0" xfId="0" applyNumberFormat="1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10" fontId="34" fillId="0" borderId="0" xfId="2" applyNumberFormat="1" applyFont="1" applyBorder="1" applyAlignment="1">
      <alignment horizontal="right" vertical="center"/>
    </xf>
    <xf numFmtId="10" fontId="34" fillId="0" borderId="0" xfId="2" applyNumberFormat="1" applyFont="1" applyFill="1" applyBorder="1" applyAlignment="1">
      <alignment horizontal="right" vertical="center"/>
    </xf>
    <xf numFmtId="166" fontId="49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Alignment="1">
      <alignment vertical="center"/>
    </xf>
    <xf numFmtId="0" fontId="49" fillId="2" borderId="0" xfId="0" applyFont="1" applyFill="1" applyBorder="1" applyAlignment="1">
      <alignment vertical="center" wrapText="1"/>
    </xf>
    <xf numFmtId="166" fontId="32" fillId="8" borderId="2" xfId="0" applyNumberFormat="1" applyFont="1" applyFill="1" applyBorder="1" applyAlignment="1">
      <alignment horizontal="left" vertical="center" wrapText="1"/>
    </xf>
    <xf numFmtId="0" fontId="32" fillId="8" borderId="2" xfId="0" applyFont="1" applyFill="1" applyBorder="1" applyAlignment="1">
      <alignment vertical="center" wrapText="1"/>
    </xf>
    <xf numFmtId="10" fontId="32" fillId="8" borderId="2" xfId="2" applyNumberFormat="1" applyFont="1" applyFill="1" applyBorder="1" applyAlignment="1">
      <alignment horizontal="right" vertical="center" wrapText="1"/>
    </xf>
    <xf numFmtId="38" fontId="34" fillId="0" borderId="0" xfId="0" applyNumberFormat="1" applyFont="1" applyAlignment="1">
      <alignment vertical="center"/>
    </xf>
    <xf numFmtId="0" fontId="49" fillId="0" borderId="2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6" fontId="32" fillId="8" borderId="3" xfId="0" applyNumberFormat="1" applyFont="1" applyFill="1" applyBorder="1" applyAlignment="1">
      <alignment horizontal="left" vertical="center" wrapText="1"/>
    </xf>
    <xf numFmtId="0" fontId="32" fillId="8" borderId="3" xfId="0" applyFont="1" applyFill="1" applyBorder="1" applyAlignment="1">
      <alignment vertical="center" wrapText="1"/>
    </xf>
    <xf numFmtId="10" fontId="32" fillId="8" borderId="3" xfId="2" applyNumberFormat="1" applyFont="1" applyFill="1" applyBorder="1" applyAlignment="1">
      <alignment horizontal="right" vertical="center" wrapText="1"/>
    </xf>
    <xf numFmtId="0" fontId="51" fillId="0" borderId="2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0" fontId="32" fillId="0" borderId="0" xfId="2" applyNumberFormat="1" applyFont="1" applyFill="1" applyBorder="1" applyAlignment="1">
      <alignment horizontal="right" vertical="center" wrapText="1"/>
    </xf>
    <xf numFmtId="40" fontId="34" fillId="0" borderId="0" xfId="0" applyNumberFormat="1" applyFont="1" applyAlignment="1">
      <alignment vertical="center"/>
    </xf>
    <xf numFmtId="10" fontId="32" fillId="0" borderId="1" xfId="2" applyNumberFormat="1" applyFont="1" applyBorder="1" applyAlignment="1">
      <alignment horizontal="right" vertical="center" wrapText="1"/>
    </xf>
    <xf numFmtId="40" fontId="51" fillId="0" borderId="0" xfId="0" applyNumberFormat="1" applyFont="1" applyBorder="1" applyAlignment="1">
      <alignment horizontal="right" vertical="center" wrapText="1"/>
    </xf>
    <xf numFmtId="40" fontId="49" fillId="0" borderId="0" xfId="0" applyNumberFormat="1" applyFont="1" applyBorder="1" applyAlignment="1">
      <alignment horizontal="right" vertical="center" wrapText="1"/>
    </xf>
    <xf numFmtId="40" fontId="49" fillId="0" borderId="0" xfId="0" applyNumberFormat="1" applyFont="1" applyFill="1" applyBorder="1" applyAlignment="1">
      <alignment horizontal="right" vertical="center" wrapText="1"/>
    </xf>
    <xf numFmtId="10" fontId="55" fillId="0" borderId="0" xfId="2" applyNumberFormat="1" applyFont="1" applyFill="1" applyBorder="1" applyAlignment="1">
      <alignment horizontal="right" vertical="center" wrapText="1"/>
    </xf>
    <xf numFmtId="10" fontId="36" fillId="0" borderId="1" xfId="2" applyNumberFormat="1" applyFont="1" applyBorder="1" applyAlignment="1">
      <alignment horizontal="right" vertical="center" wrapText="1"/>
    </xf>
    <xf numFmtId="10" fontId="36" fillId="0" borderId="0" xfId="2" applyNumberFormat="1" applyFont="1" applyBorder="1" applyAlignment="1">
      <alignment horizontal="right" vertical="center" wrapText="1"/>
    </xf>
    <xf numFmtId="10" fontId="35" fillId="0" borderId="0" xfId="2" applyNumberFormat="1" applyFont="1" applyBorder="1" applyAlignment="1">
      <alignment horizontal="right" vertical="center" wrapText="1"/>
    </xf>
    <xf numFmtId="10" fontId="32" fillId="0" borderId="0" xfId="2" applyNumberFormat="1" applyFont="1" applyBorder="1" applyAlignment="1">
      <alignment horizontal="right" vertical="center" wrapText="1"/>
    </xf>
    <xf numFmtId="10" fontId="34" fillId="0" borderId="0" xfId="2" applyNumberFormat="1" applyFont="1" applyBorder="1" applyAlignment="1">
      <alignment horizontal="right" vertical="center" wrapText="1"/>
    </xf>
    <xf numFmtId="10" fontId="34" fillId="0" borderId="3" xfId="2" applyNumberFormat="1" applyFont="1" applyBorder="1" applyAlignment="1">
      <alignment horizontal="right" vertical="center" wrapText="1"/>
    </xf>
    <xf numFmtId="10" fontId="35" fillId="0" borderId="3" xfId="2" applyNumberFormat="1" applyFont="1" applyBorder="1" applyAlignment="1">
      <alignment horizontal="right" vertical="center" wrapText="1"/>
    </xf>
    <xf numFmtId="169" fontId="34" fillId="0" borderId="0" xfId="2" applyNumberFormat="1" applyFont="1" applyBorder="1" applyAlignment="1">
      <alignment horizontal="right" vertical="center" wrapText="1"/>
    </xf>
    <xf numFmtId="10" fontId="32" fillId="0" borderId="9" xfId="2" applyNumberFormat="1" applyFont="1" applyBorder="1" applyAlignment="1">
      <alignment horizontal="right" vertical="center" wrapText="1"/>
    </xf>
    <xf numFmtId="10" fontId="57" fillId="0" borderId="3" xfId="2" applyNumberFormat="1" applyFont="1" applyFill="1" applyBorder="1" applyAlignment="1">
      <alignment horizontal="right" vertical="center" wrapText="1"/>
    </xf>
    <xf numFmtId="0" fontId="34" fillId="5" borderId="0" xfId="0" applyFont="1" applyFill="1" applyBorder="1" applyAlignment="1">
      <alignment vertical="center"/>
    </xf>
    <xf numFmtId="10" fontId="32" fillId="7" borderId="9" xfId="2" applyNumberFormat="1" applyFont="1" applyFill="1" applyBorder="1" applyAlignment="1">
      <alignment horizontal="right" vertical="center" wrapText="1"/>
    </xf>
    <xf numFmtId="166" fontId="22" fillId="0" borderId="1" xfId="0" applyNumberFormat="1" applyFont="1" applyBorder="1" applyAlignment="1">
      <alignment horizontal="left" vertical="center" wrapText="1"/>
    </xf>
    <xf numFmtId="0" fontId="64" fillId="8" borderId="3" xfId="0" applyFont="1" applyFill="1" applyBorder="1" applyAlignment="1">
      <alignment vertical="center" wrapText="1"/>
    </xf>
    <xf numFmtId="40" fontId="51" fillId="8" borderId="3" xfId="0" applyNumberFormat="1" applyFont="1" applyFill="1" applyBorder="1" applyAlignment="1">
      <alignment horizontal="right" vertical="center" wrapText="1"/>
    </xf>
    <xf numFmtId="40" fontId="32" fillId="8" borderId="3" xfId="0" applyNumberFormat="1" applyFont="1" applyFill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/>
    </xf>
    <xf numFmtId="165" fontId="34" fillId="0" borderId="0" xfId="0" applyNumberFormat="1" applyFont="1" applyBorder="1" applyAlignment="1">
      <alignment horizontal="left" vertical="center"/>
    </xf>
    <xf numFmtId="166" fontId="51" fillId="7" borderId="2" xfId="0" applyNumberFormat="1" applyFont="1" applyFill="1" applyBorder="1" applyAlignment="1">
      <alignment horizontal="center" vertical="center" wrapText="1"/>
    </xf>
    <xf numFmtId="4" fontId="65" fillId="8" borderId="3" xfId="2" applyNumberFormat="1" applyFont="1" applyFill="1" applyBorder="1" applyAlignment="1">
      <alignment horizontal="right" vertical="center" wrapText="1"/>
    </xf>
    <xf numFmtId="4" fontId="32" fillId="8" borderId="3" xfId="2" applyNumberFormat="1" applyFont="1" applyFill="1" applyBorder="1" applyAlignment="1">
      <alignment horizontal="right" vertical="center" wrapText="1"/>
    </xf>
    <xf numFmtId="0" fontId="34" fillId="0" borderId="0" xfId="0" quotePrefix="1" applyFont="1" applyAlignment="1">
      <alignment vertical="center"/>
    </xf>
    <xf numFmtId="10" fontId="65" fillId="8" borderId="2" xfId="2" applyNumberFormat="1" applyFont="1" applyFill="1" applyBorder="1" applyAlignment="1">
      <alignment horizontal="right" vertical="center" wrapText="1"/>
    </xf>
    <xf numFmtId="40" fontId="63" fillId="0" borderId="0" xfId="0" applyNumberFormat="1" applyFont="1" applyFill="1" applyBorder="1" applyAlignment="1">
      <alignment horizontal="centerContinuous" vertical="center"/>
    </xf>
    <xf numFmtId="40" fontId="51" fillId="0" borderId="1" xfId="0" applyNumberFormat="1" applyFont="1" applyFill="1" applyBorder="1" applyAlignment="1">
      <alignment horizontal="right" vertical="center" wrapText="1"/>
    </xf>
    <xf numFmtId="38" fontId="34" fillId="0" borderId="0" xfId="0" applyNumberFormat="1" applyFont="1" applyFill="1" applyAlignment="1">
      <alignment vertical="center"/>
    </xf>
    <xf numFmtId="166" fontId="51" fillId="7" borderId="1" xfId="0" applyNumberFormat="1" applyFont="1" applyFill="1" applyBorder="1" applyAlignment="1">
      <alignment horizontal="center" vertical="center" wrapText="1"/>
    </xf>
    <xf numFmtId="0" fontId="32" fillId="7" borderId="9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right"/>
    </xf>
    <xf numFmtId="0" fontId="49" fillId="0" borderId="2" xfId="0" applyFont="1" applyFill="1" applyBorder="1" applyAlignment="1">
      <alignment horizontal="right" vertical="center"/>
    </xf>
    <xf numFmtId="40" fontId="31" fillId="4" borderId="48" xfId="5" applyFont="1" applyFill="1" applyBorder="1">
      <alignment vertical="center"/>
    </xf>
    <xf numFmtId="40" fontId="31" fillId="4" borderId="49" xfId="5" applyNumberFormat="1" applyFont="1" applyFill="1" applyBorder="1">
      <alignment vertical="center"/>
    </xf>
    <xf numFmtId="40" fontId="30" fillId="0" borderId="38" xfId="5" applyFont="1" applyBorder="1">
      <alignment vertical="center"/>
    </xf>
    <xf numFmtId="167" fontId="34" fillId="0" borderId="0" xfId="3" applyNumberFormat="1" applyFont="1" applyAlignment="1">
      <alignment vertical="center"/>
    </xf>
    <xf numFmtId="43" fontId="32" fillId="0" borderId="25" xfId="3" applyFont="1" applyBorder="1" applyAlignment="1">
      <alignment vertical="center"/>
    </xf>
    <xf numFmtId="43" fontId="32" fillId="8" borderId="0" xfId="3" applyFont="1" applyFill="1" applyBorder="1" applyAlignment="1">
      <alignment vertical="center" wrapText="1"/>
    </xf>
    <xf numFmtId="10" fontId="32" fillId="9" borderId="0" xfId="2" applyNumberFormat="1" applyFont="1" applyFill="1" applyBorder="1" applyAlignment="1">
      <alignment horizontal="right" vertical="center" wrapText="1"/>
    </xf>
    <xf numFmtId="40" fontId="51" fillId="9" borderId="3" xfId="0" applyNumberFormat="1" applyFont="1" applyFill="1" applyBorder="1" applyAlignment="1">
      <alignment horizontal="right" vertical="center" wrapText="1"/>
    </xf>
    <xf numFmtId="10" fontId="32" fillId="9" borderId="3" xfId="2" applyNumberFormat="1" applyFont="1" applyFill="1" applyBorder="1" applyAlignment="1">
      <alignment horizontal="right" vertical="center" wrapText="1"/>
    </xf>
    <xf numFmtId="10" fontId="32" fillId="7" borderId="2" xfId="2" applyNumberFormat="1" applyFont="1" applyFill="1" applyBorder="1" applyAlignment="1">
      <alignment horizontal="right" vertical="center" wrapText="1"/>
    </xf>
    <xf numFmtId="166" fontId="48" fillId="0" borderId="2" xfId="5" applyNumberFormat="1" applyFont="1" applyFill="1" applyBorder="1" applyAlignment="1">
      <alignment horizontal="left" vertical="center" wrapText="1"/>
    </xf>
    <xf numFmtId="40" fontId="54" fillId="0" borderId="0" xfId="5" applyFont="1" applyFill="1" applyBorder="1" applyAlignment="1">
      <alignment vertical="center" wrapText="1"/>
    </xf>
    <xf numFmtId="40" fontId="29" fillId="0" borderId="3" xfId="5" applyFont="1" applyFill="1" applyBorder="1" applyAlignment="1">
      <alignment vertical="center" wrapText="1"/>
    </xf>
    <xf numFmtId="10" fontId="48" fillId="0" borderId="53" xfId="6" applyNumberFormat="1" applyFont="1" applyFill="1" applyBorder="1" applyAlignment="1">
      <alignment horizontal="right" vertical="center" wrapText="1"/>
    </xf>
    <xf numFmtId="10" fontId="54" fillId="0" borderId="54" xfId="6" applyNumberFormat="1" applyFont="1" applyFill="1" applyBorder="1" applyAlignment="1">
      <alignment horizontal="right" vertical="center" wrapText="1"/>
    </xf>
    <xf numFmtId="10" fontId="54" fillId="0" borderId="55" xfId="6" applyNumberFormat="1" applyFont="1" applyFill="1" applyBorder="1" applyAlignment="1">
      <alignment horizontal="right" vertical="center" wrapText="1"/>
    </xf>
    <xf numFmtId="10" fontId="48" fillId="0" borderId="52" xfId="6" applyNumberFormat="1" applyFont="1" applyFill="1" applyBorder="1" applyAlignment="1">
      <alignment horizontal="right" vertical="center" wrapText="1"/>
    </xf>
    <xf numFmtId="10" fontId="48" fillId="0" borderId="4" xfId="6" applyNumberFormat="1" applyFont="1" applyFill="1" applyBorder="1" applyAlignment="1">
      <alignment horizontal="right" vertical="center" wrapText="1"/>
    </xf>
    <xf numFmtId="10" fontId="54" fillId="0" borderId="16" xfId="6" applyNumberFormat="1" applyFont="1" applyFill="1" applyBorder="1" applyAlignment="1">
      <alignment horizontal="right" vertical="center" wrapText="1"/>
    </xf>
    <xf numFmtId="10" fontId="54" fillId="0" borderId="10" xfId="6" applyNumberFormat="1" applyFont="1" applyFill="1" applyBorder="1" applyAlignment="1">
      <alignment horizontal="right" vertical="center" wrapText="1"/>
    </xf>
    <xf numFmtId="10" fontId="48" fillId="0" borderId="56" xfId="6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8" fillId="6" borderId="0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center" vertical="center" wrapText="1"/>
    </xf>
    <xf numFmtId="174" fontId="29" fillId="0" borderId="0" xfId="0" applyNumberFormat="1" applyFont="1" applyAlignment="1">
      <alignment vertical="center"/>
    </xf>
    <xf numFmtId="0" fontId="58" fillId="0" borderId="0" xfId="0" applyFont="1" applyBorder="1" applyAlignment="1">
      <alignment horizontal="left" vertical="center" wrapText="1"/>
    </xf>
    <xf numFmtId="0" fontId="32" fillId="7" borderId="9" xfId="0" applyFont="1" applyFill="1" applyBorder="1" applyAlignment="1">
      <alignment horizontal="center" vertical="center"/>
    </xf>
    <xf numFmtId="169" fontId="5" fillId="0" borderId="0" xfId="2" applyNumberFormat="1" applyAlignment="1">
      <alignment vertical="center"/>
    </xf>
    <xf numFmtId="10" fontId="5" fillId="0" borderId="0" xfId="2" applyNumberFormat="1" applyAlignment="1">
      <alignment vertical="center"/>
    </xf>
    <xf numFmtId="4" fontId="31" fillId="4" borderId="50" xfId="5" applyNumberFormat="1" applyFont="1" applyFill="1" applyBorder="1">
      <alignment vertical="center"/>
    </xf>
    <xf numFmtId="0" fontId="32" fillId="7" borderId="9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vertical="center" wrapText="1"/>
    </xf>
    <xf numFmtId="10" fontId="27" fillId="0" borderId="25" xfId="2" applyNumberFormat="1" applyFont="1" applyFill="1" applyBorder="1" applyAlignment="1">
      <alignment horizontal="right" vertical="center" wrapText="1"/>
    </xf>
    <xf numFmtId="10" fontId="27" fillId="0" borderId="41" xfId="2" applyNumberFormat="1" applyFont="1" applyFill="1" applyBorder="1" applyAlignment="1">
      <alignment horizontal="right" vertical="center" wrapText="1"/>
    </xf>
    <xf numFmtId="10" fontId="27" fillId="0" borderId="0" xfId="2" applyNumberFormat="1" applyFont="1" applyFill="1" applyBorder="1" applyAlignment="1">
      <alignment horizontal="right" vertical="center" wrapText="1"/>
    </xf>
    <xf numFmtId="10" fontId="27" fillId="0" borderId="3" xfId="2" applyNumberFormat="1" applyFont="1" applyFill="1" applyBorder="1" applyAlignment="1">
      <alignment horizontal="right" vertical="center" wrapText="1"/>
    </xf>
    <xf numFmtId="10" fontId="21" fillId="4" borderId="17" xfId="2" applyNumberFormat="1" applyFont="1" applyFill="1" applyBorder="1" applyAlignment="1">
      <alignment horizontal="right" vertical="center" wrapText="1"/>
    </xf>
    <xf numFmtId="10" fontId="21" fillId="4" borderId="39" xfId="2" applyNumberFormat="1" applyFont="1" applyFill="1" applyBorder="1" applyAlignment="1">
      <alignment horizontal="right" vertical="center" wrapText="1"/>
    </xf>
    <xf numFmtId="0" fontId="44" fillId="6" borderId="17" xfId="0" applyFont="1" applyFill="1" applyBorder="1" applyAlignment="1">
      <alignment horizontal="center" vertical="center"/>
    </xf>
    <xf numFmtId="0" fontId="44" fillId="6" borderId="24" xfId="0" applyFont="1" applyFill="1" applyBorder="1" applyAlignment="1">
      <alignment horizontal="center" vertical="center"/>
    </xf>
    <xf numFmtId="0" fontId="44" fillId="6" borderId="39" xfId="0" applyFont="1" applyFill="1" applyBorder="1" applyAlignment="1">
      <alignment horizontal="center" vertical="center"/>
    </xf>
    <xf numFmtId="0" fontId="44" fillId="6" borderId="42" xfId="0" applyFont="1" applyFill="1" applyBorder="1" applyAlignment="1">
      <alignment horizontal="center" vertical="center"/>
    </xf>
    <xf numFmtId="0" fontId="44" fillId="6" borderId="50" xfId="0" applyFont="1" applyFill="1" applyBorder="1" applyAlignment="1">
      <alignment horizontal="center" vertical="center"/>
    </xf>
    <xf numFmtId="0" fontId="44" fillId="6" borderId="48" xfId="0" applyFont="1" applyFill="1" applyBorder="1" applyAlignment="1">
      <alignment horizontal="center" vertical="center"/>
    </xf>
    <xf numFmtId="166" fontId="44" fillId="6" borderId="18" xfId="0" applyNumberFormat="1" applyFont="1" applyFill="1" applyBorder="1" applyAlignment="1">
      <alignment horizontal="center" vertical="center" wrapText="1"/>
    </xf>
    <xf numFmtId="166" fontId="52" fillId="4" borderId="18" xfId="0" applyNumberFormat="1" applyFont="1" applyFill="1" applyBorder="1" applyAlignment="1">
      <alignment horizontal="center" vertical="center" wrapText="1"/>
    </xf>
    <xf numFmtId="170" fontId="23" fillId="6" borderId="26" xfId="5" applyNumberFormat="1" applyFont="1" applyFill="1" applyBorder="1" applyAlignment="1">
      <alignment horizontal="centerContinuous" vertical="center"/>
    </xf>
    <xf numFmtId="170" fontId="23" fillId="6" borderId="20" xfId="5" applyNumberFormat="1" applyFont="1" applyFill="1" applyBorder="1" applyAlignment="1">
      <alignment horizontal="centerContinuous" vertical="center"/>
    </xf>
    <xf numFmtId="170" fontId="23" fillId="6" borderId="37" xfId="5" applyNumberFormat="1" applyFont="1" applyFill="1" applyBorder="1" applyAlignment="1">
      <alignment horizontal="centerContinuous" vertical="center"/>
    </xf>
    <xf numFmtId="170" fontId="23" fillId="6" borderId="2" xfId="5" applyNumberFormat="1" applyFont="1" applyFill="1" applyBorder="1" applyAlignment="1">
      <alignment horizontal="centerContinuous" vertical="center"/>
    </xf>
    <xf numFmtId="49" fontId="23" fillId="6" borderId="20" xfId="5" applyNumberFormat="1" applyFont="1" applyFill="1" applyBorder="1" applyAlignment="1">
      <alignment horizontal="centerContinuous" vertical="center" wrapText="1"/>
    </xf>
    <xf numFmtId="0" fontId="67" fillId="5" borderId="16" xfId="0" applyFont="1" applyFill="1" applyBorder="1" applyAlignment="1">
      <alignment vertical="center" wrapText="1"/>
    </xf>
    <xf numFmtId="0" fontId="25" fillId="5" borderId="10" xfId="0" applyFont="1" applyFill="1" applyBorder="1" applyAlignment="1">
      <alignment vertical="center" wrapText="1"/>
    </xf>
    <xf numFmtId="166" fontId="67" fillId="5" borderId="16" xfId="0" applyNumberFormat="1" applyFont="1" applyFill="1" applyBorder="1" applyAlignment="1">
      <alignment horizontal="center" vertical="center" wrapText="1"/>
    </xf>
    <xf numFmtId="166" fontId="25" fillId="5" borderId="10" xfId="0" applyNumberFormat="1" applyFont="1" applyFill="1" applyBorder="1" applyAlignment="1">
      <alignment horizontal="center" vertical="center" wrapText="1"/>
    </xf>
    <xf numFmtId="166" fontId="45" fillId="4" borderId="18" xfId="0" applyNumberFormat="1" applyFont="1" applyFill="1" applyBorder="1" applyAlignment="1">
      <alignment horizontal="center" vertical="center" wrapText="1"/>
    </xf>
    <xf numFmtId="10" fontId="37" fillId="4" borderId="17" xfId="2" applyNumberFormat="1" applyFont="1" applyFill="1" applyBorder="1" applyAlignment="1">
      <alignment horizontal="right" vertical="center" wrapText="1"/>
    </xf>
    <xf numFmtId="10" fontId="37" fillId="4" borderId="39" xfId="2" applyNumberFormat="1" applyFont="1" applyFill="1" applyBorder="1" applyAlignment="1">
      <alignment horizontal="right" vertical="center" wrapText="1"/>
    </xf>
    <xf numFmtId="10" fontId="25" fillId="5" borderId="0" xfId="2" applyNumberFormat="1" applyFont="1" applyFill="1" applyBorder="1" applyAlignment="1">
      <alignment horizontal="right" vertical="center" wrapText="1"/>
    </xf>
    <xf numFmtId="10" fontId="25" fillId="5" borderId="41" xfId="2" applyNumberFormat="1" applyFont="1" applyFill="1" applyBorder="1" applyAlignment="1">
      <alignment horizontal="right" vertical="center" wrapText="1"/>
    </xf>
    <xf numFmtId="10" fontId="25" fillId="5" borderId="51" xfId="2" applyNumberFormat="1" applyFont="1" applyFill="1" applyBorder="1" applyAlignment="1">
      <alignment horizontal="right" vertical="center" wrapText="1"/>
    </xf>
    <xf numFmtId="10" fontId="25" fillId="5" borderId="3" xfId="2" applyNumberFormat="1" applyFont="1" applyFill="1" applyBorder="1" applyAlignment="1">
      <alignment horizontal="right" vertical="center" wrapText="1"/>
    </xf>
    <xf numFmtId="166" fontId="68" fillId="6" borderId="18" xfId="0" applyNumberFormat="1" applyFont="1" applyFill="1" applyBorder="1" applyAlignment="1">
      <alignment horizontal="center" vertical="center" wrapText="1"/>
    </xf>
    <xf numFmtId="0" fontId="68" fillId="6" borderId="17" xfId="0" applyFont="1" applyFill="1" applyBorder="1" applyAlignment="1">
      <alignment horizontal="center" vertical="center"/>
    </xf>
    <xf numFmtId="0" fontId="68" fillId="6" borderId="24" xfId="0" applyFont="1" applyFill="1" applyBorder="1" applyAlignment="1">
      <alignment horizontal="center" vertical="center"/>
    </xf>
    <xf numFmtId="0" fontId="68" fillId="6" borderId="50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horizontal="center" vertical="center" wrapText="1"/>
    </xf>
    <xf numFmtId="173" fontId="30" fillId="0" borderId="38" xfId="0" applyNumberFormat="1" applyFont="1" applyBorder="1" applyAlignment="1">
      <alignment vertical="center"/>
    </xf>
    <xf numFmtId="173" fontId="30" fillId="0" borderId="0" xfId="0" applyNumberFormat="1" applyFont="1" applyBorder="1" applyAlignment="1">
      <alignment vertical="center"/>
    </xf>
    <xf numFmtId="173" fontId="30" fillId="0" borderId="40" xfId="0" applyNumberFormat="1" applyFont="1" applyBorder="1" applyAlignment="1">
      <alignment vertical="center"/>
    </xf>
    <xf numFmtId="173" fontId="30" fillId="0" borderId="3" xfId="0" applyNumberFormat="1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166" fontId="50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175" fontId="5" fillId="0" borderId="0" xfId="3" applyNumberFormat="1" applyAlignment="1">
      <alignment vertical="center"/>
    </xf>
    <xf numFmtId="0" fontId="32" fillId="7" borderId="9" xfId="0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vertical="center"/>
    </xf>
    <xf numFmtId="173" fontId="32" fillId="0" borderId="0" xfId="2" applyNumberFormat="1" applyFont="1" applyFill="1" applyBorder="1" applyAlignment="1">
      <alignment horizontal="center" vertical="center"/>
    </xf>
    <xf numFmtId="0" fontId="34" fillId="5" borderId="0" xfId="0" applyFont="1" applyFill="1" applyAlignment="1">
      <alignment vertical="center"/>
    </xf>
    <xf numFmtId="49" fontId="44" fillId="6" borderId="21" xfId="5" applyNumberFormat="1" applyFont="1" applyFill="1" applyBorder="1" applyAlignment="1">
      <alignment horizontal="center" vertical="center"/>
    </xf>
    <xf numFmtId="49" fontId="44" fillId="6" borderId="8" xfId="5" applyNumberFormat="1" applyFont="1" applyFill="1" applyBorder="1" applyAlignment="1">
      <alignment horizontal="center" vertical="center"/>
    </xf>
    <xf numFmtId="49" fontId="44" fillId="6" borderId="30" xfId="5" applyNumberFormat="1" applyFont="1" applyFill="1" applyBorder="1" applyAlignment="1">
      <alignment horizontal="center" vertical="center" wrapText="1"/>
    </xf>
    <xf numFmtId="49" fontId="44" fillId="6" borderId="3" xfId="5" applyNumberFormat="1" applyFont="1" applyFill="1" applyBorder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21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9" fontId="8" fillId="0" borderId="0" xfId="2" applyFont="1" applyAlignment="1">
      <alignment vertical="center"/>
    </xf>
    <xf numFmtId="43" fontId="5" fillId="0" borderId="0" xfId="3" applyAlignment="1">
      <alignment vertical="center"/>
    </xf>
    <xf numFmtId="0" fontId="51" fillId="8" borderId="3" xfId="0" applyFont="1" applyFill="1" applyBorder="1" applyAlignment="1">
      <alignment vertical="center" wrapText="1"/>
    </xf>
    <xf numFmtId="167" fontId="32" fillId="8" borderId="3" xfId="2" applyNumberFormat="1" applyFont="1" applyFill="1" applyBorder="1" applyAlignment="1">
      <alignment horizontal="right" vertical="center" wrapText="1"/>
    </xf>
    <xf numFmtId="40" fontId="34" fillId="0" borderId="0" xfId="5" applyFont="1" applyFill="1" applyAlignment="1">
      <alignment vertical="center"/>
    </xf>
    <xf numFmtId="0" fontId="25" fillId="0" borderId="0" xfId="0" applyFont="1" applyFill="1"/>
    <xf numFmtId="0" fontId="26" fillId="0" borderId="0" xfId="0" applyFont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174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2" fillId="7" borderId="9" xfId="0" applyFont="1" applyFill="1" applyBorder="1" applyAlignment="1">
      <alignment horizontal="center" vertical="center"/>
    </xf>
    <xf numFmtId="10" fontId="55" fillId="0" borderId="0" xfId="2" applyNumberFormat="1" applyFont="1" applyFill="1" applyBorder="1" applyAlignment="1">
      <alignment horizontal="right" vertical="center"/>
    </xf>
    <xf numFmtId="167" fontId="34" fillId="0" borderId="0" xfId="2" applyNumberFormat="1" applyFont="1" applyFill="1" applyBorder="1" applyAlignment="1">
      <alignment horizontal="right" vertical="center" wrapText="1"/>
    </xf>
    <xf numFmtId="167" fontId="32" fillId="0" borderId="9" xfId="2" applyNumberFormat="1" applyFont="1" applyBorder="1" applyAlignment="1">
      <alignment horizontal="right" vertical="center" wrapText="1"/>
    </xf>
    <xf numFmtId="167" fontId="34" fillId="0" borderId="3" xfId="2" applyNumberFormat="1" applyFont="1" applyFill="1" applyBorder="1" applyAlignment="1">
      <alignment horizontal="right" vertical="center" wrapText="1"/>
    </xf>
    <xf numFmtId="10" fontId="57" fillId="0" borderId="0" xfId="2" applyNumberFormat="1" applyFont="1" applyFill="1" applyBorder="1" applyAlignment="1">
      <alignment horizontal="right" vertical="center" wrapText="1"/>
    </xf>
    <xf numFmtId="0" fontId="32" fillId="0" borderId="0" xfId="45" applyFont="1" applyBorder="1" applyAlignment="1">
      <alignment horizontal="center" vertical="center"/>
    </xf>
    <xf numFmtId="0" fontId="29" fillId="0" borderId="0" xfId="45" applyFont="1"/>
    <xf numFmtId="0" fontId="34" fillId="0" borderId="0" xfId="45" applyFont="1" applyBorder="1" applyAlignment="1">
      <alignment vertical="center"/>
    </xf>
    <xf numFmtId="0" fontId="26" fillId="0" borderId="0" xfId="45" applyFont="1" applyBorder="1" applyAlignment="1">
      <alignment horizontal="center" vertical="center"/>
    </xf>
    <xf numFmtId="166" fontId="32" fillId="0" borderId="0" xfId="45" applyNumberFormat="1" applyFont="1" applyBorder="1" applyAlignment="1">
      <alignment horizontal="center" vertical="center"/>
    </xf>
    <xf numFmtId="0" fontId="32" fillId="0" borderId="0" xfId="45" applyFont="1" applyBorder="1" applyAlignment="1">
      <alignment horizontal="left" vertical="center"/>
    </xf>
    <xf numFmtId="0" fontId="33" fillId="7" borderId="9" xfId="45" applyFont="1" applyFill="1" applyBorder="1" applyAlignment="1">
      <alignment horizontal="center" vertical="center"/>
    </xf>
    <xf numFmtId="0" fontId="32" fillId="0" borderId="0" xfId="45" applyFont="1" applyBorder="1" applyAlignment="1">
      <alignment vertical="center"/>
    </xf>
    <xf numFmtId="0" fontId="52" fillId="7" borderId="2" xfId="45" applyFont="1" applyFill="1" applyBorder="1" applyAlignment="1">
      <alignment horizontal="center" vertical="center"/>
    </xf>
    <xf numFmtId="166" fontId="51" fillId="0" borderId="1" xfId="45" applyNumberFormat="1" applyFont="1" applyBorder="1" applyAlignment="1">
      <alignment horizontal="left" vertical="center" wrapText="1"/>
    </xf>
    <xf numFmtId="40" fontId="51" fillId="0" borderId="1" xfId="45" applyNumberFormat="1" applyFont="1" applyBorder="1" applyAlignment="1">
      <alignment horizontal="right" vertical="center" wrapText="1"/>
    </xf>
    <xf numFmtId="0" fontId="34" fillId="0" borderId="0" xfId="45" applyFont="1" applyAlignment="1">
      <alignment vertical="center"/>
    </xf>
    <xf numFmtId="166" fontId="51" fillId="8" borderId="0" xfId="45" applyNumberFormat="1" applyFont="1" applyFill="1" applyBorder="1" applyAlignment="1">
      <alignment horizontal="left" vertical="center" wrapText="1"/>
    </xf>
    <xf numFmtId="0" fontId="51" fillId="8" borderId="0" xfId="45" applyFont="1" applyFill="1" applyBorder="1" applyAlignment="1">
      <alignment vertical="center" wrapText="1"/>
    </xf>
    <xf numFmtId="40" fontId="51" fillId="9" borderId="0" xfId="45" applyNumberFormat="1" applyFont="1" applyFill="1" applyBorder="1" applyAlignment="1">
      <alignment horizontal="right" vertical="center" wrapText="1"/>
    </xf>
    <xf numFmtId="166" fontId="32" fillId="0" borderId="0" xfId="45" applyNumberFormat="1" applyFont="1" applyAlignment="1">
      <alignment horizontal="center" vertical="center"/>
    </xf>
    <xf numFmtId="0" fontId="51" fillId="0" borderId="0" xfId="45" applyFont="1" applyBorder="1" applyAlignment="1">
      <alignment horizontal="left" vertical="center" wrapText="1"/>
    </xf>
    <xf numFmtId="40" fontId="51" fillId="0" borderId="0" xfId="45" applyNumberFormat="1" applyFont="1" applyBorder="1" applyAlignment="1">
      <alignment horizontal="right" vertical="center" wrapText="1"/>
    </xf>
    <xf numFmtId="0" fontId="32" fillId="0" borderId="0" xfId="45" applyFont="1" applyAlignment="1">
      <alignment vertical="center"/>
    </xf>
    <xf numFmtId="0" fontId="49" fillId="0" borderId="0" xfId="45" applyFont="1" applyBorder="1" applyAlignment="1">
      <alignment horizontal="left" vertical="center" wrapText="1"/>
    </xf>
    <xf numFmtId="40" fontId="49" fillId="0" borderId="0" xfId="45" applyNumberFormat="1" applyFont="1" applyBorder="1" applyAlignment="1">
      <alignment horizontal="right" vertical="center" wrapText="1"/>
    </xf>
    <xf numFmtId="0" fontId="49" fillId="0" borderId="0" xfId="45" applyFont="1" applyFill="1" applyBorder="1" applyAlignment="1">
      <alignment vertical="center" wrapText="1"/>
    </xf>
    <xf numFmtId="40" fontId="55" fillId="0" borderId="0" xfId="45" applyNumberFormat="1" applyFont="1" applyFill="1" applyBorder="1" applyAlignment="1">
      <alignment horizontal="right" vertical="center" wrapText="1"/>
    </xf>
    <xf numFmtId="0" fontId="49" fillId="0" borderId="0" xfId="45" applyFont="1" applyBorder="1" applyAlignment="1">
      <alignment vertical="center" wrapText="1"/>
    </xf>
    <xf numFmtId="166" fontId="34" fillId="0" borderId="0" xfId="45" applyNumberFormat="1" applyFont="1" applyAlignment="1">
      <alignment horizontal="center" vertical="center"/>
    </xf>
    <xf numFmtId="0" fontId="34" fillId="0" borderId="0" xfId="45" applyFont="1" applyFill="1" applyAlignment="1">
      <alignment vertical="center"/>
    </xf>
    <xf numFmtId="40" fontId="49" fillId="0" borderId="0" xfId="45" applyNumberFormat="1" applyFont="1" applyFill="1" applyBorder="1" applyAlignment="1">
      <alignment horizontal="right" vertical="center" wrapText="1"/>
    </xf>
    <xf numFmtId="0" fontId="51" fillId="0" borderId="0" xfId="45" applyFont="1" applyBorder="1" applyAlignment="1">
      <alignment vertical="center" wrapText="1"/>
    </xf>
    <xf numFmtId="40" fontId="51" fillId="0" borderId="0" xfId="45" applyNumberFormat="1" applyFont="1" applyFill="1" applyBorder="1" applyAlignment="1">
      <alignment horizontal="right" vertical="center" wrapText="1"/>
    </xf>
    <xf numFmtId="40" fontId="51" fillId="8" borderId="0" xfId="45" applyNumberFormat="1" applyFont="1" applyFill="1" applyBorder="1" applyAlignment="1">
      <alignment horizontal="right" vertical="center" wrapText="1"/>
    </xf>
    <xf numFmtId="0" fontId="55" fillId="0" borderId="0" xfId="45" applyFont="1" applyFill="1" applyBorder="1" applyAlignment="1">
      <alignment vertical="center" wrapText="1"/>
    </xf>
    <xf numFmtId="0" fontId="55" fillId="0" borderId="0" xfId="45" applyFont="1" applyBorder="1" applyAlignment="1">
      <alignment vertical="center" wrapText="1"/>
    </xf>
    <xf numFmtId="166" fontId="34" fillId="0" borderId="3" xfId="45" applyNumberFormat="1" applyFont="1" applyBorder="1" applyAlignment="1">
      <alignment horizontal="center" vertical="center"/>
    </xf>
    <xf numFmtId="0" fontId="49" fillId="0" borderId="3" xfId="45" applyFont="1" applyBorder="1" applyAlignment="1">
      <alignment vertical="center" wrapText="1"/>
    </xf>
    <xf numFmtId="0" fontId="58" fillId="0" borderId="0" xfId="45" quotePrefix="1" applyFont="1" applyBorder="1" applyAlignment="1">
      <alignment horizontal="left" vertical="center"/>
    </xf>
    <xf numFmtId="166" fontId="58" fillId="0" borderId="0" xfId="45" quotePrefix="1" applyNumberFormat="1" applyFont="1" applyAlignment="1">
      <alignment horizontal="left" vertical="center"/>
    </xf>
    <xf numFmtId="166" fontId="60" fillId="0" borderId="0" xfId="45" quotePrefix="1" applyNumberFormat="1" applyFont="1" applyFill="1" applyBorder="1" applyAlignment="1">
      <alignment horizontal="left" vertical="center"/>
    </xf>
    <xf numFmtId="0" fontId="34" fillId="0" borderId="0" xfId="45" applyFont="1" applyAlignment="1">
      <alignment horizontal="left" vertical="center"/>
    </xf>
    <xf numFmtId="166" fontId="60" fillId="0" borderId="0" xfId="45" quotePrefix="1" applyNumberFormat="1" applyFont="1" applyFill="1" applyBorder="1" applyAlignment="1">
      <alignment horizontal="left" vertical="center" wrapText="1"/>
    </xf>
    <xf numFmtId="0" fontId="22" fillId="0" borderId="0" xfId="45" applyFont="1" applyFill="1" applyBorder="1"/>
    <xf numFmtId="166" fontId="35" fillId="0" borderId="0" xfId="45" applyNumberFormat="1" applyFont="1" applyAlignment="1">
      <alignment horizontal="center" vertical="center"/>
    </xf>
    <xf numFmtId="0" fontId="35" fillId="0" borderId="0" xfId="45" applyFont="1" applyAlignment="1">
      <alignment vertical="center"/>
    </xf>
    <xf numFmtId="0" fontId="35" fillId="0" borderId="0" xfId="45" applyFont="1" applyBorder="1" applyAlignment="1">
      <alignment vertical="center"/>
    </xf>
    <xf numFmtId="166" fontId="36" fillId="0" borderId="2" xfId="45" applyNumberFormat="1" applyFont="1" applyFill="1" applyBorder="1" applyAlignment="1">
      <alignment horizontal="center" vertical="center"/>
    </xf>
    <xf numFmtId="0" fontId="36" fillId="0" borderId="2" xfId="45" applyFont="1" applyFill="1" applyBorder="1" applyAlignment="1">
      <alignment horizontal="left" vertical="center"/>
    </xf>
    <xf numFmtId="165" fontId="35" fillId="0" borderId="2" xfId="45" applyNumberFormat="1" applyFont="1" applyFill="1" applyBorder="1" applyAlignment="1">
      <alignment horizontal="right" vertical="center"/>
    </xf>
    <xf numFmtId="0" fontId="35" fillId="0" borderId="0" xfId="45" applyFont="1" applyFill="1" applyBorder="1" applyAlignment="1">
      <alignment vertical="center"/>
    </xf>
    <xf numFmtId="0" fontId="61" fillId="0" borderId="0" xfId="45" applyFont="1" applyBorder="1" applyAlignment="1">
      <alignment horizontal="right"/>
    </xf>
    <xf numFmtId="0" fontId="35" fillId="0" borderId="0" xfId="45" applyFont="1" applyFill="1" applyBorder="1" applyAlignment="1"/>
    <xf numFmtId="166" fontId="47" fillId="7" borderId="1" xfId="45" applyNumberFormat="1" applyFont="1" applyFill="1" applyBorder="1" applyAlignment="1">
      <alignment horizontal="center" vertical="center" wrapText="1"/>
    </xf>
    <xf numFmtId="0" fontId="45" fillId="7" borderId="1" xfId="45" applyFont="1" applyFill="1" applyBorder="1" applyAlignment="1">
      <alignment horizontal="center" vertical="center"/>
    </xf>
    <xf numFmtId="0" fontId="37" fillId="7" borderId="9" xfId="45" applyFont="1" applyFill="1" applyBorder="1" applyAlignment="1">
      <alignment horizontal="centerContinuous" vertical="center"/>
    </xf>
    <xf numFmtId="0" fontId="37" fillId="7" borderId="9" xfId="45" applyFont="1" applyFill="1" applyBorder="1" applyAlignment="1">
      <alignment horizontal="center" vertical="center"/>
    </xf>
    <xf numFmtId="166" fontId="47" fillId="0" borderId="1" xfId="45" applyNumberFormat="1" applyFont="1" applyBorder="1" applyAlignment="1">
      <alignment horizontal="left" vertical="center" wrapText="1"/>
    </xf>
    <xf numFmtId="40" fontId="47" fillId="0" borderId="1" xfId="45" applyNumberFormat="1" applyFont="1" applyBorder="1" applyAlignment="1">
      <alignment horizontal="right" vertical="center" wrapText="1"/>
    </xf>
    <xf numFmtId="166" fontId="47" fillId="8" borderId="0" xfId="45" applyNumberFormat="1" applyFont="1" applyFill="1" applyBorder="1" applyAlignment="1">
      <alignment horizontal="left" vertical="center" wrapText="1"/>
    </xf>
    <xf numFmtId="0" fontId="47" fillId="8" borderId="0" xfId="45" applyFont="1" applyFill="1" applyBorder="1" applyAlignment="1">
      <alignment vertical="center" wrapText="1"/>
    </xf>
    <xf numFmtId="40" fontId="47" fillId="8" borderId="0" xfId="45" applyNumberFormat="1" applyFont="1" applyFill="1" applyBorder="1" applyAlignment="1">
      <alignment horizontal="right" vertical="center" wrapText="1"/>
    </xf>
    <xf numFmtId="166" fontId="36" fillId="0" borderId="0" xfId="45" applyNumberFormat="1" applyFont="1" applyAlignment="1">
      <alignment horizontal="center" vertical="center"/>
    </xf>
    <xf numFmtId="0" fontId="47" fillId="0" borderId="0" xfId="45" applyFont="1" applyBorder="1" applyAlignment="1">
      <alignment horizontal="left" vertical="center" wrapText="1"/>
    </xf>
    <xf numFmtId="40" fontId="47" fillId="0" borderId="0" xfId="45" applyNumberFormat="1" applyFont="1" applyBorder="1" applyAlignment="1">
      <alignment horizontal="right" vertical="center" wrapText="1"/>
    </xf>
    <xf numFmtId="0" fontId="36" fillId="0" borderId="0" xfId="45" applyFont="1" applyAlignment="1">
      <alignment vertical="center"/>
    </xf>
    <xf numFmtId="0" fontId="46" fillId="0" borderId="0" xfId="45" applyFont="1" applyBorder="1" applyAlignment="1">
      <alignment horizontal="left" vertical="center" wrapText="1"/>
    </xf>
    <xf numFmtId="40" fontId="46" fillId="0" borderId="0" xfId="45" applyNumberFormat="1" applyFont="1" applyBorder="1" applyAlignment="1">
      <alignment horizontal="right" vertical="center" wrapText="1"/>
    </xf>
    <xf numFmtId="40" fontId="46" fillId="0" borderId="0" xfId="45" applyNumberFormat="1" applyFont="1" applyFill="1" applyBorder="1" applyAlignment="1">
      <alignment horizontal="right" vertical="center" wrapText="1"/>
    </xf>
    <xf numFmtId="0" fontId="46" fillId="0" borderId="0" xfId="45" applyFont="1" applyBorder="1" applyAlignment="1">
      <alignment vertical="center" wrapText="1"/>
    </xf>
    <xf numFmtId="0" fontId="47" fillId="0" borderId="0" xfId="45" applyFont="1" applyBorder="1" applyAlignment="1">
      <alignment vertical="center" wrapText="1"/>
    </xf>
    <xf numFmtId="0" fontId="46" fillId="0" borderId="0" xfId="45" applyFont="1" applyFill="1" applyBorder="1" applyAlignment="1">
      <alignment vertical="center" wrapText="1"/>
    </xf>
    <xf numFmtId="166" fontId="35" fillId="0" borderId="3" xfId="45" applyNumberFormat="1" applyFont="1" applyBorder="1" applyAlignment="1">
      <alignment horizontal="center" vertical="center"/>
    </xf>
    <xf numFmtId="0" fontId="46" fillId="0" borderId="3" xfId="45" applyFont="1" applyBorder="1" applyAlignment="1">
      <alignment vertical="center" wrapText="1"/>
    </xf>
    <xf numFmtId="40" fontId="46" fillId="0" borderId="3" xfId="45" applyNumberFormat="1" applyFont="1" applyBorder="1" applyAlignment="1">
      <alignment horizontal="right" vertical="center" wrapText="1"/>
    </xf>
    <xf numFmtId="166" fontId="62" fillId="0" borderId="0" xfId="45" quotePrefix="1" applyNumberFormat="1" applyFont="1" applyFill="1" applyBorder="1" applyAlignment="1">
      <alignment horizontal="left" vertical="center" wrapText="1"/>
    </xf>
    <xf numFmtId="166" fontId="61" fillId="0" borderId="0" xfId="45" quotePrefix="1" applyNumberFormat="1" applyFont="1" applyAlignment="1">
      <alignment horizontal="left" vertical="center"/>
    </xf>
    <xf numFmtId="0" fontId="16" fillId="0" borderId="0" xfId="45" applyFont="1" applyBorder="1" applyAlignment="1">
      <alignment vertical="center"/>
    </xf>
    <xf numFmtId="166" fontId="37" fillId="0" borderId="2" xfId="45" applyNumberFormat="1" applyFont="1" applyFill="1" applyBorder="1" applyAlignment="1">
      <alignment horizontal="center" vertical="center"/>
    </xf>
    <xf numFmtId="0" fontId="37" fillId="0" borderId="2" xfId="45" applyFont="1" applyFill="1" applyBorder="1" applyAlignment="1">
      <alignment horizontal="left" vertical="center"/>
    </xf>
    <xf numFmtId="10" fontId="37" fillId="0" borderId="2" xfId="45" applyNumberFormat="1" applyFont="1" applyFill="1" applyBorder="1" applyAlignment="1">
      <alignment horizontal="center" vertical="center"/>
    </xf>
    <xf numFmtId="10" fontId="25" fillId="0" borderId="2" xfId="45" applyNumberFormat="1" applyFont="1" applyFill="1" applyBorder="1" applyAlignment="1">
      <alignment horizontal="center" vertical="center"/>
    </xf>
    <xf numFmtId="0" fontId="25" fillId="0" borderId="0" xfId="45" applyFont="1" applyBorder="1" applyAlignment="1">
      <alignment vertical="center"/>
    </xf>
    <xf numFmtId="10" fontId="35" fillId="0" borderId="2" xfId="45" applyNumberFormat="1" applyFont="1" applyFill="1" applyBorder="1" applyAlignment="1">
      <alignment horizontal="right"/>
    </xf>
    <xf numFmtId="10" fontId="35" fillId="0" borderId="2" xfId="45" applyNumberFormat="1" applyFont="1" applyFill="1" applyBorder="1" applyAlignment="1">
      <alignment horizontal="center"/>
    </xf>
    <xf numFmtId="166" fontId="45" fillId="7" borderId="1" xfId="45" applyNumberFormat="1" applyFont="1" applyFill="1" applyBorder="1" applyAlignment="1">
      <alignment horizontal="center" vertical="center" wrapText="1"/>
    </xf>
    <xf numFmtId="0" fontId="37" fillId="7" borderId="0" xfId="45" applyFont="1" applyFill="1" applyBorder="1" applyAlignment="1">
      <alignment horizontal="centerContinuous" vertical="center"/>
    </xf>
    <xf numFmtId="166" fontId="45" fillId="0" borderId="1" xfId="45" applyNumberFormat="1" applyFont="1" applyBorder="1" applyAlignment="1">
      <alignment horizontal="left" vertical="center" wrapText="1"/>
    </xf>
    <xf numFmtId="10" fontId="8" fillId="0" borderId="0" xfId="45" applyNumberFormat="1" applyFont="1" applyAlignment="1">
      <alignment vertical="center"/>
    </xf>
    <xf numFmtId="0" fontId="5" fillId="0" borderId="0" xfId="45" applyFont="1" applyAlignment="1">
      <alignment vertical="center"/>
    </xf>
    <xf numFmtId="166" fontId="45" fillId="8" borderId="0" xfId="45" applyNumberFormat="1" applyFont="1" applyFill="1" applyBorder="1" applyAlignment="1">
      <alignment horizontal="left" vertical="center" wrapText="1"/>
    </xf>
    <xf numFmtId="0" fontId="37" fillId="0" borderId="0" xfId="45" applyFont="1" applyAlignment="1">
      <alignment vertical="center"/>
    </xf>
    <xf numFmtId="0" fontId="6" fillId="0" borderId="0" xfId="45" applyFont="1" applyAlignment="1">
      <alignment vertical="center"/>
    </xf>
    <xf numFmtId="166" fontId="25" fillId="0" borderId="0" xfId="45" applyNumberFormat="1" applyFont="1" applyAlignment="1">
      <alignment horizontal="center" vertical="center"/>
    </xf>
    <xf numFmtId="10" fontId="8" fillId="0" borderId="0" xfId="45" applyNumberFormat="1" applyFont="1" applyBorder="1" applyAlignment="1">
      <alignment vertical="center"/>
    </xf>
    <xf numFmtId="166" fontId="25" fillId="0" borderId="3" xfId="45" applyNumberFormat="1" applyFont="1" applyBorder="1" applyAlignment="1">
      <alignment horizontal="center" vertical="center"/>
    </xf>
    <xf numFmtId="0" fontId="13" fillId="0" borderId="0" xfId="45" quotePrefix="1" applyFont="1" applyBorder="1" applyAlignment="1">
      <alignment horizontal="left" vertical="center" wrapText="1"/>
    </xf>
    <xf numFmtId="166" fontId="13" fillId="0" borderId="0" xfId="45" quotePrefix="1" applyNumberFormat="1" applyFont="1" applyBorder="1" applyAlignment="1">
      <alignment vertical="center"/>
    </xf>
    <xf numFmtId="166" fontId="13" fillId="0" borderId="0" xfId="45" quotePrefix="1" applyNumberFormat="1" applyFont="1" applyBorder="1" applyAlignment="1">
      <alignment horizontal="left" vertical="center" wrapText="1"/>
    </xf>
    <xf numFmtId="166" fontId="5" fillId="0" borderId="0" xfId="45" applyNumberFormat="1" applyFont="1" applyAlignment="1">
      <alignment horizontal="center" vertical="center"/>
    </xf>
    <xf numFmtId="0" fontId="5" fillId="0" borderId="0" xfId="45" applyFont="1" applyFill="1" applyAlignment="1">
      <alignment vertical="center"/>
    </xf>
    <xf numFmtId="166" fontId="29" fillId="0" borderId="0" xfId="45" applyNumberFormat="1" applyFont="1" applyAlignment="1">
      <alignment horizontal="center" vertical="center"/>
    </xf>
    <xf numFmtId="0" fontId="29" fillId="0" borderId="0" xfId="45" applyFont="1" applyAlignment="1">
      <alignment vertical="center"/>
    </xf>
    <xf numFmtId="0" fontId="29" fillId="0" borderId="0" xfId="45" applyFont="1" applyBorder="1" applyAlignment="1">
      <alignment horizontal="right" vertical="center"/>
    </xf>
    <xf numFmtId="0" fontId="29" fillId="0" borderId="0" xfId="45" applyFont="1" applyFill="1" applyAlignment="1">
      <alignment vertical="center"/>
    </xf>
    <xf numFmtId="0" fontId="29" fillId="0" borderId="0" xfId="45" applyFont="1" applyBorder="1" applyAlignment="1">
      <alignment vertical="center"/>
    </xf>
    <xf numFmtId="166" fontId="33" fillId="0" borderId="2" xfId="45" applyNumberFormat="1" applyFont="1" applyFill="1" applyBorder="1" applyAlignment="1">
      <alignment horizontal="center" vertical="center"/>
    </xf>
    <xf numFmtId="0" fontId="33" fillId="0" borderId="2" xfId="45" applyFont="1" applyFill="1" applyBorder="1" applyAlignment="1">
      <alignment horizontal="left" vertical="center"/>
    </xf>
    <xf numFmtId="0" fontId="33" fillId="0" borderId="2" xfId="45" applyFont="1" applyFill="1" applyBorder="1" applyAlignment="1">
      <alignment horizontal="center" vertical="center"/>
    </xf>
    <xf numFmtId="0" fontId="33" fillId="0" borderId="2" xfId="45" applyFont="1" applyFill="1" applyBorder="1" applyAlignment="1">
      <alignment horizontal="right" vertical="center"/>
    </xf>
    <xf numFmtId="166" fontId="48" fillId="7" borderId="1" xfId="45" applyNumberFormat="1" applyFont="1" applyFill="1" applyBorder="1" applyAlignment="1">
      <alignment horizontal="center" vertical="center" wrapText="1"/>
    </xf>
    <xf numFmtId="0" fontId="48" fillId="7" borderId="1" xfId="45" applyFont="1" applyFill="1" applyBorder="1" applyAlignment="1">
      <alignment horizontal="center" vertical="center"/>
    </xf>
    <xf numFmtId="0" fontId="33" fillId="7" borderId="9" xfId="45" applyFont="1" applyFill="1" applyBorder="1" applyAlignment="1">
      <alignment horizontal="centerContinuous" vertical="center"/>
    </xf>
    <xf numFmtId="166" fontId="48" fillId="0" borderId="1" xfId="45" applyNumberFormat="1" applyFont="1" applyBorder="1" applyAlignment="1">
      <alignment horizontal="left" vertical="center" wrapText="1"/>
    </xf>
    <xf numFmtId="0" fontId="33" fillId="0" borderId="0" xfId="45" applyFont="1" applyAlignment="1">
      <alignment vertical="center"/>
    </xf>
    <xf numFmtId="166" fontId="48" fillId="8" borderId="0" xfId="45" applyNumberFormat="1" applyFont="1" applyFill="1" applyBorder="1" applyAlignment="1">
      <alignment horizontal="left" vertical="center" wrapText="1"/>
    </xf>
    <xf numFmtId="166" fontId="29" fillId="0" borderId="3" xfId="45" applyNumberFormat="1" applyFont="1" applyBorder="1" applyAlignment="1">
      <alignment horizontal="center" vertical="center"/>
    </xf>
    <xf numFmtId="166" fontId="60" fillId="0" borderId="0" xfId="45" quotePrefix="1" applyNumberFormat="1" applyFont="1" applyFill="1" applyBorder="1" applyAlignment="1">
      <alignment vertical="top" wrapText="1"/>
    </xf>
    <xf numFmtId="0" fontId="32" fillId="0" borderId="0" xfId="45" applyFont="1" applyFill="1" applyBorder="1" applyAlignment="1">
      <alignment horizontal="center" vertical="center"/>
    </xf>
    <xf numFmtId="0" fontId="26" fillId="0" borderId="0" xfId="45" applyFont="1" applyFill="1" applyBorder="1" applyAlignment="1">
      <alignment horizontal="center" vertical="center"/>
    </xf>
    <xf numFmtId="0" fontId="34" fillId="0" borderId="0" xfId="45" applyFont="1" applyFill="1" applyBorder="1" applyAlignment="1">
      <alignment vertical="center"/>
    </xf>
    <xf numFmtId="166" fontId="32" fillId="0" borderId="2" xfId="45" applyNumberFormat="1" applyFont="1" applyBorder="1" applyAlignment="1">
      <alignment horizontal="center" vertical="center"/>
    </xf>
    <xf numFmtId="0" fontId="32" fillId="0" borderId="2" xfId="45" applyFont="1" applyBorder="1" applyAlignment="1">
      <alignment horizontal="left" vertical="center"/>
    </xf>
    <xf numFmtId="10" fontId="42" fillId="0" borderId="0" xfId="45" applyNumberFormat="1" applyFont="1" applyFill="1" applyBorder="1" applyAlignment="1">
      <alignment horizontal="right" vertical="center"/>
    </xf>
    <xf numFmtId="0" fontId="51" fillId="7" borderId="2" xfId="45" applyFont="1" applyFill="1" applyBorder="1" applyAlignment="1">
      <alignment horizontal="center" vertical="center"/>
    </xf>
    <xf numFmtId="0" fontId="51" fillId="7" borderId="2" xfId="45" applyFont="1" applyFill="1" applyBorder="1" applyAlignment="1">
      <alignment horizontal="center" vertical="center" wrapText="1"/>
    </xf>
    <xf numFmtId="0" fontId="51" fillId="0" borderId="0" xfId="45" applyFont="1" applyFill="1" applyBorder="1" applyAlignment="1">
      <alignment horizontal="center" vertical="center" wrapText="1"/>
    </xf>
    <xf numFmtId="166" fontId="51" fillId="0" borderId="9" xfId="45" applyNumberFormat="1" applyFont="1" applyBorder="1" applyAlignment="1">
      <alignment horizontal="left" vertical="center" wrapText="1"/>
    </xf>
    <xf numFmtId="40" fontId="51" fillId="0" borderId="9" xfId="45" applyNumberFormat="1" applyFont="1" applyBorder="1" applyAlignment="1">
      <alignment horizontal="right" vertical="center" wrapText="1"/>
    </xf>
    <xf numFmtId="0" fontId="49" fillId="0" borderId="0" xfId="45" applyFont="1" applyBorder="1" applyAlignment="1">
      <alignment horizontal="center" vertical="center" wrapText="1"/>
    </xf>
    <xf numFmtId="166" fontId="49" fillId="0" borderId="0" xfId="45" quotePrefix="1" applyNumberFormat="1" applyFont="1" applyFill="1" applyBorder="1" applyAlignment="1">
      <alignment vertical="center" wrapText="1"/>
    </xf>
    <xf numFmtId="0" fontId="34" fillId="0" borderId="0" xfId="45" quotePrefix="1" applyFont="1" applyBorder="1" applyAlignment="1">
      <alignment vertical="center"/>
    </xf>
    <xf numFmtId="0" fontId="49" fillId="0" borderId="3" xfId="45" applyFont="1" applyBorder="1" applyAlignment="1">
      <alignment horizontal="center" vertical="center" wrapText="1"/>
    </xf>
    <xf numFmtId="0" fontId="34" fillId="0" borderId="3" xfId="45" applyFont="1" applyBorder="1" applyAlignment="1">
      <alignment vertical="center"/>
    </xf>
    <xf numFmtId="40" fontId="49" fillId="0" borderId="3" xfId="45" applyNumberFormat="1" applyFont="1" applyBorder="1" applyAlignment="1">
      <alignment horizontal="right" vertical="center" wrapText="1"/>
    </xf>
    <xf numFmtId="0" fontId="58" fillId="0" borderId="0" xfId="45" quotePrefix="1" applyFont="1" applyFill="1" applyBorder="1" applyAlignment="1">
      <alignment vertical="center" wrapText="1"/>
    </xf>
    <xf numFmtId="166" fontId="58" fillId="0" borderId="0" xfId="45" quotePrefix="1" applyNumberFormat="1" applyFont="1" applyFill="1" applyAlignment="1">
      <alignment vertical="center"/>
    </xf>
    <xf numFmtId="166" fontId="60" fillId="0" borderId="0" xfId="45" quotePrefix="1" applyNumberFormat="1" applyFont="1" applyFill="1" applyBorder="1" applyAlignment="1">
      <alignment vertical="center" wrapText="1"/>
    </xf>
    <xf numFmtId="0" fontId="26" fillId="0" borderId="0" xfId="45" applyFont="1" applyBorder="1" applyAlignment="1">
      <alignment horizontal="left" vertical="center"/>
    </xf>
    <xf numFmtId="0" fontId="58" fillId="0" borderId="51" xfId="45" quotePrefix="1" applyFont="1" applyBorder="1" applyAlignment="1">
      <alignment horizontal="left" vertical="center" wrapText="1"/>
    </xf>
    <xf numFmtId="166" fontId="58" fillId="0" borderId="0" xfId="45" quotePrefix="1" applyNumberFormat="1" applyFont="1" applyAlignment="1">
      <alignment horizontal="left" vertical="center" wrapText="1"/>
    </xf>
    <xf numFmtId="0" fontId="58" fillId="0" borderId="51" xfId="45" quotePrefix="1" applyFont="1" applyBorder="1" applyAlignment="1">
      <alignment horizontal="left" vertical="center"/>
    </xf>
    <xf numFmtId="0" fontId="36" fillId="0" borderId="0" xfId="45" applyFont="1" applyBorder="1" applyAlignment="1">
      <alignment horizontal="center" vertical="center"/>
    </xf>
    <xf numFmtId="0" fontId="24" fillId="0" borderId="0" xfId="45" applyFont="1" applyBorder="1" applyAlignment="1">
      <alignment horizontal="center" vertical="center"/>
    </xf>
    <xf numFmtId="0" fontId="36" fillId="0" borderId="0" xfId="45" applyFont="1" applyBorder="1" applyAlignment="1">
      <alignment horizontal="left" vertical="center"/>
    </xf>
    <xf numFmtId="0" fontId="24" fillId="0" borderId="0" xfId="45" applyFont="1" applyBorder="1" applyAlignment="1">
      <alignment horizontal="left" vertical="center"/>
    </xf>
    <xf numFmtId="0" fontId="61" fillId="0" borderId="51" xfId="45" quotePrefix="1" applyFont="1" applyBorder="1" applyAlignment="1">
      <alignment horizontal="left" vertical="center" wrapText="1"/>
    </xf>
    <xf numFmtId="166" fontId="61" fillId="0" borderId="0" xfId="45" quotePrefix="1" applyNumberFormat="1" applyFont="1" applyAlignment="1">
      <alignment horizontal="left" vertical="center" wrapText="1"/>
    </xf>
    <xf numFmtId="0" fontId="61" fillId="0" borderId="51" xfId="45" quotePrefix="1" applyFont="1" applyBorder="1" applyAlignment="1">
      <alignment horizontal="left" vertical="center"/>
    </xf>
    <xf numFmtId="10" fontId="31" fillId="4" borderId="49" xfId="6" applyNumberFormat="1" applyFont="1" applyFill="1" applyBorder="1" applyAlignment="1">
      <alignment vertical="center"/>
    </xf>
    <xf numFmtId="40" fontId="29" fillId="0" borderId="0" xfId="5" applyFont="1" applyBorder="1" applyAlignment="1">
      <alignment horizontal="right" wrapText="1"/>
    </xf>
    <xf numFmtId="40" fontId="33" fillId="0" borderId="0" xfId="5" applyFont="1" applyAlignment="1">
      <alignment horizontal="center" vertical="top" wrapText="1"/>
    </xf>
    <xf numFmtId="40" fontId="28" fillId="0" borderId="0" xfId="5" applyFont="1" applyAlignment="1">
      <alignment horizontal="center" vertical="center" wrapText="1"/>
    </xf>
    <xf numFmtId="40" fontId="33" fillId="0" borderId="0" xfId="5" applyFont="1" applyBorder="1" applyAlignment="1">
      <alignment horizontal="center" vertical="center"/>
    </xf>
    <xf numFmtId="40" fontId="41" fillId="0" borderId="0" xfId="5" applyFont="1" applyBorder="1" applyAlignment="1">
      <alignment horizontal="center" vertical="center"/>
    </xf>
    <xf numFmtId="40" fontId="23" fillId="6" borderId="29" xfId="5" applyFont="1" applyFill="1" applyBorder="1" applyAlignment="1">
      <alignment horizontal="center" vertical="center" wrapText="1"/>
    </xf>
    <xf numFmtId="40" fontId="23" fillId="6" borderId="31" xfId="5" applyFont="1" applyFill="1" applyBorder="1" applyAlignment="1">
      <alignment horizontal="center" vertical="center" wrapText="1"/>
    </xf>
    <xf numFmtId="40" fontId="23" fillId="6" borderId="30" xfId="5" applyFont="1" applyFill="1" applyBorder="1" applyAlignment="1">
      <alignment horizontal="center" vertical="center" wrapText="1"/>
    </xf>
    <xf numFmtId="170" fontId="23" fillId="6" borderId="32" xfId="5" applyNumberFormat="1" applyFont="1" applyFill="1" applyBorder="1" applyAlignment="1">
      <alignment horizontal="center" vertical="center"/>
    </xf>
    <xf numFmtId="170" fontId="23" fillId="6" borderId="50" xfId="5" applyNumberFormat="1" applyFont="1" applyFill="1" applyBorder="1" applyAlignment="1">
      <alignment horizontal="center" vertical="center"/>
    </xf>
    <xf numFmtId="170" fontId="23" fillId="6" borderId="28" xfId="5" applyNumberFormat="1" applyFont="1" applyFill="1" applyBorder="1" applyAlignment="1">
      <alignment horizontal="center" vertical="center"/>
    </xf>
    <xf numFmtId="40" fontId="23" fillId="6" borderId="35" xfId="5" applyFont="1" applyFill="1" applyBorder="1" applyAlignment="1">
      <alignment horizontal="center" vertical="center" wrapText="1"/>
    </xf>
    <xf numFmtId="40" fontId="23" fillId="6" borderId="6" xfId="5" applyFont="1" applyFill="1" applyBorder="1" applyAlignment="1">
      <alignment horizontal="center" vertical="center" wrapText="1"/>
    </xf>
    <xf numFmtId="40" fontId="23" fillId="6" borderId="34" xfId="5" applyFont="1" applyFill="1" applyBorder="1" applyAlignment="1">
      <alignment horizontal="center" vertical="center"/>
    </xf>
    <xf numFmtId="40" fontId="23" fillId="6" borderId="7" xfId="5" applyFont="1" applyFill="1" applyBorder="1" applyAlignment="1">
      <alignment horizontal="center" vertical="center"/>
    </xf>
    <xf numFmtId="40" fontId="23" fillId="6" borderId="32" xfId="5" applyFont="1" applyFill="1" applyBorder="1" applyAlignment="1">
      <alignment horizontal="center" vertical="center"/>
    </xf>
    <xf numFmtId="40" fontId="23" fillId="6" borderId="48" xfId="5" applyFont="1" applyFill="1" applyBorder="1" applyAlignment="1">
      <alignment horizontal="center" vertical="center"/>
    </xf>
    <xf numFmtId="40" fontId="23" fillId="6" borderId="34" xfId="5" applyFont="1" applyFill="1" applyBorder="1" applyAlignment="1">
      <alignment horizontal="center" vertical="center" wrapText="1"/>
    </xf>
    <xf numFmtId="40" fontId="23" fillId="6" borderId="7" xfId="5" applyFont="1" applyFill="1" applyBorder="1" applyAlignment="1">
      <alignment horizontal="center" vertical="center" wrapText="1"/>
    </xf>
    <xf numFmtId="40" fontId="23" fillId="6" borderId="51" xfId="5" applyFont="1" applyFill="1" applyBorder="1" applyAlignment="1">
      <alignment horizontal="center" vertical="center" wrapText="1"/>
    </xf>
    <xf numFmtId="40" fontId="23" fillId="6" borderId="3" xfId="5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40" fontId="53" fillId="0" borderId="0" xfId="5" applyFont="1" applyBorder="1" applyAlignment="1">
      <alignment horizontal="center" vertical="center" wrapText="1"/>
    </xf>
    <xf numFmtId="166" fontId="23" fillId="6" borderId="0" xfId="5" applyNumberFormat="1" applyFont="1" applyFill="1" applyBorder="1" applyAlignment="1">
      <alignment horizontal="center" vertical="center" wrapText="1"/>
    </xf>
    <xf numFmtId="166" fontId="23" fillId="6" borderId="3" xfId="5" applyNumberFormat="1" applyFont="1" applyFill="1" applyBorder="1" applyAlignment="1">
      <alignment horizontal="center" vertical="center" wrapText="1"/>
    </xf>
    <xf numFmtId="40" fontId="23" fillId="6" borderId="29" xfId="5" applyFont="1" applyFill="1" applyBorder="1" applyAlignment="1">
      <alignment horizontal="center" vertical="center"/>
    </xf>
    <xf numFmtId="40" fontId="23" fillId="6" borderId="3" xfId="5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3" fillId="6" borderId="46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21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0" fontId="58" fillId="0" borderId="51" xfId="45" quotePrefix="1" applyFont="1" applyBorder="1" applyAlignment="1">
      <alignment horizontal="left" vertical="center" wrapText="1"/>
    </xf>
    <xf numFmtId="166" fontId="58" fillId="0" borderId="0" xfId="45" quotePrefix="1" applyNumberFormat="1" applyFont="1" applyAlignment="1">
      <alignment horizontal="left" vertical="center"/>
    </xf>
    <xf numFmtId="166" fontId="60" fillId="0" borderId="0" xfId="45" quotePrefix="1" applyNumberFormat="1" applyFont="1" applyFill="1" applyBorder="1" applyAlignment="1">
      <alignment horizontal="left" vertical="center" wrapText="1"/>
    </xf>
    <xf numFmtId="0" fontId="32" fillId="0" borderId="0" xfId="45" applyFont="1" applyBorder="1" applyAlignment="1">
      <alignment horizontal="center" vertical="center"/>
    </xf>
    <xf numFmtId="0" fontId="26" fillId="0" borderId="0" xfId="45" applyFont="1" applyBorder="1" applyAlignment="1">
      <alignment horizontal="center" vertical="center"/>
    </xf>
    <xf numFmtId="166" fontId="51" fillId="7" borderId="1" xfId="45" applyNumberFormat="1" applyFont="1" applyFill="1" applyBorder="1" applyAlignment="1">
      <alignment horizontal="center" vertical="center" wrapText="1"/>
    </xf>
    <xf numFmtId="166" fontId="51" fillId="7" borderId="2" xfId="45" applyNumberFormat="1" applyFont="1" applyFill="1" applyBorder="1" applyAlignment="1">
      <alignment horizontal="center" vertical="center" wrapText="1"/>
    </xf>
    <xf numFmtId="0" fontId="48" fillId="7" borderId="1" xfId="45" applyFont="1" applyFill="1" applyBorder="1" applyAlignment="1">
      <alignment horizontal="center" vertical="center"/>
    </xf>
    <xf numFmtId="0" fontId="48" fillId="7" borderId="2" xfId="45" applyFont="1" applyFill="1" applyBorder="1" applyAlignment="1">
      <alignment horizontal="center" vertical="center"/>
    </xf>
    <xf numFmtId="0" fontId="33" fillId="7" borderId="9" xfId="45" applyFont="1" applyFill="1" applyBorder="1" applyAlignment="1">
      <alignment horizontal="center" vertical="center"/>
    </xf>
    <xf numFmtId="0" fontId="58" fillId="0" borderId="0" xfId="45" quotePrefix="1" applyFont="1" applyBorder="1" applyAlignment="1">
      <alignment horizontal="left" vertical="center" wrapText="1"/>
    </xf>
    <xf numFmtId="0" fontId="51" fillId="7" borderId="1" xfId="45" applyFont="1" applyFill="1" applyBorder="1" applyAlignment="1">
      <alignment horizontal="center" vertical="center"/>
    </xf>
    <xf numFmtId="0" fontId="51" fillId="7" borderId="2" xfId="45" applyFont="1" applyFill="1" applyBorder="1" applyAlignment="1">
      <alignment horizontal="center" vertical="center"/>
    </xf>
    <xf numFmtId="0" fontId="32" fillId="7" borderId="9" xfId="45" applyFont="1" applyFill="1" applyBorder="1" applyAlignment="1">
      <alignment horizontal="center" vertical="center"/>
    </xf>
    <xf numFmtId="166" fontId="51" fillId="7" borderId="9" xfId="0" applyNumberFormat="1" applyFont="1" applyFill="1" applyBorder="1" applyAlignment="1">
      <alignment horizontal="center" vertical="center" wrapText="1"/>
    </xf>
    <xf numFmtId="166" fontId="51" fillId="7" borderId="1" xfId="0" applyNumberFormat="1" applyFont="1" applyFill="1" applyBorder="1" applyAlignment="1">
      <alignment horizontal="center" vertical="center" wrapText="1"/>
    </xf>
    <xf numFmtId="166" fontId="51" fillId="7" borderId="2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6" fontId="51" fillId="7" borderId="9" xfId="0" applyNumberFormat="1" applyFont="1" applyFill="1" applyBorder="1" applyAlignment="1">
      <alignment horizontal="center" vertical="center"/>
    </xf>
  </cellXfs>
  <cellStyles count="52">
    <cellStyle name="Capítulo" xfId="1"/>
    <cellStyle name="Euro" xfId="4"/>
    <cellStyle name="Moeda 2" xfId="46"/>
    <cellStyle name="Normal" xfId="0" builtinId="0"/>
    <cellStyle name="Normal 2" xfId="5"/>
    <cellStyle name="Normal 2 2" xfId="45"/>
    <cellStyle name="Normal 3" xfId="7"/>
    <cellStyle name="Normal 3 2" xfId="8"/>
    <cellStyle name="Normal 4" xfId="9"/>
    <cellStyle name="Normal 5" xfId="10"/>
    <cellStyle name="Normal 6" xfId="47"/>
    <cellStyle name="Normal 7" xfId="49"/>
    <cellStyle name="Nota 2" xfId="11"/>
    <cellStyle name="Porcentagem" xfId="2" builtinId="5"/>
    <cellStyle name="Porcentagem 2" xfId="6"/>
    <cellStyle name="Porcentagem 3" xfId="12"/>
    <cellStyle name="Porcentagem 4" xfId="48"/>
    <cellStyle name="Porcentagem 5" xfId="50"/>
    <cellStyle name="Separador de milhares 2" xfId="13"/>
    <cellStyle name="ss1" xfId="14"/>
    <cellStyle name="ss10" xfId="15"/>
    <cellStyle name="ss11" xfId="16"/>
    <cellStyle name="ss12" xfId="17"/>
    <cellStyle name="ss13" xfId="18"/>
    <cellStyle name="ss14" xfId="19"/>
    <cellStyle name="ss15" xfId="20"/>
    <cellStyle name="ss16" xfId="21"/>
    <cellStyle name="ss17" xfId="22"/>
    <cellStyle name="ss18" xfId="23"/>
    <cellStyle name="ss19" xfId="24"/>
    <cellStyle name="ss2" xfId="25"/>
    <cellStyle name="ss20" xfId="26"/>
    <cellStyle name="ss21" xfId="27"/>
    <cellStyle name="ss22" xfId="28"/>
    <cellStyle name="ss23" xfId="29"/>
    <cellStyle name="ss24" xfId="30"/>
    <cellStyle name="ss25" xfId="31"/>
    <cellStyle name="ss26" xfId="32"/>
    <cellStyle name="ss27" xfId="33"/>
    <cellStyle name="ss3" xfId="34"/>
    <cellStyle name="ss4" xfId="35"/>
    <cellStyle name="ss5" xfId="36"/>
    <cellStyle name="ss6" xfId="37"/>
    <cellStyle name="ss7" xfId="38"/>
    <cellStyle name="ss8" xfId="39"/>
    <cellStyle name="ss9" xfId="40"/>
    <cellStyle name="Vírgula" xfId="3" builtinId="3"/>
    <cellStyle name="Vírgula 2" xfId="41"/>
    <cellStyle name="Vírgula 2 2" xfId="42"/>
    <cellStyle name="Vírgula 3" xfId="43"/>
    <cellStyle name="Vírgula 4" xfId="44"/>
    <cellStyle name="Vírgula 5" xfId="51"/>
  </cellStyles>
  <dxfs count="0"/>
  <tableStyles count="0" defaultTableStyle="TableStyleMedium2" defaultPivotStyle="PivotStyleLight16"/>
  <colors>
    <mruColors>
      <color rgb="FF648FC4"/>
      <color rgb="FF3366CC"/>
      <color rgb="FFFFFF99"/>
      <color rgb="FF00FFFF"/>
      <color rgb="FFCCFFFF"/>
      <color rgb="FF99FFCC"/>
      <color rgb="FFA91798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B2:F9"/>
  <sheetViews>
    <sheetView showGridLines="0" tabSelected="1" workbookViewId="0">
      <selection activeCell="E9" sqref="E9"/>
    </sheetView>
  </sheetViews>
  <sheetFormatPr defaultColWidth="9.1328125" defaultRowHeight="11.65" x14ac:dyDescent="0.35"/>
  <cols>
    <col min="1" max="1" width="3.73046875" style="11" customWidth="1"/>
    <col min="2" max="2" width="35.1328125" style="11" bestFit="1" customWidth="1"/>
    <col min="3" max="3" width="13.1328125" style="11" bestFit="1" customWidth="1"/>
    <col min="4" max="4" width="9.1328125" style="11" customWidth="1"/>
    <col min="5" max="16384" width="9.1328125" style="11"/>
  </cols>
  <sheetData>
    <row r="2" spans="2:6" ht="12.75" customHeight="1" x14ac:dyDescent="0.35">
      <c r="B2" s="481" t="s">
        <v>313</v>
      </c>
      <c r="C2" s="481"/>
      <c r="D2" s="481"/>
    </row>
    <row r="3" spans="2:6" ht="25.5" customHeight="1" x14ac:dyDescent="0.35">
      <c r="B3" s="482" t="s">
        <v>347</v>
      </c>
      <c r="C3" s="482"/>
      <c r="D3" s="482"/>
    </row>
    <row r="4" spans="2:6" ht="13.5" customHeight="1" thickBot="1" x14ac:dyDescent="0.45">
      <c r="B4" s="480" t="s">
        <v>248</v>
      </c>
      <c r="C4" s="480"/>
      <c r="D4" s="480"/>
    </row>
    <row r="5" spans="2:6" ht="29.25" customHeight="1" thickBot="1" x14ac:dyDescent="0.4">
      <c r="B5" s="12" t="s">
        <v>247</v>
      </c>
      <c r="C5" s="13">
        <v>2017</v>
      </c>
      <c r="D5" s="13">
        <v>2018</v>
      </c>
    </row>
    <row r="6" spans="2:6" ht="23.25" customHeight="1" x14ac:dyDescent="0.35">
      <c r="B6" s="14" t="s">
        <v>246</v>
      </c>
      <c r="C6" s="15">
        <v>6583.3190000000004</v>
      </c>
      <c r="D6" s="15">
        <v>6889.1760835999903</v>
      </c>
      <c r="F6" s="250"/>
    </row>
    <row r="7" spans="2:6" ht="23.25" customHeight="1" thickBot="1" x14ac:dyDescent="0.4">
      <c r="B7" s="16" t="s">
        <v>245</v>
      </c>
      <c r="C7" s="17">
        <v>2128.612838149751</v>
      </c>
      <c r="D7" s="17">
        <v>2291.4070816045069</v>
      </c>
      <c r="F7" s="250"/>
    </row>
    <row r="8" spans="2:6" ht="22.5" customHeight="1" thickBot="1" x14ac:dyDescent="0.4">
      <c r="B8" s="18" t="s">
        <v>244</v>
      </c>
      <c r="C8" s="19">
        <v>0.32333429963666516</v>
      </c>
      <c r="D8" s="19">
        <v>0.33260974226791934</v>
      </c>
      <c r="F8" s="251"/>
    </row>
    <row r="9" spans="2:6" ht="14.25" x14ac:dyDescent="0.35">
      <c r="B9" s="20" t="s">
        <v>243</v>
      </c>
      <c r="C9" s="21"/>
    </row>
  </sheetData>
  <mergeCells count="3">
    <mergeCell ref="B4:D4"/>
    <mergeCell ref="B2:D2"/>
    <mergeCell ref="B3:D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6"/>
  <sheetViews>
    <sheetView showGridLines="0" zoomScaleNormal="100" workbookViewId="0">
      <selection activeCell="A10" sqref="A10"/>
    </sheetView>
  </sheetViews>
  <sheetFormatPr defaultColWidth="11.3984375" defaultRowHeight="10.5" x14ac:dyDescent="0.35"/>
  <cols>
    <col min="1" max="1" width="3.59765625" style="375" customWidth="1"/>
    <col min="2" max="2" width="2.59765625" style="374" customWidth="1"/>
    <col min="3" max="3" width="32.265625" style="375" bestFit="1" customWidth="1"/>
    <col min="4" max="9" width="8.73046875" style="375" bestFit="1" customWidth="1"/>
    <col min="10" max="10" width="10" style="375" bestFit="1" customWidth="1"/>
    <col min="11" max="11" width="10" style="375" customWidth="1"/>
    <col min="12" max="12" width="10" style="375" bestFit="1" customWidth="1"/>
    <col min="13" max="20" width="10" style="375" customWidth="1"/>
    <col min="21" max="16384" width="11.3984375" style="375"/>
  </cols>
  <sheetData>
    <row r="1" spans="2:20" ht="15.75" customHeight="1" x14ac:dyDescent="0.35"/>
    <row r="2" spans="2:20" s="376" customFormat="1" ht="10.5" customHeight="1" x14ac:dyDescent="0.35">
      <c r="B2" s="474" t="s">
        <v>220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2:20" s="376" customFormat="1" ht="12.75" customHeight="1" x14ac:dyDescent="0.35">
      <c r="B3" s="475" t="s">
        <v>382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</row>
    <row r="4" spans="2:20" s="380" customFormat="1" ht="21.75" customHeight="1" x14ac:dyDescent="0.35">
      <c r="B4" s="377"/>
      <c r="C4" s="378"/>
      <c r="D4" s="379"/>
      <c r="E4" s="379"/>
      <c r="F4" s="379"/>
      <c r="G4" s="379"/>
      <c r="H4" s="379"/>
      <c r="I4" s="379"/>
      <c r="J4" s="379"/>
      <c r="N4" s="381"/>
      <c r="O4" s="382"/>
      <c r="P4" s="381"/>
      <c r="Q4" s="382"/>
      <c r="R4" s="381"/>
      <c r="T4" s="381" t="s">
        <v>1</v>
      </c>
    </row>
    <row r="5" spans="2:20" s="376" customFormat="1" ht="13.15" x14ac:dyDescent="0.35">
      <c r="B5" s="383"/>
      <c r="C5" s="384" t="s">
        <v>219</v>
      </c>
      <c r="D5" s="385">
        <v>2002</v>
      </c>
      <c r="E5" s="385">
        <v>2003</v>
      </c>
      <c r="F5" s="385">
        <v>2004</v>
      </c>
      <c r="G5" s="385">
        <v>2005</v>
      </c>
      <c r="H5" s="385">
        <v>2006</v>
      </c>
      <c r="I5" s="385">
        <v>2007</v>
      </c>
      <c r="J5" s="385">
        <v>2008</v>
      </c>
      <c r="K5" s="385">
        <v>2009</v>
      </c>
      <c r="L5" s="385">
        <v>2010</v>
      </c>
      <c r="M5" s="385">
        <v>2011</v>
      </c>
      <c r="N5" s="385">
        <v>2012</v>
      </c>
      <c r="O5" s="385">
        <v>2013</v>
      </c>
      <c r="P5" s="385">
        <v>2014</v>
      </c>
      <c r="Q5" s="385">
        <v>2015</v>
      </c>
      <c r="R5" s="385">
        <v>2016</v>
      </c>
      <c r="S5" s="386">
        <v>2017</v>
      </c>
      <c r="T5" s="386">
        <v>2018</v>
      </c>
    </row>
    <row r="6" spans="2:20" ht="15.75" customHeight="1" x14ac:dyDescent="0.35">
      <c r="B6" s="387"/>
      <c r="C6" s="387" t="s">
        <v>22</v>
      </c>
      <c r="D6" s="388">
        <v>477725.64373059577</v>
      </c>
      <c r="E6" s="388">
        <v>539229.73759129434</v>
      </c>
      <c r="F6" s="388">
        <v>633391.20372472319</v>
      </c>
      <c r="G6" s="388">
        <v>727944.25514386711</v>
      </c>
      <c r="H6" s="388">
        <v>802036.03707148938</v>
      </c>
      <c r="I6" s="388">
        <v>915110.20698455442</v>
      </c>
      <c r="J6" s="388">
        <v>1041894.0473415746</v>
      </c>
      <c r="K6" s="388">
        <v>1068717.0836593173</v>
      </c>
      <c r="L6" s="388">
        <v>1263144.541270592</v>
      </c>
      <c r="M6" s="388">
        <v>1459329.5803882654</v>
      </c>
      <c r="N6" s="388">
        <v>1570401.5297420637</v>
      </c>
      <c r="O6" s="388">
        <v>1735340.4025192573</v>
      </c>
      <c r="P6" s="388">
        <v>1840300.7862422888</v>
      </c>
      <c r="Q6" s="388">
        <v>1924636.1510713357</v>
      </c>
      <c r="R6" s="388">
        <v>2022237.3176554211</v>
      </c>
      <c r="S6" s="388">
        <v>2128612.8381497515</v>
      </c>
      <c r="T6" s="388">
        <v>2291407.0816045073</v>
      </c>
    </row>
    <row r="7" spans="2:20" x14ac:dyDescent="0.35">
      <c r="B7" s="389"/>
      <c r="C7" s="390" t="s">
        <v>216</v>
      </c>
      <c r="D7" s="391">
        <v>330496.82093800005</v>
      </c>
      <c r="E7" s="391">
        <v>369822.06516747992</v>
      </c>
      <c r="F7" s="391">
        <v>435190.68453193986</v>
      </c>
      <c r="G7" s="391">
        <v>506032.6778126898</v>
      </c>
      <c r="H7" s="391">
        <v>555022.71890065004</v>
      </c>
      <c r="I7" s="391">
        <v>640262.05079418002</v>
      </c>
      <c r="J7" s="391">
        <v>722749.41201403015</v>
      </c>
      <c r="K7" s="391">
        <v>739215.4251820863</v>
      </c>
      <c r="L7" s="391">
        <v>871744.44732248934</v>
      </c>
      <c r="M7" s="391">
        <v>1021174.6772000658</v>
      </c>
      <c r="N7" s="391">
        <v>1084316.0653565701</v>
      </c>
      <c r="O7" s="391">
        <v>1196172.0976857638</v>
      </c>
      <c r="P7" s="391">
        <v>1259897.7453107701</v>
      </c>
      <c r="Q7" s="391">
        <v>1314852.88972506</v>
      </c>
      <c r="R7" s="391">
        <v>1382952.8734229</v>
      </c>
      <c r="S7" s="391">
        <v>1448349.316342378</v>
      </c>
      <c r="T7" s="391">
        <v>1547402.4544794813</v>
      </c>
    </row>
    <row r="8" spans="2:20" s="395" customFormat="1" ht="15" customHeight="1" x14ac:dyDescent="0.35">
      <c r="B8" s="392"/>
      <c r="C8" s="393" t="s">
        <v>215</v>
      </c>
      <c r="D8" s="394">
        <v>117337.99357828002</v>
      </c>
      <c r="E8" s="394">
        <v>125222.89388857</v>
      </c>
      <c r="F8" s="394">
        <v>140477.12901155002</v>
      </c>
      <c r="G8" s="394">
        <v>168242.72573753996</v>
      </c>
      <c r="H8" s="394">
        <v>184914.14664063</v>
      </c>
      <c r="I8" s="394">
        <v>217613.43831485999</v>
      </c>
      <c r="J8" s="394">
        <v>275442.70736315998</v>
      </c>
      <c r="K8" s="394">
        <v>261612.26150749077</v>
      </c>
      <c r="L8" s="394">
        <v>307712.39721406571</v>
      </c>
      <c r="M8" s="394">
        <v>366485.94003134203</v>
      </c>
      <c r="N8" s="394">
        <v>381140.76383810007</v>
      </c>
      <c r="O8" s="394">
        <v>419599.761252</v>
      </c>
      <c r="P8" s="394">
        <v>446679.88594238996</v>
      </c>
      <c r="Q8" s="394">
        <v>475618.92205316998</v>
      </c>
      <c r="R8" s="394">
        <v>507061.20367495</v>
      </c>
      <c r="S8" s="394">
        <v>515557.34102546808</v>
      </c>
      <c r="T8" s="394">
        <v>562793.87931554148</v>
      </c>
    </row>
    <row r="9" spans="2:20" ht="15" customHeight="1" x14ac:dyDescent="0.35">
      <c r="B9" s="392"/>
      <c r="C9" s="396" t="s">
        <v>214</v>
      </c>
      <c r="D9" s="397">
        <v>83528.691118370014</v>
      </c>
      <c r="E9" s="397">
        <v>91220.071573099995</v>
      </c>
      <c r="F9" s="397">
        <v>100360.04591201001</v>
      </c>
      <c r="G9" s="397">
        <v>124062.79785219001</v>
      </c>
      <c r="H9" s="397">
        <v>135719.36643494002</v>
      </c>
      <c r="I9" s="397">
        <v>159759.45131450001</v>
      </c>
      <c r="J9" s="397">
        <v>193062.28445323999</v>
      </c>
      <c r="K9" s="398">
        <v>190977.59303201517</v>
      </c>
      <c r="L9" s="398">
        <v>212957.19947736766</v>
      </c>
      <c r="M9" s="398">
        <v>255609.53962159797</v>
      </c>
      <c r="N9" s="398">
        <v>265630.83517538005</v>
      </c>
      <c r="O9" s="398">
        <v>298874.11320427002</v>
      </c>
      <c r="P9" s="398">
        <v>319512.47229683999</v>
      </c>
      <c r="Q9" s="398">
        <v>341845.62247949</v>
      </c>
      <c r="R9" s="398">
        <v>386367.34371473</v>
      </c>
      <c r="S9" s="398">
        <v>387626.20025465812</v>
      </c>
      <c r="T9" s="398">
        <v>415042.75985043135</v>
      </c>
    </row>
    <row r="10" spans="2:20" ht="15" customHeight="1" x14ac:dyDescent="0.35">
      <c r="B10" s="392"/>
      <c r="C10" s="399" t="s">
        <v>213</v>
      </c>
      <c r="D10" s="397">
        <v>4078.3191897799998</v>
      </c>
      <c r="E10" s="397">
        <v>4747.8199091300003</v>
      </c>
      <c r="F10" s="397">
        <v>5778.05300403</v>
      </c>
      <c r="G10" s="397">
        <v>6896.1521955099997</v>
      </c>
      <c r="H10" s="397">
        <v>7914.2766661099995</v>
      </c>
      <c r="I10" s="397">
        <v>12705.53124432</v>
      </c>
      <c r="J10" s="397">
        <v>13913.510329230001</v>
      </c>
      <c r="K10" s="398">
        <v>13625.107529161402</v>
      </c>
      <c r="L10" s="398">
        <v>16248.275038379066</v>
      </c>
      <c r="M10" s="398">
        <v>20515.444151374686</v>
      </c>
      <c r="N10" s="398">
        <v>22499.330262109997</v>
      </c>
      <c r="O10" s="398">
        <v>24188.330622900001</v>
      </c>
      <c r="P10" s="398">
        <v>25782.090302839995</v>
      </c>
      <c r="Q10" s="398">
        <v>27198.658802030004</v>
      </c>
      <c r="R10" s="398">
        <v>28284.49860771</v>
      </c>
      <c r="S10" s="398">
        <v>30504.244651460001</v>
      </c>
      <c r="T10" s="398">
        <v>32513.016757320012</v>
      </c>
    </row>
    <row r="11" spans="2:20" ht="15" customHeight="1" x14ac:dyDescent="0.35">
      <c r="B11" s="392"/>
      <c r="C11" s="399" t="s">
        <v>212</v>
      </c>
      <c r="D11" s="397">
        <v>31536.716625410005</v>
      </c>
      <c r="E11" s="397">
        <v>30810.827259720001</v>
      </c>
      <c r="F11" s="397">
        <v>35223.73567288</v>
      </c>
      <c r="G11" s="397">
        <v>47454.673431560004</v>
      </c>
      <c r="H11" s="397">
        <v>51954.762158840007</v>
      </c>
      <c r="I11" s="397">
        <v>65766.945299810002</v>
      </c>
      <c r="J11" s="397">
        <v>78694.337152999986</v>
      </c>
      <c r="K11" s="398">
        <v>77343.231156040696</v>
      </c>
      <c r="L11" s="398">
        <v>82474.041880023651</v>
      </c>
      <c r="M11" s="398">
        <v>94957.600757602224</v>
      </c>
      <c r="N11" s="398">
        <v>92589.196906540019</v>
      </c>
      <c r="O11" s="398">
        <v>109316.36057608003</v>
      </c>
      <c r="P11" s="398">
        <v>109019.96382073998</v>
      </c>
      <c r="Q11" s="398">
        <v>104910.16847646001</v>
      </c>
      <c r="R11" s="398">
        <v>131180.66790398001</v>
      </c>
      <c r="S11" s="398">
        <v>113815.15032757999</v>
      </c>
      <c r="T11" s="398">
        <v>119062.91241566002</v>
      </c>
    </row>
    <row r="12" spans="2:20" ht="15" customHeight="1" x14ac:dyDescent="0.35">
      <c r="C12" s="399" t="s">
        <v>211</v>
      </c>
      <c r="D12" s="397">
        <v>47913.655303180007</v>
      </c>
      <c r="E12" s="397">
        <v>55661.424404249999</v>
      </c>
      <c r="F12" s="397">
        <v>59358.257235100005</v>
      </c>
      <c r="G12" s="397">
        <v>69711.97222512</v>
      </c>
      <c r="H12" s="397">
        <v>75850.327609989996</v>
      </c>
      <c r="I12" s="397">
        <v>81286.974770370012</v>
      </c>
      <c r="J12" s="397">
        <v>100454.43697100999</v>
      </c>
      <c r="K12" s="398">
        <v>100009.25434681308</v>
      </c>
      <c r="L12" s="398">
        <v>114234.88255896494</v>
      </c>
      <c r="M12" s="398">
        <v>140136.49471262106</v>
      </c>
      <c r="N12" s="398">
        <v>150542.30800673002</v>
      </c>
      <c r="O12" s="398">
        <v>165369.42200528999</v>
      </c>
      <c r="P12" s="398">
        <v>184710.41817326</v>
      </c>
      <c r="Q12" s="398">
        <v>209736.79520099997</v>
      </c>
      <c r="R12" s="398">
        <v>226902.17720304002</v>
      </c>
      <c r="S12" s="398">
        <v>243306.80527561813</v>
      </c>
      <c r="T12" s="398">
        <v>263466.83067745133</v>
      </c>
    </row>
    <row r="13" spans="2:20" ht="15" customHeight="1" x14ac:dyDescent="0.35">
      <c r="B13" s="392"/>
      <c r="C13" s="399" t="s">
        <v>210</v>
      </c>
      <c r="D13" s="397">
        <v>18486.119029030004</v>
      </c>
      <c r="E13" s="397">
        <v>17769.593106620003</v>
      </c>
      <c r="F13" s="397">
        <v>21066.367586099997</v>
      </c>
      <c r="G13" s="397">
        <v>24078.183216829995</v>
      </c>
      <c r="H13" s="397">
        <v>26863.241409300001</v>
      </c>
      <c r="I13" s="397">
        <v>31298.319005280002</v>
      </c>
      <c r="J13" s="397">
        <v>36730.180626429996</v>
      </c>
      <c r="K13" s="398">
        <v>27730.529190967751</v>
      </c>
      <c r="L13" s="398">
        <v>37293.717663764619</v>
      </c>
      <c r="M13" s="398">
        <v>41228.704852564857</v>
      </c>
      <c r="N13" s="398">
        <v>42655.832202500009</v>
      </c>
      <c r="O13" s="398">
        <v>42922.812735539992</v>
      </c>
      <c r="P13" s="398">
        <v>49201.545834529999</v>
      </c>
      <c r="Q13" s="398">
        <v>48048.708224779992</v>
      </c>
      <c r="R13" s="398">
        <v>41851.411652999996</v>
      </c>
      <c r="S13" s="398">
        <v>47041.4235109</v>
      </c>
      <c r="T13" s="398">
        <v>53985.34980751</v>
      </c>
    </row>
    <row r="14" spans="2:20" ht="15" customHeight="1" x14ac:dyDescent="0.35">
      <c r="B14" s="392"/>
      <c r="C14" s="399" t="s">
        <v>209</v>
      </c>
      <c r="D14" s="397">
        <v>3993.5268747599994</v>
      </c>
      <c r="E14" s="397">
        <v>4420.9334368200007</v>
      </c>
      <c r="F14" s="397">
        <v>5232.58637585</v>
      </c>
      <c r="G14" s="397">
        <v>5966.3648463499994</v>
      </c>
      <c r="H14" s="397">
        <v>6739.7833808300002</v>
      </c>
      <c r="I14" s="397">
        <v>7817.7418561000004</v>
      </c>
      <c r="J14" s="397">
        <v>20168.481478850001</v>
      </c>
      <c r="K14" s="398">
        <v>19235.09605854523</v>
      </c>
      <c r="L14" s="398">
        <v>26571.324070125593</v>
      </c>
      <c r="M14" s="398">
        <v>31998.910159125127</v>
      </c>
      <c r="N14" s="398">
        <v>31001.541765669997</v>
      </c>
      <c r="O14" s="398">
        <v>29417.363766529998</v>
      </c>
      <c r="P14" s="398">
        <v>29756.152120439998</v>
      </c>
      <c r="Q14" s="398">
        <v>34681.048804570004</v>
      </c>
      <c r="R14" s="398">
        <v>33644.721465490002</v>
      </c>
      <c r="S14" s="398">
        <v>34660.485801909992</v>
      </c>
      <c r="T14" s="398">
        <v>36615.142623450003</v>
      </c>
    </row>
    <row r="15" spans="2:20" ht="15" customHeight="1" x14ac:dyDescent="0.35">
      <c r="B15" s="392"/>
      <c r="C15" s="399" t="s">
        <v>208</v>
      </c>
      <c r="D15" s="397">
        <v>7956.6523940700008</v>
      </c>
      <c r="E15" s="397">
        <v>8130.6350790300003</v>
      </c>
      <c r="F15" s="397">
        <v>9216.9809103400003</v>
      </c>
      <c r="G15" s="397">
        <v>8942.694094120001</v>
      </c>
      <c r="H15" s="397">
        <v>9859.60119786</v>
      </c>
      <c r="I15" s="397">
        <v>12217.928503289999</v>
      </c>
      <c r="J15" s="397">
        <v>17103.997250149998</v>
      </c>
      <c r="K15" s="398">
        <v>15904.489361829666</v>
      </c>
      <c r="L15" s="398">
        <v>21118.967165501301</v>
      </c>
      <c r="M15" s="398">
        <v>26762.650835732893</v>
      </c>
      <c r="N15" s="398">
        <v>31088.400171740002</v>
      </c>
      <c r="O15" s="398">
        <v>36973.799654810005</v>
      </c>
      <c r="P15" s="398">
        <v>36773.719680779999</v>
      </c>
      <c r="Q15" s="398">
        <v>38969.359133269994</v>
      </c>
      <c r="R15" s="398">
        <v>31447.614282120001</v>
      </c>
      <c r="S15" s="398">
        <v>32350.158855549998</v>
      </c>
      <c r="T15" s="398">
        <v>40704.096041890007</v>
      </c>
    </row>
    <row r="16" spans="2:20" ht="15" customHeight="1" x14ac:dyDescent="0.35">
      <c r="B16" s="392"/>
      <c r="C16" s="399" t="s">
        <v>207</v>
      </c>
      <c r="D16" s="397">
        <v>1532.54086198</v>
      </c>
      <c r="E16" s="397">
        <v>1792.2465098</v>
      </c>
      <c r="F16" s="397">
        <v>2266.0876051600003</v>
      </c>
      <c r="G16" s="397">
        <v>2874.7208716099994</v>
      </c>
      <c r="H16" s="397">
        <v>3254.9200626299994</v>
      </c>
      <c r="I16" s="397">
        <v>3517.4368193200007</v>
      </c>
      <c r="J16" s="397">
        <v>4157.7645719900011</v>
      </c>
      <c r="K16" s="398">
        <v>4150.6282351199998</v>
      </c>
      <c r="L16" s="398">
        <v>5068.2935781000006</v>
      </c>
      <c r="M16" s="398">
        <v>5833.4185935700016</v>
      </c>
      <c r="N16" s="398">
        <v>5265.5039252299994</v>
      </c>
      <c r="O16" s="398">
        <v>5110.0784575799998</v>
      </c>
      <c r="P16" s="398">
        <v>4989.0948035799993</v>
      </c>
      <c r="Q16" s="398">
        <v>5314.5956677899994</v>
      </c>
      <c r="R16" s="398">
        <v>6952.8978263500003</v>
      </c>
      <c r="S16" s="398">
        <v>6401.1659018599994</v>
      </c>
      <c r="T16" s="398">
        <v>7651.8040985300013</v>
      </c>
    </row>
    <row r="17" spans="2:20" ht="15" customHeight="1" x14ac:dyDescent="0.35">
      <c r="B17" s="392"/>
      <c r="C17" s="399" t="s">
        <v>206</v>
      </c>
      <c r="D17" s="397">
        <v>654.69486257999995</v>
      </c>
      <c r="E17" s="397">
        <v>689.18425116000003</v>
      </c>
      <c r="F17" s="397">
        <v>1075.64026203</v>
      </c>
      <c r="G17" s="397">
        <v>983.58108644000004</v>
      </c>
      <c r="H17" s="397">
        <v>910.48721172000012</v>
      </c>
      <c r="I17" s="397">
        <v>1380.9266889899998</v>
      </c>
      <c r="J17" s="397">
        <v>2305.04206415</v>
      </c>
      <c r="K17" s="398">
        <v>1511.4738355999998</v>
      </c>
      <c r="L17" s="398">
        <v>2348.8514229000002</v>
      </c>
      <c r="M17" s="398">
        <v>2456.5643169999998</v>
      </c>
      <c r="N17" s="398">
        <v>2883.1382656399996</v>
      </c>
      <c r="O17" s="398">
        <v>3366.9063731900001</v>
      </c>
      <c r="P17" s="398">
        <v>3203.5414741600007</v>
      </c>
      <c r="Q17" s="398">
        <v>3004.8334032299995</v>
      </c>
      <c r="R17" s="398">
        <v>2741.2885122499993</v>
      </c>
      <c r="S17" s="398">
        <v>2861.9556017199998</v>
      </c>
      <c r="T17" s="398">
        <v>3721.55728503</v>
      </c>
    </row>
    <row r="18" spans="2:20" ht="15" customHeight="1" x14ac:dyDescent="0.35">
      <c r="B18" s="392"/>
      <c r="C18" s="399" t="s">
        <v>205</v>
      </c>
      <c r="D18" s="397">
        <v>995.17792424000015</v>
      </c>
      <c r="E18" s="397">
        <v>967.14115417000005</v>
      </c>
      <c r="F18" s="397">
        <v>1016.08399925</v>
      </c>
      <c r="G18" s="397">
        <v>1061.4249204</v>
      </c>
      <c r="H18" s="397">
        <v>1276.45525821</v>
      </c>
      <c r="I18" s="397">
        <v>1304.2826365700002</v>
      </c>
      <c r="J18" s="397">
        <v>1512.8570147799999</v>
      </c>
      <c r="K18" s="398">
        <v>1681.2607184400001</v>
      </c>
      <c r="L18" s="398">
        <v>1869.0209691</v>
      </c>
      <c r="M18" s="398">
        <v>2025.4410067200001</v>
      </c>
      <c r="N18" s="398">
        <v>2001.2114203599999</v>
      </c>
      <c r="O18" s="398">
        <v>2170.7139497500002</v>
      </c>
      <c r="P18" s="398">
        <v>2343.2396134200003</v>
      </c>
      <c r="Q18" s="398">
        <v>2649.7825812000005</v>
      </c>
      <c r="R18" s="398">
        <v>2929.5101659099987</v>
      </c>
      <c r="S18" s="398">
        <v>3342.7529707499998</v>
      </c>
      <c r="T18" s="398">
        <v>3654.3468462799997</v>
      </c>
    </row>
    <row r="19" spans="2:20" ht="15" customHeight="1" x14ac:dyDescent="0.35">
      <c r="B19" s="392"/>
      <c r="C19" s="399" t="s">
        <v>204</v>
      </c>
      <c r="D19" s="397">
        <v>190.59051325000001</v>
      </c>
      <c r="E19" s="397">
        <v>233.08877787</v>
      </c>
      <c r="F19" s="397">
        <v>243.33636081000003</v>
      </c>
      <c r="G19" s="397">
        <v>272.95884960000001</v>
      </c>
      <c r="H19" s="397">
        <v>290.29168513999997</v>
      </c>
      <c r="I19" s="397">
        <v>317.35149080999997</v>
      </c>
      <c r="J19" s="397">
        <v>402.09990356999998</v>
      </c>
      <c r="K19" s="398">
        <v>421.19107497294237</v>
      </c>
      <c r="L19" s="398">
        <v>485.02286720654791</v>
      </c>
      <c r="M19" s="398">
        <v>570.71064503124433</v>
      </c>
      <c r="N19" s="398">
        <v>614.30091158000005</v>
      </c>
      <c r="O19" s="398">
        <v>763.97311032999994</v>
      </c>
      <c r="P19" s="398">
        <v>900.12011863999999</v>
      </c>
      <c r="Q19" s="398">
        <v>1104.9717588399999</v>
      </c>
      <c r="R19" s="398">
        <v>1126.4160551</v>
      </c>
      <c r="S19" s="398">
        <v>1273.1981281199999</v>
      </c>
      <c r="T19" s="398">
        <v>1418.8227624199999</v>
      </c>
    </row>
    <row r="20" spans="2:20" ht="15" customHeight="1" x14ac:dyDescent="0.35">
      <c r="B20" s="392"/>
      <c r="C20" s="400" t="s">
        <v>203</v>
      </c>
      <c r="D20" s="394">
        <v>152100.19034814002</v>
      </c>
      <c r="E20" s="394">
        <v>176541.60965686993</v>
      </c>
      <c r="F20" s="394">
        <v>219020.74922986003</v>
      </c>
      <c r="G20" s="394">
        <v>253059.44546871996</v>
      </c>
      <c r="H20" s="394">
        <v>275885.13464556</v>
      </c>
      <c r="I20" s="394">
        <v>316326.55673235003</v>
      </c>
      <c r="J20" s="394">
        <v>371108.00115763006</v>
      </c>
      <c r="K20" s="394">
        <v>394668.30209127459</v>
      </c>
      <c r="L20" s="394">
        <v>466119.71309505316</v>
      </c>
      <c r="M20" s="394">
        <v>540497.28373870382</v>
      </c>
      <c r="N20" s="394">
        <v>580390.63502455014</v>
      </c>
      <c r="O20" s="394">
        <v>638714.92028605985</v>
      </c>
      <c r="P20" s="394">
        <v>660695.54155376006</v>
      </c>
      <c r="Q20" s="394">
        <v>672636.79662161984</v>
      </c>
      <c r="R20" s="394">
        <v>698957.57964649994</v>
      </c>
      <c r="S20" s="394">
        <v>750651.90624521987</v>
      </c>
      <c r="T20" s="394">
        <v>802114.3312097399</v>
      </c>
    </row>
    <row r="21" spans="2:20" ht="15" customHeight="1" x14ac:dyDescent="0.35">
      <c r="B21" s="392"/>
      <c r="C21" s="399" t="s">
        <v>202</v>
      </c>
      <c r="D21" s="397">
        <v>69965.058347790007</v>
      </c>
      <c r="E21" s="397">
        <v>79687.359535369949</v>
      </c>
      <c r="F21" s="397">
        <v>93614.868948480012</v>
      </c>
      <c r="G21" s="397">
        <v>106948.12091375997</v>
      </c>
      <c r="H21" s="397">
        <v>121372.86557638002</v>
      </c>
      <c r="I21" s="397">
        <v>138370.37439976001</v>
      </c>
      <c r="J21" s="397">
        <v>159601.16647318</v>
      </c>
      <c r="K21" s="398">
        <v>179400.57615067001</v>
      </c>
      <c r="L21" s="398">
        <v>211836.14415441995</v>
      </c>
      <c r="M21" s="398">
        <v>244526.62045044004</v>
      </c>
      <c r="N21" s="398">
        <v>272685.4232153201</v>
      </c>
      <c r="O21" s="398">
        <v>296261.32476345991</v>
      </c>
      <c r="P21" s="398">
        <v>316375.50640134001</v>
      </c>
      <c r="Q21" s="398">
        <v>321698.019103</v>
      </c>
      <c r="R21" s="398">
        <v>336328.16027558001</v>
      </c>
      <c r="S21" s="398">
        <v>355517.69272218988</v>
      </c>
      <c r="T21" s="398">
        <v>374412.91658368998</v>
      </c>
    </row>
    <row r="22" spans="2:20" s="395" customFormat="1" ht="15" customHeight="1" x14ac:dyDescent="0.35">
      <c r="B22" s="392"/>
      <c r="C22" s="399" t="s">
        <v>319</v>
      </c>
      <c r="D22" s="397">
        <v>50997.471703710005</v>
      </c>
      <c r="E22" s="397">
        <v>58086.513164069998</v>
      </c>
      <c r="F22" s="397">
        <v>77402.346734859995</v>
      </c>
      <c r="G22" s="397">
        <v>86677.540161139987</v>
      </c>
      <c r="H22" s="397">
        <v>89302.608820839989</v>
      </c>
      <c r="I22" s="397">
        <v>100946.4177637</v>
      </c>
      <c r="J22" s="397">
        <v>118716.72553831001</v>
      </c>
      <c r="K22" s="398">
        <v>117084.29840245824</v>
      </c>
      <c r="L22" s="398">
        <v>140938.7325195898</v>
      </c>
      <c r="M22" s="398">
        <v>164981.96676945392</v>
      </c>
      <c r="N22" s="398">
        <v>175008.17503131001</v>
      </c>
      <c r="O22" s="398">
        <v>197545.45191569001</v>
      </c>
      <c r="P22" s="398">
        <v>194696.28558818001</v>
      </c>
      <c r="Q22" s="398">
        <v>199876.00025542002</v>
      </c>
      <c r="R22" s="398">
        <v>201517.27768101002</v>
      </c>
      <c r="S22" s="398">
        <v>221669.85452379001</v>
      </c>
      <c r="T22" s="398">
        <v>244286.93334846001</v>
      </c>
    </row>
    <row r="23" spans="2:20" ht="15" customHeight="1" x14ac:dyDescent="0.35">
      <c r="C23" s="399" t="s">
        <v>201</v>
      </c>
      <c r="D23" s="397">
        <v>12428.22029734</v>
      </c>
      <c r="E23" s="397">
        <v>15701.39744692</v>
      </c>
      <c r="F23" s="397">
        <v>19339.914328920004</v>
      </c>
      <c r="G23" s="397">
        <v>25000.64977851</v>
      </c>
      <c r="H23" s="397">
        <v>26639.91080424</v>
      </c>
      <c r="I23" s="397">
        <v>33294.668681970004</v>
      </c>
      <c r="J23" s="397">
        <v>41784.216774870001</v>
      </c>
      <c r="K23" s="398">
        <v>43423.758546578836</v>
      </c>
      <c r="L23" s="398">
        <v>45780.466946379143</v>
      </c>
      <c r="M23" s="398">
        <v>58694.387866472323</v>
      </c>
      <c r="N23" s="398">
        <v>55834.248711699998</v>
      </c>
      <c r="O23" s="398">
        <v>61686.57588412</v>
      </c>
      <c r="P23" s="398">
        <v>62331.82886365999</v>
      </c>
      <c r="Q23" s="398">
        <v>59146.889511419984</v>
      </c>
      <c r="R23" s="398">
        <v>66759.99091399998</v>
      </c>
      <c r="S23" s="398">
        <v>70686.226449740003</v>
      </c>
      <c r="T23" s="398">
        <v>75750.738838909994</v>
      </c>
    </row>
    <row r="24" spans="2:20" ht="15" customHeight="1" x14ac:dyDescent="0.35">
      <c r="C24" s="399" t="s">
        <v>200</v>
      </c>
      <c r="D24" s="397">
        <v>12516.643089370002</v>
      </c>
      <c r="E24" s="397">
        <v>16614.67041404</v>
      </c>
      <c r="F24" s="397">
        <v>19321.137744179996</v>
      </c>
      <c r="G24" s="397">
        <v>21340.440591810002</v>
      </c>
      <c r="H24" s="397">
        <v>23460.651129550002</v>
      </c>
      <c r="I24" s="397">
        <v>25862.125195630004</v>
      </c>
      <c r="J24" s="397">
        <v>30410.193094150003</v>
      </c>
      <c r="K24" s="398">
        <v>30989.913348977469</v>
      </c>
      <c r="L24" s="398">
        <v>40593.638536584243</v>
      </c>
      <c r="M24" s="398">
        <v>42902.395916187641</v>
      </c>
      <c r="N24" s="398">
        <v>46486.151076379989</v>
      </c>
      <c r="O24" s="398">
        <v>50519.561795829999</v>
      </c>
      <c r="P24" s="398">
        <v>51441.217044000005</v>
      </c>
      <c r="Q24" s="398">
        <v>52589.860444129998</v>
      </c>
      <c r="R24" s="398">
        <v>54823.305586519986</v>
      </c>
      <c r="S24" s="398">
        <v>60775.3369026</v>
      </c>
      <c r="T24" s="398">
        <v>66526.775928190007</v>
      </c>
    </row>
    <row r="25" spans="2:20" ht="15" customHeight="1" x14ac:dyDescent="0.35">
      <c r="B25" s="392"/>
      <c r="C25" s="399" t="s">
        <v>199</v>
      </c>
      <c r="D25" s="397">
        <v>4369.0061133599993</v>
      </c>
      <c r="E25" s="397">
        <v>4313.6922626100004</v>
      </c>
      <c r="F25" s="397">
        <v>6906.4626592200002</v>
      </c>
      <c r="G25" s="397">
        <v>10435.14219146</v>
      </c>
      <c r="H25" s="397">
        <v>11996.344427009999</v>
      </c>
      <c r="I25" s="397">
        <v>13912.09492141</v>
      </c>
      <c r="J25" s="397">
        <v>16068.455826139998</v>
      </c>
      <c r="K25" s="398">
        <v>18510.84251038</v>
      </c>
      <c r="L25" s="398">
        <v>20807.681025599999</v>
      </c>
      <c r="M25" s="398">
        <v>22495.592371889998</v>
      </c>
      <c r="N25" s="398">
        <v>22854.343179119998</v>
      </c>
      <c r="O25" s="398">
        <v>24386.328350039999</v>
      </c>
      <c r="P25" s="398">
        <v>26808.874356780001</v>
      </c>
      <c r="Q25" s="398">
        <v>29339.604331450002</v>
      </c>
      <c r="R25" s="398">
        <v>30691.15692945</v>
      </c>
      <c r="S25" s="398">
        <v>33773.183097780005</v>
      </c>
      <c r="T25" s="398">
        <v>33592.266344120006</v>
      </c>
    </row>
    <row r="26" spans="2:20" ht="15" customHeight="1" x14ac:dyDescent="0.35">
      <c r="B26" s="392"/>
      <c r="C26" s="399" t="s">
        <v>198</v>
      </c>
      <c r="D26" s="397">
        <v>1053.6806337600001</v>
      </c>
      <c r="E26" s="397">
        <v>1276.9804080399999</v>
      </c>
      <c r="F26" s="397">
        <v>1521.30260604</v>
      </c>
      <c r="G26" s="397">
        <v>1564.2756601899998</v>
      </c>
      <c r="H26" s="397">
        <v>1532.9604955699999</v>
      </c>
      <c r="I26" s="397">
        <v>1890.9381737000003</v>
      </c>
      <c r="J26" s="397">
        <v>2048.5475555500002</v>
      </c>
      <c r="K26" s="397">
        <v>2497.3536804</v>
      </c>
      <c r="L26" s="397">
        <v>3147.4084842600009</v>
      </c>
      <c r="M26" s="397">
        <v>3413.9271685899998</v>
      </c>
      <c r="N26" s="397">
        <v>3763.5599122599997</v>
      </c>
      <c r="O26" s="397">
        <v>4054.9253720000011</v>
      </c>
      <c r="P26" s="397">
        <v>4768.7770518299994</v>
      </c>
      <c r="Q26" s="397">
        <v>5422.126897260001</v>
      </c>
      <c r="R26" s="397">
        <v>4254.269333180001</v>
      </c>
      <c r="S26" s="397">
        <v>4573.9082169400008</v>
      </c>
      <c r="T26" s="398">
        <v>4561.7348441899994</v>
      </c>
    </row>
    <row r="27" spans="2:20" ht="15" customHeight="1" x14ac:dyDescent="0.35">
      <c r="C27" s="399" t="s">
        <v>197</v>
      </c>
      <c r="D27" s="397">
        <v>694.35106654999993</v>
      </c>
      <c r="E27" s="397">
        <v>772.03171908000002</v>
      </c>
      <c r="F27" s="397">
        <v>799.06693117000009</v>
      </c>
      <c r="G27" s="397">
        <v>994.5809899799998</v>
      </c>
      <c r="H27" s="397">
        <v>1450.3115641500001</v>
      </c>
      <c r="I27" s="397">
        <v>1895.7124524399999</v>
      </c>
      <c r="J27" s="397">
        <v>2306.8245796599999</v>
      </c>
      <c r="K27" s="397">
        <v>2596.5941524200002</v>
      </c>
      <c r="L27" s="397">
        <v>2830.4272911900002</v>
      </c>
      <c r="M27" s="397">
        <v>3268.8632685100001</v>
      </c>
      <c r="N27" s="397">
        <v>3518.1787408099999</v>
      </c>
      <c r="O27" s="397">
        <v>3987.8948485499996</v>
      </c>
      <c r="P27" s="397">
        <v>3968.8985517400001</v>
      </c>
      <c r="Q27" s="397">
        <v>4241.7013404399995</v>
      </c>
      <c r="R27" s="397">
        <v>4242.8251201400008</v>
      </c>
      <c r="S27" s="397">
        <v>3301.517787360001</v>
      </c>
      <c r="T27" s="398">
        <v>2312.2301149200002</v>
      </c>
    </row>
    <row r="28" spans="2:20" ht="15" customHeight="1" x14ac:dyDescent="0.35">
      <c r="B28" s="392"/>
      <c r="C28" s="401" t="s">
        <v>196</v>
      </c>
      <c r="D28" s="397">
        <v>75.759096260000035</v>
      </c>
      <c r="E28" s="397">
        <v>88.964706739999997</v>
      </c>
      <c r="F28" s="397">
        <v>115.64927699000003</v>
      </c>
      <c r="G28" s="397">
        <v>98.695181869999999</v>
      </c>
      <c r="H28" s="397">
        <v>129.48182782000003</v>
      </c>
      <c r="I28" s="397">
        <v>154.22514374000002</v>
      </c>
      <c r="J28" s="397">
        <v>171.87131577000002</v>
      </c>
      <c r="K28" s="397">
        <v>164.96529939000004</v>
      </c>
      <c r="L28" s="397">
        <v>185.21413702999996</v>
      </c>
      <c r="M28" s="397">
        <v>213.52992716000006</v>
      </c>
      <c r="N28" s="397">
        <v>240.55515765000007</v>
      </c>
      <c r="O28" s="397">
        <v>272.85735636999993</v>
      </c>
      <c r="P28" s="397">
        <v>304.15369623000015</v>
      </c>
      <c r="Q28" s="397">
        <v>322.59473849999995</v>
      </c>
      <c r="R28" s="397">
        <v>340.59380661999995</v>
      </c>
      <c r="S28" s="397">
        <v>354.18654481999999</v>
      </c>
      <c r="T28" s="398">
        <v>670.73520726000015</v>
      </c>
    </row>
    <row r="29" spans="2:20" x14ac:dyDescent="0.35">
      <c r="B29" s="392"/>
      <c r="C29" s="400" t="s">
        <v>195</v>
      </c>
      <c r="D29" s="394">
        <v>61058.637011579973</v>
      </c>
      <c r="E29" s="394">
        <v>68057.561622039968</v>
      </c>
      <c r="F29" s="394">
        <v>75692.806290529843</v>
      </c>
      <c r="G29" s="394">
        <v>84730.506606429874</v>
      </c>
      <c r="H29" s="394">
        <v>94223.43761446001</v>
      </c>
      <c r="I29" s="394">
        <v>106322.05574697001</v>
      </c>
      <c r="J29" s="394">
        <v>76198.703493239998</v>
      </c>
      <c r="K29" s="394">
        <v>82934.861583321021</v>
      </c>
      <c r="L29" s="394">
        <v>97912.337013370518</v>
      </c>
      <c r="M29" s="394">
        <v>114191.45343001986</v>
      </c>
      <c r="N29" s="394">
        <v>122784.66649392001</v>
      </c>
      <c r="O29" s="394">
        <v>137857.41614770409</v>
      </c>
      <c r="P29" s="394">
        <v>152522.31781461998</v>
      </c>
      <c r="Q29" s="394">
        <v>166597.17105027</v>
      </c>
      <c r="R29" s="394">
        <v>176934.09010144998</v>
      </c>
      <c r="S29" s="394">
        <v>182140.06907169</v>
      </c>
      <c r="T29" s="394">
        <v>182494.24395420001</v>
      </c>
    </row>
    <row r="30" spans="2:20" ht="15" customHeight="1" x14ac:dyDescent="0.35">
      <c r="B30" s="392"/>
      <c r="C30" s="401" t="s">
        <v>321</v>
      </c>
      <c r="D30" s="397">
        <v>23847.752756090002</v>
      </c>
      <c r="E30" s="397">
        <v>26974.226242000001</v>
      </c>
      <c r="F30" s="397">
        <v>29821.351145100001</v>
      </c>
      <c r="G30" s="397">
        <v>35131.93770757001</v>
      </c>
      <c r="H30" s="397">
        <v>39336.728150560004</v>
      </c>
      <c r="I30" s="397">
        <v>43601.495788570006</v>
      </c>
      <c r="J30" s="397">
        <v>50517.60400598</v>
      </c>
      <c r="K30" s="397">
        <v>57183.492908039989</v>
      </c>
      <c r="L30" s="397">
        <v>64270.625875279999</v>
      </c>
      <c r="M30" s="397">
        <v>74978.801530669996</v>
      </c>
      <c r="N30" s="397">
        <v>85812.647514830009</v>
      </c>
      <c r="O30" s="397">
        <v>98044.565241240009</v>
      </c>
      <c r="P30" s="397">
        <v>108781.71669629999</v>
      </c>
      <c r="Q30" s="397">
        <v>118322.53768891</v>
      </c>
      <c r="R30" s="397">
        <v>124713.4497957</v>
      </c>
      <c r="S30" s="397">
        <v>128743.00204312001</v>
      </c>
      <c r="T30" s="397">
        <v>125907.9944731</v>
      </c>
    </row>
    <row r="31" spans="2:20" ht="15" customHeight="1" x14ac:dyDescent="0.35">
      <c r="B31" s="392"/>
      <c r="C31" s="401" t="s">
        <v>320</v>
      </c>
      <c r="D31" s="397">
        <v>3607.6755282699996</v>
      </c>
      <c r="E31" s="397">
        <v>3983.6310193399995</v>
      </c>
      <c r="F31" s="397">
        <v>4802.3867706000001</v>
      </c>
      <c r="G31" s="397">
        <v>5761.6498074199999</v>
      </c>
      <c r="H31" s="397">
        <v>6925.9574677600003</v>
      </c>
      <c r="I31" s="397">
        <v>7088.5505478499999</v>
      </c>
      <c r="J31" s="397">
        <v>8776.3622793400009</v>
      </c>
      <c r="K31" s="397">
        <v>9588.9328645200003</v>
      </c>
      <c r="L31" s="397">
        <v>11049.199077039999</v>
      </c>
      <c r="M31" s="397">
        <v>13115.381982620002</v>
      </c>
      <c r="N31" s="397">
        <v>14774.508959999999</v>
      </c>
      <c r="O31" s="397">
        <v>16560.529686530001</v>
      </c>
      <c r="P31" s="397">
        <v>18410.69467194</v>
      </c>
      <c r="Q31" s="397">
        <v>19038.91452382</v>
      </c>
      <c r="R31" s="397">
        <v>19473.105854289999</v>
      </c>
      <c r="S31" s="397">
        <v>20010.14989072</v>
      </c>
      <c r="T31" s="397">
        <v>21979.371867449998</v>
      </c>
    </row>
    <row r="32" spans="2:20" ht="15" customHeight="1" x14ac:dyDescent="0.35">
      <c r="B32" s="392"/>
      <c r="C32" s="401" t="s">
        <v>194</v>
      </c>
      <c r="D32" s="397">
        <v>3292.0355403299568</v>
      </c>
      <c r="E32" s="397">
        <v>3838.2105711999629</v>
      </c>
      <c r="F32" s="397">
        <v>4794.5625388098342</v>
      </c>
      <c r="G32" s="397">
        <v>4470.234564529881</v>
      </c>
      <c r="H32" s="397">
        <v>5532.9734731000008</v>
      </c>
      <c r="I32" s="397">
        <v>6591.5501709199998</v>
      </c>
      <c r="J32" s="397">
        <v>7826.3795019300014</v>
      </c>
      <c r="K32" s="397">
        <v>8523.5181668741407</v>
      </c>
      <c r="L32" s="397">
        <v>9924.9485886035545</v>
      </c>
      <c r="M32" s="397">
        <v>11858.126501442124</v>
      </c>
      <c r="N32" s="397">
        <v>13556.56421017</v>
      </c>
      <c r="O32" s="397">
        <v>15351.167908644078</v>
      </c>
      <c r="P32" s="397">
        <v>16884.417338499996</v>
      </c>
      <c r="Q32" s="397">
        <v>18153.27</v>
      </c>
      <c r="R32" s="397">
        <v>18427.888749459999</v>
      </c>
      <c r="S32" s="397">
        <v>19075.282392919999</v>
      </c>
      <c r="T32" s="397">
        <v>19820.133661970001</v>
      </c>
    </row>
    <row r="33" spans="2:20" ht="15" customHeight="1" x14ac:dyDescent="0.35">
      <c r="B33" s="392"/>
      <c r="C33" s="401" t="s">
        <v>193</v>
      </c>
      <c r="D33" s="397">
        <v>7582.6987123800018</v>
      </c>
      <c r="E33" s="397">
        <v>8405.8956518399991</v>
      </c>
      <c r="F33" s="397">
        <v>7815.9807966799999</v>
      </c>
      <c r="G33" s="397">
        <v>7681.3397393000005</v>
      </c>
      <c r="H33" s="397">
        <v>7820.9485533399993</v>
      </c>
      <c r="I33" s="397">
        <v>7942.6652444400006</v>
      </c>
      <c r="J33" s="397">
        <v>5927.3852130099995</v>
      </c>
      <c r="K33" s="397">
        <v>4916.2246629600013</v>
      </c>
      <c r="L33" s="397">
        <v>7759.1049367099995</v>
      </c>
      <c r="M33" s="397">
        <v>8958.5306436200008</v>
      </c>
      <c r="N33" s="397">
        <v>2885.38746068</v>
      </c>
      <c r="O33" s="397">
        <v>734.43951809000009</v>
      </c>
      <c r="P33" s="397">
        <v>25.709933610000007</v>
      </c>
      <c r="Q33" s="397">
        <v>3271.1820444699997</v>
      </c>
      <c r="R33" s="397">
        <v>6001.2390032499989</v>
      </c>
      <c r="S33" s="397">
        <v>5821.3677786699991</v>
      </c>
      <c r="T33" s="397">
        <v>3928.1305891700008</v>
      </c>
    </row>
    <row r="34" spans="2:20" ht="15" customHeight="1" x14ac:dyDescent="0.35">
      <c r="B34" s="392"/>
      <c r="C34" s="401" t="s">
        <v>192</v>
      </c>
      <c r="D34" s="397">
        <v>295.24833885999999</v>
      </c>
      <c r="E34" s="397">
        <v>479.01895205</v>
      </c>
      <c r="F34" s="397">
        <v>544.91254608999998</v>
      </c>
      <c r="G34" s="397">
        <v>633.19211763999999</v>
      </c>
      <c r="H34" s="397">
        <v>662.70605064999995</v>
      </c>
      <c r="I34" s="397">
        <v>804.86389092000002</v>
      </c>
      <c r="J34" s="397">
        <v>916.91753657000004</v>
      </c>
      <c r="K34" s="397">
        <v>1147.2223535299997</v>
      </c>
      <c r="L34" s="397">
        <v>1211.6418701299999</v>
      </c>
      <c r="M34" s="397">
        <v>1507.3921099299998</v>
      </c>
      <c r="N34" s="397">
        <v>1979.0601266900001</v>
      </c>
      <c r="O34" s="397">
        <v>2233.1651418399997</v>
      </c>
      <c r="P34" s="397">
        <v>2498.7413802300002</v>
      </c>
      <c r="Q34" s="397">
        <v>2983.4264766799997</v>
      </c>
      <c r="R34" s="397">
        <v>2939.948768799999</v>
      </c>
      <c r="S34" s="397">
        <v>3011.1797351300002</v>
      </c>
      <c r="T34" s="397">
        <v>4096.9853441599998</v>
      </c>
    </row>
    <row r="35" spans="2:20" ht="15" customHeight="1" x14ac:dyDescent="0.35">
      <c r="B35" s="392"/>
      <c r="C35" s="399" t="s">
        <v>322</v>
      </c>
      <c r="D35" s="397">
        <v>20992.003466290003</v>
      </c>
      <c r="E35" s="397">
        <v>23332.977907530007</v>
      </c>
      <c r="F35" s="397">
        <v>26730.382404599997</v>
      </c>
      <c r="G35" s="397">
        <v>29541.413574329999</v>
      </c>
      <c r="H35" s="397">
        <v>32322.844165779996</v>
      </c>
      <c r="I35" s="397">
        <v>36793.349774760005</v>
      </c>
      <c r="J35" s="397">
        <v>1500.2004096699998</v>
      </c>
      <c r="K35" s="397">
        <v>537.42569576688527</v>
      </c>
      <c r="L35" s="397">
        <v>1380.6652504069641</v>
      </c>
      <c r="M35" s="397">
        <v>786.20287134772479</v>
      </c>
      <c r="N35" s="397">
        <v>1367.36761097</v>
      </c>
      <c r="O35" s="397">
        <v>1515.2095939000001</v>
      </c>
      <c r="P35" s="397">
        <v>2739.9685594799998</v>
      </c>
      <c r="Q35" s="397">
        <v>2172.4521210799999</v>
      </c>
      <c r="R35" s="397">
        <v>2249.9846299499995</v>
      </c>
      <c r="S35" s="397">
        <v>2293.4996569899999</v>
      </c>
      <c r="T35" s="397">
        <v>4145.0238687199999</v>
      </c>
    </row>
    <row r="36" spans="2:20" ht="15" customHeight="1" x14ac:dyDescent="0.35">
      <c r="B36" s="392"/>
      <c r="C36" s="399" t="s">
        <v>191</v>
      </c>
      <c r="D36" s="397">
        <v>602.41695250999999</v>
      </c>
      <c r="E36" s="397">
        <v>644.75100412999996</v>
      </c>
      <c r="F36" s="397">
        <v>730.57016240999997</v>
      </c>
      <c r="G36" s="397">
        <v>795.17703261000008</v>
      </c>
      <c r="H36" s="397">
        <v>804.3215975999999</v>
      </c>
      <c r="I36" s="397">
        <v>935.2753319100002</v>
      </c>
      <c r="J36" s="397">
        <v>1065.33710408</v>
      </c>
      <c r="K36" s="397">
        <v>1094.2940004000002</v>
      </c>
      <c r="L36" s="397">
        <v>1185.59142563</v>
      </c>
      <c r="M36" s="397">
        <v>1394.6876465299999</v>
      </c>
      <c r="N36" s="397">
        <v>1520.1832326899998</v>
      </c>
      <c r="O36" s="397">
        <v>1556.5339621800001</v>
      </c>
      <c r="P36" s="397">
        <v>1628.1412451199999</v>
      </c>
      <c r="Q36" s="397">
        <v>1656.7936365</v>
      </c>
      <c r="R36" s="397">
        <v>1607.8320642399999</v>
      </c>
      <c r="S36" s="397">
        <v>1610.2162173200002</v>
      </c>
      <c r="T36" s="397">
        <v>1440.3195824100001</v>
      </c>
    </row>
    <row r="37" spans="2:20" ht="15" customHeight="1" x14ac:dyDescent="0.35">
      <c r="B37" s="392"/>
      <c r="C37" s="401" t="s">
        <v>318</v>
      </c>
      <c r="D37" s="397">
        <v>504.05544541999996</v>
      </c>
      <c r="E37" s="397">
        <v>51.407739279999994</v>
      </c>
      <c r="F37" s="397">
        <v>102.22681342999999</v>
      </c>
      <c r="G37" s="397">
        <v>273.85272986999991</v>
      </c>
      <c r="H37" s="397">
        <v>308.35264899000009</v>
      </c>
      <c r="I37" s="397">
        <v>1553.99431366</v>
      </c>
      <c r="J37" s="397">
        <v>-1049.9152483800001</v>
      </c>
      <c r="K37" s="397">
        <v>-1338.7947736299998</v>
      </c>
      <c r="L37" s="397">
        <v>107.81235967000001</v>
      </c>
      <c r="M37" s="397">
        <v>324.77031661000001</v>
      </c>
      <c r="N37" s="397">
        <v>-480.31931691000023</v>
      </c>
      <c r="O37" s="397">
        <v>579.19084889999988</v>
      </c>
      <c r="P37" s="397">
        <v>144.97922936999993</v>
      </c>
      <c r="Q37" s="397">
        <v>-490.40126334000013</v>
      </c>
      <c r="R37" s="397">
        <v>0.93066926000000005</v>
      </c>
      <c r="S37" s="397">
        <v>0</v>
      </c>
      <c r="T37" s="397">
        <v>0</v>
      </c>
    </row>
    <row r="38" spans="2:20" ht="15" customHeight="1" x14ac:dyDescent="0.35">
      <c r="B38" s="392"/>
      <c r="C38" s="399" t="s">
        <v>190</v>
      </c>
      <c r="D38" s="397">
        <v>189.71708911999997</v>
      </c>
      <c r="E38" s="397">
        <v>178.22750282000001</v>
      </c>
      <c r="F38" s="397">
        <v>198.84370621999997</v>
      </c>
      <c r="G38" s="397">
        <v>200.78233273999999</v>
      </c>
      <c r="H38" s="397">
        <v>258.62698149000005</v>
      </c>
      <c r="I38" s="397">
        <v>722.73681784999985</v>
      </c>
      <c r="J38" s="397">
        <v>419.00629748</v>
      </c>
      <c r="K38" s="397">
        <v>967.91086112999994</v>
      </c>
      <c r="L38" s="397">
        <v>655.57256282000003</v>
      </c>
      <c r="M38" s="397">
        <v>825.57304076000014</v>
      </c>
      <c r="N38" s="397">
        <v>893.31957110999997</v>
      </c>
      <c r="O38" s="397">
        <v>749.21423185000003</v>
      </c>
      <c r="P38" s="397">
        <v>813.44545863999997</v>
      </c>
      <c r="Q38" s="397">
        <v>890.35094188999983</v>
      </c>
      <c r="R38" s="397">
        <v>826.3428630200001</v>
      </c>
      <c r="S38" s="397">
        <v>921.99638023</v>
      </c>
      <c r="T38" s="397">
        <v>1038.1277933200001</v>
      </c>
    </row>
    <row r="39" spans="2:20" x14ac:dyDescent="0.35">
      <c r="B39" s="392"/>
      <c r="C39" s="401" t="s">
        <v>189</v>
      </c>
      <c r="D39" s="397">
        <v>145.03318231</v>
      </c>
      <c r="E39" s="397">
        <v>169.21503185</v>
      </c>
      <c r="F39" s="397">
        <v>151.58940659000001</v>
      </c>
      <c r="G39" s="397">
        <v>240.92700041999996</v>
      </c>
      <c r="H39" s="397">
        <v>249.97852519</v>
      </c>
      <c r="I39" s="397">
        <v>287.57386609000002</v>
      </c>
      <c r="J39" s="397">
        <v>299.42639356000001</v>
      </c>
      <c r="K39" s="397">
        <v>314.63484372999994</v>
      </c>
      <c r="L39" s="397">
        <v>367.17506707999996</v>
      </c>
      <c r="M39" s="397">
        <v>441.98678648999993</v>
      </c>
      <c r="N39" s="397">
        <v>475.94712369000007</v>
      </c>
      <c r="O39" s="397">
        <v>533.40001453000002</v>
      </c>
      <c r="P39" s="397">
        <v>594.50330143000008</v>
      </c>
      <c r="Q39" s="397">
        <v>598.64488026000004</v>
      </c>
      <c r="R39" s="397">
        <v>693.36770348000005</v>
      </c>
      <c r="S39" s="397">
        <v>653.37497659000007</v>
      </c>
      <c r="T39" s="397">
        <v>138.15677389999999</v>
      </c>
    </row>
    <row r="40" spans="2:20" x14ac:dyDescent="0.35">
      <c r="B40" s="389"/>
      <c r="C40" s="390" t="s">
        <v>188</v>
      </c>
      <c r="D40" s="391">
        <v>124003.93285845208</v>
      </c>
      <c r="E40" s="391">
        <v>142280.76086140121</v>
      </c>
      <c r="F40" s="391">
        <v>166015.96011147453</v>
      </c>
      <c r="G40" s="391">
        <v>186120.62789955034</v>
      </c>
      <c r="H40" s="391">
        <v>205967.70934938351</v>
      </c>
      <c r="I40" s="391">
        <v>227860.15849806671</v>
      </c>
      <c r="J40" s="391">
        <v>265379.96373425145</v>
      </c>
      <c r="K40" s="391">
        <v>270670.31158094073</v>
      </c>
      <c r="L40" s="391">
        <v>321673.96920906007</v>
      </c>
      <c r="M40" s="391">
        <v>357335.3922114906</v>
      </c>
      <c r="N40" s="391">
        <v>395070.36582371639</v>
      </c>
      <c r="O40" s="391">
        <v>438797.89772341348</v>
      </c>
      <c r="P40" s="391">
        <v>468639.056808503</v>
      </c>
      <c r="Q40" s="391">
        <v>489741.22222267778</v>
      </c>
      <c r="R40" s="391">
        <v>514456.79140850354</v>
      </c>
      <c r="S40" s="391">
        <v>547073.54293340794</v>
      </c>
      <c r="T40" s="391">
        <v>593382.08082896995</v>
      </c>
    </row>
    <row r="41" spans="2:20" ht="15" customHeight="1" x14ac:dyDescent="0.35">
      <c r="B41" s="392"/>
      <c r="C41" s="401" t="s">
        <v>187</v>
      </c>
      <c r="D41" s="397">
        <v>104168.33334942065</v>
      </c>
      <c r="E41" s="397">
        <v>118910.69499525026</v>
      </c>
      <c r="F41" s="397">
        <v>138006.91684864109</v>
      </c>
      <c r="G41" s="397">
        <v>153975.55351304339</v>
      </c>
      <c r="H41" s="397">
        <v>170008.60729966639</v>
      </c>
      <c r="I41" s="397">
        <v>187189.99097163946</v>
      </c>
      <c r="J41" s="397">
        <v>222037.23898209457</v>
      </c>
      <c r="K41" s="397">
        <v>222037.23898209457</v>
      </c>
      <c r="L41" s="397">
        <v>268116.85410804534</v>
      </c>
      <c r="M41" s="397">
        <v>297419.09295544639</v>
      </c>
      <c r="N41" s="397">
        <v>326235.72222283849</v>
      </c>
      <c r="O41" s="397">
        <v>363189.91761320899</v>
      </c>
      <c r="P41" s="397">
        <v>384286.91205251252</v>
      </c>
      <c r="Q41" s="397">
        <v>396428.48549631599</v>
      </c>
      <c r="R41" s="397">
        <v>413174.97781350091</v>
      </c>
      <c r="S41" s="397">
        <v>441038.9491289843</v>
      </c>
      <c r="T41" s="397">
        <v>479310.41448545002</v>
      </c>
    </row>
    <row r="42" spans="2:20" ht="15" customHeight="1" x14ac:dyDescent="0.35">
      <c r="C42" s="399" t="s">
        <v>149</v>
      </c>
      <c r="D42" s="397">
        <v>6952.9973292264804</v>
      </c>
      <c r="E42" s="397">
        <v>7657.0205382992162</v>
      </c>
      <c r="F42" s="397">
        <v>8829.0811231103453</v>
      </c>
      <c r="G42" s="397">
        <v>10406.348200789116</v>
      </c>
      <c r="H42" s="397">
        <v>12309.347134303762</v>
      </c>
      <c r="I42" s="397">
        <v>14626.857636738603</v>
      </c>
      <c r="J42" s="397">
        <v>17035.374043615891</v>
      </c>
      <c r="K42" s="397">
        <v>20107.341587962186</v>
      </c>
      <c r="L42" s="397">
        <v>21366.560287043936</v>
      </c>
      <c r="M42" s="397">
        <v>24112.033350607304</v>
      </c>
      <c r="N42" s="397">
        <v>27029.652612982591</v>
      </c>
      <c r="O42" s="397">
        <v>29232.080936038383</v>
      </c>
      <c r="P42" s="397">
        <v>32452.959452403909</v>
      </c>
      <c r="Q42" s="397">
        <v>36218.71470524399</v>
      </c>
      <c r="R42" s="397">
        <v>39093.473182744056</v>
      </c>
      <c r="S42" s="397">
        <v>40508.509811536867</v>
      </c>
      <c r="T42" s="397">
        <v>43120.201026960007</v>
      </c>
    </row>
    <row r="43" spans="2:20" ht="15" customHeight="1" x14ac:dyDescent="0.35">
      <c r="C43" s="399" t="s">
        <v>150</v>
      </c>
      <c r="D43" s="397">
        <v>510.23482530257746</v>
      </c>
      <c r="E43" s="397">
        <v>873.11075542427204</v>
      </c>
      <c r="F43" s="397">
        <v>736.90799314216588</v>
      </c>
      <c r="G43" s="397">
        <v>816.49209334350167</v>
      </c>
      <c r="H43" s="397">
        <v>968.97004887250125</v>
      </c>
      <c r="I43" s="397">
        <v>1207.2087269785084</v>
      </c>
      <c r="J43" s="397">
        <v>1491.495061536946</v>
      </c>
      <c r="K43" s="397">
        <v>1677.6462093793077</v>
      </c>
      <c r="L43" s="397">
        <v>2518.378584872497</v>
      </c>
      <c r="M43" s="397">
        <v>2768.2246931213326</v>
      </c>
      <c r="N43" s="397">
        <v>3408.6838669514877</v>
      </c>
      <c r="O43" s="397">
        <v>4142.1810599408418</v>
      </c>
      <c r="P43" s="397">
        <v>4698.1595306566924</v>
      </c>
      <c r="Q43" s="397">
        <v>6460.6792085520574</v>
      </c>
      <c r="R43" s="397">
        <v>7344.9627154867403</v>
      </c>
      <c r="S43" s="397">
        <v>7242.071908552768</v>
      </c>
      <c r="T43" s="397">
        <v>7330.0328019000008</v>
      </c>
    </row>
    <row r="44" spans="2:20" ht="15" customHeight="1" x14ac:dyDescent="0.35">
      <c r="B44" s="392"/>
      <c r="C44" s="401" t="s">
        <v>186</v>
      </c>
      <c r="D44" s="397">
        <v>7368.7730949999986</v>
      </c>
      <c r="E44" s="397">
        <v>8219.8214420000004</v>
      </c>
      <c r="F44" s="397">
        <v>10789.070785</v>
      </c>
      <c r="G44" s="397">
        <v>12020.430108000002</v>
      </c>
      <c r="H44" s="397">
        <v>12370.624274999998</v>
      </c>
      <c r="I44" s="397">
        <v>13420.008841999999</v>
      </c>
      <c r="J44" s="397">
        <v>11380.168356999999</v>
      </c>
      <c r="K44" s="397">
        <v>11488.635319999998</v>
      </c>
      <c r="L44" s="397">
        <v>12633.796025</v>
      </c>
      <c r="M44" s="397">
        <v>13292.833003000003</v>
      </c>
      <c r="N44" s="397">
        <v>15546.400689999995</v>
      </c>
      <c r="O44" s="397">
        <v>16493.775631999997</v>
      </c>
      <c r="P44" s="397">
        <v>19910.403924000002</v>
      </c>
      <c r="Q44" s="397">
        <v>21650.538757000002</v>
      </c>
      <c r="R44" s="397">
        <v>23151.593231000003</v>
      </c>
      <c r="S44" s="397">
        <v>23995.527975000005</v>
      </c>
      <c r="T44" s="397">
        <v>36124.56812317999</v>
      </c>
    </row>
    <row r="45" spans="2:20" ht="15" customHeight="1" x14ac:dyDescent="0.35">
      <c r="C45" s="401" t="s">
        <v>35</v>
      </c>
      <c r="D45" s="397">
        <v>5003.5942595023926</v>
      </c>
      <c r="E45" s="397">
        <v>6620.1131304274577</v>
      </c>
      <c r="F45" s="397">
        <v>7653.9833615809384</v>
      </c>
      <c r="G45" s="397">
        <v>8901.8039843743445</v>
      </c>
      <c r="H45" s="397">
        <v>10310.16059154086</v>
      </c>
      <c r="I45" s="397">
        <v>11416.09232071013</v>
      </c>
      <c r="J45" s="397">
        <v>13435.687290004073</v>
      </c>
      <c r="K45" s="397">
        <v>15359.449481504651</v>
      </c>
      <c r="L45" s="397">
        <v>17038.38020409827</v>
      </c>
      <c r="M45" s="397">
        <v>19743.208209315555</v>
      </c>
      <c r="N45" s="397">
        <v>22849.906430943825</v>
      </c>
      <c r="O45" s="397">
        <v>25739.942482225273</v>
      </c>
      <c r="P45" s="397">
        <v>27290.621848929917</v>
      </c>
      <c r="Q45" s="397">
        <v>28982.804055565728</v>
      </c>
      <c r="R45" s="397">
        <v>31691.784465771823</v>
      </c>
      <c r="S45" s="397">
        <v>34288.484109333898</v>
      </c>
      <c r="T45" s="397">
        <v>27496.864391480001</v>
      </c>
    </row>
    <row r="46" spans="2:20" x14ac:dyDescent="0.35">
      <c r="B46" s="389"/>
      <c r="C46" s="390" t="s">
        <v>185</v>
      </c>
      <c r="D46" s="391">
        <v>23224.889934143626</v>
      </c>
      <c r="E46" s="391">
        <v>27126.911562413217</v>
      </c>
      <c r="F46" s="391">
        <v>32184.559081308762</v>
      </c>
      <c r="G46" s="391">
        <v>35790.94943162689</v>
      </c>
      <c r="H46" s="391">
        <v>41045.608821455804</v>
      </c>
      <c r="I46" s="391">
        <v>46987.997692307654</v>
      </c>
      <c r="J46" s="391">
        <v>53764.671593292936</v>
      </c>
      <c r="K46" s="391">
        <v>58831.346896290364</v>
      </c>
      <c r="L46" s="391">
        <v>69726.124739042702</v>
      </c>
      <c r="M46" s="391">
        <v>80819.510976708858</v>
      </c>
      <c r="N46" s="391">
        <v>91015.098561777355</v>
      </c>
      <c r="O46" s="391">
        <v>100370.40711007989</v>
      </c>
      <c r="P46" s="391">
        <v>111763.98412301557</v>
      </c>
      <c r="Q46" s="391">
        <v>120042.03912359802</v>
      </c>
      <c r="R46" s="391">
        <v>124827.65282401752</v>
      </c>
      <c r="S46" s="391">
        <v>133189.97887396571</v>
      </c>
      <c r="T46" s="391">
        <v>150622.54629605601</v>
      </c>
    </row>
    <row r="47" spans="2:20" ht="15" customHeight="1" x14ac:dyDescent="0.35">
      <c r="C47" s="399" t="s">
        <v>184</v>
      </c>
      <c r="D47" s="397">
        <v>9028.5000622795651</v>
      </c>
      <c r="E47" s="397">
        <v>10284.830673064651</v>
      </c>
      <c r="F47" s="397">
        <v>12551.673184335208</v>
      </c>
      <c r="G47" s="397">
        <v>14816.699475096588</v>
      </c>
      <c r="H47" s="397">
        <v>17848.670940439191</v>
      </c>
      <c r="I47" s="397">
        <v>20673.453111653555</v>
      </c>
      <c r="J47" s="397">
        <v>24988.773830735248</v>
      </c>
      <c r="K47" s="397">
        <v>27330.280501249279</v>
      </c>
      <c r="L47" s="397">
        <v>32756.031959665463</v>
      </c>
      <c r="M47" s="397">
        <v>38372.013931843205</v>
      </c>
      <c r="N47" s="397">
        <v>44279.272997306543</v>
      </c>
      <c r="O47" s="397">
        <v>47959.646253369276</v>
      </c>
      <c r="P47" s="397">
        <v>53887.599099722051</v>
      </c>
      <c r="Q47" s="397">
        <v>54454.887989601651</v>
      </c>
      <c r="R47" s="397">
        <v>53837.729959177646</v>
      </c>
      <c r="S47" s="397">
        <v>56403.364975627366</v>
      </c>
      <c r="T47" s="397">
        <v>62125.648209136409</v>
      </c>
    </row>
    <row r="48" spans="2:20" ht="15" customHeight="1" x14ac:dyDescent="0.35">
      <c r="C48" s="399" t="s">
        <v>152</v>
      </c>
      <c r="D48" s="397">
        <v>7711.141815184852</v>
      </c>
      <c r="E48" s="397">
        <v>8861.3486586793551</v>
      </c>
      <c r="F48" s="397">
        <v>9886.3343447126208</v>
      </c>
      <c r="G48" s="397">
        <v>10752.778026982814</v>
      </c>
      <c r="H48" s="397">
        <v>11815.194033642601</v>
      </c>
      <c r="I48" s="397">
        <v>12822.261029099245</v>
      </c>
      <c r="J48" s="397">
        <v>13802.070815015737</v>
      </c>
      <c r="K48" s="397">
        <v>15185.590401972117</v>
      </c>
      <c r="L48" s="397">
        <v>17444.290084855675</v>
      </c>
      <c r="M48" s="397">
        <v>19708.888388689935</v>
      </c>
      <c r="N48" s="397">
        <v>21545.391187877136</v>
      </c>
      <c r="O48" s="397">
        <v>23995.90170272487</v>
      </c>
      <c r="P48" s="397">
        <v>26773.045008728597</v>
      </c>
      <c r="Q48" s="397">
        <v>31521.085871492473</v>
      </c>
      <c r="R48" s="397">
        <v>34333.006984970125</v>
      </c>
      <c r="S48" s="397">
        <v>38426.845751301305</v>
      </c>
      <c r="T48" s="397">
        <v>43481.372298613067</v>
      </c>
    </row>
    <row r="49" spans="2:20" ht="15" customHeight="1" x14ac:dyDescent="0.35">
      <c r="C49" s="399" t="s">
        <v>151</v>
      </c>
      <c r="D49" s="397">
        <v>1678.3356990509913</v>
      </c>
      <c r="E49" s="397">
        <v>1764.2963128498375</v>
      </c>
      <c r="F49" s="397">
        <v>1902.7426128525794</v>
      </c>
      <c r="G49" s="397">
        <v>2201.3804721645665</v>
      </c>
      <c r="H49" s="397">
        <v>2632.183116475413</v>
      </c>
      <c r="I49" s="397">
        <v>3382.5866321457979</v>
      </c>
      <c r="J49" s="397">
        <v>4253.3399409703961</v>
      </c>
      <c r="K49" s="397">
        <v>4397.2417987828194</v>
      </c>
      <c r="L49" s="397">
        <v>5840.3173848652787</v>
      </c>
      <c r="M49" s="397">
        <v>7281.8388209177829</v>
      </c>
      <c r="N49" s="397">
        <v>8289.9301470709433</v>
      </c>
      <c r="O49" s="397">
        <v>9748.6391625817523</v>
      </c>
      <c r="P49" s="397">
        <v>10507.148919395655</v>
      </c>
      <c r="Q49" s="397">
        <v>9904.4467818108915</v>
      </c>
      <c r="R49" s="397">
        <v>9481.5665802477506</v>
      </c>
      <c r="S49" s="397">
        <v>10061.69743705395</v>
      </c>
      <c r="T49" s="397">
        <v>11012.520539410889</v>
      </c>
    </row>
    <row r="50" spans="2:20" ht="15" customHeight="1" x14ac:dyDescent="0.35">
      <c r="C50" s="399" t="s">
        <v>183</v>
      </c>
      <c r="D50" s="397">
        <v>1821.7718459999996</v>
      </c>
      <c r="E50" s="397">
        <v>2318.6789800000001</v>
      </c>
      <c r="F50" s="397">
        <v>2892.1757109999999</v>
      </c>
      <c r="G50" s="397">
        <v>2700.9350180000001</v>
      </c>
      <c r="H50" s="397">
        <v>3006.4850660000002</v>
      </c>
      <c r="I50" s="397">
        <v>3899.746897</v>
      </c>
      <c r="J50" s="397">
        <v>4012.7313690000001</v>
      </c>
      <c r="K50" s="397">
        <v>4347.4505980000004</v>
      </c>
      <c r="L50" s="397">
        <v>5112.9871620000004</v>
      </c>
      <c r="M50" s="397">
        <v>5794.9649849999996</v>
      </c>
      <c r="N50" s="397">
        <v>6459.0654559999994</v>
      </c>
      <c r="O50" s="397">
        <v>7652.2702560000007</v>
      </c>
      <c r="P50" s="397">
        <v>8267.8949170000014</v>
      </c>
      <c r="Q50" s="397">
        <v>9534.6442210000005</v>
      </c>
      <c r="R50" s="397">
        <v>10584.566912999999</v>
      </c>
      <c r="S50" s="397">
        <v>11011.422235999999</v>
      </c>
      <c r="T50" s="397">
        <v>11979.599442744986</v>
      </c>
    </row>
    <row r="51" spans="2:20" ht="10.9" thickBot="1" x14ac:dyDescent="0.4">
      <c r="B51" s="402"/>
      <c r="C51" s="403" t="s">
        <v>36</v>
      </c>
      <c r="D51" s="404">
        <v>2985.1405116282131</v>
      </c>
      <c r="E51" s="404">
        <v>3897.7569378193721</v>
      </c>
      <c r="F51" s="404">
        <v>4951.6332284083537</v>
      </c>
      <c r="G51" s="404">
        <v>5319.1564393829221</v>
      </c>
      <c r="H51" s="404">
        <v>5743.0756648986007</v>
      </c>
      <c r="I51" s="404">
        <v>6209.9500224090571</v>
      </c>
      <c r="J51" s="404">
        <v>6707.7556375715467</v>
      </c>
      <c r="K51" s="404">
        <v>7570.7835962861409</v>
      </c>
      <c r="L51" s="404">
        <v>8572.4981476562843</v>
      </c>
      <c r="M51" s="404">
        <v>9661.8048502579313</v>
      </c>
      <c r="N51" s="404">
        <v>10441.438773522739</v>
      </c>
      <c r="O51" s="404">
        <v>11013.949735403994</v>
      </c>
      <c r="P51" s="404">
        <v>12328.296178169267</v>
      </c>
      <c r="Q51" s="404">
        <v>14626.974259693005</v>
      </c>
      <c r="R51" s="404">
        <v>16590.782386622017</v>
      </c>
      <c r="S51" s="404">
        <v>17286.648473983092</v>
      </c>
      <c r="T51" s="404">
        <v>22023.405806150662</v>
      </c>
    </row>
    <row r="52" spans="2:20" ht="12.75" customHeight="1" x14ac:dyDescent="0.35">
      <c r="B52" s="471" t="s">
        <v>364</v>
      </c>
      <c r="C52" s="469"/>
      <c r="D52" s="469"/>
      <c r="E52" s="469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469"/>
      <c r="Q52" s="469"/>
      <c r="R52" s="469"/>
      <c r="S52" s="469"/>
      <c r="T52" s="469"/>
    </row>
    <row r="53" spans="2:20" ht="12.75" customHeight="1" x14ac:dyDescent="0.35">
      <c r="B53" s="369" t="s">
        <v>323</v>
      </c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</row>
    <row r="54" spans="2:20" ht="12.75" customHeight="1" x14ac:dyDescent="0.35">
      <c r="B54" s="370" t="s">
        <v>365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</row>
    <row r="55" spans="2:20" ht="29.25" customHeight="1" x14ac:dyDescent="0.35"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</row>
    <row r="56" spans="2:20" ht="10.5" customHeight="1" x14ac:dyDescent="0.35">
      <c r="B56" s="406"/>
      <c r="C56" s="405"/>
      <c r="D56" s="405"/>
      <c r="E56" s="405"/>
      <c r="F56" s="405"/>
      <c r="G56" s="405"/>
      <c r="H56" s="405"/>
      <c r="I56" s="405"/>
      <c r="J56" s="405"/>
      <c r="K56" s="405"/>
      <c r="L56" s="405"/>
    </row>
  </sheetData>
  <printOptions horizontalCentered="1" verticalCentered="1"/>
  <pageMargins left="0.59055118110236227" right="0.59055118110236227" top="0.98425196850393704" bottom="0.27559055118110237" header="0.51181102362204722" footer="0.23622047244094491"/>
  <pageSetup paperSize="9" scale="3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54"/>
  <sheetViews>
    <sheetView showGridLines="0" workbookViewId="0">
      <selection activeCell="W10" sqref="W10:W11"/>
    </sheetView>
  </sheetViews>
  <sheetFormatPr defaultColWidth="11.3984375" defaultRowHeight="12.75" x14ac:dyDescent="0.35"/>
  <cols>
    <col min="1" max="1" width="3.73046875" style="419" customWidth="1"/>
    <col min="2" max="2" width="2.86328125" style="429" customWidth="1"/>
    <col min="3" max="3" width="37.73046875" style="419" customWidth="1"/>
    <col min="4" max="12" width="6" style="419" bestFit="1" customWidth="1"/>
    <col min="13" max="13" width="6" style="430" bestFit="1" customWidth="1"/>
    <col min="14" max="14" width="6.59765625" style="430" bestFit="1" customWidth="1"/>
    <col min="15" max="15" width="6" style="430" bestFit="1" customWidth="1"/>
    <col min="16" max="19" width="6" style="419" bestFit="1" customWidth="1"/>
    <col min="20" max="20" width="6.59765625" style="419" bestFit="1" customWidth="1"/>
    <col min="21" max="21" width="7.3984375" style="419" customWidth="1"/>
    <col min="22" max="16384" width="11.3984375" style="419"/>
  </cols>
  <sheetData>
    <row r="2" spans="2:21" s="407" customFormat="1" ht="13.15" x14ac:dyDescent="0.35">
      <c r="B2" s="474" t="s">
        <v>222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2:21" s="407" customFormat="1" ht="13.15" x14ac:dyDescent="0.35">
      <c r="B3" s="475" t="s">
        <v>381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</row>
    <row r="4" spans="2:21" s="407" customFormat="1" ht="15" customHeight="1" x14ac:dyDescent="0.35">
      <c r="B4" s="408"/>
      <c r="C4" s="409"/>
      <c r="D4" s="410"/>
      <c r="E4" s="410"/>
      <c r="F4" s="410"/>
      <c r="G4" s="410"/>
      <c r="H4" s="410"/>
      <c r="I4" s="410"/>
      <c r="J4" s="411"/>
      <c r="K4" s="412"/>
      <c r="N4" s="413"/>
      <c r="O4" s="412"/>
      <c r="P4" s="414"/>
      <c r="R4" s="413"/>
      <c r="T4" s="413" t="s">
        <v>221</v>
      </c>
    </row>
    <row r="5" spans="2:21" s="407" customFormat="1" ht="21.75" customHeight="1" x14ac:dyDescent="0.35">
      <c r="B5" s="415"/>
      <c r="C5" s="384" t="s">
        <v>219</v>
      </c>
      <c r="D5" s="385">
        <v>2002</v>
      </c>
      <c r="E5" s="385">
        <v>2003</v>
      </c>
      <c r="F5" s="385">
        <v>2004</v>
      </c>
      <c r="G5" s="385">
        <v>2005</v>
      </c>
      <c r="H5" s="385">
        <v>2006</v>
      </c>
      <c r="I5" s="385">
        <v>2007</v>
      </c>
      <c r="J5" s="385">
        <v>2008</v>
      </c>
      <c r="K5" s="385">
        <v>2009</v>
      </c>
      <c r="L5" s="385">
        <v>2010</v>
      </c>
      <c r="M5" s="385">
        <v>2011</v>
      </c>
      <c r="N5" s="385">
        <v>2012</v>
      </c>
      <c r="O5" s="385">
        <v>2013</v>
      </c>
      <c r="P5" s="385">
        <v>2014</v>
      </c>
      <c r="Q5" s="385">
        <v>2015</v>
      </c>
      <c r="R5" s="385">
        <v>2016</v>
      </c>
      <c r="S5" s="386">
        <v>2017</v>
      </c>
      <c r="T5" s="416">
        <v>2018</v>
      </c>
    </row>
    <row r="6" spans="2:21" ht="22.5" customHeight="1" x14ac:dyDescent="0.35">
      <c r="B6" s="417"/>
      <c r="C6" s="387" t="s">
        <v>22</v>
      </c>
      <c r="D6" s="191">
        <v>0.32088241088534719</v>
      </c>
      <c r="E6" s="191">
        <v>0.31387968984062303</v>
      </c>
      <c r="F6" s="191">
        <v>0.32352997639891412</v>
      </c>
      <c r="G6" s="191">
        <v>0.33536784860644431</v>
      </c>
      <c r="H6" s="191">
        <v>0.33287101331787633</v>
      </c>
      <c r="I6" s="191">
        <v>0.33640505638938178</v>
      </c>
      <c r="J6" s="191">
        <v>0.33503537603614242</v>
      </c>
      <c r="K6" s="191">
        <v>0.32064340373488853</v>
      </c>
      <c r="L6" s="191">
        <v>0.32506286049620337</v>
      </c>
      <c r="M6" s="191">
        <v>0.33345571304978983</v>
      </c>
      <c r="N6" s="191">
        <v>0.3261640309677043</v>
      </c>
      <c r="O6" s="191">
        <v>0.3254809472543444</v>
      </c>
      <c r="P6" s="191">
        <v>0.31844882390327256</v>
      </c>
      <c r="Q6" s="191">
        <v>0.32099808600127655</v>
      </c>
      <c r="R6" s="191">
        <v>0.32256045905644448</v>
      </c>
      <c r="S6" s="191">
        <v>0.32333429963666532</v>
      </c>
      <c r="T6" s="191">
        <v>0.33260974226791945</v>
      </c>
      <c r="U6" s="418"/>
    </row>
    <row r="7" spans="2:21" ht="16.5" customHeight="1" x14ac:dyDescent="0.35">
      <c r="B7" s="420"/>
      <c r="C7" s="390" t="s">
        <v>216</v>
      </c>
      <c r="D7" s="157">
        <v>0.22199063015410067</v>
      </c>
      <c r="E7" s="157">
        <v>0.21526934999821742</v>
      </c>
      <c r="F7" s="157">
        <v>0.22229110708780442</v>
      </c>
      <c r="G7" s="157">
        <v>0.2331319868017363</v>
      </c>
      <c r="H7" s="157">
        <v>0.23035246088129882</v>
      </c>
      <c r="I7" s="157">
        <v>0.23536770725258971</v>
      </c>
      <c r="J7" s="157">
        <v>0.23241002446637074</v>
      </c>
      <c r="K7" s="157">
        <v>0.22178418745973283</v>
      </c>
      <c r="L7" s="157">
        <v>0.22433833532881978</v>
      </c>
      <c r="M7" s="157">
        <v>0.23333764675937016</v>
      </c>
      <c r="N7" s="157">
        <v>0.22520666977306658</v>
      </c>
      <c r="O7" s="157">
        <v>0.22435438422846157</v>
      </c>
      <c r="P7" s="157">
        <v>0.21801488008481296</v>
      </c>
      <c r="Q7" s="157">
        <v>0.21929613072063101</v>
      </c>
      <c r="R7" s="157">
        <v>0.2205902886916907</v>
      </c>
      <c r="S7" s="157">
        <v>0.22000290679251272</v>
      </c>
      <c r="T7" s="157">
        <v>0.22461357290070527</v>
      </c>
      <c r="U7" s="418"/>
    </row>
    <row r="8" spans="2:21" s="422" customFormat="1" ht="15" customHeight="1" x14ac:dyDescent="0.35">
      <c r="B8" s="421"/>
      <c r="C8" s="393" t="s">
        <v>215</v>
      </c>
      <c r="D8" s="192">
        <v>7.881448015606389E-2</v>
      </c>
      <c r="E8" s="192">
        <v>7.2890867017576313E-2</v>
      </c>
      <c r="F8" s="192">
        <v>7.1754331235465499E-2</v>
      </c>
      <c r="G8" s="192">
        <v>7.7510332110707639E-2</v>
      </c>
      <c r="H8" s="192">
        <v>7.6745378666308484E-2</v>
      </c>
      <c r="I8" s="192">
        <v>7.9997207362187517E-2</v>
      </c>
      <c r="J8" s="192">
        <v>8.8572394931416054E-2</v>
      </c>
      <c r="K8" s="192">
        <v>7.849060080645627E-2</v>
      </c>
      <c r="L8" s="192">
        <v>7.9187985840426897E-2</v>
      </c>
      <c r="M8" s="192">
        <v>8.3741762037989845E-2</v>
      </c>
      <c r="N8" s="192">
        <v>7.9160906013612309E-2</v>
      </c>
      <c r="O8" s="192">
        <v>7.870025244714611E-2</v>
      </c>
      <c r="P8" s="192">
        <v>7.7294258309833969E-2</v>
      </c>
      <c r="Q8" s="192">
        <v>7.9325520078209907E-2</v>
      </c>
      <c r="R8" s="192">
        <v>8.0879673814314712E-2</v>
      </c>
      <c r="S8" s="192">
        <v>7.8312678001091568E-2</v>
      </c>
      <c r="T8" s="192">
        <v>8.1692479983970639E-2</v>
      </c>
      <c r="U8" s="418"/>
    </row>
    <row r="9" spans="2:21" ht="15" customHeight="1" x14ac:dyDescent="0.35">
      <c r="B9" s="423"/>
      <c r="C9" s="396" t="s">
        <v>214</v>
      </c>
      <c r="D9" s="193">
        <v>5.6105189528563464E-2</v>
      </c>
      <c r="E9" s="193">
        <v>5.3098198739005009E-2</v>
      </c>
      <c r="F9" s="193">
        <v>5.1262921073684554E-2</v>
      </c>
      <c r="G9" s="193">
        <v>5.7156400800995717E-2</v>
      </c>
      <c r="H9" s="193">
        <v>5.6327946555887486E-2</v>
      </c>
      <c r="I9" s="193">
        <v>5.8729415121798752E-2</v>
      </c>
      <c r="J9" s="193">
        <v>6.2081835706066166E-2</v>
      </c>
      <c r="K9" s="193">
        <v>5.7298331245168185E-2</v>
      </c>
      <c r="L9" s="193">
        <v>5.4803289856077041E-2</v>
      </c>
      <c r="M9" s="193">
        <v>5.840658782108097E-2</v>
      </c>
      <c r="N9" s="193">
        <v>5.5170109242284146E-2</v>
      </c>
      <c r="O9" s="193">
        <v>5.60569150204226E-2</v>
      </c>
      <c r="P9" s="193">
        <v>5.528898959670376E-2</v>
      </c>
      <c r="Q9" s="193">
        <v>5.701430395701014E-2</v>
      </c>
      <c r="R9" s="193">
        <v>6.1628191046110531E-2</v>
      </c>
      <c r="S9" s="193">
        <v>5.8880057347161535E-2</v>
      </c>
      <c r="T9" s="193">
        <v>6.024563094539858E-2</v>
      </c>
      <c r="U9" s="418"/>
    </row>
    <row r="10" spans="2:21" ht="15" customHeight="1" x14ac:dyDescent="0.35">
      <c r="B10" s="423"/>
      <c r="C10" s="399" t="s">
        <v>213</v>
      </c>
      <c r="D10" s="193">
        <v>2.7393565975591143E-3</v>
      </c>
      <c r="E10" s="193">
        <v>2.7636536648621935E-3</v>
      </c>
      <c r="F10" s="193">
        <v>2.9513724551784989E-3</v>
      </c>
      <c r="G10" s="193">
        <v>3.1770945496557516E-3</v>
      </c>
      <c r="H10" s="193">
        <v>3.2846819491369555E-3</v>
      </c>
      <c r="I10" s="193">
        <v>4.6706996841252187E-3</v>
      </c>
      <c r="J10" s="193">
        <v>4.4740808117968772E-3</v>
      </c>
      <c r="K10" s="193">
        <v>4.0878927839772825E-3</v>
      </c>
      <c r="L10" s="193">
        <v>4.1813985569630115E-3</v>
      </c>
      <c r="M10" s="193">
        <v>4.6877635799102285E-3</v>
      </c>
      <c r="N10" s="193">
        <v>4.6729910238745018E-3</v>
      </c>
      <c r="O10" s="193">
        <v>4.5367702798906001E-3</v>
      </c>
      <c r="P10" s="193">
        <v>4.4613773987848653E-3</v>
      </c>
      <c r="Q10" s="193">
        <v>4.5362950355024283E-3</v>
      </c>
      <c r="R10" s="193">
        <v>4.5115678439076722E-3</v>
      </c>
      <c r="S10" s="193">
        <v>4.6335662378596577E-3</v>
      </c>
      <c r="T10" s="193">
        <v>4.7194347136399646E-3</v>
      </c>
      <c r="U10" s="418"/>
    </row>
    <row r="11" spans="2:21" ht="15" customHeight="1" x14ac:dyDescent="0.35">
      <c r="B11" s="423"/>
      <c r="C11" s="399" t="s">
        <v>212</v>
      </c>
      <c r="D11" s="193">
        <v>2.118282280839066E-2</v>
      </c>
      <c r="E11" s="193">
        <v>1.793464312115501E-2</v>
      </c>
      <c r="F11" s="193">
        <v>1.7991936585025927E-2</v>
      </c>
      <c r="G11" s="193">
        <v>2.1862624263609798E-2</v>
      </c>
      <c r="H11" s="193">
        <v>2.1562914292042976E-2</v>
      </c>
      <c r="I11" s="193">
        <v>2.4176686887848686E-2</v>
      </c>
      <c r="J11" s="193">
        <v>2.5305247599064839E-2</v>
      </c>
      <c r="K11" s="193">
        <v>2.3205015876430694E-2</v>
      </c>
      <c r="L11" s="193">
        <v>2.1224212348047555E-2</v>
      </c>
      <c r="M11" s="193">
        <v>2.1697740452639239E-2</v>
      </c>
      <c r="N11" s="193">
        <v>1.9230282902271353E-2</v>
      </c>
      <c r="O11" s="193">
        <v>2.0503408172279417E-2</v>
      </c>
      <c r="P11" s="193">
        <v>1.8865002677948755E-2</v>
      </c>
      <c r="Q11" s="193">
        <v>1.7497314110134332E-2</v>
      </c>
      <c r="R11" s="193">
        <v>2.0924199197103741E-2</v>
      </c>
      <c r="S11" s="193">
        <v>1.7288414905548402E-2</v>
      </c>
      <c r="T11" s="193">
        <v>1.7282605491692239E-2</v>
      </c>
      <c r="U11" s="418"/>
    </row>
    <row r="12" spans="2:21" ht="15" customHeight="1" x14ac:dyDescent="0.35">
      <c r="B12" s="423"/>
      <c r="C12" s="399" t="s">
        <v>211</v>
      </c>
      <c r="D12" s="193">
        <v>3.2183010122613688E-2</v>
      </c>
      <c r="E12" s="193">
        <v>3.2399901952987802E-2</v>
      </c>
      <c r="F12" s="193">
        <v>3.0319612033480128E-2</v>
      </c>
      <c r="G12" s="193">
        <v>3.211668198773017E-2</v>
      </c>
      <c r="H12" s="193">
        <v>3.1480350314707556E-2</v>
      </c>
      <c r="I12" s="193">
        <v>2.9882028549824847E-2</v>
      </c>
      <c r="J12" s="193">
        <v>3.2302507295204452E-2</v>
      </c>
      <c r="K12" s="193">
        <v>3.0005422584760206E-2</v>
      </c>
      <c r="L12" s="193">
        <v>2.9397678951066472E-2</v>
      </c>
      <c r="M12" s="193">
        <v>3.2021083788531503E-2</v>
      </c>
      <c r="N12" s="193">
        <v>3.1266835316138296E-2</v>
      </c>
      <c r="O12" s="193">
        <v>3.1016736568252583E-2</v>
      </c>
      <c r="P12" s="193">
        <v>3.1962609519970139E-2</v>
      </c>
      <c r="Q12" s="193">
        <v>3.4980694811373378E-2</v>
      </c>
      <c r="R12" s="193">
        <v>3.6192424005099116E-2</v>
      </c>
      <c r="S12" s="193">
        <v>3.6958076203753479E-2</v>
      </c>
      <c r="T12" s="193">
        <v>3.8243590740066377E-2</v>
      </c>
      <c r="U12" s="418"/>
    </row>
    <row r="13" spans="2:21" ht="15" customHeight="1" x14ac:dyDescent="0.35">
      <c r="B13" s="423"/>
      <c r="C13" s="399" t="s">
        <v>210</v>
      </c>
      <c r="D13" s="193">
        <v>1.2416897689699502E-2</v>
      </c>
      <c r="E13" s="193">
        <v>1.0343484389073884E-2</v>
      </c>
      <c r="F13" s="193">
        <v>1.0760492674767072E-2</v>
      </c>
      <c r="G13" s="193">
        <v>1.1092949009102571E-2</v>
      </c>
      <c r="H13" s="193">
        <v>1.1149117964283422E-2</v>
      </c>
      <c r="I13" s="193">
        <v>1.150562269932346E-2</v>
      </c>
      <c r="J13" s="193">
        <v>1.1811095292703059E-2</v>
      </c>
      <c r="K13" s="193">
        <v>8.3198925170321573E-3</v>
      </c>
      <c r="L13" s="193">
        <v>9.5973201373508975E-3</v>
      </c>
      <c r="M13" s="193">
        <v>9.4207280928778284E-3</v>
      </c>
      <c r="N13" s="193">
        <v>8.8593890874103815E-3</v>
      </c>
      <c r="O13" s="193">
        <v>8.0506151575234584E-3</v>
      </c>
      <c r="P13" s="193">
        <v>8.513920399513545E-3</v>
      </c>
      <c r="Q13" s="193">
        <v>8.0137450220930107E-3</v>
      </c>
      <c r="R13" s="193">
        <v>6.675581761394522E-3</v>
      </c>
      <c r="S13" s="193">
        <v>7.1455482425961739E-3</v>
      </c>
      <c r="T13" s="193">
        <v>7.836256346535354E-3</v>
      </c>
      <c r="U13" s="418"/>
    </row>
    <row r="14" spans="2:21" ht="15" customHeight="1" x14ac:dyDescent="0.35">
      <c r="B14" s="423"/>
      <c r="C14" s="399" t="s">
        <v>209</v>
      </c>
      <c r="D14" s="193">
        <v>2.6824026474724172E-3</v>
      </c>
      <c r="E14" s="193">
        <v>2.5733766504674026E-3</v>
      </c>
      <c r="F14" s="193">
        <v>2.6727534843060076E-3</v>
      </c>
      <c r="G14" s="193">
        <v>2.7487364978600799E-3</v>
      </c>
      <c r="H14" s="193">
        <v>2.7972290767776216E-3</v>
      </c>
      <c r="I14" s="193">
        <v>2.8738919857587602E-3</v>
      </c>
      <c r="J14" s="193">
        <v>6.4854529052983624E-3</v>
      </c>
      <c r="K14" s="193">
        <v>5.7710377850997037E-3</v>
      </c>
      <c r="L14" s="193">
        <v>6.8379748533911808E-3</v>
      </c>
      <c r="M14" s="193">
        <v>7.3117269377136473E-3</v>
      </c>
      <c r="N14" s="193">
        <v>6.4388550552197821E-3</v>
      </c>
      <c r="O14" s="193">
        <v>5.5175292470317269E-3</v>
      </c>
      <c r="P14" s="193">
        <v>5.1490559138376796E-3</v>
      </c>
      <c r="Q14" s="193">
        <v>5.7842362986827251E-3</v>
      </c>
      <c r="R14" s="193">
        <v>5.3665594566897762E-3</v>
      </c>
      <c r="S14" s="193">
        <v>5.2648953820876665E-3</v>
      </c>
      <c r="T14" s="193">
        <v>5.3148797735935484E-3</v>
      </c>
      <c r="U14" s="418"/>
    </row>
    <row r="15" spans="2:21" ht="15" customHeight="1" x14ac:dyDescent="0.35">
      <c r="B15" s="423"/>
      <c r="C15" s="399" t="s">
        <v>208</v>
      </c>
      <c r="D15" s="193">
        <v>5.3443850802065212E-3</v>
      </c>
      <c r="E15" s="193">
        <v>4.7327531085600647E-3</v>
      </c>
      <c r="F15" s="193">
        <v>4.7079428935162954E-3</v>
      </c>
      <c r="G15" s="193">
        <v>4.1199474518798899E-3</v>
      </c>
      <c r="H15" s="193">
        <v>4.0920548328793691E-3</v>
      </c>
      <c r="I15" s="193">
        <v>4.4914512981495793E-3</v>
      </c>
      <c r="J15" s="193">
        <v>5.5000258088109431E-3</v>
      </c>
      <c r="K15" s="193">
        <v>4.7717676470380522E-3</v>
      </c>
      <c r="L15" s="193">
        <v>5.4348426907959253E-3</v>
      </c>
      <c r="M15" s="193">
        <v>6.1152456151526294E-3</v>
      </c>
      <c r="N15" s="193">
        <v>6.4568950833977191E-3</v>
      </c>
      <c r="O15" s="193">
        <v>6.9348165453701907E-3</v>
      </c>
      <c r="P15" s="193">
        <v>6.3633879148662391E-3</v>
      </c>
      <c r="Q15" s="193">
        <v>6.4994568908585291E-3</v>
      </c>
      <c r="R15" s="193">
        <v>5.0161060774169099E-3</v>
      </c>
      <c r="S15" s="193">
        <v>4.9139588793357877E-3</v>
      </c>
      <c r="T15" s="193">
        <v>5.9084127837562509E-3</v>
      </c>
      <c r="U15" s="418"/>
    </row>
    <row r="16" spans="2:21" ht="15" customHeight="1" x14ac:dyDescent="0.35">
      <c r="B16" s="423"/>
      <c r="C16" s="399" t="s">
        <v>207</v>
      </c>
      <c r="D16" s="193">
        <v>1.0293887569698317E-3</v>
      </c>
      <c r="E16" s="193">
        <v>1.0432469491145611E-3</v>
      </c>
      <c r="F16" s="193">
        <v>1.1574951863933974E-3</v>
      </c>
      <c r="G16" s="193">
        <v>1.3243994265266237E-3</v>
      </c>
      <c r="H16" s="193">
        <v>1.3508975774610469E-3</v>
      </c>
      <c r="I16" s="193">
        <v>1.2930503042344545E-3</v>
      </c>
      <c r="J16" s="193">
        <v>1.3369864434878956E-3</v>
      </c>
      <c r="K16" s="193">
        <v>1.2452982976468088E-3</v>
      </c>
      <c r="L16" s="193">
        <v>1.3042957116170539E-3</v>
      </c>
      <c r="M16" s="193">
        <v>1.3329317672840263E-3</v>
      </c>
      <c r="N16" s="193">
        <v>1.0936171118041188E-3</v>
      </c>
      <c r="O16" s="193">
        <v>9.5844779185834709E-4</v>
      </c>
      <c r="P16" s="193">
        <v>8.6332157461394812E-4</v>
      </c>
      <c r="Q16" s="193">
        <v>8.8638833697561278E-4</v>
      </c>
      <c r="R16" s="193">
        <v>1.1090339867925239E-3</v>
      </c>
      <c r="S16" s="193">
        <v>9.7233111472495859E-4</v>
      </c>
      <c r="T16" s="193">
        <v>1.1106994516725277E-3</v>
      </c>
      <c r="U16" s="418"/>
    </row>
    <row r="17" spans="2:21" ht="15" customHeight="1" x14ac:dyDescent="0.35">
      <c r="B17" s="423"/>
      <c r="C17" s="399" t="s">
        <v>206</v>
      </c>
      <c r="D17" s="193">
        <v>4.3975044809901838E-4</v>
      </c>
      <c r="E17" s="193">
        <v>4.0116656021872054E-4</v>
      </c>
      <c r="F17" s="193">
        <v>5.4942643115633177E-4</v>
      </c>
      <c r="G17" s="193">
        <v>4.5314111699965243E-4</v>
      </c>
      <c r="H17" s="193">
        <v>3.7788177434624386E-4</v>
      </c>
      <c r="I17" s="193">
        <v>5.076445625167462E-4</v>
      </c>
      <c r="J17" s="193">
        <v>7.4121801224615307E-4</v>
      </c>
      <c r="K17" s="193">
        <v>4.5348214481944675E-4</v>
      </c>
      <c r="L17" s="193">
        <v>6.0446317698560886E-4</v>
      </c>
      <c r="M17" s="193">
        <v>5.6132310136546579E-4</v>
      </c>
      <c r="N17" s="193">
        <v>5.9881245703628002E-4</v>
      </c>
      <c r="O17" s="193">
        <v>6.3149793208967223E-4</v>
      </c>
      <c r="P17" s="193">
        <v>5.5434634511822485E-4</v>
      </c>
      <c r="Q17" s="193">
        <v>5.0115746327045955E-4</v>
      </c>
      <c r="R17" s="193">
        <v>4.372539628250427E-4</v>
      </c>
      <c r="S17" s="193">
        <v>4.3472837966988988E-4</v>
      </c>
      <c r="T17" s="193">
        <v>5.4020353665938995E-4</v>
      </c>
      <c r="U17" s="418"/>
    </row>
    <row r="18" spans="2:21" ht="15" customHeight="1" x14ac:dyDescent="0.35">
      <c r="B18" s="423"/>
      <c r="C18" s="399" t="s">
        <v>205</v>
      </c>
      <c r="D18" s="193">
        <v>6.6844871273037546E-4</v>
      </c>
      <c r="E18" s="193">
        <v>5.6296221135539019E-4</v>
      </c>
      <c r="F18" s="193">
        <v>5.190056798444853E-4</v>
      </c>
      <c r="G18" s="193">
        <v>4.8900419159357577E-4</v>
      </c>
      <c r="H18" s="193">
        <v>5.2977040384211713E-4</v>
      </c>
      <c r="I18" s="193">
        <v>4.7946932572070876E-4</v>
      </c>
      <c r="J18" s="193">
        <v>4.864800025770413E-4</v>
      </c>
      <c r="K18" s="193">
        <v>5.0442270229322339E-4</v>
      </c>
      <c r="L18" s="193">
        <v>4.8098161587422196E-4</v>
      </c>
      <c r="M18" s="193">
        <v>4.6281174877330181E-4</v>
      </c>
      <c r="N18" s="193">
        <v>4.1564094998712293E-4</v>
      </c>
      <c r="O18" s="193">
        <v>4.0713973555687381E-4</v>
      </c>
      <c r="P18" s="193">
        <v>4.0547822649189227E-4</v>
      </c>
      <c r="Q18" s="193">
        <v>4.4194074626066604E-4</v>
      </c>
      <c r="R18" s="193">
        <v>4.6727658305802453E-4</v>
      </c>
      <c r="S18" s="193">
        <v>5.0776105042912238E-4</v>
      </c>
      <c r="T18" s="193">
        <v>5.3044758936839271E-4</v>
      </c>
      <c r="U18" s="418"/>
    </row>
    <row r="19" spans="2:21" ht="15" customHeight="1" x14ac:dyDescent="0.35">
      <c r="B19" s="423"/>
      <c r="C19" s="399" t="s">
        <v>204</v>
      </c>
      <c r="D19" s="193">
        <v>1.2801729232275445E-4</v>
      </c>
      <c r="E19" s="193">
        <v>1.3567840978128326E-4</v>
      </c>
      <c r="F19" s="193">
        <v>1.2429381179734884E-4</v>
      </c>
      <c r="G19" s="193">
        <v>1.2575361574953316E-4</v>
      </c>
      <c r="H19" s="193">
        <v>1.2048048083117818E-4</v>
      </c>
      <c r="I19" s="193">
        <v>1.1666206468506185E-4</v>
      </c>
      <c r="J19" s="193">
        <v>1.2930076022644337E-4</v>
      </c>
      <c r="K19" s="193">
        <v>1.2636846735869381E-4</v>
      </c>
      <c r="L19" s="193">
        <v>1.2481779833496979E-4</v>
      </c>
      <c r="M19" s="193">
        <v>1.3040695374198237E-4</v>
      </c>
      <c r="N19" s="193">
        <v>1.2758702647276294E-4</v>
      </c>
      <c r="O19" s="193">
        <v>1.4329101729324643E-4</v>
      </c>
      <c r="P19" s="193">
        <v>1.5575833868868634E-4</v>
      </c>
      <c r="Q19" s="193">
        <v>1.8429136305876103E-4</v>
      </c>
      <c r="R19" s="193">
        <v>1.796709400273841E-4</v>
      </c>
      <c r="S19" s="193">
        <v>1.9339760508643131E-4</v>
      </c>
      <c r="T19" s="193">
        <v>2.0594955698658576E-4</v>
      </c>
      <c r="U19" s="418"/>
    </row>
    <row r="20" spans="2:21" ht="15" customHeight="1" x14ac:dyDescent="0.35">
      <c r="B20" s="423"/>
      <c r="C20" s="400" t="s">
        <v>203</v>
      </c>
      <c r="D20" s="192">
        <v>0.10216381811514133</v>
      </c>
      <c r="E20" s="192">
        <v>0.10276292611492148</v>
      </c>
      <c r="F20" s="192">
        <v>0.11187363735478291</v>
      </c>
      <c r="G20" s="192">
        <v>0.11658585282689202</v>
      </c>
      <c r="H20" s="192">
        <v>0.11450129431106931</v>
      </c>
      <c r="I20" s="192">
        <v>0.11628528710837698</v>
      </c>
      <c r="J20" s="192">
        <v>0.11933488729982733</v>
      </c>
      <c r="K20" s="192">
        <v>0.11841093369211646</v>
      </c>
      <c r="L20" s="192">
        <v>0.11995318217496792</v>
      </c>
      <c r="M20" s="192">
        <v>0.12350322337919861</v>
      </c>
      <c r="N20" s="192">
        <v>0.12054404269881575</v>
      </c>
      <c r="O20" s="192">
        <v>0.1197975549802154</v>
      </c>
      <c r="P20" s="192">
        <v>0.11432789668885697</v>
      </c>
      <c r="Q20" s="192">
        <v>0.11218490527125463</v>
      </c>
      <c r="R20" s="192">
        <v>0.11148843698184238</v>
      </c>
      <c r="S20" s="192">
        <v>0.11402332261967252</v>
      </c>
      <c r="T20" s="192">
        <v>0.1164310973440222</v>
      </c>
      <c r="U20" s="418"/>
    </row>
    <row r="21" spans="2:21" ht="15" customHeight="1" x14ac:dyDescent="0.35">
      <c r="B21" s="423"/>
      <c r="C21" s="399" t="s">
        <v>202</v>
      </c>
      <c r="D21" s="193">
        <v>4.6994665023746163E-2</v>
      </c>
      <c r="E21" s="193">
        <v>4.6385134111683587E-2</v>
      </c>
      <c r="F21" s="193">
        <v>4.7817551243815891E-2</v>
      </c>
      <c r="G21" s="193">
        <v>4.9271576731189384E-2</v>
      </c>
      <c r="H21" s="193">
        <v>5.0373682585665186E-2</v>
      </c>
      <c r="I21" s="193">
        <v>5.0866543993598801E-2</v>
      </c>
      <c r="J21" s="193">
        <v>5.1321952516750063E-2</v>
      </c>
      <c r="K21" s="193">
        <v>5.3824919848748411E-2</v>
      </c>
      <c r="L21" s="193">
        <v>5.4514792824941302E-2</v>
      </c>
      <c r="M21" s="193">
        <v>5.5874149114597406E-2</v>
      </c>
      <c r="N21" s="193">
        <v>5.6635309592860311E-2</v>
      </c>
      <c r="O21" s="193">
        <v>5.556685966560259E-2</v>
      </c>
      <c r="P21" s="193">
        <v>5.4746163604607961E-2</v>
      </c>
      <c r="Q21" s="193">
        <v>5.3654010574925352E-2</v>
      </c>
      <c r="R21" s="193">
        <v>5.3646604592323135E-2</v>
      </c>
      <c r="S21" s="193">
        <v>5.4002805077832304E-2</v>
      </c>
      <c r="T21" s="193">
        <v>5.434799634095544E-2</v>
      </c>
      <c r="U21" s="418"/>
    </row>
    <row r="22" spans="2:21" s="422" customFormat="1" ht="15" customHeight="1" x14ac:dyDescent="0.35">
      <c r="B22" s="421"/>
      <c r="C22" s="399" t="s">
        <v>319</v>
      </c>
      <c r="D22" s="193">
        <v>3.42543714872715E-2</v>
      </c>
      <c r="E22" s="193">
        <v>3.3811519404147769E-2</v>
      </c>
      <c r="F22" s="193">
        <v>3.9536354886344882E-2</v>
      </c>
      <c r="G22" s="193">
        <v>3.9932810735068131E-2</v>
      </c>
      <c r="H22" s="193">
        <v>3.7063484078176501E-2</v>
      </c>
      <c r="I22" s="193">
        <v>3.7109066318912518E-2</v>
      </c>
      <c r="J22" s="193">
        <v>3.8174997624751378E-2</v>
      </c>
      <c r="K22" s="193">
        <v>3.5128387613239664E-2</v>
      </c>
      <c r="L22" s="193">
        <v>3.6269758567331556E-2</v>
      </c>
      <c r="M22" s="193">
        <v>3.7698255492654417E-2</v>
      </c>
      <c r="N22" s="193">
        <v>3.634826554829524E-2</v>
      </c>
      <c r="O22" s="193">
        <v>3.7051682034235818E-2</v>
      </c>
      <c r="P22" s="193">
        <v>3.3690581250302609E-2</v>
      </c>
      <c r="Q22" s="193">
        <v>3.3336074189329941E-2</v>
      </c>
      <c r="R22" s="193">
        <v>3.2143361725692134E-2</v>
      </c>
      <c r="S22" s="193">
        <v>3.3671443617389649E-2</v>
      </c>
      <c r="T22" s="193">
        <v>3.5459528161864901E-2</v>
      </c>
      <c r="U22" s="418"/>
    </row>
    <row r="23" spans="2:21" ht="15" customHeight="1" x14ac:dyDescent="0.35">
      <c r="B23" s="423"/>
      <c r="C23" s="399" t="s">
        <v>201</v>
      </c>
      <c r="D23" s="193">
        <v>8.3478819786229046E-3</v>
      </c>
      <c r="E23" s="193">
        <v>9.1396104797896189E-3</v>
      </c>
      <c r="F23" s="193">
        <v>9.8786373880744172E-3</v>
      </c>
      <c r="G23" s="193">
        <v>1.1517934334580366E-2</v>
      </c>
      <c r="H23" s="193">
        <v>1.1056428507232765E-2</v>
      </c>
      <c r="I23" s="193">
        <v>1.2239503843292778E-2</v>
      </c>
      <c r="J23" s="193">
        <v>1.3436290201737536E-2</v>
      </c>
      <c r="K23" s="193">
        <v>1.3028276572189149E-2</v>
      </c>
      <c r="L23" s="193">
        <v>1.1781335432501355E-2</v>
      </c>
      <c r="M23" s="193">
        <v>1.3411623543482338E-2</v>
      </c>
      <c r="N23" s="193">
        <v>1.1596475984618132E-2</v>
      </c>
      <c r="O23" s="193">
        <v>1.1569951994716821E-2</v>
      </c>
      <c r="P23" s="193">
        <v>1.0786007234123549E-2</v>
      </c>
      <c r="Q23" s="193">
        <v>9.8647416113047341E-3</v>
      </c>
      <c r="R23" s="193">
        <v>1.0648667754183539E-2</v>
      </c>
      <c r="S23" s="193">
        <v>1.0737171698612812E-2</v>
      </c>
      <c r="T23" s="193">
        <v>1.0995616590384184E-2</v>
      </c>
      <c r="U23" s="418"/>
    </row>
    <row r="24" spans="2:21" ht="15" customHeight="1" x14ac:dyDescent="0.35">
      <c r="B24" s="423"/>
      <c r="C24" s="399" t="s">
        <v>200</v>
      </c>
      <c r="D24" s="193">
        <v>8.4072744752496948E-3</v>
      </c>
      <c r="E24" s="193">
        <v>9.6712166129007751E-3</v>
      </c>
      <c r="F24" s="193">
        <v>9.8690464938812807E-3</v>
      </c>
      <c r="G24" s="193">
        <v>9.83165620034257E-3</v>
      </c>
      <c r="H24" s="193">
        <v>9.7369324489522922E-3</v>
      </c>
      <c r="I24" s="193">
        <v>9.5072152166826487E-3</v>
      </c>
      <c r="J24" s="193">
        <v>9.7788162861919617E-3</v>
      </c>
      <c r="K24" s="193">
        <v>9.2977940089081536E-3</v>
      </c>
      <c r="L24" s="193">
        <v>1.0446535475170328E-2</v>
      </c>
      <c r="M24" s="193">
        <v>9.8031652438447196E-3</v>
      </c>
      <c r="N24" s="193">
        <v>9.65492591040467E-3</v>
      </c>
      <c r="O24" s="193">
        <v>9.4754636060510114E-3</v>
      </c>
      <c r="P24" s="193">
        <v>8.9014769706554121E-3</v>
      </c>
      <c r="Q24" s="193">
        <v>8.7711355396931194E-3</v>
      </c>
      <c r="R24" s="193">
        <v>8.7446861268895143E-3</v>
      </c>
      <c r="S24" s="193">
        <v>9.2317168441328756E-3</v>
      </c>
      <c r="T24" s="193">
        <v>9.6567100507940484E-3</v>
      </c>
      <c r="U24" s="418"/>
    </row>
    <row r="25" spans="2:21" ht="15" customHeight="1" x14ac:dyDescent="0.35">
      <c r="B25" s="423"/>
      <c r="C25" s="399" t="s">
        <v>199</v>
      </c>
      <c r="D25" s="193">
        <v>2.934607411651473E-3</v>
      </c>
      <c r="E25" s="193">
        <v>2.5109527443795449E-3</v>
      </c>
      <c r="F25" s="193">
        <v>3.5277529716193174E-3</v>
      </c>
      <c r="G25" s="193">
        <v>4.807526348237519E-3</v>
      </c>
      <c r="H25" s="193">
        <v>4.9788726951843186E-3</v>
      </c>
      <c r="I25" s="193">
        <v>5.114246394380296E-3</v>
      </c>
      <c r="J25" s="193">
        <v>5.167033206271915E-3</v>
      </c>
      <c r="K25" s="193">
        <v>5.5537425566416568E-3</v>
      </c>
      <c r="L25" s="193">
        <v>5.3547350231751209E-3</v>
      </c>
      <c r="M25" s="193">
        <v>5.1402259610541304E-3</v>
      </c>
      <c r="N25" s="193">
        <v>4.7467253153054357E-3</v>
      </c>
      <c r="O25" s="193">
        <v>4.5739067907965749E-3</v>
      </c>
      <c r="P25" s="193">
        <v>4.6390538834249042E-3</v>
      </c>
      <c r="Q25" s="193">
        <v>4.8933700165549572E-3</v>
      </c>
      <c r="R25" s="193">
        <v>4.8954460397430156E-3</v>
      </c>
      <c r="S25" s="193">
        <v>5.130114931052256E-3</v>
      </c>
      <c r="T25" s="193">
        <v>4.8760934452071834E-3</v>
      </c>
      <c r="U25" s="418"/>
    </row>
    <row r="26" spans="2:21" ht="15" customHeight="1" x14ac:dyDescent="0.35">
      <c r="B26" s="423"/>
      <c r="C26" s="399" t="s">
        <v>198</v>
      </c>
      <c r="D26" s="193">
        <v>7.0774425970479983E-4</v>
      </c>
      <c r="E26" s="193">
        <v>7.4331622769652401E-4</v>
      </c>
      <c r="F26" s="193">
        <v>7.7706635856856035E-4</v>
      </c>
      <c r="G26" s="193">
        <v>7.2067024236857917E-4</v>
      </c>
      <c r="H26" s="193">
        <v>6.3622841113207507E-4</v>
      </c>
      <c r="I26" s="193">
        <v>6.951306608725434E-4</v>
      </c>
      <c r="J26" s="193">
        <v>6.5873867151158253E-4</v>
      </c>
      <c r="K26" s="193">
        <v>7.4927218499350862E-4</v>
      </c>
      <c r="L26" s="193">
        <v>8.0996716655596507E-4</v>
      </c>
      <c r="M26" s="193">
        <v>7.8007979390053237E-4</v>
      </c>
      <c r="N26" s="193">
        <v>7.8167134234312819E-4</v>
      </c>
      <c r="O26" s="193">
        <v>7.6054297428229743E-4</v>
      </c>
      <c r="P26" s="193">
        <v>8.2519741064341571E-4</v>
      </c>
      <c r="Q26" s="193">
        <v>9.0432280153714606E-4</v>
      </c>
      <c r="R26" s="193">
        <v>6.7858458405430392E-4</v>
      </c>
      <c r="S26" s="193">
        <v>6.947723810649311E-4</v>
      </c>
      <c r="T26" s="193">
        <v>6.6215971094851604E-4</v>
      </c>
      <c r="U26" s="418"/>
    </row>
    <row r="27" spans="2:21" ht="15" customHeight="1" x14ac:dyDescent="0.35">
      <c r="B27" s="423"/>
      <c r="C27" s="399" t="s">
        <v>197</v>
      </c>
      <c r="D27" s="193">
        <v>4.663870302114718E-4</v>
      </c>
      <c r="E27" s="193">
        <v>4.4939115860784023E-4</v>
      </c>
      <c r="F27" s="193">
        <v>4.0815550304822146E-4</v>
      </c>
      <c r="G27" s="193">
        <v>4.5820883195037907E-4</v>
      </c>
      <c r="H27" s="193">
        <v>6.0192641935142047E-4</v>
      </c>
      <c r="I27" s="193">
        <v>6.9688574074870441E-4</v>
      </c>
      <c r="J27" s="193">
        <v>7.4179120465060809E-4</v>
      </c>
      <c r="K27" s="193">
        <v>7.79046952537969E-4</v>
      </c>
      <c r="L27" s="193">
        <v>7.2839391030835672E-4</v>
      </c>
      <c r="M27" s="193">
        <v>7.4693280168641588E-4</v>
      </c>
      <c r="N27" s="193">
        <v>7.3070698037077655E-4</v>
      </c>
      <c r="O27" s="193">
        <v>7.4797070993820201E-4</v>
      </c>
      <c r="P27" s="193">
        <v>6.8678505461802514E-4</v>
      </c>
      <c r="Q27" s="193">
        <v>7.0744696908679359E-4</v>
      </c>
      <c r="R27" s="193">
        <v>6.7675915507052758E-4</v>
      </c>
      <c r="S27" s="193">
        <v>5.014974646314421E-4</v>
      </c>
      <c r="T27" s="193">
        <v>3.3563231464272972E-4</v>
      </c>
      <c r="U27" s="418"/>
    </row>
    <row r="28" spans="2:21" ht="15" customHeight="1" x14ac:dyDescent="0.35">
      <c r="B28" s="423"/>
      <c r="C28" s="401" t="s">
        <v>196</v>
      </c>
      <c r="D28" s="193">
        <v>5.0886448683321949E-5</v>
      </c>
      <c r="E28" s="193">
        <v>5.1785375715829237E-5</v>
      </c>
      <c r="F28" s="193">
        <v>5.9072509430344866E-5</v>
      </c>
      <c r="G28" s="193">
        <v>4.5469403155083754E-5</v>
      </c>
      <c r="H28" s="193">
        <v>5.3739165374750388E-5</v>
      </c>
      <c r="I28" s="193">
        <v>5.6694939888689179E-5</v>
      </c>
      <c r="J28" s="193">
        <v>5.5267587962282056E-5</v>
      </c>
      <c r="K28" s="193">
        <v>4.9493954857950299E-5</v>
      </c>
      <c r="L28" s="193">
        <v>4.7663774983935221E-5</v>
      </c>
      <c r="M28" s="193">
        <v>4.8791427978636249E-5</v>
      </c>
      <c r="N28" s="193">
        <v>4.9962024618049516E-5</v>
      </c>
      <c r="O28" s="193">
        <v>5.1177204592076145E-5</v>
      </c>
      <c r="P28" s="193">
        <v>5.263128048108371E-5</v>
      </c>
      <c r="Q28" s="193">
        <v>5.3803568822574898E-5</v>
      </c>
      <c r="R28" s="193">
        <v>5.4327003886221928E-5</v>
      </c>
      <c r="S28" s="193">
        <v>5.3800604956253826E-5</v>
      </c>
      <c r="T28" s="193">
        <v>9.7360729225185149E-5</v>
      </c>
      <c r="U28" s="418"/>
    </row>
    <row r="29" spans="2:21" ht="15" customHeight="1" x14ac:dyDescent="0.35">
      <c r="B29" s="423"/>
      <c r="C29" s="400" t="s">
        <v>195</v>
      </c>
      <c r="D29" s="192">
        <v>4.1012331882895464E-2</v>
      </c>
      <c r="E29" s="192">
        <v>3.9615556865719624E-2</v>
      </c>
      <c r="F29" s="192">
        <v>3.8663138497556024E-2</v>
      </c>
      <c r="G29" s="192">
        <v>3.9035801864136618E-2</v>
      </c>
      <c r="H29" s="192">
        <v>3.9105787903921031E-2</v>
      </c>
      <c r="I29" s="192">
        <v>3.9085212782025217E-2</v>
      </c>
      <c r="J29" s="192">
        <v>2.4502742235127366E-2</v>
      </c>
      <c r="K29" s="192">
        <v>2.4882652961160101E-2</v>
      </c>
      <c r="L29" s="192">
        <v>2.5197167313424956E-2</v>
      </c>
      <c r="M29" s="192">
        <v>2.6092661342181706E-2</v>
      </c>
      <c r="N29" s="192">
        <v>2.5501721060638534E-2</v>
      </c>
      <c r="O29" s="192">
        <v>2.5856576801100071E-2</v>
      </c>
      <c r="P29" s="192">
        <v>2.6392725086121997E-2</v>
      </c>
      <c r="Q29" s="192">
        <v>2.7785705371166446E-2</v>
      </c>
      <c r="R29" s="192">
        <v>2.8222177895533614E-2</v>
      </c>
      <c r="S29" s="192">
        <v>2.7666906171748634E-2</v>
      </c>
      <c r="T29" s="192">
        <v>2.6489995572712415E-2</v>
      </c>
      <c r="U29" s="418"/>
    </row>
    <row r="30" spans="2:21" ht="15" customHeight="1" x14ac:dyDescent="0.35">
      <c r="B30" s="423"/>
      <c r="C30" s="401" t="s">
        <v>321</v>
      </c>
      <c r="D30" s="193">
        <v>1.6018240802009837E-2</v>
      </c>
      <c r="E30" s="193">
        <v>1.5701399934561856E-2</v>
      </c>
      <c r="F30" s="193">
        <v>1.5232451880324937E-2</v>
      </c>
      <c r="G30" s="193">
        <v>1.6185473383583216E-2</v>
      </c>
      <c r="H30" s="193">
        <v>1.6326020222105806E-2</v>
      </c>
      <c r="I30" s="193">
        <v>1.6028412247469179E-2</v>
      </c>
      <c r="J30" s="193">
        <v>1.6244631109826942E-2</v>
      </c>
      <c r="K30" s="193">
        <v>1.7156560968130594E-2</v>
      </c>
      <c r="L30" s="193">
        <v>1.653966969756656E-2</v>
      </c>
      <c r="M30" s="193">
        <v>1.7132599834902437E-2</v>
      </c>
      <c r="N30" s="193">
        <v>1.782282969760279E-2</v>
      </c>
      <c r="O30" s="193">
        <v>1.8389266982738298E-2</v>
      </c>
      <c r="P30" s="193">
        <v>1.8823775984386788E-2</v>
      </c>
      <c r="Q30" s="193">
        <v>1.9734279701548767E-2</v>
      </c>
      <c r="R30" s="193">
        <v>1.9892634393303396E-2</v>
      </c>
      <c r="S30" s="193">
        <v>1.9555941622017712E-2</v>
      </c>
      <c r="T30" s="193">
        <v>1.8276205012792451E-2</v>
      </c>
      <c r="U30" s="418"/>
    </row>
    <row r="31" spans="2:21" ht="15" customHeight="1" x14ac:dyDescent="0.35">
      <c r="B31" s="423"/>
      <c r="C31" s="401" t="s">
        <v>320</v>
      </c>
      <c r="D31" s="193">
        <v>2.4232310666081284E-3</v>
      </c>
      <c r="E31" s="193">
        <v>2.3188277307837242E-3</v>
      </c>
      <c r="F31" s="193">
        <v>2.4530117712621927E-3</v>
      </c>
      <c r="G31" s="193">
        <v>2.6544231741430463E-3</v>
      </c>
      <c r="H31" s="193">
        <v>2.8744973715991366E-3</v>
      </c>
      <c r="I31" s="193">
        <v>2.6058328587834352E-3</v>
      </c>
      <c r="J31" s="193">
        <v>2.8221601265412694E-3</v>
      </c>
      <c r="K31" s="193">
        <v>2.8769335859565519E-3</v>
      </c>
      <c r="L31" s="193">
        <v>2.8434467638689801E-3</v>
      </c>
      <c r="M31" s="193">
        <v>2.9968549323665075E-3</v>
      </c>
      <c r="N31" s="193">
        <v>3.0685867956035191E-3</v>
      </c>
      <c r="O31" s="193">
        <v>3.1060977325142757E-3</v>
      </c>
      <c r="P31" s="193">
        <v>3.1858183778168815E-3</v>
      </c>
      <c r="Q31" s="193">
        <v>3.1753820680788022E-3</v>
      </c>
      <c r="R31" s="193">
        <v>3.1060914111193413E-3</v>
      </c>
      <c r="S31" s="193">
        <v>3.039523056792478E-3</v>
      </c>
      <c r="T31" s="193">
        <v>3.1904209735287405E-3</v>
      </c>
      <c r="U31" s="418"/>
    </row>
    <row r="32" spans="2:21" ht="15" customHeight="1" x14ac:dyDescent="0.35">
      <c r="B32" s="423"/>
      <c r="C32" s="401" t="s">
        <v>194</v>
      </c>
      <c r="D32" s="193">
        <v>2.2112195875694613E-3</v>
      </c>
      <c r="E32" s="193">
        <v>2.2341800899422335E-3</v>
      </c>
      <c r="F32" s="193">
        <v>2.4490152308752631E-3</v>
      </c>
      <c r="G32" s="193">
        <v>2.0594611992318873E-3</v>
      </c>
      <c r="H32" s="193">
        <v>2.2963637561432431E-3</v>
      </c>
      <c r="I32" s="193">
        <v>2.4231297935672666E-3</v>
      </c>
      <c r="J32" s="193">
        <v>2.5166800848138845E-3</v>
      </c>
      <c r="K32" s="193">
        <v>2.5572809854080181E-3</v>
      </c>
      <c r="L32" s="193">
        <v>2.5541274755808818E-3</v>
      </c>
      <c r="M32" s="193">
        <v>2.7095729992130768E-3</v>
      </c>
      <c r="N32" s="193">
        <v>2.8156261600100524E-3</v>
      </c>
      <c r="O32" s="193">
        <v>2.879269488056837E-3</v>
      </c>
      <c r="P32" s="193">
        <v>2.9217087141044399E-3</v>
      </c>
      <c r="Q32" s="193">
        <v>3.0276709296044035E-3</v>
      </c>
      <c r="R32" s="193">
        <v>2.9393722500178645E-3</v>
      </c>
      <c r="S32" s="193">
        <v>2.8975175580767086E-3</v>
      </c>
      <c r="T32" s="193">
        <v>2.8769962360452317E-3</v>
      </c>
      <c r="U32" s="418"/>
    </row>
    <row r="33" spans="2:21" ht="15" customHeight="1" x14ac:dyDescent="0.35">
      <c r="B33" s="423"/>
      <c r="C33" s="401" t="s">
        <v>193</v>
      </c>
      <c r="D33" s="193">
        <v>5.0932050137502023E-3</v>
      </c>
      <c r="E33" s="193">
        <v>4.8929792555913697E-3</v>
      </c>
      <c r="F33" s="193">
        <v>3.9923258608801923E-3</v>
      </c>
      <c r="G33" s="193">
        <v>3.5388346904051118E-3</v>
      </c>
      <c r="H33" s="193">
        <v>3.2459477501323468E-3</v>
      </c>
      <c r="I33" s="193">
        <v>2.9198152627347099E-3</v>
      </c>
      <c r="J33" s="193">
        <v>1.9060323252819424E-3</v>
      </c>
      <c r="K33" s="193">
        <v>1.4749974839547023E-3</v>
      </c>
      <c r="L33" s="193">
        <v>1.9967602781864519E-3</v>
      </c>
      <c r="M33" s="193">
        <v>2.0470175235205706E-3</v>
      </c>
      <c r="N33" s="193">
        <v>5.9927960286286334E-4</v>
      </c>
      <c r="O33" s="193">
        <v>1.3775168820015109E-4</v>
      </c>
      <c r="P33" s="193">
        <v>4.4488912801332709E-6</v>
      </c>
      <c r="Q33" s="193">
        <v>5.4558009556877169E-4</v>
      </c>
      <c r="R33" s="193">
        <v>9.5723800114621519E-4</v>
      </c>
      <c r="S33" s="193">
        <v>8.8426032198500473E-4</v>
      </c>
      <c r="T33" s="193">
        <v>5.7018873396502397E-4</v>
      </c>
      <c r="U33" s="418"/>
    </row>
    <row r="34" spans="2:21" ht="15" customHeight="1" x14ac:dyDescent="0.35">
      <c r="B34" s="423"/>
      <c r="C34" s="401" t="s">
        <v>192</v>
      </c>
      <c r="D34" s="193">
        <v>1.9831466036333934E-4</v>
      </c>
      <c r="E34" s="193">
        <v>2.7883165488768786E-4</v>
      </c>
      <c r="F34" s="193">
        <v>2.7833595120874041E-4</v>
      </c>
      <c r="G34" s="193">
        <v>2.9171502727982543E-4</v>
      </c>
      <c r="H34" s="193">
        <v>2.7504454215950718E-4</v>
      </c>
      <c r="I34" s="193">
        <v>2.9587724029756109E-4</v>
      </c>
      <c r="J34" s="193">
        <v>2.9484745828301195E-4</v>
      </c>
      <c r="K34" s="193">
        <v>3.4419706197367264E-4</v>
      </c>
      <c r="L34" s="193">
        <v>3.118089492792687E-4</v>
      </c>
      <c r="M34" s="193">
        <v>3.4443796495141419E-4</v>
      </c>
      <c r="N34" s="193">
        <v>4.1104024430916599E-4</v>
      </c>
      <c r="O34" s="193">
        <v>4.1885309918807096E-4</v>
      </c>
      <c r="P34" s="193">
        <v>4.3238652057388255E-4</v>
      </c>
      <c r="Q34" s="193">
        <v>4.9758713521344229E-4</v>
      </c>
      <c r="R34" s="193">
        <v>4.6894161045649537E-4</v>
      </c>
      <c r="S34" s="193">
        <v>4.5739538599451129E-4</v>
      </c>
      <c r="T34" s="193">
        <v>5.9469888625913732E-4</v>
      </c>
      <c r="U34" s="418"/>
    </row>
    <row r="35" spans="2:21" ht="15" customHeight="1" x14ac:dyDescent="0.35">
      <c r="B35" s="423"/>
      <c r="C35" s="399" t="s">
        <v>322</v>
      </c>
      <c r="D35" s="193">
        <v>1.4100069297044731E-2</v>
      </c>
      <c r="E35" s="193">
        <v>1.3581869392790453E-2</v>
      </c>
      <c r="F35" s="193">
        <v>1.3653615550134338E-2</v>
      </c>
      <c r="G35" s="193">
        <v>1.3609888731463711E-2</v>
      </c>
      <c r="H35" s="193">
        <v>1.3415030489234689E-2</v>
      </c>
      <c r="I35" s="193">
        <v>1.3525659326343083E-2</v>
      </c>
      <c r="J35" s="193">
        <v>4.8241009694394035E-4</v>
      </c>
      <c r="K35" s="193">
        <v>1.6124192920660479E-4</v>
      </c>
      <c r="L35" s="193">
        <v>3.5530612770059202E-4</v>
      </c>
      <c r="M35" s="193">
        <v>1.7964676560403657E-4</v>
      </c>
      <c r="N35" s="193">
        <v>2.8399496775955601E-4</v>
      </c>
      <c r="O35" s="193">
        <v>2.8419314919164382E-4</v>
      </c>
      <c r="P35" s="193">
        <v>4.7412888796292334E-4</v>
      </c>
      <c r="Q35" s="193">
        <v>3.6232976939974676E-4</v>
      </c>
      <c r="R35" s="193">
        <v>3.5888768779524687E-4</v>
      </c>
      <c r="S35" s="193">
        <v>3.4838045323187284E-4</v>
      </c>
      <c r="T35" s="193">
        <v>6.0167192976638023E-4</v>
      </c>
      <c r="U35" s="418"/>
    </row>
    <row r="36" spans="2:21" ht="15" customHeight="1" x14ac:dyDescent="0.35">
      <c r="B36" s="423"/>
      <c r="C36" s="399" t="s">
        <v>191</v>
      </c>
      <c r="D36" s="193">
        <v>4.0463602198550428E-4</v>
      </c>
      <c r="E36" s="193">
        <v>3.7530245662034109E-4</v>
      </c>
      <c r="F36" s="193">
        <v>3.7316802950895209E-4</v>
      </c>
      <c r="G36" s="193">
        <v>3.6634235218322797E-4</v>
      </c>
      <c r="H36" s="193">
        <v>3.3381959519444956E-4</v>
      </c>
      <c r="I36" s="193">
        <v>3.4381798866340462E-4</v>
      </c>
      <c r="J36" s="193">
        <v>3.425738137015033E-4</v>
      </c>
      <c r="K36" s="193">
        <v>3.283171555314779E-4</v>
      </c>
      <c r="L36" s="193">
        <v>3.0510501973700935E-4</v>
      </c>
      <c r="M36" s="193">
        <v>3.1868507971424798E-4</v>
      </c>
      <c r="N36" s="193">
        <v>3.1573395822221664E-4</v>
      </c>
      <c r="O36" s="193">
        <v>2.9194395964527901E-4</v>
      </c>
      <c r="P36" s="193">
        <v>2.817363707785822E-4</v>
      </c>
      <c r="Q36" s="193">
        <v>2.7632629986688981E-4</v>
      </c>
      <c r="R36" s="193">
        <v>2.5646003275630176E-4</v>
      </c>
      <c r="S36" s="193">
        <v>2.4459033768833019E-4</v>
      </c>
      <c r="T36" s="193">
        <v>2.0906993302707838E-4</v>
      </c>
      <c r="U36" s="418"/>
    </row>
    <row r="37" spans="2:21" ht="15" customHeight="1" x14ac:dyDescent="0.35">
      <c r="B37" s="423"/>
      <c r="C37" s="401" t="s">
        <v>318</v>
      </c>
      <c r="D37" s="193">
        <v>3.385678132812748E-4</v>
      </c>
      <c r="E37" s="193">
        <v>2.9923878702780431E-5</v>
      </c>
      <c r="F37" s="193">
        <v>5.2216447500142542E-5</v>
      </c>
      <c r="G37" s="193">
        <v>1.2616543121609299E-4</v>
      </c>
      <c r="H37" s="193">
        <v>1.2797636762474279E-4</v>
      </c>
      <c r="I37" s="193">
        <v>5.7126621550664721E-4</v>
      </c>
      <c r="J37" s="193">
        <v>-3.3761470366837853E-4</v>
      </c>
      <c r="K37" s="193">
        <v>-4.0167385707857371E-4</v>
      </c>
      <c r="L37" s="193">
        <v>2.7744880246185679E-5</v>
      </c>
      <c r="M37" s="193">
        <v>7.4209773417859779E-5</v>
      </c>
      <c r="N37" s="193">
        <v>-9.9759763084764395E-5</v>
      </c>
      <c r="O37" s="193">
        <v>1.0863320295392466E-4</v>
      </c>
      <c r="P37" s="193">
        <v>2.5087456044373423E-5</v>
      </c>
      <c r="Q37" s="193">
        <v>-8.1790974786129E-5</v>
      </c>
      <c r="R37" s="193">
        <v>1.4844800910081591E-7</v>
      </c>
      <c r="S37" s="193">
        <v>0</v>
      </c>
      <c r="T37" s="193">
        <v>0</v>
      </c>
      <c r="U37" s="418"/>
    </row>
    <row r="38" spans="2:21" ht="15" customHeight="1" x14ac:dyDescent="0.35">
      <c r="B38" s="423"/>
      <c r="C38" s="399" t="s">
        <v>190</v>
      </c>
      <c r="D38" s="193">
        <v>1.2743062412891158E-4</v>
      </c>
      <c r="E38" s="193">
        <v>1.0374426595257854E-4</v>
      </c>
      <c r="F38" s="193">
        <v>1.0156740289748066E-4</v>
      </c>
      <c r="G38" s="193">
        <v>9.2501504742130444E-5</v>
      </c>
      <c r="H38" s="193">
        <v>1.0733860003879898E-4</v>
      </c>
      <c r="I38" s="193">
        <v>2.6568638193281047E-4</v>
      </c>
      <c r="J38" s="193">
        <v>1.3473724396056633E-4</v>
      </c>
      <c r="K38" s="193">
        <v>2.9039886960731328E-4</v>
      </c>
      <c r="L38" s="193">
        <v>1.6870776508184682E-4</v>
      </c>
      <c r="M38" s="193">
        <v>1.8864281974471152E-4</v>
      </c>
      <c r="N38" s="193">
        <v>1.8553771550606883E-4</v>
      </c>
      <c r="O38" s="193">
        <v>1.4052283778154465E-4</v>
      </c>
      <c r="P38" s="193">
        <v>1.407600059457137E-4</v>
      </c>
      <c r="Q38" s="193">
        <v>1.4849609265472568E-4</v>
      </c>
      <c r="R38" s="193">
        <v>1.3180724680858939E-4</v>
      </c>
      <c r="S38" s="193">
        <v>1.4005038799274347E-4</v>
      </c>
      <c r="T38" s="193">
        <v>1.5068968781206107E-4</v>
      </c>
      <c r="U38" s="418"/>
    </row>
    <row r="39" spans="2:21" ht="15" customHeight="1" x14ac:dyDescent="0.35">
      <c r="B39" s="423"/>
      <c r="C39" s="401" t="s">
        <v>189</v>
      </c>
      <c r="D39" s="193">
        <v>9.7416996154075925E-5</v>
      </c>
      <c r="E39" s="193">
        <v>9.8498205886608439E-5</v>
      </c>
      <c r="F39" s="193">
        <v>7.7430372963788253E-5</v>
      </c>
      <c r="G39" s="193">
        <v>1.1099636988836536E-4</v>
      </c>
      <c r="H39" s="193">
        <v>1.0374920968830058E-4</v>
      </c>
      <c r="I39" s="193">
        <v>1.05715466727115E-4</v>
      </c>
      <c r="J39" s="193">
        <v>9.62846794426806E-5</v>
      </c>
      <c r="K39" s="193">
        <v>9.439877846973949E-5</v>
      </c>
      <c r="L39" s="193">
        <v>9.4490356177173094E-5</v>
      </c>
      <c r="M39" s="193">
        <v>1.0099364874684155E-4</v>
      </c>
      <c r="N39" s="193">
        <v>9.885168184707028E-5</v>
      </c>
      <c r="O39" s="193">
        <v>1.0004466083004073E-4</v>
      </c>
      <c r="P39" s="193">
        <v>1.0287387722827994E-4</v>
      </c>
      <c r="Q39" s="193">
        <v>9.9844254017028943E-5</v>
      </c>
      <c r="R39" s="193">
        <v>1.1059681412106689E-4</v>
      </c>
      <c r="S39" s="193">
        <v>9.9247047969269013E-5</v>
      </c>
      <c r="T39" s="193">
        <v>2.005417951631237E-5</v>
      </c>
      <c r="U39" s="418"/>
    </row>
    <row r="40" spans="2:21" ht="16.5" customHeight="1" x14ac:dyDescent="0.35">
      <c r="B40" s="390"/>
      <c r="C40" s="390" t="s">
        <v>188</v>
      </c>
      <c r="D40" s="157">
        <v>8.329190918904078E-2</v>
      </c>
      <c r="E40" s="157">
        <v>8.2820063464885338E-2</v>
      </c>
      <c r="F40" s="157">
        <v>8.4799314137699519E-2</v>
      </c>
      <c r="G40" s="157">
        <v>8.574677816176543E-2</v>
      </c>
      <c r="H40" s="157">
        <v>8.5483291214980606E-2</v>
      </c>
      <c r="I40" s="157">
        <v>8.3764019768746159E-2</v>
      </c>
      <c r="J40" s="157">
        <v>8.5336581170632198E-2</v>
      </c>
      <c r="K40" s="157">
        <v>8.1208255507742869E-2</v>
      </c>
      <c r="L40" s="157">
        <v>8.2780914742412559E-2</v>
      </c>
      <c r="M40" s="157">
        <v>8.1650868733920079E-2</v>
      </c>
      <c r="N40" s="157">
        <v>8.205401013211798E-2</v>
      </c>
      <c r="O40" s="157">
        <v>8.23010604702651E-2</v>
      </c>
      <c r="P40" s="157">
        <v>8.1094111131982394E-2</v>
      </c>
      <c r="Q40" s="157">
        <v>8.1680890635821068E-2</v>
      </c>
      <c r="R40" s="157">
        <v>8.2059319820003584E-2</v>
      </c>
      <c r="S40" s="157">
        <v>8.3099959599923362E-2</v>
      </c>
      <c r="T40" s="157">
        <v>8.6132517681111992E-2</v>
      </c>
      <c r="U40" s="418"/>
    </row>
    <row r="41" spans="2:21" ht="15" customHeight="1" x14ac:dyDescent="0.35">
      <c r="B41" s="423"/>
      <c r="C41" s="401" t="s">
        <v>187</v>
      </c>
      <c r="D41" s="193">
        <v>6.9968582138580884E-2</v>
      </c>
      <c r="E41" s="193">
        <v>6.9216605579960233E-2</v>
      </c>
      <c r="F41" s="193">
        <v>7.0492571239326424E-2</v>
      </c>
      <c r="G41" s="193">
        <v>7.0937368836642908E-2</v>
      </c>
      <c r="H41" s="193">
        <v>7.0559095562880078E-2</v>
      </c>
      <c r="I41" s="193">
        <v>6.8813197566492776E-2</v>
      </c>
      <c r="J41" s="193">
        <v>7.1399131270787231E-2</v>
      </c>
      <c r="K41" s="193">
        <v>6.6617046879556538E-2</v>
      </c>
      <c r="L41" s="193">
        <v>6.8998304387188944E-2</v>
      </c>
      <c r="M41" s="193">
        <v>6.7960039355670146E-2</v>
      </c>
      <c r="N41" s="193">
        <v>6.7757421392310002E-2</v>
      </c>
      <c r="O41" s="193">
        <v>6.8120005876865855E-2</v>
      </c>
      <c r="P41" s="193">
        <v>6.6497670434854286E-2</v>
      </c>
      <c r="Q41" s="193">
        <v>6.6117839992700864E-2</v>
      </c>
      <c r="R41" s="193">
        <v>6.590418906356485E-2</v>
      </c>
      <c r="S41" s="193">
        <v>6.6993403954598629E-2</v>
      </c>
      <c r="T41" s="193">
        <v>6.9574417705256672E-2</v>
      </c>
      <c r="U41" s="418"/>
    </row>
    <row r="42" spans="2:21" ht="15" customHeight="1" x14ac:dyDescent="0.35">
      <c r="B42" s="423"/>
      <c r="C42" s="399" t="s">
        <v>149</v>
      </c>
      <c r="D42" s="193">
        <v>4.6702423768981444E-3</v>
      </c>
      <c r="E42" s="193">
        <v>4.4570673019637269E-3</v>
      </c>
      <c r="F42" s="193">
        <v>4.5098075100920313E-3</v>
      </c>
      <c r="G42" s="193">
        <v>4.7942608012731024E-3</v>
      </c>
      <c r="H42" s="193">
        <v>5.1087789880842555E-3</v>
      </c>
      <c r="I42" s="193">
        <v>5.3770014043451279E-3</v>
      </c>
      <c r="J42" s="193">
        <v>5.4779590719247666E-3</v>
      </c>
      <c r="K42" s="193">
        <v>6.0327345238541377E-3</v>
      </c>
      <c r="L42" s="193">
        <v>5.4985593326355641E-3</v>
      </c>
      <c r="M42" s="193">
        <v>5.5095815106193432E-3</v>
      </c>
      <c r="N42" s="193">
        <v>5.613914839573019E-3</v>
      </c>
      <c r="O42" s="193">
        <v>5.4827775458145891E-3</v>
      </c>
      <c r="P42" s="193">
        <v>5.615716108506837E-3</v>
      </c>
      <c r="Q42" s="193">
        <v>6.0406940248617881E-3</v>
      </c>
      <c r="R42" s="193">
        <v>6.2356720182360943E-3</v>
      </c>
      <c r="S42" s="193">
        <v>6.1532047606286232E-3</v>
      </c>
      <c r="T42" s="193">
        <v>6.2591230799877049E-3</v>
      </c>
      <c r="U42" s="418"/>
    </row>
    <row r="43" spans="2:21" ht="15" customHeight="1" x14ac:dyDescent="0.35">
      <c r="B43" s="423"/>
      <c r="C43" s="399" t="s">
        <v>150</v>
      </c>
      <c r="D43" s="193">
        <v>3.4271842638006851E-4</v>
      </c>
      <c r="E43" s="193">
        <v>5.0822815212909925E-4</v>
      </c>
      <c r="F43" s="193">
        <v>3.7640533090363502E-4</v>
      </c>
      <c r="G43" s="193">
        <v>3.7616231574581885E-4</v>
      </c>
      <c r="H43" s="193">
        <v>4.0215405185604132E-4</v>
      </c>
      <c r="I43" s="193">
        <v>4.4378383802664049E-4</v>
      </c>
      <c r="J43" s="193">
        <v>4.7961077239388171E-4</v>
      </c>
      <c r="K43" s="193">
        <v>5.0333825393381038E-4</v>
      </c>
      <c r="L43" s="193">
        <v>6.480900006800304E-4</v>
      </c>
      <c r="M43" s="193">
        <v>6.3253726322824028E-4</v>
      </c>
      <c r="N43" s="193">
        <v>7.0796547843537114E-4</v>
      </c>
      <c r="O43" s="193">
        <v>7.769086763215543E-4</v>
      </c>
      <c r="P43" s="193">
        <v>8.1297763291320979E-4</v>
      </c>
      <c r="Q43" s="193">
        <v>1.0775364782891815E-3</v>
      </c>
      <c r="R43" s="193">
        <v>1.1715709746701307E-3</v>
      </c>
      <c r="S43" s="193">
        <v>1.1000639508054778E-3</v>
      </c>
      <c r="T43" s="193">
        <v>1.063992662250206E-3</v>
      </c>
      <c r="U43" s="418"/>
    </row>
    <row r="44" spans="2:21" ht="15" customHeight="1" x14ac:dyDescent="0.35">
      <c r="B44" s="423"/>
      <c r="C44" s="401" t="s">
        <v>186</v>
      </c>
      <c r="D44" s="193">
        <v>4.9495138203719735E-3</v>
      </c>
      <c r="E44" s="193">
        <v>4.7846675079255066E-3</v>
      </c>
      <c r="F44" s="193">
        <v>5.5109508877144138E-3</v>
      </c>
      <c r="G44" s="193">
        <v>5.5378770505543325E-3</v>
      </c>
      <c r="H44" s="193">
        <v>5.1342109923508674E-3</v>
      </c>
      <c r="I44" s="193">
        <v>4.9333498815571737E-3</v>
      </c>
      <c r="J44" s="193">
        <v>3.6594498208051755E-3</v>
      </c>
      <c r="K44" s="193">
        <v>3.4468945894084325E-3</v>
      </c>
      <c r="L44" s="193">
        <v>3.2512335212889197E-3</v>
      </c>
      <c r="M44" s="193">
        <v>3.0374023572439525E-3</v>
      </c>
      <c r="N44" s="193">
        <v>3.2289045954523162E-3</v>
      </c>
      <c r="O44" s="193">
        <v>3.0935773227606898E-3</v>
      </c>
      <c r="P44" s="193">
        <v>3.4453306548781417E-3</v>
      </c>
      <c r="Q44" s="193">
        <v>3.6109586209450068E-3</v>
      </c>
      <c r="R44" s="193">
        <v>3.6928348988918753E-3</v>
      </c>
      <c r="S44" s="193">
        <v>3.6448982610443161E-3</v>
      </c>
      <c r="T44" s="193">
        <v>5.2436703148256341E-3</v>
      </c>
      <c r="U44" s="418"/>
    </row>
    <row r="45" spans="2:21" ht="15" customHeight="1" x14ac:dyDescent="0.35">
      <c r="B45" s="423"/>
      <c r="C45" s="401" t="s">
        <v>35</v>
      </c>
      <c r="D45" s="193">
        <v>3.3608524268097266E-3</v>
      </c>
      <c r="E45" s="193">
        <v>3.8534949229067773E-3</v>
      </c>
      <c r="F45" s="193">
        <v>3.9095791696630178E-3</v>
      </c>
      <c r="G45" s="193">
        <v>4.1011091575492726E-3</v>
      </c>
      <c r="H45" s="193">
        <v>4.279051619809366E-3</v>
      </c>
      <c r="I45" s="193">
        <v>4.1966870783244365E-3</v>
      </c>
      <c r="J45" s="193">
        <v>4.3204302347211558E-3</v>
      </c>
      <c r="K45" s="193">
        <v>4.6082412609899561E-3</v>
      </c>
      <c r="L45" s="193">
        <v>4.3847275006191058E-3</v>
      </c>
      <c r="M45" s="193">
        <v>4.5113082471583956E-3</v>
      </c>
      <c r="N45" s="193">
        <v>4.7458038263472795E-3</v>
      </c>
      <c r="O45" s="193">
        <v>4.8277910485024006E-3</v>
      </c>
      <c r="P45" s="193">
        <v>4.7224163008299114E-3</v>
      </c>
      <c r="Q45" s="193">
        <v>4.833861519024229E-3</v>
      </c>
      <c r="R45" s="193">
        <v>5.0550528646406481E-3</v>
      </c>
      <c r="S45" s="193">
        <v>5.2083886728463103E-3</v>
      </c>
      <c r="T45" s="193">
        <v>3.9913139187917682E-3</v>
      </c>
      <c r="U45" s="418"/>
    </row>
    <row r="46" spans="2:21" ht="16.5" customHeight="1" x14ac:dyDescent="0.35">
      <c r="B46" s="390"/>
      <c r="C46" s="390" t="s">
        <v>185</v>
      </c>
      <c r="D46" s="157">
        <v>1.5599871542205742E-2</v>
      </c>
      <c r="E46" s="157">
        <v>1.5790276377520274E-2</v>
      </c>
      <c r="F46" s="157">
        <v>1.6439555173410191E-2</v>
      </c>
      <c r="G46" s="157">
        <v>1.6489083642942569E-2</v>
      </c>
      <c r="H46" s="157">
        <v>1.7035261221596851E-2</v>
      </c>
      <c r="I46" s="157">
        <v>1.7273329368045938E-2</v>
      </c>
      <c r="J46" s="157">
        <v>1.7288770399139442E-2</v>
      </c>
      <c r="K46" s="157">
        <v>1.7650960767412873E-2</v>
      </c>
      <c r="L46" s="157">
        <v>1.7943610424971085E-2</v>
      </c>
      <c r="M46" s="157">
        <v>1.8467197556499605E-2</v>
      </c>
      <c r="N46" s="157">
        <v>1.8903351062519703E-2</v>
      </c>
      <c r="O46" s="157">
        <v>1.8825502555617733E-2</v>
      </c>
      <c r="P46" s="157">
        <v>1.9339832686477217E-2</v>
      </c>
      <c r="Q46" s="157">
        <v>2.0021064644824442E-2</v>
      </c>
      <c r="R46" s="157">
        <v>1.991085054475018E-2</v>
      </c>
      <c r="S46" s="157">
        <v>2.0231433244229196E-2</v>
      </c>
      <c r="T46" s="157">
        <v>2.1863651686102218E-2</v>
      </c>
      <c r="U46" s="418"/>
    </row>
    <row r="47" spans="2:21" ht="15" customHeight="1" x14ac:dyDescent="0.35">
      <c r="B47" s="423"/>
      <c r="C47" s="399" t="s">
        <v>184</v>
      </c>
      <c r="D47" s="193">
        <v>6.0643319124324239E-3</v>
      </c>
      <c r="E47" s="193">
        <v>5.9866866322043459E-3</v>
      </c>
      <c r="F47" s="193">
        <v>6.411270799491128E-3</v>
      </c>
      <c r="G47" s="193">
        <v>6.8261334453821867E-3</v>
      </c>
      <c r="H47" s="193">
        <v>7.407778338757799E-3</v>
      </c>
      <c r="I47" s="193">
        <v>7.5997995724535047E-3</v>
      </c>
      <c r="J47" s="193">
        <v>8.0354842782951255E-3</v>
      </c>
      <c r="K47" s="193">
        <v>8.1998073193928264E-3</v>
      </c>
      <c r="L47" s="193">
        <v>8.4295732589742788E-3</v>
      </c>
      <c r="M47" s="193">
        <v>8.7679763630878673E-3</v>
      </c>
      <c r="N47" s="193">
        <v>9.1965690911502435E-3</v>
      </c>
      <c r="O47" s="193">
        <v>8.9953251073209388E-3</v>
      </c>
      <c r="P47" s="193">
        <v>9.3248031433586752E-3</v>
      </c>
      <c r="Q47" s="193">
        <v>9.082191877330139E-3</v>
      </c>
      <c r="R47" s="193">
        <v>8.5874801827528647E-3</v>
      </c>
      <c r="S47" s="193">
        <v>8.5676183966821844E-3</v>
      </c>
      <c r="T47" s="193">
        <v>9.0178633054581736E-3</v>
      </c>
      <c r="U47" s="418"/>
    </row>
    <row r="48" spans="2:21" ht="15" customHeight="1" x14ac:dyDescent="0.35">
      <c r="B48" s="423"/>
      <c r="C48" s="399" t="s">
        <v>152</v>
      </c>
      <c r="D48" s="193">
        <v>5.1794786585304215E-3</v>
      </c>
      <c r="E48" s="193">
        <v>5.1580934333856025E-3</v>
      </c>
      <c r="F48" s="193">
        <v>5.0498420224458201E-3</v>
      </c>
      <c r="G48" s="193">
        <v>4.9538628926183029E-3</v>
      </c>
      <c r="H48" s="193">
        <v>4.9036893964097246E-3</v>
      </c>
      <c r="I48" s="193">
        <v>4.7136108980219355E-3</v>
      </c>
      <c r="J48" s="193">
        <v>4.4382459016682266E-3</v>
      </c>
      <c r="K48" s="193">
        <v>4.5560789367566348E-3</v>
      </c>
      <c r="L48" s="193">
        <v>4.4891860345648337E-3</v>
      </c>
      <c r="M48" s="193">
        <v>4.5034661939222708E-3</v>
      </c>
      <c r="N48" s="193">
        <v>4.4748629605374174E-3</v>
      </c>
      <c r="O48" s="193">
        <v>4.5006782560278432E-3</v>
      </c>
      <c r="P48" s="193">
        <v>4.6328539112065106E-3</v>
      </c>
      <c r="Q48" s="193">
        <v>5.2572057465504474E-3</v>
      </c>
      <c r="R48" s="193">
        <v>5.4763456282667178E-3</v>
      </c>
      <c r="S48" s="193">
        <v>5.8370019364550477E-3</v>
      </c>
      <c r="T48" s="193">
        <v>6.3115489821957858E-3</v>
      </c>
      <c r="U48" s="424"/>
    </row>
    <row r="49" spans="2:21" ht="15" customHeight="1" x14ac:dyDescent="0.35">
      <c r="B49" s="423"/>
      <c r="C49" s="399" t="s">
        <v>151</v>
      </c>
      <c r="D49" s="193">
        <v>1.1273173472138975E-3</v>
      </c>
      <c r="E49" s="193">
        <v>1.0269774473825354E-3</v>
      </c>
      <c r="F49" s="193">
        <v>9.7190214990251972E-4</v>
      </c>
      <c r="G49" s="193">
        <v>1.0141878690534633E-3</v>
      </c>
      <c r="H49" s="193">
        <v>1.0924415122524954E-3</v>
      </c>
      <c r="I49" s="193">
        <v>1.2434778216261144E-3</v>
      </c>
      <c r="J49" s="193">
        <v>1.367720019294229E-3</v>
      </c>
      <c r="K49" s="193">
        <v>1.3192888922289427E-3</v>
      </c>
      <c r="L49" s="193">
        <v>1.5029715232908736E-3</v>
      </c>
      <c r="M49" s="193">
        <v>1.6638947013578301E-3</v>
      </c>
      <c r="N49" s="193">
        <v>1.7217743245916605E-3</v>
      </c>
      <c r="O49" s="193">
        <v>1.8284575778167512E-3</v>
      </c>
      <c r="P49" s="193">
        <v>1.8181751814551278E-3</v>
      </c>
      <c r="Q49" s="193">
        <v>1.6519010401488394E-3</v>
      </c>
      <c r="R49" s="193">
        <v>1.5123736675203068E-3</v>
      </c>
      <c r="S49" s="193">
        <v>1.5283624319365277E-3</v>
      </c>
      <c r="T49" s="193">
        <v>1.5985250494071003E-3</v>
      </c>
      <c r="U49" s="424"/>
    </row>
    <row r="50" spans="2:21" ht="15" customHeight="1" x14ac:dyDescent="0.35">
      <c r="B50" s="423"/>
      <c r="C50" s="399" t="s">
        <v>183</v>
      </c>
      <c r="D50" s="193">
        <v>1.2236616344530776E-3</v>
      </c>
      <c r="E50" s="193">
        <v>1.3496774905874963E-3</v>
      </c>
      <c r="F50" s="193">
        <v>1.4772948124616011E-3</v>
      </c>
      <c r="G50" s="193">
        <v>1.2443353454770366E-3</v>
      </c>
      <c r="H50" s="193">
        <v>1.2477889822739706E-3</v>
      </c>
      <c r="I50" s="193">
        <v>1.4335918939343056E-3</v>
      </c>
      <c r="J50" s="193">
        <v>1.2903490202053043E-3</v>
      </c>
      <c r="K50" s="193">
        <v>1.3043502145010778E-3</v>
      </c>
      <c r="L50" s="193">
        <v>1.315797344053946E-3</v>
      </c>
      <c r="M50" s="193">
        <v>1.324145146607403E-3</v>
      </c>
      <c r="N50" s="193">
        <v>1.3415134827073415E-3</v>
      </c>
      <c r="O50" s="193">
        <v>1.4352620200355679E-3</v>
      </c>
      <c r="P50" s="193">
        <v>1.4306908045453911E-3</v>
      </c>
      <c r="Q50" s="193">
        <v>1.5902239724326429E-3</v>
      </c>
      <c r="R50" s="193">
        <v>1.6883096422774496E-3</v>
      </c>
      <c r="S50" s="193">
        <v>1.6726247408032329E-3</v>
      </c>
      <c r="T50" s="193">
        <v>1.7389016186221439E-3</v>
      </c>
      <c r="U50" s="424"/>
    </row>
    <row r="51" spans="2:21" ht="15" customHeight="1" thickBot="1" x14ac:dyDescent="0.4">
      <c r="B51" s="425"/>
      <c r="C51" s="403" t="s">
        <v>36</v>
      </c>
      <c r="D51" s="197">
        <v>2.0050819895759196E-3</v>
      </c>
      <c r="E51" s="197">
        <v>2.2688413739602943E-3</v>
      </c>
      <c r="F51" s="197">
        <v>2.5292453891091237E-3</v>
      </c>
      <c r="G51" s="197">
        <v>2.450564090411579E-3</v>
      </c>
      <c r="H51" s="197">
        <v>2.3835629919028612E-3</v>
      </c>
      <c r="I51" s="197">
        <v>2.2828491820100763E-3</v>
      </c>
      <c r="J51" s="197">
        <v>2.1569711796765559E-3</v>
      </c>
      <c r="K51" s="197">
        <v>2.2714354045333921E-3</v>
      </c>
      <c r="L51" s="197">
        <v>2.2060822640871539E-3</v>
      </c>
      <c r="M51" s="197">
        <v>2.2077151515242344E-3</v>
      </c>
      <c r="N51" s="197">
        <v>2.1686312035330401E-3</v>
      </c>
      <c r="O51" s="197">
        <v>2.0657795944166329E-3</v>
      </c>
      <c r="P51" s="197">
        <v>2.1333096459115112E-3</v>
      </c>
      <c r="Q51" s="197">
        <v>2.4395420083623723E-3</v>
      </c>
      <c r="R51" s="197">
        <v>2.6463414239328389E-3</v>
      </c>
      <c r="S51" s="197">
        <v>2.6258257383522036E-3</v>
      </c>
      <c r="T51" s="197">
        <v>3.196812730419015E-3</v>
      </c>
      <c r="U51" s="424"/>
    </row>
    <row r="52" spans="2:21" ht="14.25" customHeight="1" x14ac:dyDescent="0.35">
      <c r="B52" s="478" t="s">
        <v>364</v>
      </c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N52" s="476"/>
      <c r="O52" s="476"/>
      <c r="P52" s="476"/>
      <c r="Q52" s="476"/>
      <c r="R52" s="476"/>
      <c r="S52" s="476"/>
      <c r="T52" s="476"/>
      <c r="U52" s="426"/>
    </row>
    <row r="53" spans="2:21" x14ac:dyDescent="0.35">
      <c r="B53" s="406" t="s">
        <v>323</v>
      </c>
      <c r="C53" s="406"/>
      <c r="D53" s="406"/>
      <c r="E53" s="406"/>
      <c r="F53" s="406"/>
      <c r="G53" s="406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27"/>
    </row>
    <row r="54" spans="2:21" ht="20.25" customHeight="1" x14ac:dyDescent="0.35">
      <c r="B54" s="406" t="s">
        <v>365</v>
      </c>
      <c r="C54" s="477"/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28"/>
    </row>
  </sheetData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3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workbookViewId="0">
      <selection activeCell="A7" sqref="A7"/>
    </sheetView>
  </sheetViews>
  <sheetFormatPr defaultColWidth="11.3984375" defaultRowHeight="13.15" x14ac:dyDescent="0.35"/>
  <cols>
    <col min="1" max="1" width="2.86328125" style="432" customWidth="1"/>
    <col min="2" max="2" width="2.265625" style="431" customWidth="1"/>
    <col min="3" max="3" width="37.265625" style="432" customWidth="1"/>
    <col min="4" max="12" width="6.86328125" style="432" bestFit="1" customWidth="1"/>
    <col min="13" max="15" width="6.86328125" style="434" bestFit="1" customWidth="1"/>
    <col min="16" max="20" width="6.86328125" style="432" bestFit="1" customWidth="1"/>
    <col min="21" max="16384" width="11.3984375" style="432"/>
  </cols>
  <sheetData>
    <row r="1" spans="2:20" x14ac:dyDescent="0.35">
      <c r="M1" s="433"/>
    </row>
    <row r="2" spans="2:20" s="435" customFormat="1" x14ac:dyDescent="0.35">
      <c r="B2" s="339" t="s">
        <v>223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20" s="435" customFormat="1" x14ac:dyDescent="0.35">
      <c r="B3" s="468" t="s">
        <v>380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</row>
    <row r="4" spans="2:20" s="435" customFormat="1" x14ac:dyDescent="0.35">
      <c r="B4" s="436"/>
      <c r="C4" s="437"/>
      <c r="D4" s="438"/>
      <c r="E4" s="438"/>
      <c r="F4" s="438"/>
      <c r="G4" s="438"/>
      <c r="H4" s="438"/>
      <c r="I4" s="438"/>
      <c r="J4" s="439"/>
      <c r="N4" s="433"/>
      <c r="P4" s="433"/>
      <c r="R4" s="433"/>
      <c r="T4" s="433" t="s">
        <v>338</v>
      </c>
    </row>
    <row r="5" spans="2:20" s="435" customFormat="1" ht="20.25" customHeight="1" x14ac:dyDescent="0.35">
      <c r="B5" s="440"/>
      <c r="C5" s="441" t="s">
        <v>219</v>
      </c>
      <c r="D5" s="442">
        <v>2002</v>
      </c>
      <c r="E5" s="442">
        <v>2003</v>
      </c>
      <c r="F5" s="442">
        <v>2004</v>
      </c>
      <c r="G5" s="442">
        <v>2005</v>
      </c>
      <c r="H5" s="442">
        <v>2006</v>
      </c>
      <c r="I5" s="442">
        <v>2007</v>
      </c>
      <c r="J5" s="442">
        <v>2008</v>
      </c>
      <c r="K5" s="442">
        <v>2009</v>
      </c>
      <c r="L5" s="442">
        <v>2010</v>
      </c>
      <c r="M5" s="442">
        <v>2011</v>
      </c>
      <c r="N5" s="442">
        <v>2012</v>
      </c>
      <c r="O5" s="442">
        <v>2013</v>
      </c>
      <c r="P5" s="442">
        <v>2014</v>
      </c>
      <c r="Q5" s="442">
        <v>2015</v>
      </c>
      <c r="R5" s="442">
        <v>2016</v>
      </c>
      <c r="S5" s="340">
        <v>2017</v>
      </c>
      <c r="T5" s="340">
        <v>2018</v>
      </c>
    </row>
    <row r="6" spans="2:20" s="444" customFormat="1" ht="20.25" customHeight="1" x14ac:dyDescent="0.35">
      <c r="B6" s="443"/>
      <c r="C6" s="343" t="s">
        <v>22</v>
      </c>
      <c r="D6" s="186">
        <v>1</v>
      </c>
      <c r="E6" s="186">
        <v>1</v>
      </c>
      <c r="F6" s="186">
        <v>0.99999999999999989</v>
      </c>
      <c r="G6" s="186">
        <v>1</v>
      </c>
      <c r="H6" s="186">
        <v>1.0000000000000002</v>
      </c>
      <c r="I6" s="186">
        <v>1</v>
      </c>
      <c r="J6" s="186">
        <v>0.99999999999999989</v>
      </c>
      <c r="K6" s="186">
        <v>0.99999999999999989</v>
      </c>
      <c r="L6" s="186">
        <v>1</v>
      </c>
      <c r="M6" s="186">
        <v>1</v>
      </c>
      <c r="N6" s="186">
        <v>1</v>
      </c>
      <c r="O6" s="186">
        <v>1</v>
      </c>
      <c r="P6" s="186">
        <v>1</v>
      </c>
      <c r="Q6" s="186">
        <v>1.0000000000000002</v>
      </c>
      <c r="R6" s="186">
        <v>0.99999999999999989</v>
      </c>
      <c r="S6" s="186">
        <v>1</v>
      </c>
      <c r="T6" s="186">
        <v>1</v>
      </c>
    </row>
    <row r="7" spans="2:20" ht="16.5" customHeight="1" x14ac:dyDescent="0.35">
      <c r="B7" s="445"/>
      <c r="C7" s="347" t="s">
        <v>216</v>
      </c>
      <c r="D7" s="64">
        <v>0.6918130212921485</v>
      </c>
      <c r="E7" s="64">
        <v>0.68583395793312896</v>
      </c>
      <c r="F7" s="64">
        <v>0.6870804046105401</v>
      </c>
      <c r="G7" s="64">
        <v>0.69515306184081382</v>
      </c>
      <c r="H7" s="64">
        <v>0.69201718282788116</v>
      </c>
      <c r="I7" s="64">
        <v>0.69965567634083514</v>
      </c>
      <c r="J7" s="64">
        <v>0.69368801353472354</v>
      </c>
      <c r="K7" s="64">
        <v>0.69168485886928266</v>
      </c>
      <c r="L7" s="64">
        <v>0.69013831659012292</v>
      </c>
      <c r="M7" s="64">
        <v>0.69975603244359297</v>
      </c>
      <c r="N7" s="64">
        <v>0.69047058654780313</v>
      </c>
      <c r="O7" s="64">
        <v>0.6893011284409889</v>
      </c>
      <c r="P7" s="64">
        <v>0.68461512092452892</v>
      </c>
      <c r="Q7" s="64">
        <v>0.68316958973941966</v>
      </c>
      <c r="R7" s="64">
        <v>0.68387268959426251</v>
      </c>
      <c r="S7" s="64">
        <v>0.68041932773520375</v>
      </c>
      <c r="T7" s="64">
        <v>0.67530665629083542</v>
      </c>
    </row>
    <row r="8" spans="2:20" s="444" customFormat="1" ht="15" customHeight="1" x14ac:dyDescent="0.35">
      <c r="C8" s="350" t="s">
        <v>215</v>
      </c>
      <c r="D8" s="194">
        <v>0.24561795063371256</v>
      </c>
      <c r="E8" s="194">
        <v>0.23222549714697277</v>
      </c>
      <c r="F8" s="194">
        <v>0.22178572766002996</v>
      </c>
      <c r="G8" s="194">
        <v>0.23112034273048748</v>
      </c>
      <c r="H8" s="194">
        <v>0.23055590783154262</v>
      </c>
      <c r="I8" s="194">
        <v>0.23780025253125928</v>
      </c>
      <c r="J8" s="194">
        <v>0.26436729153598748</v>
      </c>
      <c r="K8" s="194">
        <v>0.24479094187558323</v>
      </c>
      <c r="L8" s="194">
        <v>0.24360822309736546</v>
      </c>
      <c r="M8" s="194">
        <v>0.25113308532664413</v>
      </c>
      <c r="N8" s="194">
        <v>0.2427027461573486</v>
      </c>
      <c r="O8" s="194">
        <v>0.24179680288827002</v>
      </c>
      <c r="P8" s="194">
        <v>0.24272112976404575</v>
      </c>
      <c r="Q8" s="194">
        <v>0.24712147373331833</v>
      </c>
      <c r="R8" s="194">
        <v>0.25074267953023238</v>
      </c>
      <c r="S8" s="194">
        <v>0.24220343492506821</v>
      </c>
      <c r="T8" s="194">
        <v>0.24561060486967567</v>
      </c>
    </row>
    <row r="9" spans="2:20" ht="15" customHeight="1" x14ac:dyDescent="0.35">
      <c r="C9" s="353" t="s">
        <v>214</v>
      </c>
      <c r="D9" s="198">
        <v>0.17484657190702207</v>
      </c>
      <c r="E9" s="198">
        <v>0.16916736079982231</v>
      </c>
      <c r="F9" s="198">
        <v>0.15844875224321442</v>
      </c>
      <c r="G9" s="198">
        <v>0.17042898130663986</v>
      </c>
      <c r="H9" s="198">
        <v>0.16921853902038902</v>
      </c>
      <c r="I9" s="198">
        <v>0.17457946605243851</v>
      </c>
      <c r="J9" s="195">
        <v>0.18529934492460579</v>
      </c>
      <c r="K9" s="195">
        <v>0.1786979884125203</v>
      </c>
      <c r="L9" s="195">
        <v>0.16859289853175069</v>
      </c>
      <c r="M9" s="195">
        <v>0.17515545703773863</v>
      </c>
      <c r="N9" s="195">
        <v>0.16914835482808624</v>
      </c>
      <c r="O9" s="195">
        <v>0.17222794603893479</v>
      </c>
      <c r="P9" s="195">
        <v>0.17361970102140351</v>
      </c>
      <c r="Q9" s="195">
        <v>0.17761571312541538</v>
      </c>
      <c r="R9" s="195">
        <v>0.19105934814944653</v>
      </c>
      <c r="S9" s="195">
        <v>0.18210272591966203</v>
      </c>
      <c r="T9" s="195">
        <v>0.181130085170116</v>
      </c>
    </row>
    <row r="10" spans="2:20" ht="15" customHeight="1" x14ac:dyDescent="0.35">
      <c r="C10" s="357" t="s">
        <v>213</v>
      </c>
      <c r="D10" s="195">
        <v>8.5369484416454935E-3</v>
      </c>
      <c r="E10" s="195">
        <v>8.8048183884260837E-3</v>
      </c>
      <c r="F10" s="195">
        <v>9.1224080316423019E-3</v>
      </c>
      <c r="G10" s="195">
        <v>9.473461939949069E-3</v>
      </c>
      <c r="H10" s="195">
        <v>9.8677319974396129E-3</v>
      </c>
      <c r="I10" s="195">
        <v>1.3884154222459076E-2</v>
      </c>
      <c r="J10" s="195">
        <v>1.3354054920201109E-2</v>
      </c>
      <c r="K10" s="195">
        <v>1.2749031280110776E-2</v>
      </c>
      <c r="L10" s="195">
        <v>1.2863353723584945E-2</v>
      </c>
      <c r="M10" s="195">
        <v>1.4058129450042671E-2</v>
      </c>
      <c r="N10" s="195">
        <v>1.4327119425186424E-2</v>
      </c>
      <c r="O10" s="195">
        <v>1.3938666205077064E-2</v>
      </c>
      <c r="P10" s="195">
        <v>1.400971542020827E-2</v>
      </c>
      <c r="Q10" s="195">
        <v>1.4131844497927598E-2</v>
      </c>
      <c r="R10" s="195">
        <v>1.3986735563016415E-2</v>
      </c>
      <c r="S10" s="195">
        <v>1.4330574402611949E-2</v>
      </c>
      <c r="T10" s="195">
        <v>1.4189105470754455E-2</v>
      </c>
    </row>
    <row r="11" spans="2:20" ht="15" customHeight="1" x14ac:dyDescent="0.35">
      <c r="C11" s="357" t="s">
        <v>212</v>
      </c>
      <c r="D11" s="195">
        <v>6.6014284640735207E-2</v>
      </c>
      <c r="E11" s="195">
        <v>5.7138590681867898E-2</v>
      </c>
      <c r="F11" s="195">
        <v>5.561134329896459E-2</v>
      </c>
      <c r="G11" s="195">
        <v>6.5189982744188718E-2</v>
      </c>
      <c r="H11" s="195">
        <v>6.4778588189808514E-2</v>
      </c>
      <c r="I11" s="195">
        <v>7.186778684998324E-2</v>
      </c>
      <c r="J11" s="195">
        <v>7.5530076550289413E-2</v>
      </c>
      <c r="K11" s="195">
        <v>7.2370164507163395E-2</v>
      </c>
      <c r="L11" s="195">
        <v>6.5292640062445548E-2</v>
      </c>
      <c r="M11" s="195">
        <v>6.506933185876905E-2</v>
      </c>
      <c r="N11" s="195">
        <v>5.895893193745657E-2</v>
      </c>
      <c r="O11" s="195">
        <v>6.2994188585352745E-2</v>
      </c>
      <c r="P11" s="195">
        <v>5.9240296279690186E-2</v>
      </c>
      <c r="Q11" s="195">
        <v>5.4509091714848273E-2</v>
      </c>
      <c r="R11" s="195">
        <v>6.4869076818377919E-2</v>
      </c>
      <c r="S11" s="195">
        <v>5.3469164653968372E-2</v>
      </c>
      <c r="T11" s="195">
        <v>5.1960611177080257E-2</v>
      </c>
    </row>
    <row r="12" spans="2:20" ht="15" customHeight="1" x14ac:dyDescent="0.35">
      <c r="C12" s="357" t="s">
        <v>211</v>
      </c>
      <c r="D12" s="195">
        <v>0.10029533882464135</v>
      </c>
      <c r="E12" s="195">
        <v>0.10322395172952833</v>
      </c>
      <c r="F12" s="195">
        <v>9.371500091260751E-2</v>
      </c>
      <c r="G12" s="195">
        <v>9.5765536622502076E-2</v>
      </c>
      <c r="H12" s="195">
        <v>9.4572218833140889E-2</v>
      </c>
      <c r="I12" s="195">
        <v>8.8827524979996214E-2</v>
      </c>
      <c r="J12" s="195">
        <v>9.6415213454115259E-2</v>
      </c>
      <c r="K12" s="195">
        <v>9.3578792625246127E-2</v>
      </c>
      <c r="L12" s="195">
        <v>9.0436904745720179E-2</v>
      </c>
      <c r="M12" s="195">
        <v>9.602799572892691E-2</v>
      </c>
      <c r="N12" s="195">
        <v>9.5862303465443249E-2</v>
      </c>
      <c r="O12" s="195">
        <v>9.5295091248504979E-2</v>
      </c>
      <c r="P12" s="195">
        <v>0.10036968932150504</v>
      </c>
      <c r="Q12" s="195">
        <v>0.10897477691263951</v>
      </c>
      <c r="R12" s="195">
        <v>0.11220353576805221</v>
      </c>
      <c r="S12" s="195">
        <v>0.11430298686308171</v>
      </c>
      <c r="T12" s="195">
        <v>0.11498036852228129</v>
      </c>
    </row>
    <row r="13" spans="2:20" ht="15" customHeight="1" x14ac:dyDescent="0.35">
      <c r="C13" s="357" t="s">
        <v>210</v>
      </c>
      <c r="D13" s="195">
        <v>3.8696099469709221E-2</v>
      </c>
      <c r="E13" s="195">
        <v>3.2953659391998055E-2</v>
      </c>
      <c r="F13" s="195">
        <v>3.3259646585265187E-2</v>
      </c>
      <c r="G13" s="195">
        <v>3.3076960284646122E-2</v>
      </c>
      <c r="H13" s="195">
        <v>3.349380846699479E-2</v>
      </c>
      <c r="I13" s="195">
        <v>3.420169370464498E-2</v>
      </c>
      <c r="J13" s="195">
        <v>3.5253278123767197E-2</v>
      </c>
      <c r="K13" s="195">
        <v>2.5947493134495091E-2</v>
      </c>
      <c r="L13" s="195">
        <v>2.9524505268614009E-2</v>
      </c>
      <c r="M13" s="195">
        <v>2.8251811932432463E-2</v>
      </c>
      <c r="N13" s="195">
        <v>2.7162373058504451E-2</v>
      </c>
      <c r="O13" s="195">
        <v>2.4734520485564314E-2</v>
      </c>
      <c r="P13" s="195">
        <v>2.6735600072743903E-2</v>
      </c>
      <c r="Q13" s="195">
        <v>2.496508662067581E-2</v>
      </c>
      <c r="R13" s="195">
        <v>2.0695598527240344E-2</v>
      </c>
      <c r="S13" s="195">
        <v>2.2099567693949308E-2</v>
      </c>
      <c r="T13" s="195">
        <v>2.3559912265658161E-2</v>
      </c>
    </row>
    <row r="14" spans="2:20" ht="15" customHeight="1" x14ac:dyDescent="0.35">
      <c r="C14" s="357" t="s">
        <v>209</v>
      </c>
      <c r="D14" s="195">
        <v>8.3594567869002077E-3</v>
      </c>
      <c r="E14" s="195">
        <v>8.1986083641603941E-3</v>
      </c>
      <c r="F14" s="195">
        <v>8.2612236246402369E-3</v>
      </c>
      <c r="G14" s="195">
        <v>8.1961837107579587E-3</v>
      </c>
      <c r="H14" s="195">
        <v>8.4033423304011087E-3</v>
      </c>
      <c r="I14" s="195">
        <v>8.5429512166199147E-3</v>
      </c>
      <c r="J14" s="195">
        <v>1.9357516755480576E-2</v>
      </c>
      <c r="K14" s="195">
        <v>1.7998305026325323E-2</v>
      </c>
      <c r="L14" s="195">
        <v>2.1035853935922173E-2</v>
      </c>
      <c r="M14" s="195">
        <v>2.1927130505099184E-2</v>
      </c>
      <c r="N14" s="195">
        <v>1.9741156117417918E-2</v>
      </c>
      <c r="O14" s="195">
        <v>1.6951926967080196E-2</v>
      </c>
      <c r="P14" s="195">
        <v>1.6169178616284297E-2</v>
      </c>
      <c r="Q14" s="195">
        <v>1.8019535165264892E-2</v>
      </c>
      <c r="R14" s="195">
        <v>1.6637375431533249E-2</v>
      </c>
      <c r="S14" s="195">
        <v>1.6283132930851735E-2</v>
      </c>
      <c r="T14" s="195">
        <v>1.5979326815124904E-2</v>
      </c>
    </row>
    <row r="15" spans="2:20" ht="15" customHeight="1" x14ac:dyDescent="0.35">
      <c r="C15" s="357" t="s">
        <v>208</v>
      </c>
      <c r="D15" s="195">
        <v>1.6655275885832502E-2</v>
      </c>
      <c r="E15" s="195">
        <v>1.5078239407472297E-2</v>
      </c>
      <c r="F15" s="195">
        <v>1.4551798092772019E-2</v>
      </c>
      <c r="G15" s="195">
        <v>1.2284861142770628E-2</v>
      </c>
      <c r="H15" s="195">
        <v>1.2293214696263287E-2</v>
      </c>
      <c r="I15" s="195">
        <v>1.3351319229134352E-2</v>
      </c>
      <c r="J15" s="195">
        <v>1.6416253930801681E-2</v>
      </c>
      <c r="K15" s="195">
        <v>1.4881851899823897E-2</v>
      </c>
      <c r="L15" s="195">
        <v>1.6719359087961395E-2</v>
      </c>
      <c r="M15" s="195">
        <v>1.8339003879173404E-2</v>
      </c>
      <c r="N15" s="195">
        <v>1.9796465797410571E-2</v>
      </c>
      <c r="O15" s="195">
        <v>2.1306367097276006E-2</v>
      </c>
      <c r="P15" s="195">
        <v>1.9982450670940743E-2</v>
      </c>
      <c r="Q15" s="195">
        <v>2.0247649983908888E-2</v>
      </c>
      <c r="R15" s="195">
        <v>1.5550901967618873E-2</v>
      </c>
      <c r="S15" s="195">
        <v>1.519776554747722E-2</v>
      </c>
      <c r="T15" s="195">
        <v>1.7763799531154395E-2</v>
      </c>
    </row>
    <row r="16" spans="2:20" ht="15" customHeight="1" x14ac:dyDescent="0.35">
      <c r="C16" s="357" t="s">
        <v>207</v>
      </c>
      <c r="D16" s="195">
        <v>3.2079937137396942E-3</v>
      </c>
      <c r="E16" s="195">
        <v>3.3237160061050297E-3</v>
      </c>
      <c r="F16" s="195">
        <v>3.5777061503760002E-3</v>
      </c>
      <c r="G16" s="195">
        <v>3.9490947985321408E-3</v>
      </c>
      <c r="H16" s="195">
        <v>4.0583214621064123E-3</v>
      </c>
      <c r="I16" s="195">
        <v>3.8437302878639723E-3</v>
      </c>
      <c r="J16" s="195">
        <v>3.9905829029340057E-3</v>
      </c>
      <c r="K16" s="195">
        <v>3.8837483732440505E-3</v>
      </c>
      <c r="L16" s="195">
        <v>4.0124415001642046E-3</v>
      </c>
      <c r="M16" s="195">
        <v>3.9973277263508755E-3</v>
      </c>
      <c r="N16" s="195">
        <v>3.3529666301935221E-3</v>
      </c>
      <c r="O16" s="195">
        <v>2.9447124323052189E-3</v>
      </c>
      <c r="P16" s="195">
        <v>2.7110213943706643E-3</v>
      </c>
      <c r="Q16" s="195">
        <v>2.7613508479676359E-3</v>
      </c>
      <c r="R16" s="195">
        <v>3.4382205123240331E-3</v>
      </c>
      <c r="S16" s="195">
        <v>3.0072006459493442E-3</v>
      </c>
      <c r="T16" s="195">
        <v>3.3393473206742444E-3</v>
      </c>
    </row>
    <row r="17" spans="3:20" ht="15" customHeight="1" x14ac:dyDescent="0.35">
      <c r="C17" s="357" t="s">
        <v>206</v>
      </c>
      <c r="D17" s="195">
        <v>1.3704411123243001E-3</v>
      </c>
      <c r="E17" s="195">
        <v>1.2780902148285501E-3</v>
      </c>
      <c r="F17" s="195">
        <v>1.6982241870499386E-3</v>
      </c>
      <c r="G17" s="195">
        <v>1.3511763840290355E-3</v>
      </c>
      <c r="H17" s="195">
        <v>1.135219827583438E-3</v>
      </c>
      <c r="I17" s="195">
        <v>1.5090277416316782E-3</v>
      </c>
      <c r="J17" s="195">
        <v>2.2123574561457447E-3</v>
      </c>
      <c r="K17" s="195">
        <v>1.4142880830768335E-3</v>
      </c>
      <c r="L17" s="195">
        <v>1.8595270344416008E-3</v>
      </c>
      <c r="M17" s="195">
        <v>1.6833512799393903E-3</v>
      </c>
      <c r="N17" s="195">
        <v>1.8359242595195071E-3</v>
      </c>
      <c r="O17" s="195">
        <v>1.9401993800767497E-3</v>
      </c>
      <c r="P17" s="195">
        <v>1.7407705838681478E-3</v>
      </c>
      <c r="Q17" s="195">
        <v>1.5612475124492384E-3</v>
      </c>
      <c r="R17" s="195">
        <v>1.3555721122920652E-3</v>
      </c>
      <c r="S17" s="195">
        <v>1.3445167436872596E-3</v>
      </c>
      <c r="T17" s="195">
        <v>1.6241362413980415E-3</v>
      </c>
    </row>
    <row r="18" spans="3:20" ht="15" customHeight="1" x14ac:dyDescent="0.35">
      <c r="C18" s="357" t="s">
        <v>205</v>
      </c>
      <c r="D18" s="195">
        <v>2.083157848652587E-3</v>
      </c>
      <c r="E18" s="195">
        <v>1.7935604933254597E-3</v>
      </c>
      <c r="F18" s="195">
        <v>1.6041965743679608E-3</v>
      </c>
      <c r="G18" s="195">
        <v>1.4581129157894453E-3</v>
      </c>
      <c r="H18" s="195">
        <v>1.5915185842157156E-3</v>
      </c>
      <c r="I18" s="195">
        <v>1.4252738376373661E-3</v>
      </c>
      <c r="J18" s="195">
        <v>1.45202577809145E-3</v>
      </c>
      <c r="K18" s="195">
        <v>1.5731578957111046E-3</v>
      </c>
      <c r="L18" s="195">
        <v>1.4796572427253332E-3</v>
      </c>
      <c r="M18" s="195">
        <v>1.3879256844647229E-3</v>
      </c>
      <c r="N18" s="195">
        <v>1.2743310436590673E-3</v>
      </c>
      <c r="O18" s="195">
        <v>1.250886538801664E-3</v>
      </c>
      <c r="P18" s="195">
        <v>1.2732916439190697E-3</v>
      </c>
      <c r="Q18" s="195">
        <v>1.3767706585605893E-3</v>
      </c>
      <c r="R18" s="195">
        <v>1.4486480594208737E-3</v>
      </c>
      <c r="S18" s="195">
        <v>1.5703903081105215E-3</v>
      </c>
      <c r="T18" s="195">
        <v>1.5948047274607898E-3</v>
      </c>
    </row>
    <row r="19" spans="3:20" ht="15" customHeight="1" x14ac:dyDescent="0.35">
      <c r="C19" s="357" t="s">
        <v>204</v>
      </c>
      <c r="D19" s="195">
        <v>3.9895390953197373E-4</v>
      </c>
      <c r="E19" s="195">
        <v>4.322624692606774E-4</v>
      </c>
      <c r="F19" s="195">
        <v>3.8418020234419915E-4</v>
      </c>
      <c r="G19" s="195">
        <v>3.7497218732230236E-4</v>
      </c>
      <c r="H19" s="195">
        <v>3.6194344358883823E-4</v>
      </c>
      <c r="I19" s="195">
        <v>3.4679046128851274E-4</v>
      </c>
      <c r="J19" s="195">
        <v>3.8593166416102533E-4</v>
      </c>
      <c r="K19" s="195">
        <v>3.9410905038663022E-4</v>
      </c>
      <c r="L19" s="195">
        <v>3.8398049578606847E-4</v>
      </c>
      <c r="M19" s="195">
        <v>3.9107728144549948E-4</v>
      </c>
      <c r="N19" s="195">
        <v>3.9117442255733037E-4</v>
      </c>
      <c r="O19" s="195">
        <v>4.4024394823108604E-4</v>
      </c>
      <c r="P19" s="195">
        <v>4.8911576051540785E-4</v>
      </c>
      <c r="Q19" s="195">
        <v>5.741198190758938E-4</v>
      </c>
      <c r="R19" s="195">
        <v>5.5701477035641157E-4</v>
      </c>
      <c r="S19" s="195">
        <v>5.9813513538079497E-4</v>
      </c>
      <c r="T19" s="195">
        <v>6.1919279808915516E-4</v>
      </c>
    </row>
    <row r="20" spans="3:20" ht="15" customHeight="1" x14ac:dyDescent="0.35">
      <c r="C20" s="361" t="s">
        <v>203</v>
      </c>
      <c r="D20" s="194">
        <v>0.31838397696296578</v>
      </c>
      <c r="E20" s="194">
        <v>0.32739590818093661</v>
      </c>
      <c r="F20" s="194">
        <v>0.34579063924772813</v>
      </c>
      <c r="G20" s="194">
        <v>0.34763574776574968</v>
      </c>
      <c r="H20" s="194">
        <v>0.34398097079641454</v>
      </c>
      <c r="I20" s="194">
        <v>0.34567044965513</v>
      </c>
      <c r="J20" s="194">
        <v>0.35618593090585726</v>
      </c>
      <c r="K20" s="194">
        <v>0.36929165644093487</v>
      </c>
      <c r="L20" s="194">
        <v>0.36901534057708485</v>
      </c>
      <c r="M20" s="194">
        <v>0.37037369145556598</v>
      </c>
      <c r="N20" s="194">
        <v>0.36958104283041449</v>
      </c>
      <c r="O20" s="194">
        <v>0.36806318769436475</v>
      </c>
      <c r="P20" s="194">
        <v>0.35901497542846494</v>
      </c>
      <c r="Q20" s="194">
        <v>0.34948777006355269</v>
      </c>
      <c r="R20" s="194">
        <v>0.34563578346821838</v>
      </c>
      <c r="S20" s="194">
        <v>0.35264839748768362</v>
      </c>
      <c r="T20" s="194">
        <v>0.35005317808831998</v>
      </c>
    </row>
    <row r="21" spans="3:20" ht="15" customHeight="1" x14ac:dyDescent="0.35">
      <c r="C21" s="357" t="s">
        <v>202</v>
      </c>
      <c r="D21" s="195">
        <v>0.14645447500248795</v>
      </c>
      <c r="E21" s="195">
        <v>0.14777997944128307</v>
      </c>
      <c r="F21" s="195">
        <v>0.14779944590005037</v>
      </c>
      <c r="G21" s="195">
        <v>0.14691800939156158</v>
      </c>
      <c r="H21" s="195">
        <v>0.151330937721395</v>
      </c>
      <c r="I21" s="195">
        <v>0.15120624089170004</v>
      </c>
      <c r="J21" s="195">
        <v>0.15318368204560473</v>
      </c>
      <c r="K21" s="195">
        <v>0.16786535828209781</v>
      </c>
      <c r="L21" s="195">
        <v>0.16770538701876098</v>
      </c>
      <c r="M21" s="195">
        <v>0.16756092916679036</v>
      </c>
      <c r="N21" s="195">
        <v>0.17364057411489422</v>
      </c>
      <c r="O21" s="195">
        <v>0.17072231150347592</v>
      </c>
      <c r="P21" s="195">
        <v>0.17191510690344666</v>
      </c>
      <c r="Q21" s="195">
        <v>0.16714744702469034</v>
      </c>
      <c r="R21" s="195">
        <v>0.16631488171008454</v>
      </c>
      <c r="S21" s="195">
        <v>0.16701848563086538</v>
      </c>
      <c r="T21" s="195">
        <v>0.16339869052054931</v>
      </c>
    </row>
    <row r="22" spans="3:20" s="444" customFormat="1" ht="15" customHeight="1" x14ac:dyDescent="0.35">
      <c r="C22" s="357" t="s">
        <v>319</v>
      </c>
      <c r="D22" s="195">
        <v>0.10675054264507738</v>
      </c>
      <c r="E22" s="195">
        <v>0.10772127187113018</v>
      </c>
      <c r="F22" s="195">
        <v>0.12220306546678798</v>
      </c>
      <c r="G22" s="195">
        <v>0.11907167279451844</v>
      </c>
      <c r="H22" s="195">
        <v>0.1113448831388109</v>
      </c>
      <c r="I22" s="195">
        <v>0.11031066749472264</v>
      </c>
      <c r="J22" s="195">
        <v>0.11394318437773925</v>
      </c>
      <c r="K22" s="195">
        <v>0.10955593411266368</v>
      </c>
      <c r="L22" s="195">
        <v>0.11157767612075503</v>
      </c>
      <c r="M22" s="195">
        <v>0.1130532602001799</v>
      </c>
      <c r="N22" s="195">
        <v>0.11144167381195487</v>
      </c>
      <c r="O22" s="195">
        <v>0.11383671562588299</v>
      </c>
      <c r="P22" s="195">
        <v>0.10579590414984849</v>
      </c>
      <c r="Q22" s="195">
        <v>0.10385131763432813</v>
      </c>
      <c r="R22" s="195">
        <v>9.9650657181348454E-2</v>
      </c>
      <c r="S22" s="195">
        <v>0.10413817419069571</v>
      </c>
      <c r="T22" s="195">
        <v>0.1066100106391412</v>
      </c>
    </row>
    <row r="23" spans="3:20" ht="15" customHeight="1" x14ac:dyDescent="0.35">
      <c r="C23" s="357" t="s">
        <v>201</v>
      </c>
      <c r="D23" s="195">
        <v>2.6015392852447871E-2</v>
      </c>
      <c r="E23" s="195">
        <v>2.9118196479773473E-2</v>
      </c>
      <c r="F23" s="195">
        <v>3.0533916819794175E-2</v>
      </c>
      <c r="G23" s="195">
        <v>3.4344181717003867E-2</v>
      </c>
      <c r="H23" s="195">
        <v>3.3215353890470457E-2</v>
      </c>
      <c r="I23" s="195">
        <v>3.6383233874837509E-2</v>
      </c>
      <c r="J23" s="195">
        <v>4.0104093963761231E-2</v>
      </c>
      <c r="K23" s="195">
        <v>4.0631668764847161E-2</v>
      </c>
      <c r="L23" s="195">
        <v>3.6243252811217277E-2</v>
      </c>
      <c r="M23" s="195">
        <v>4.0220104255583068E-2</v>
      </c>
      <c r="N23" s="195">
        <v>3.5554122722276447E-2</v>
      </c>
      <c r="O23" s="195">
        <v>3.5547248133315709E-2</v>
      </c>
      <c r="P23" s="195">
        <v>3.3870457117466862E-2</v>
      </c>
      <c r="Q23" s="195">
        <v>3.0731465518038965E-2</v>
      </c>
      <c r="R23" s="195">
        <v>3.3012935885982669E-2</v>
      </c>
      <c r="S23" s="195">
        <v>3.3207648278200934E-2</v>
      </c>
      <c r="T23" s="195">
        <v>3.3058612521118337E-2</v>
      </c>
    </row>
    <row r="24" spans="3:20" ht="15" customHeight="1" x14ac:dyDescent="0.35">
      <c r="C24" s="357" t="s">
        <v>200</v>
      </c>
      <c r="D24" s="195">
        <v>2.6200484009245531E-2</v>
      </c>
      <c r="E24" s="195">
        <v>3.0811858574893696E-2</v>
      </c>
      <c r="F24" s="195">
        <v>3.0504272289479276E-2</v>
      </c>
      <c r="G24" s="195">
        <v>2.9316036827012788E-2</v>
      </c>
      <c r="H24" s="195">
        <v>2.9251367825332317E-2</v>
      </c>
      <c r="I24" s="195">
        <v>2.8261213784130063E-2</v>
      </c>
      <c r="J24" s="195">
        <v>2.9187414182605773E-2</v>
      </c>
      <c r="K24" s="195">
        <v>2.899730323657514E-2</v>
      </c>
      <c r="L24" s="195">
        <v>3.2136970243920988E-2</v>
      </c>
      <c r="M24" s="195">
        <v>2.9398702316972936E-2</v>
      </c>
      <c r="N24" s="195">
        <v>2.9601442813173569E-2</v>
      </c>
      <c r="O24" s="195">
        <v>2.9112191315599462E-2</v>
      </c>
      <c r="P24" s="195">
        <v>2.7952613740408087E-2</v>
      </c>
      <c r="Q24" s="195">
        <v>2.7324572706823681E-2</v>
      </c>
      <c r="R24" s="195">
        <v>2.711022346777877E-2</v>
      </c>
      <c r="S24" s="195">
        <v>2.8551616251374104E-2</v>
      </c>
      <c r="T24" s="195">
        <v>2.9033154546073105E-2</v>
      </c>
    </row>
    <row r="25" spans="3:20" ht="15" customHeight="1" x14ac:dyDescent="0.35">
      <c r="C25" s="357" t="s">
        <v>199</v>
      </c>
      <c r="D25" s="195">
        <v>9.1454293289388849E-3</v>
      </c>
      <c r="E25" s="195">
        <v>7.9997299145239936E-3</v>
      </c>
      <c r="F25" s="195">
        <v>1.0903944700535505E-2</v>
      </c>
      <c r="G25" s="195">
        <v>1.4335084201464923E-2</v>
      </c>
      <c r="H25" s="195">
        <v>1.4957363350919737E-2</v>
      </c>
      <c r="I25" s="195">
        <v>1.5202644244623548E-2</v>
      </c>
      <c r="J25" s="195">
        <v>1.5422351118272696E-2</v>
      </c>
      <c r="K25" s="195">
        <v>1.7320620015727973E-2</v>
      </c>
      <c r="L25" s="195">
        <v>1.6472921621993979E-2</v>
      </c>
      <c r="M25" s="195">
        <v>1.5415018426409802E-2</v>
      </c>
      <c r="N25" s="195">
        <v>1.455318448580077E-2</v>
      </c>
      <c r="O25" s="195">
        <v>1.4052763546931468E-2</v>
      </c>
      <c r="P25" s="195">
        <v>1.4567659024653821E-2</v>
      </c>
      <c r="Q25" s="195">
        <v>1.5244234249220721E-2</v>
      </c>
      <c r="R25" s="195">
        <v>1.5176832442709188E-2</v>
      </c>
      <c r="S25" s="195">
        <v>1.5866287420842853E-2</v>
      </c>
      <c r="T25" s="195">
        <v>1.4660104096648668E-2</v>
      </c>
    </row>
    <row r="26" spans="3:20" ht="15" customHeight="1" x14ac:dyDescent="0.35">
      <c r="C26" s="357" t="s">
        <v>198</v>
      </c>
      <c r="D26" s="195">
        <v>2.2056187428661526E-3</v>
      </c>
      <c r="E26" s="195">
        <v>2.3681564999441461E-3</v>
      </c>
      <c r="F26" s="195">
        <v>2.4018372801734868E-3</v>
      </c>
      <c r="G26" s="195">
        <v>2.1488948489343383E-3</v>
      </c>
      <c r="H26" s="195">
        <v>1.9113361803135033E-3</v>
      </c>
      <c r="I26" s="195">
        <v>2.0663502158182311E-3</v>
      </c>
      <c r="J26" s="195">
        <v>1.9661764656175298E-3</v>
      </c>
      <c r="K26" s="195">
        <v>2.3367771682370705E-3</v>
      </c>
      <c r="L26" s="195">
        <v>2.4917247246257625E-3</v>
      </c>
      <c r="M26" s="195">
        <v>2.3393805035334782E-3</v>
      </c>
      <c r="N26" s="195">
        <v>2.3965589952514624E-3</v>
      </c>
      <c r="O26" s="195">
        <v>2.3366743297818212E-3</v>
      </c>
      <c r="P26" s="195">
        <v>2.5913030562614539E-3</v>
      </c>
      <c r="Q26" s="195">
        <v>2.8172217872151112E-3</v>
      </c>
      <c r="R26" s="195">
        <v>2.103743856389909E-3</v>
      </c>
      <c r="S26" s="195">
        <v>2.1487741382391393E-3</v>
      </c>
      <c r="T26" s="195">
        <v>1.9908007096651483E-3</v>
      </c>
    </row>
    <row r="27" spans="3:20" ht="15" customHeight="1" x14ac:dyDescent="0.35">
      <c r="C27" s="357" t="s">
        <v>197</v>
      </c>
      <c r="D27" s="195">
        <v>1.4534515273824529E-3</v>
      </c>
      <c r="E27" s="195">
        <v>1.4317306061950841E-3</v>
      </c>
      <c r="F27" s="195">
        <v>1.2615693531438446E-3</v>
      </c>
      <c r="G27" s="195">
        <v>1.3662872987210209E-3</v>
      </c>
      <c r="H27" s="195">
        <v>1.8082872802643491E-3</v>
      </c>
      <c r="I27" s="195">
        <v>2.0715673784108459E-3</v>
      </c>
      <c r="J27" s="195">
        <v>2.214068297583555E-3</v>
      </c>
      <c r="K27" s="195">
        <v>2.4296366102141728E-3</v>
      </c>
      <c r="L27" s="195">
        <v>2.2407786272368203E-3</v>
      </c>
      <c r="M27" s="195">
        <v>2.2399760221678607E-3</v>
      </c>
      <c r="N27" s="195">
        <v>2.2403052176011673E-3</v>
      </c>
      <c r="O27" s="195">
        <v>2.2980476007823172E-3</v>
      </c>
      <c r="P27" s="195">
        <v>2.1566575319701387E-3</v>
      </c>
      <c r="Q27" s="195">
        <v>2.203897779888882E-3</v>
      </c>
      <c r="R27" s="195">
        <v>2.0980846724058706E-3</v>
      </c>
      <c r="S27" s="195">
        <v>1.5510184511664275E-3</v>
      </c>
      <c r="T27" s="195">
        <v>1.00908744390408E-3</v>
      </c>
    </row>
    <row r="28" spans="3:20" ht="15" customHeight="1" x14ac:dyDescent="0.35">
      <c r="C28" s="355" t="s">
        <v>196</v>
      </c>
      <c r="D28" s="195">
        <v>1.5858285451957635E-4</v>
      </c>
      <c r="E28" s="195">
        <v>1.6498479319297153E-4</v>
      </c>
      <c r="F28" s="195">
        <v>1.8258743776344282E-4</v>
      </c>
      <c r="G28" s="195">
        <v>1.3558068653278182E-4</v>
      </c>
      <c r="H28" s="195">
        <v>1.6144140890823674E-4</v>
      </c>
      <c r="I28" s="195">
        <v>1.6853177088713546E-4</v>
      </c>
      <c r="J28" s="195">
        <v>1.6496045467246414E-4</v>
      </c>
      <c r="K28" s="195">
        <v>1.5435825057194202E-4</v>
      </c>
      <c r="L28" s="195">
        <v>1.4662940857401309E-4</v>
      </c>
      <c r="M28" s="195">
        <v>1.4632056392853274E-4</v>
      </c>
      <c r="N28" s="195">
        <v>1.531806694619757E-4</v>
      </c>
      <c r="O28" s="195">
        <v>1.5723563859510383E-4</v>
      </c>
      <c r="P28" s="195">
        <v>1.6527390440942633E-4</v>
      </c>
      <c r="Q28" s="195">
        <v>1.6761336334684859E-4</v>
      </c>
      <c r="R28" s="195">
        <v>1.6842425151904718E-4</v>
      </c>
      <c r="S28" s="195">
        <v>1.663931262990355E-4</v>
      </c>
      <c r="T28" s="195">
        <v>2.9271761122005987E-4</v>
      </c>
    </row>
    <row r="29" spans="3:20" ht="15" customHeight="1" x14ac:dyDescent="0.35">
      <c r="C29" s="361" t="s">
        <v>195</v>
      </c>
      <c r="D29" s="194">
        <v>0.12781109369547014</v>
      </c>
      <c r="E29" s="194">
        <v>0.12621255260521957</v>
      </c>
      <c r="F29" s="194">
        <v>0.11950403770278206</v>
      </c>
      <c r="G29" s="194">
        <v>0.11639697134457663</v>
      </c>
      <c r="H29" s="194">
        <v>0.11748030419992389</v>
      </c>
      <c r="I29" s="194">
        <v>0.11618497415444581</v>
      </c>
      <c r="J29" s="194">
        <v>7.3134791092878765E-2</v>
      </c>
      <c r="K29" s="194">
        <v>7.7602260552764549E-2</v>
      </c>
      <c r="L29" s="194">
        <v>7.7514752915672572E-2</v>
      </c>
      <c r="M29" s="194">
        <v>7.8249255661382813E-2</v>
      </c>
      <c r="N29" s="194">
        <v>7.81867975600401E-2</v>
      </c>
      <c r="O29" s="194">
        <v>7.9441137858354147E-2</v>
      </c>
      <c r="P29" s="194">
        <v>8.2879015732018127E-2</v>
      </c>
      <c r="Q29" s="194">
        <v>8.6560345942548564E-2</v>
      </c>
      <c r="R29" s="194">
        <v>8.7494226595811769E-2</v>
      </c>
      <c r="S29" s="194">
        <v>8.556749532245192E-2</v>
      </c>
      <c r="T29" s="194">
        <v>7.9642873332839842E-2</v>
      </c>
    </row>
    <row r="30" spans="3:20" ht="15" customHeight="1" x14ac:dyDescent="0.35">
      <c r="C30" s="355" t="s">
        <v>321</v>
      </c>
      <c r="D30" s="195">
        <v>4.991934820551204E-2</v>
      </c>
      <c r="E30" s="195">
        <v>5.0023625111055986E-2</v>
      </c>
      <c r="F30" s="195">
        <v>4.7082041824598173E-2</v>
      </c>
      <c r="G30" s="195">
        <v>4.8261851727405582E-2</v>
      </c>
      <c r="H30" s="195">
        <v>4.9046085627513683E-2</v>
      </c>
      <c r="I30" s="195">
        <v>4.7646169232713989E-2</v>
      </c>
      <c r="J30" s="195">
        <v>4.8486315988537657E-2</v>
      </c>
      <c r="K30" s="195">
        <v>5.3506670551426112E-2</v>
      </c>
      <c r="L30" s="195">
        <v>5.0881450044213017E-2</v>
      </c>
      <c r="M30" s="195">
        <v>5.1378936285743852E-2</v>
      </c>
      <c r="N30" s="195">
        <v>5.4643762050413068E-2</v>
      </c>
      <c r="O30" s="195">
        <v>5.6498750964885693E-2</v>
      </c>
      <c r="P30" s="195">
        <v>5.9110835309928569E-2</v>
      </c>
      <c r="Q30" s="195">
        <v>6.1477873427165215E-2</v>
      </c>
      <c r="R30" s="195">
        <v>6.1671025802398201E-2</v>
      </c>
      <c r="S30" s="195">
        <v>6.0482112921496307E-2</v>
      </c>
      <c r="T30" s="195">
        <v>5.4947894454849856E-2</v>
      </c>
    </row>
    <row r="31" spans="3:20" ht="15" customHeight="1" x14ac:dyDescent="0.35">
      <c r="C31" s="355" t="s">
        <v>320</v>
      </c>
      <c r="D31" s="195">
        <v>7.5517728127328229E-3</v>
      </c>
      <c r="E31" s="195">
        <v>7.38763228662913E-3</v>
      </c>
      <c r="F31" s="195">
        <v>7.5820231515042564E-3</v>
      </c>
      <c r="G31" s="195">
        <v>7.9149602001890897E-3</v>
      </c>
      <c r="H31" s="195">
        <v>8.6354691655116441E-3</v>
      </c>
      <c r="I31" s="195">
        <v>7.7461167996453603E-3</v>
      </c>
      <c r="J31" s="195">
        <v>8.4234690674480431E-3</v>
      </c>
      <c r="K31" s="195">
        <v>8.9723772653537304E-3</v>
      </c>
      <c r="L31" s="195">
        <v>8.7473750754807952E-3</v>
      </c>
      <c r="M31" s="195">
        <v>8.9872652201914236E-3</v>
      </c>
      <c r="N31" s="195">
        <v>9.408109123802683E-3</v>
      </c>
      <c r="O31" s="195">
        <v>9.543101550847588E-3</v>
      </c>
      <c r="P31" s="195">
        <v>1.0004176931061801E-2</v>
      </c>
      <c r="Q31" s="195">
        <v>9.892214958771359E-3</v>
      </c>
      <c r="R31" s="195">
        <v>9.6294859580907596E-3</v>
      </c>
      <c r="S31" s="195">
        <v>9.4005586793854765E-3</v>
      </c>
      <c r="T31" s="195">
        <v>9.5920851619518549E-3</v>
      </c>
    </row>
    <row r="32" spans="3:20" ht="15" customHeight="1" x14ac:dyDescent="0.35">
      <c r="C32" s="355" t="s">
        <v>194</v>
      </c>
      <c r="D32" s="195">
        <v>6.8910588818766388E-3</v>
      </c>
      <c r="E32" s="195">
        <v>7.1179504831187738E-3</v>
      </c>
      <c r="F32" s="195">
        <v>7.5696702300488356E-3</v>
      </c>
      <c r="G32" s="195">
        <v>6.1409023190194794E-3</v>
      </c>
      <c r="H32" s="195">
        <v>6.898659433437428E-3</v>
      </c>
      <c r="I32" s="195">
        <v>7.2030124028889279E-3</v>
      </c>
      <c r="J32" s="195">
        <v>7.5116846304086821E-3</v>
      </c>
      <c r="K32" s="195">
        <v>7.9754673123492836E-3</v>
      </c>
      <c r="L32" s="195">
        <v>7.8573340297382662E-3</v>
      </c>
      <c r="M32" s="195">
        <v>8.1257357219382768E-3</v>
      </c>
      <c r="N32" s="195">
        <v>8.6325464879015035E-3</v>
      </c>
      <c r="O32" s="195">
        <v>8.8461997924777318E-3</v>
      </c>
      <c r="P32" s="195">
        <v>9.174813956894675E-3</v>
      </c>
      <c r="Q32" s="195">
        <v>9.4320529051140946E-3</v>
      </c>
      <c r="R32" s="195">
        <v>9.1126242150576398E-3</v>
      </c>
      <c r="S32" s="195">
        <v>8.9613677278676737E-3</v>
      </c>
      <c r="T32" s="195">
        <v>8.6497653869915554E-3</v>
      </c>
    </row>
    <row r="33" spans="2:20" ht="15" customHeight="1" x14ac:dyDescent="0.35">
      <c r="C33" s="355" t="s">
        <v>193</v>
      </c>
      <c r="D33" s="195">
        <v>1.5872496718338444E-2</v>
      </c>
      <c r="E33" s="195">
        <v>1.5588709349355641E-2</v>
      </c>
      <c r="F33" s="195">
        <v>1.2339894761274403E-2</v>
      </c>
      <c r="G33" s="195">
        <v>1.0552098852379706E-2</v>
      </c>
      <c r="H33" s="195">
        <v>9.7513680082219056E-3</v>
      </c>
      <c r="I33" s="195">
        <v>8.6794630677461786E-3</v>
      </c>
      <c r="J33" s="195">
        <v>5.6890479681056911E-3</v>
      </c>
      <c r="K33" s="195">
        <v>4.6001179714716548E-3</v>
      </c>
      <c r="L33" s="195">
        <v>6.1426896789698723E-3</v>
      </c>
      <c r="M33" s="195">
        <v>6.1387987772004984E-3</v>
      </c>
      <c r="N33" s="195">
        <v>1.8373565015273011E-3</v>
      </c>
      <c r="O33" s="195">
        <v>4.2322504393016338E-4</v>
      </c>
      <c r="P33" s="195">
        <v>1.3970506235829598E-5</v>
      </c>
      <c r="Q33" s="195">
        <v>1.6996366002213553E-3</v>
      </c>
      <c r="R33" s="195">
        <v>2.9676235083070401E-3</v>
      </c>
      <c r="S33" s="195">
        <v>2.7348175649124108E-3</v>
      </c>
      <c r="T33" s="195">
        <v>1.7142875313187101E-3</v>
      </c>
    </row>
    <row r="34" spans="2:20" ht="15" customHeight="1" x14ac:dyDescent="0.35">
      <c r="C34" s="355" t="s">
        <v>192</v>
      </c>
      <c r="D34" s="195">
        <v>6.1802907743110317E-4</v>
      </c>
      <c r="E34" s="195">
        <v>8.8833927110501694E-4</v>
      </c>
      <c r="F34" s="195">
        <v>8.6030962047717872E-4</v>
      </c>
      <c r="G34" s="195">
        <v>8.6983599797055776E-4</v>
      </c>
      <c r="H34" s="195">
        <v>8.2627964333095141E-4</v>
      </c>
      <c r="I34" s="195">
        <v>8.7952673325780619E-4</v>
      </c>
      <c r="J34" s="195">
        <v>8.80048733275273E-4</v>
      </c>
      <c r="K34" s="195">
        <v>1.0734574856816905E-3</v>
      </c>
      <c r="L34" s="195">
        <v>9.5922662097816156E-4</v>
      </c>
      <c r="M34" s="195">
        <v>1.0329346641003104E-3</v>
      </c>
      <c r="N34" s="195">
        <v>1.2602255469115965E-3</v>
      </c>
      <c r="O34" s="195">
        <v>1.2868744014707615E-3</v>
      </c>
      <c r="P34" s="195">
        <v>1.3577896607500678E-3</v>
      </c>
      <c r="Q34" s="195">
        <v>1.5501249288179979E-3</v>
      </c>
      <c r="R34" s="195">
        <v>1.45380996737246E-3</v>
      </c>
      <c r="S34" s="195">
        <v>1.4146206774489811E-3</v>
      </c>
      <c r="T34" s="195">
        <v>1.7879779533941111E-3</v>
      </c>
    </row>
    <row r="35" spans="2:20" ht="15" customHeight="1" x14ac:dyDescent="0.35">
      <c r="C35" s="357" t="s">
        <v>322</v>
      </c>
      <c r="D35" s="195">
        <v>4.3941546244748046E-2</v>
      </c>
      <c r="E35" s="195">
        <v>4.3270940530388713E-2</v>
      </c>
      <c r="F35" s="195">
        <v>4.2202010775345772E-2</v>
      </c>
      <c r="G35" s="195">
        <v>4.0581972267219261E-2</v>
      </c>
      <c r="H35" s="195">
        <v>4.0300987326955862E-2</v>
      </c>
      <c r="I35" s="195">
        <v>4.020646856950752E-2</v>
      </c>
      <c r="J35" s="195">
        <v>1.4398780888496372E-3</v>
      </c>
      <c r="K35" s="195">
        <v>5.0286994002821084E-4</v>
      </c>
      <c r="L35" s="195">
        <v>1.0930382116192011E-3</v>
      </c>
      <c r="M35" s="195">
        <v>5.3874250334770145E-4</v>
      </c>
      <c r="N35" s="195">
        <v>8.7071209819477712E-4</v>
      </c>
      <c r="O35" s="195">
        <v>8.7314834121323672E-4</v>
      </c>
      <c r="P35" s="195">
        <v>1.4888699608039311E-3</v>
      </c>
      <c r="Q35" s="195">
        <v>1.1287599060584616E-3</v>
      </c>
      <c r="R35" s="195">
        <v>1.1126214565947326E-3</v>
      </c>
      <c r="S35" s="195">
        <v>1.0774620992061537E-3</v>
      </c>
      <c r="T35" s="195">
        <v>1.8089425933944213E-3</v>
      </c>
    </row>
    <row r="36" spans="2:20" ht="15" customHeight="1" x14ac:dyDescent="0.35">
      <c r="C36" s="357" t="s">
        <v>191</v>
      </c>
      <c r="D36" s="195">
        <v>1.2610102899347842E-3</v>
      </c>
      <c r="E36" s="195">
        <v>1.1956888857985884E-3</v>
      </c>
      <c r="F36" s="195">
        <v>1.153426441847954E-3</v>
      </c>
      <c r="G36" s="195">
        <v>1.0923597885291992E-3</v>
      </c>
      <c r="H36" s="195">
        <v>1.0028496980470552E-3</v>
      </c>
      <c r="I36" s="195">
        <v>1.02203573380729E-3</v>
      </c>
      <c r="J36" s="195">
        <v>1.0225004229539858E-3</v>
      </c>
      <c r="K36" s="195">
        <v>1.0239323550935546E-3</v>
      </c>
      <c r="L36" s="195">
        <v>9.3860313439459461E-4</v>
      </c>
      <c r="M36" s="195">
        <v>9.5570436265598959E-4</v>
      </c>
      <c r="N36" s="195">
        <v>9.6802200195238467E-4</v>
      </c>
      <c r="O36" s="195">
        <v>8.9696174878445907E-4</v>
      </c>
      <c r="P36" s="195">
        <v>8.8471474733459328E-4</v>
      </c>
      <c r="Q36" s="195">
        <v>8.608347274251069E-4</v>
      </c>
      <c r="R36" s="195">
        <v>7.9507585494669733E-4</v>
      </c>
      <c r="S36" s="195">
        <v>7.5646270118320065E-4</v>
      </c>
      <c r="T36" s="195">
        <v>6.2857429130464589E-4</v>
      </c>
    </row>
    <row r="37" spans="2:20" ht="15" customHeight="1" x14ac:dyDescent="0.35">
      <c r="C37" s="355" t="s">
        <v>318</v>
      </c>
      <c r="D37" s="195">
        <v>1.055114901272188E-3</v>
      </c>
      <c r="E37" s="195">
        <v>9.533550488078637E-5</v>
      </c>
      <c r="F37" s="195">
        <v>1.613960105995229E-4</v>
      </c>
      <c r="G37" s="195">
        <v>3.7620013886348628E-4</v>
      </c>
      <c r="H37" s="195">
        <v>3.8446233677466926E-4</v>
      </c>
      <c r="I37" s="195">
        <v>1.6981499078462677E-3</v>
      </c>
      <c r="J37" s="195">
        <v>-1.007698672488716E-3</v>
      </c>
      <c r="K37" s="195">
        <v>-1.2527120545747512E-3</v>
      </c>
      <c r="L37" s="195">
        <v>8.5352353707321562E-5</v>
      </c>
      <c r="M37" s="195">
        <v>2.2254761431176668E-4</v>
      </c>
      <c r="N37" s="195">
        <v>-3.0585764711327809E-4</v>
      </c>
      <c r="O37" s="195">
        <v>3.3376209535556674E-4</v>
      </c>
      <c r="P37" s="195">
        <v>7.8780181182247443E-5</v>
      </c>
      <c r="Q37" s="195">
        <v>-2.548020637911335E-4</v>
      </c>
      <c r="R37" s="195">
        <v>4.602176272164815E-7</v>
      </c>
      <c r="S37" s="195">
        <v>0</v>
      </c>
      <c r="T37" s="195">
        <v>0</v>
      </c>
    </row>
    <row r="38" spans="2:20" ht="15" customHeight="1" x14ac:dyDescent="0.35">
      <c r="C38" s="357" t="s">
        <v>190</v>
      </c>
      <c r="D38" s="195">
        <v>3.9712561301605005E-4</v>
      </c>
      <c r="E38" s="195">
        <v>3.3052239221102893E-4</v>
      </c>
      <c r="F38" s="195">
        <v>3.1393506106601856E-4</v>
      </c>
      <c r="G38" s="195">
        <v>2.7582102794439722E-4</v>
      </c>
      <c r="H38" s="195">
        <v>3.224630434741268E-4</v>
      </c>
      <c r="I38" s="195">
        <v>7.8978117863152464E-4</v>
      </c>
      <c r="J38" s="195">
        <v>4.021582602848224E-4</v>
      </c>
      <c r="K38" s="195">
        <v>9.0567548318386184E-4</v>
      </c>
      <c r="L38" s="195">
        <v>5.1900043217584756E-4</v>
      </c>
      <c r="M38" s="195">
        <v>5.6572076099516209E-4</v>
      </c>
      <c r="N38" s="195">
        <v>5.6884787373884336E-4</v>
      </c>
      <c r="O38" s="195">
        <v>4.3173905866672512E-4</v>
      </c>
      <c r="P38" s="195">
        <v>4.420176661995427E-4</v>
      </c>
      <c r="Q38" s="195">
        <v>4.6260740836359746E-4</v>
      </c>
      <c r="R38" s="195">
        <v>4.0862803579258479E-4</v>
      </c>
      <c r="S38" s="195">
        <v>4.3314423539389361E-4</v>
      </c>
      <c r="T38" s="195">
        <v>4.5305253774160202E-4</v>
      </c>
    </row>
    <row r="39" spans="2:20" ht="15" customHeight="1" x14ac:dyDescent="0.35">
      <c r="C39" s="355" t="s">
        <v>189</v>
      </c>
      <c r="D39" s="195">
        <v>3.0359095060802032E-4</v>
      </c>
      <c r="E39" s="195">
        <v>3.1380879067588707E-4</v>
      </c>
      <c r="F39" s="195">
        <v>2.3932982601994259E-4</v>
      </c>
      <c r="G39" s="195">
        <v>3.3096902505588756E-4</v>
      </c>
      <c r="H39" s="195">
        <v>3.1167991665656064E-4</v>
      </c>
      <c r="I39" s="195">
        <v>3.1425052840095116E-4</v>
      </c>
      <c r="J39" s="195">
        <v>2.8738660550369383E-4</v>
      </c>
      <c r="K39" s="195">
        <v>2.9440424275120727E-4</v>
      </c>
      <c r="L39" s="195">
        <v>2.9068333439549211E-4</v>
      </c>
      <c r="M39" s="195">
        <v>3.0286975089781028E-4</v>
      </c>
      <c r="N39" s="195">
        <v>3.0307352271120988E-4</v>
      </c>
      <c r="O39" s="195">
        <v>3.0737486072222121E-4</v>
      </c>
      <c r="P39" s="195">
        <v>3.2304681162687363E-4</v>
      </c>
      <c r="Q39" s="195">
        <v>3.1104314440252428E-4</v>
      </c>
      <c r="R39" s="195">
        <v>3.4287157962443771E-4</v>
      </c>
      <c r="S39" s="195">
        <v>3.0694871555784256E-4</v>
      </c>
      <c r="T39" s="195">
        <v>6.0293421893092327E-5</v>
      </c>
    </row>
    <row r="40" spans="2:20" ht="16.5" customHeight="1" x14ac:dyDescent="0.35">
      <c r="B40" s="347"/>
      <c r="C40" s="347" t="s">
        <v>188</v>
      </c>
      <c r="D40" s="64">
        <v>0.25957143914255049</v>
      </c>
      <c r="E40" s="64">
        <v>0.26385926246753472</v>
      </c>
      <c r="F40" s="64">
        <v>0.26210651353413233</v>
      </c>
      <c r="G40" s="64">
        <v>0.25567978122550944</v>
      </c>
      <c r="H40" s="64">
        <v>0.25680605338064705</v>
      </c>
      <c r="I40" s="64">
        <v>0.24899750517361741</v>
      </c>
      <c r="J40" s="64">
        <v>0.25470916588052001</v>
      </c>
      <c r="K40" s="64">
        <v>0.25326657140555658</v>
      </c>
      <c r="L40" s="64">
        <v>0.25466125110708987</v>
      </c>
      <c r="M40" s="64">
        <v>0.24486270751561059</v>
      </c>
      <c r="N40" s="64">
        <v>0.25157283557193566</v>
      </c>
      <c r="O40" s="64">
        <v>0.25285984068969669</v>
      </c>
      <c r="P40" s="64">
        <v>0.25465351116075835</v>
      </c>
      <c r="Q40" s="64">
        <v>0.25445912046807739</v>
      </c>
      <c r="R40" s="64">
        <v>0.25439981099990971</v>
      </c>
      <c r="S40" s="64">
        <v>0.25700941623979823</v>
      </c>
      <c r="T40" s="64">
        <v>0.25895969580990702</v>
      </c>
    </row>
    <row r="41" spans="2:20" ht="15" customHeight="1" x14ac:dyDescent="0.35">
      <c r="C41" s="355" t="s">
        <v>187</v>
      </c>
      <c r="D41" s="195">
        <v>0.21805053740879857</v>
      </c>
      <c r="E41" s="195">
        <v>0.22051954242437913</v>
      </c>
      <c r="F41" s="195">
        <v>0.21788574902378971</v>
      </c>
      <c r="G41" s="195">
        <v>0.21152107791909486</v>
      </c>
      <c r="H41" s="195">
        <v>0.21197128238829085</v>
      </c>
      <c r="I41" s="195">
        <v>0.20455458757089234</v>
      </c>
      <c r="J41" s="195">
        <v>0.21310923077891611</v>
      </c>
      <c r="K41" s="195">
        <v>0.20776054053691442</v>
      </c>
      <c r="L41" s="195">
        <v>0.21226142008922247</v>
      </c>
      <c r="M41" s="195">
        <v>0.20380529316504079</v>
      </c>
      <c r="N41" s="195">
        <v>0.20774032376065135</v>
      </c>
      <c r="O41" s="195">
        <v>0.20929030240173793</v>
      </c>
      <c r="P41" s="195">
        <v>0.20881744708547789</v>
      </c>
      <c r="Q41" s="195">
        <v>0.20597580757050976</v>
      </c>
      <c r="R41" s="195">
        <v>0.20431577154976813</v>
      </c>
      <c r="S41" s="195">
        <v>0.20719547548738237</v>
      </c>
      <c r="T41" s="195">
        <v>0.20917732965624924</v>
      </c>
    </row>
    <row r="42" spans="2:20" ht="15" customHeight="1" x14ac:dyDescent="0.35">
      <c r="C42" s="357" t="s">
        <v>149</v>
      </c>
      <c r="D42" s="195">
        <v>1.4554373248482114E-2</v>
      </c>
      <c r="E42" s="195">
        <v>1.4199922601640351E-2</v>
      </c>
      <c r="F42" s="195">
        <v>1.3939380703726245E-2</v>
      </c>
      <c r="G42" s="195">
        <v>1.4295528987631697E-2</v>
      </c>
      <c r="H42" s="195">
        <v>1.5347623504860755E-2</v>
      </c>
      <c r="I42" s="195">
        <v>1.5983711606645298E-2</v>
      </c>
      <c r="J42" s="195">
        <v>1.6350390029660104E-2</v>
      </c>
      <c r="K42" s="195">
        <v>1.8814466331083697E-2</v>
      </c>
      <c r="L42" s="195">
        <v>1.6915372381336027E-2</v>
      </c>
      <c r="M42" s="195">
        <v>1.6522678409761363E-2</v>
      </c>
      <c r="N42" s="195">
        <v>1.7211937266402289E-2</v>
      </c>
      <c r="O42" s="195">
        <v>1.6845156658371521E-2</v>
      </c>
      <c r="P42" s="195">
        <v>1.7634595222159103E-2</v>
      </c>
      <c r="Q42" s="195">
        <v>1.8818473655440322E-2</v>
      </c>
      <c r="R42" s="195">
        <v>1.9331792980691785E-2</v>
      </c>
      <c r="S42" s="195">
        <v>1.9030473313666554E-2</v>
      </c>
      <c r="T42" s="195">
        <v>1.8818219326077162E-2</v>
      </c>
    </row>
    <row r="43" spans="2:20" ht="15" customHeight="1" x14ac:dyDescent="0.35">
      <c r="C43" s="357" t="s">
        <v>150</v>
      </c>
      <c r="D43" s="195">
        <v>1.0680498985110262E-3</v>
      </c>
      <c r="E43" s="195">
        <v>1.6191813888536701E-3</v>
      </c>
      <c r="F43" s="195">
        <v>1.1634326286956646E-3</v>
      </c>
      <c r="G43" s="195">
        <v>1.1216409602437681E-3</v>
      </c>
      <c r="H43" s="195">
        <v>1.2081377944194948E-3</v>
      </c>
      <c r="I43" s="195">
        <v>1.3191949098201722E-3</v>
      </c>
      <c r="J43" s="195">
        <v>1.431522778484571E-3</v>
      </c>
      <c r="K43" s="195">
        <v>1.5697757947641295E-3</v>
      </c>
      <c r="L43" s="195">
        <v>1.9937374564745142E-3</v>
      </c>
      <c r="M43" s="195">
        <v>1.8969153577938344E-3</v>
      </c>
      <c r="N43" s="195">
        <v>2.1705810917742544E-3</v>
      </c>
      <c r="O43" s="195">
        <v>2.3869559274523233E-3</v>
      </c>
      <c r="P43" s="195">
        <v>2.5529302415013728E-3</v>
      </c>
      <c r="Q43" s="195">
        <v>3.3568314743312724E-3</v>
      </c>
      <c r="R43" s="195">
        <v>3.6320973069582552E-3</v>
      </c>
      <c r="S43" s="195">
        <v>3.4022494738159032E-3</v>
      </c>
      <c r="T43" s="195">
        <v>3.1989221211480706E-3</v>
      </c>
    </row>
    <row r="44" spans="2:20" ht="15" customHeight="1" x14ac:dyDescent="0.35">
      <c r="C44" s="355" t="s">
        <v>186</v>
      </c>
      <c r="D44" s="195">
        <v>1.5424696563191984E-2</v>
      </c>
      <c r="E44" s="195">
        <v>1.5243635261507333E-2</v>
      </c>
      <c r="F44" s="195">
        <v>1.7033818470407767E-2</v>
      </c>
      <c r="G44" s="195">
        <v>1.651284425017455E-2</v>
      </c>
      <c r="H44" s="195">
        <v>1.5424025484153331E-2</v>
      </c>
      <c r="I44" s="195">
        <v>1.4664910018019837E-2</v>
      </c>
      <c r="J44" s="195">
        <v>1.0922577383023597E-2</v>
      </c>
      <c r="K44" s="195">
        <v>1.0749931385640985E-2</v>
      </c>
      <c r="L44" s="195">
        <v>1.0001860921072196E-2</v>
      </c>
      <c r="M44" s="195">
        <v>9.1088628515728076E-3</v>
      </c>
      <c r="N44" s="195">
        <v>9.8996341990022583E-3</v>
      </c>
      <c r="O44" s="195">
        <v>9.5046341386712252E-3</v>
      </c>
      <c r="P44" s="195">
        <v>1.0819103090563291E-2</v>
      </c>
      <c r="Q44" s="195">
        <v>1.1249159351469303E-2</v>
      </c>
      <c r="R44" s="195">
        <v>1.1448504598778705E-2</v>
      </c>
      <c r="S44" s="195">
        <v>1.1272847530064497E-2</v>
      </c>
      <c r="T44" s="195">
        <v>1.5765233691206259E-2</v>
      </c>
    </row>
    <row r="45" spans="2:20" ht="15" customHeight="1" x14ac:dyDescent="0.35">
      <c r="C45" s="355" t="s">
        <v>35</v>
      </c>
      <c r="D45" s="195">
        <v>1.0473782023566802E-2</v>
      </c>
      <c r="E45" s="195">
        <v>1.2276980791154232E-2</v>
      </c>
      <c r="F45" s="195">
        <v>1.2084132707512969E-2</v>
      </c>
      <c r="G45" s="195">
        <v>1.2228689108364539E-2</v>
      </c>
      <c r="H45" s="195">
        <v>1.2854984208922603E-2</v>
      </c>
      <c r="I45" s="195">
        <v>1.2475101068239767E-2</v>
      </c>
      <c r="J45" s="195">
        <v>1.2895444910435616E-2</v>
      </c>
      <c r="K45" s="195">
        <v>1.4371857357153368E-2</v>
      </c>
      <c r="L45" s="195">
        <v>1.3488860258984638E-2</v>
      </c>
      <c r="M45" s="195">
        <v>1.3528957731441809E-2</v>
      </c>
      <c r="N45" s="195">
        <v>1.4550359254105472E-2</v>
      </c>
      <c r="O45" s="195">
        <v>1.4832791563463661E-2</v>
      </c>
      <c r="P45" s="195">
        <v>1.4829435521056672E-2</v>
      </c>
      <c r="Q45" s="195">
        <v>1.5058848416326716E-2</v>
      </c>
      <c r="R45" s="195">
        <v>1.5671644563712842E-2</v>
      </c>
      <c r="S45" s="195">
        <v>1.6108370434868929E-2</v>
      </c>
      <c r="T45" s="195">
        <v>1.1999991015226299E-2</v>
      </c>
    </row>
    <row r="46" spans="2:20" ht="16.5" customHeight="1" x14ac:dyDescent="0.35">
      <c r="B46" s="347"/>
      <c r="C46" s="347" t="s">
        <v>185</v>
      </c>
      <c r="D46" s="64">
        <v>4.8615539565300903E-2</v>
      </c>
      <c r="E46" s="64">
        <v>5.030677959933634E-2</v>
      </c>
      <c r="F46" s="64">
        <v>5.0813081855327479E-2</v>
      </c>
      <c r="G46" s="64">
        <v>4.9167156933676674E-2</v>
      </c>
      <c r="H46" s="64">
        <v>5.1176763791471895E-2</v>
      </c>
      <c r="I46" s="64">
        <v>5.1346818485547431E-2</v>
      </c>
      <c r="J46" s="64">
        <v>5.1602820584756369E-2</v>
      </c>
      <c r="K46" s="64">
        <v>5.5048569725160715E-2</v>
      </c>
      <c r="L46" s="64">
        <v>5.5200432302787351E-2</v>
      </c>
      <c r="M46" s="64">
        <v>5.5381260040796416E-2</v>
      </c>
      <c r="N46" s="64">
        <v>5.7956577880261283E-2</v>
      </c>
      <c r="O46" s="64">
        <v>5.7839030869314453E-2</v>
      </c>
      <c r="P46" s="64">
        <v>6.0731367914712744E-2</v>
      </c>
      <c r="Q46" s="64">
        <v>6.2371289792503087E-2</v>
      </c>
      <c r="R46" s="64">
        <v>6.1727499405827675E-2</v>
      </c>
      <c r="S46" s="64">
        <v>6.2571256024997995E-2</v>
      </c>
      <c r="T46" s="64">
        <v>6.5733647899257563E-2</v>
      </c>
    </row>
    <row r="47" spans="2:20" ht="15" customHeight="1" x14ac:dyDescent="0.35">
      <c r="C47" s="357" t="s">
        <v>184</v>
      </c>
      <c r="D47" s="195">
        <v>1.8898922803840555E-2</v>
      </c>
      <c r="E47" s="195">
        <v>1.9073188950977274E-2</v>
      </c>
      <c r="F47" s="195">
        <v>1.9816620613806731E-2</v>
      </c>
      <c r="G47" s="195">
        <v>2.0354167740726646E-2</v>
      </c>
      <c r="H47" s="195">
        <v>2.2254200703513093E-2</v>
      </c>
      <c r="I47" s="195">
        <v>2.2591216832534455E-2</v>
      </c>
      <c r="J47" s="195">
        <v>2.3983987522046883E-2</v>
      </c>
      <c r="K47" s="195">
        <v>2.5572979901911579E-2</v>
      </c>
      <c r="L47" s="195">
        <v>2.5932132776124182E-2</v>
      </c>
      <c r="M47" s="195">
        <v>2.6294275431348445E-2</v>
      </c>
      <c r="N47" s="195">
        <v>2.8196147392049058E-2</v>
      </c>
      <c r="O47" s="195">
        <v>2.7637025095332592E-2</v>
      </c>
      <c r="P47" s="195">
        <v>2.9281951897523865E-2</v>
      </c>
      <c r="Q47" s="195">
        <v>2.8293601343448584E-2</v>
      </c>
      <c r="R47" s="195">
        <v>2.6622854542906482E-2</v>
      </c>
      <c r="S47" s="195">
        <v>2.6497709665537258E-2</v>
      </c>
      <c r="T47" s="195">
        <v>2.7112444885015494E-2</v>
      </c>
    </row>
    <row r="48" spans="2:20" ht="15" customHeight="1" x14ac:dyDescent="0.35">
      <c r="C48" s="357" t="s">
        <v>152</v>
      </c>
      <c r="D48" s="195">
        <v>1.6141360457370389E-2</v>
      </c>
      <c r="E48" s="195">
        <v>1.6433345642735596E-2</v>
      </c>
      <c r="F48" s="195">
        <v>1.5608575374231593E-2</v>
      </c>
      <c r="G48" s="195">
        <v>1.4771430574526193E-2</v>
      </c>
      <c r="H48" s="195">
        <v>1.4731500191417777E-2</v>
      </c>
      <c r="I48" s="195">
        <v>1.4011712394019516E-2</v>
      </c>
      <c r="J48" s="195">
        <v>1.32470963340583E-2</v>
      </c>
      <c r="K48" s="195">
        <v>1.4209177184644815E-2</v>
      </c>
      <c r="L48" s="195">
        <v>1.3810208978387013E-2</v>
      </c>
      <c r="M48" s="195">
        <v>1.3505440205937743E-2</v>
      </c>
      <c r="N48" s="195">
        <v>1.3719670275293184E-2</v>
      </c>
      <c r="O48" s="195">
        <v>1.3827777920625338E-2</v>
      </c>
      <c r="P48" s="195">
        <v>1.4548189735546705E-2</v>
      </c>
      <c r="Q48" s="195">
        <v>1.6377685649283099E-2</v>
      </c>
      <c r="R48" s="195">
        <v>1.6977733862005753E-2</v>
      </c>
      <c r="S48" s="195">
        <v>1.8052529357430246E-2</v>
      </c>
      <c r="T48" s="195">
        <v>1.8975839189676501E-2</v>
      </c>
    </row>
    <row r="49" spans="1:20" ht="15" customHeight="1" x14ac:dyDescent="0.35">
      <c r="C49" s="357" t="s">
        <v>151</v>
      </c>
      <c r="D49" s="195">
        <v>3.513178999445666E-3</v>
      </c>
      <c r="E49" s="195">
        <v>3.2718824461181227E-3</v>
      </c>
      <c r="F49" s="195">
        <v>3.0040559478301918E-3</v>
      </c>
      <c r="G49" s="195">
        <v>3.02410583861191E-3</v>
      </c>
      <c r="H49" s="195">
        <v>3.2818763681572499E-3</v>
      </c>
      <c r="I49" s="195">
        <v>3.69637078280659E-3</v>
      </c>
      <c r="J49" s="195">
        <v>4.0823152333223584E-3</v>
      </c>
      <c r="K49" s="195">
        <v>4.1145050135500223E-3</v>
      </c>
      <c r="L49" s="195">
        <v>4.6236334750657491E-3</v>
      </c>
      <c r="M49" s="195">
        <v>4.989852134005531E-3</v>
      </c>
      <c r="N49" s="195">
        <v>5.2788602087216214E-3</v>
      </c>
      <c r="O49" s="195">
        <v>5.6177100172561511E-3</v>
      </c>
      <c r="P49" s="195">
        <v>5.7094736892713115E-3</v>
      </c>
      <c r="Q49" s="195">
        <v>5.1461398437817182E-3</v>
      </c>
      <c r="R49" s="195">
        <v>4.6886517707232624E-3</v>
      </c>
      <c r="S49" s="195">
        <v>4.726879992793735E-3</v>
      </c>
      <c r="T49" s="195">
        <v>4.8060079013544877E-3</v>
      </c>
    </row>
    <row r="50" spans="1:20" ht="15" customHeight="1" x14ac:dyDescent="0.35">
      <c r="C50" s="357" t="s">
        <v>183</v>
      </c>
      <c r="D50" s="195">
        <v>3.813426953122393E-3</v>
      </c>
      <c r="E50" s="195">
        <v>4.2999835104743939E-3</v>
      </c>
      <c r="F50" s="195">
        <v>4.5661759967493363E-3</v>
      </c>
      <c r="G50" s="195">
        <v>3.7103596860809094E-3</v>
      </c>
      <c r="H50" s="195">
        <v>3.7485660581757846E-3</v>
      </c>
      <c r="I50" s="195">
        <v>4.2615051905609677E-3</v>
      </c>
      <c r="J50" s="195">
        <v>3.8513814137230273E-3</v>
      </c>
      <c r="K50" s="195">
        <v>4.0679153205956126E-3</v>
      </c>
      <c r="L50" s="195">
        <v>4.0478242948007101E-3</v>
      </c>
      <c r="M50" s="195">
        <v>3.9709775385065559E-3</v>
      </c>
      <c r="N50" s="195">
        <v>4.1130025243040179E-3</v>
      </c>
      <c r="O50" s="195">
        <v>4.4096652419841776E-3</v>
      </c>
      <c r="P50" s="195">
        <v>4.4926867275225267E-3</v>
      </c>
      <c r="Q50" s="195">
        <v>4.9539983002463116E-3</v>
      </c>
      <c r="R50" s="195">
        <v>5.2340874241563941E-3</v>
      </c>
      <c r="S50" s="195">
        <v>5.1730507486610049E-3</v>
      </c>
      <c r="T50" s="195">
        <v>5.2280537748694289E-3</v>
      </c>
    </row>
    <row r="51" spans="1:20" ht="15" customHeight="1" thickBot="1" x14ac:dyDescent="0.4">
      <c r="B51" s="446"/>
      <c r="C51" s="367" t="s">
        <v>36</v>
      </c>
      <c r="D51" s="196">
        <v>6.2486503515218998E-3</v>
      </c>
      <c r="E51" s="196">
        <v>7.2283790490309556E-3</v>
      </c>
      <c r="F51" s="196">
        <v>7.8176539227096248E-3</v>
      </c>
      <c r="G51" s="196">
        <v>7.3070930937310192E-3</v>
      </c>
      <c r="H51" s="196">
        <v>7.1606204702079892E-3</v>
      </c>
      <c r="I51" s="196">
        <v>6.7860132856259036E-3</v>
      </c>
      <c r="J51" s="196">
        <v>6.4380400816057984E-3</v>
      </c>
      <c r="K51" s="196">
        <v>7.0839923044586925E-3</v>
      </c>
      <c r="L51" s="196">
        <v>6.7866327784097003E-3</v>
      </c>
      <c r="M51" s="196">
        <v>6.6207147309981455E-3</v>
      </c>
      <c r="N51" s="196">
        <v>6.648897479893395E-3</v>
      </c>
      <c r="O51" s="196">
        <v>6.3468525941161973E-3</v>
      </c>
      <c r="P51" s="196">
        <v>6.6990658648483333E-3</v>
      </c>
      <c r="Q51" s="196">
        <v>7.5998646557433715E-3</v>
      </c>
      <c r="R51" s="196">
        <v>8.2041718060357743E-3</v>
      </c>
      <c r="S51" s="196">
        <v>8.1210862605757463E-3</v>
      </c>
      <c r="T51" s="196">
        <v>9.6113021483416466E-3</v>
      </c>
    </row>
    <row r="52" spans="1:20" ht="14.25" customHeight="1" x14ac:dyDescent="0.35">
      <c r="A52" s="447"/>
      <c r="B52" s="471" t="s">
        <v>364</v>
      </c>
      <c r="C52" s="469"/>
      <c r="D52" s="469"/>
      <c r="E52" s="469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469"/>
      <c r="Q52" s="469"/>
      <c r="R52" s="469"/>
      <c r="S52" s="469"/>
      <c r="T52" s="469"/>
    </row>
    <row r="53" spans="1:20" ht="13.5" customHeight="1" x14ac:dyDescent="0.35">
      <c r="B53" s="369" t="s">
        <v>323</v>
      </c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</row>
    <row r="54" spans="1:20" ht="10.5" customHeight="1" x14ac:dyDescent="0.35">
      <c r="B54" s="369" t="s">
        <v>365</v>
      </c>
      <c r="C54" s="470"/>
      <c r="D54" s="470"/>
      <c r="E54" s="470"/>
      <c r="F54" s="470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</row>
  </sheetData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35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6"/>
  <sheetViews>
    <sheetView showGridLines="0" workbookViewId="0">
      <selection activeCell="B2" sqref="B2:N2"/>
    </sheetView>
  </sheetViews>
  <sheetFormatPr defaultColWidth="11.3984375" defaultRowHeight="13.15" x14ac:dyDescent="0.4"/>
  <cols>
    <col min="1" max="1" width="3.265625" style="345" customWidth="1"/>
    <col min="2" max="2" width="6.265625" style="358" customWidth="1"/>
    <col min="3" max="3" width="30.59765625" style="345" bestFit="1" customWidth="1"/>
    <col min="4" max="4" width="11.73046875" style="345" customWidth="1"/>
    <col min="5" max="6" width="7.59765625" style="345" customWidth="1"/>
    <col min="7" max="7" width="1.3984375" style="345" customWidth="1"/>
    <col min="8" max="9" width="11.73046875" style="345" customWidth="1"/>
    <col min="10" max="10" width="7.59765625" style="345" customWidth="1"/>
    <col min="11" max="11" width="1.3984375" style="345" customWidth="1"/>
    <col min="12" max="12" width="8.86328125" style="345" customWidth="1"/>
    <col min="13" max="13" width="9.3984375" style="345" customWidth="1"/>
    <col min="14" max="14" width="8" style="345" customWidth="1"/>
    <col min="15" max="15" width="9.73046875" style="359" customWidth="1"/>
    <col min="16" max="16" width="7.59765625" style="335" customWidth="1"/>
    <col min="17" max="17" width="11.3984375" style="345"/>
    <col min="18" max="18" width="12.73046875" style="345" bestFit="1" customWidth="1"/>
    <col min="19" max="19" width="11.73046875" style="345" bestFit="1" customWidth="1"/>
    <col min="20" max="16384" width="11.3984375" style="345"/>
  </cols>
  <sheetData>
    <row r="2" spans="2:21" s="336" customFormat="1" x14ac:dyDescent="0.4">
      <c r="B2" s="522" t="s">
        <v>242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448"/>
      <c r="P2" s="335"/>
      <c r="Q2" s="341"/>
    </row>
    <row r="3" spans="2:21" s="336" customFormat="1" ht="14.25" customHeight="1" x14ac:dyDescent="0.4">
      <c r="B3" s="523" t="s">
        <v>366</v>
      </c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449"/>
      <c r="P3" s="335"/>
      <c r="S3" s="450"/>
      <c r="T3" s="450"/>
      <c r="U3" s="450"/>
    </row>
    <row r="4" spans="2:21" s="336" customFormat="1" x14ac:dyDescent="0.4">
      <c r="B4" s="451"/>
      <c r="C4" s="452"/>
      <c r="O4" s="450"/>
      <c r="P4" s="335"/>
      <c r="S4" s="450"/>
      <c r="T4" s="450"/>
      <c r="U4" s="450"/>
    </row>
    <row r="5" spans="2:21" s="336" customFormat="1" ht="16.5" customHeight="1" x14ac:dyDescent="0.4">
      <c r="B5" s="524"/>
      <c r="C5" s="530" t="s">
        <v>219</v>
      </c>
      <c r="D5" s="532">
        <v>2017</v>
      </c>
      <c r="E5" s="532"/>
      <c r="F5" s="532"/>
      <c r="G5" s="448"/>
      <c r="H5" s="532">
        <v>2018</v>
      </c>
      <c r="I5" s="532"/>
      <c r="J5" s="532"/>
      <c r="K5" s="335"/>
      <c r="L5" s="532" t="s">
        <v>367</v>
      </c>
      <c r="M5" s="532"/>
      <c r="N5" s="532"/>
      <c r="O5" s="448"/>
      <c r="P5" s="453"/>
      <c r="Q5" s="450"/>
    </row>
    <row r="6" spans="2:21" s="336" customFormat="1" ht="24.75" customHeight="1" x14ac:dyDescent="0.4">
      <c r="B6" s="525"/>
      <c r="C6" s="531"/>
      <c r="D6" s="454" t="s">
        <v>1</v>
      </c>
      <c r="E6" s="454" t="s">
        <v>70</v>
      </c>
      <c r="F6" s="455" t="s">
        <v>370</v>
      </c>
      <c r="G6" s="456"/>
      <c r="H6" s="454" t="s">
        <v>1</v>
      </c>
      <c r="I6" s="454" t="s">
        <v>70</v>
      </c>
      <c r="J6" s="455" t="s">
        <v>370</v>
      </c>
      <c r="K6" s="335"/>
      <c r="L6" s="454" t="s">
        <v>368</v>
      </c>
      <c r="M6" s="454" t="s">
        <v>253</v>
      </c>
      <c r="N6" s="455" t="s">
        <v>369</v>
      </c>
      <c r="O6" s="456"/>
      <c r="P6" s="450"/>
      <c r="Q6" s="450"/>
    </row>
    <row r="7" spans="2:21" ht="20.25" customHeight="1" x14ac:dyDescent="0.35">
      <c r="B7" s="457"/>
      <c r="C7" s="457" t="s">
        <v>22</v>
      </c>
      <c r="D7" s="458">
        <v>2128612.8381497525</v>
      </c>
      <c r="E7" s="199">
        <v>0.32333429963666543</v>
      </c>
      <c r="F7" s="199">
        <v>0.99999999999999967</v>
      </c>
      <c r="G7" s="194"/>
      <c r="H7" s="458">
        <v>2291407.0816045082</v>
      </c>
      <c r="I7" s="199">
        <v>0.33260974226791956</v>
      </c>
      <c r="J7" s="199">
        <v>0.99999999999999967</v>
      </c>
      <c r="K7" s="194"/>
      <c r="L7" s="458">
        <v>162794.24345475587</v>
      </c>
      <c r="M7" s="331">
        <v>0.92754426312541627</v>
      </c>
      <c r="N7" s="199">
        <v>1.458208553906104E-14</v>
      </c>
      <c r="O7" s="184"/>
      <c r="P7" s="450"/>
      <c r="Q7" s="450"/>
    </row>
    <row r="8" spans="2:21" ht="15.95" customHeight="1" x14ac:dyDescent="0.35">
      <c r="B8" s="459">
        <v>1</v>
      </c>
      <c r="C8" s="345" t="s">
        <v>187</v>
      </c>
      <c r="D8" s="354">
        <v>441038.9491289843</v>
      </c>
      <c r="E8" s="40">
        <v>6.6993403954598629E-2</v>
      </c>
      <c r="F8" s="40">
        <v>0.20719547548738226</v>
      </c>
      <c r="G8" s="40"/>
      <c r="H8" s="354">
        <v>479310.41448545002</v>
      </c>
      <c r="I8" s="40">
        <v>6.9574417705256672E-2</v>
      </c>
      <c r="J8" s="40">
        <v>0.20917732965624913</v>
      </c>
      <c r="K8" s="40"/>
      <c r="L8" s="354">
        <v>38271.46535646572</v>
      </c>
      <c r="M8" s="330">
        <v>0.25810137506580427</v>
      </c>
      <c r="N8" s="330">
        <v>0.198185416886687</v>
      </c>
      <c r="O8" s="330"/>
      <c r="P8" s="345"/>
    </row>
    <row r="9" spans="2:21" ht="15.95" customHeight="1" x14ac:dyDescent="0.35">
      <c r="B9" s="459">
        <v>2</v>
      </c>
      <c r="C9" s="345" t="s">
        <v>241</v>
      </c>
      <c r="D9" s="354">
        <v>387626.20025465812</v>
      </c>
      <c r="E9" s="40">
        <v>5.8880057347161535E-2</v>
      </c>
      <c r="F9" s="40">
        <v>0.18210272591966195</v>
      </c>
      <c r="G9" s="40"/>
      <c r="H9" s="354">
        <v>415042.75985043135</v>
      </c>
      <c r="I9" s="40">
        <v>6.024563094539858E-2</v>
      </c>
      <c r="J9" s="40">
        <v>0.18113008517011595</v>
      </c>
      <c r="K9" s="40"/>
      <c r="L9" s="354">
        <v>27416.559595773229</v>
      </c>
      <c r="M9" s="330">
        <v>0.13655735982370451</v>
      </c>
      <c r="N9" s="330">
        <v>-9.7264074954600543E-2</v>
      </c>
      <c r="O9" s="330"/>
      <c r="P9" s="345"/>
    </row>
    <row r="10" spans="2:21" ht="15.95" customHeight="1" x14ac:dyDescent="0.35">
      <c r="B10" s="459">
        <v>3</v>
      </c>
      <c r="C10" s="345" t="s">
        <v>240</v>
      </c>
      <c r="D10" s="354">
        <v>355517.69272218988</v>
      </c>
      <c r="E10" s="167">
        <v>5.4002805077832304E-2</v>
      </c>
      <c r="F10" s="40">
        <v>0.1670184856308653</v>
      </c>
      <c r="G10" s="40"/>
      <c r="H10" s="354">
        <v>374412.91658368998</v>
      </c>
      <c r="I10" s="167">
        <v>5.434799634095544E-2</v>
      </c>
      <c r="J10" s="40">
        <v>0.16339869052054926</v>
      </c>
      <c r="K10" s="40"/>
      <c r="L10" s="354">
        <v>18895.223861500097</v>
      </c>
      <c r="M10" s="330">
        <v>3.4519126312313603E-2</v>
      </c>
      <c r="N10" s="330">
        <v>-0.36197951103160431</v>
      </c>
      <c r="O10" s="330"/>
      <c r="P10" s="345"/>
    </row>
    <row r="11" spans="2:21" ht="15.95" customHeight="1" x14ac:dyDescent="0.35">
      <c r="B11" s="459">
        <v>4</v>
      </c>
      <c r="C11" s="345" t="s">
        <v>324</v>
      </c>
      <c r="D11" s="354">
        <v>221669.85452379001</v>
      </c>
      <c r="E11" s="167">
        <v>3.3671443617389649E-2</v>
      </c>
      <c r="F11" s="40">
        <v>0.10413817419069565</v>
      </c>
      <c r="G11" s="40"/>
      <c r="H11" s="354">
        <v>244286.93334846001</v>
      </c>
      <c r="I11" s="167">
        <v>3.5459528161864901E-2</v>
      </c>
      <c r="J11" s="40">
        <v>0.10661001063914115</v>
      </c>
      <c r="K11" s="40"/>
      <c r="L11" s="354">
        <v>22617.078824669996</v>
      </c>
      <c r="M11" s="330">
        <v>0.17880845444752519</v>
      </c>
      <c r="N11" s="330">
        <v>0.24718364484454941</v>
      </c>
      <c r="O11" s="330"/>
      <c r="P11" s="345"/>
    </row>
    <row r="12" spans="2:21" ht="15.95" customHeight="1" x14ac:dyDescent="0.35">
      <c r="B12" s="459">
        <v>5</v>
      </c>
      <c r="C12" s="345" t="s">
        <v>325</v>
      </c>
      <c r="D12" s="354">
        <v>128743.00204312001</v>
      </c>
      <c r="E12" s="40">
        <v>1.9555941622017712E-2</v>
      </c>
      <c r="F12" s="40">
        <v>6.048211292149628E-2</v>
      </c>
      <c r="G12" s="40"/>
      <c r="H12" s="354">
        <v>125907.9944731</v>
      </c>
      <c r="I12" s="40">
        <v>1.8276205012792451E-2</v>
      </c>
      <c r="J12" s="40">
        <v>5.4947894454849835E-2</v>
      </c>
      <c r="K12" s="40"/>
      <c r="L12" s="354">
        <v>-2835.0075700200105</v>
      </c>
      <c r="M12" s="330">
        <v>-0.12797366092252604</v>
      </c>
      <c r="N12" s="330">
        <v>-0.55342184666464445</v>
      </c>
      <c r="O12" s="330"/>
      <c r="P12" s="345"/>
    </row>
    <row r="13" spans="2:21" ht="15.95" customHeight="1" x14ac:dyDescent="0.35">
      <c r="B13" s="459">
        <v>6</v>
      </c>
      <c r="C13" s="345" t="s">
        <v>239</v>
      </c>
      <c r="D13" s="354">
        <v>70686.226449740003</v>
      </c>
      <c r="E13" s="167">
        <v>1.0737171698612812E-2</v>
      </c>
      <c r="F13" s="40">
        <v>3.3207648278200913E-2</v>
      </c>
      <c r="G13" s="40"/>
      <c r="H13" s="354">
        <v>75750.738838909994</v>
      </c>
      <c r="I13" s="167">
        <v>1.0995616590384184E-2</v>
      </c>
      <c r="J13" s="40">
        <v>3.3058612521118323E-2</v>
      </c>
      <c r="K13" s="40"/>
      <c r="L13" s="354">
        <v>5064.5123891699914</v>
      </c>
      <c r="M13" s="330">
        <v>2.5844489177137206E-2</v>
      </c>
      <c r="N13" s="330">
        <v>-1.4903575708258981E-2</v>
      </c>
      <c r="O13" s="330"/>
      <c r="P13" s="345"/>
    </row>
    <row r="14" spans="2:21" ht="15.95" customHeight="1" x14ac:dyDescent="0.35">
      <c r="B14" s="459">
        <v>7</v>
      </c>
      <c r="C14" s="345" t="s">
        <v>238</v>
      </c>
      <c r="D14" s="354">
        <v>60775.3369026</v>
      </c>
      <c r="E14" s="40">
        <v>9.2317168441328756E-3</v>
      </c>
      <c r="F14" s="40">
        <v>2.8551616251374087E-2</v>
      </c>
      <c r="G14" s="40"/>
      <c r="H14" s="354">
        <v>66526.775928190007</v>
      </c>
      <c r="I14" s="40">
        <v>9.6567100507940484E-3</v>
      </c>
      <c r="J14" s="40">
        <v>2.9033154546073092E-2</v>
      </c>
      <c r="K14" s="40"/>
      <c r="L14" s="354">
        <v>5751.4390255900071</v>
      </c>
      <c r="M14" s="330">
        <v>4.249932066611728E-2</v>
      </c>
      <c r="N14" s="330">
        <v>4.8153829469900489E-2</v>
      </c>
      <c r="O14" s="330"/>
      <c r="P14" s="345"/>
    </row>
    <row r="15" spans="2:21" ht="15.95" customHeight="1" x14ac:dyDescent="0.35">
      <c r="B15" s="459">
        <v>8</v>
      </c>
      <c r="C15" s="345" t="s">
        <v>184</v>
      </c>
      <c r="D15" s="354">
        <v>56403.364975627366</v>
      </c>
      <c r="E15" s="40">
        <v>8.5676183966821844E-3</v>
      </c>
      <c r="F15" s="40">
        <v>2.6497709665537241E-2</v>
      </c>
      <c r="G15" s="40"/>
      <c r="H15" s="354">
        <v>62125.648209136409</v>
      </c>
      <c r="I15" s="40">
        <v>9.0178633054581736E-3</v>
      </c>
      <c r="J15" s="40">
        <v>2.7112444885015484E-2</v>
      </c>
      <c r="K15" s="40"/>
      <c r="L15" s="354">
        <v>5722.2832335090425</v>
      </c>
      <c r="M15" s="330">
        <v>4.5024490877598917E-2</v>
      </c>
      <c r="N15" s="330">
        <v>6.1473521947824281E-2</v>
      </c>
      <c r="O15" s="330"/>
      <c r="P15" s="345"/>
    </row>
    <row r="16" spans="2:21" ht="15.95" customHeight="1" x14ac:dyDescent="0.35">
      <c r="B16" s="459">
        <v>9</v>
      </c>
      <c r="C16" s="345" t="s">
        <v>237</v>
      </c>
      <c r="D16" s="354">
        <v>47041.4235109</v>
      </c>
      <c r="E16" s="40">
        <v>7.1455482425961739E-3</v>
      </c>
      <c r="F16" s="40">
        <v>2.2099567693949298E-2</v>
      </c>
      <c r="G16" s="40"/>
      <c r="H16" s="354">
        <v>53985.34980751</v>
      </c>
      <c r="I16" s="40">
        <v>7.836256346535354E-3</v>
      </c>
      <c r="J16" s="40">
        <v>2.3559912265658151E-2</v>
      </c>
      <c r="K16" s="40"/>
      <c r="L16" s="354">
        <v>6943.9262966099996</v>
      </c>
      <c r="M16" s="330">
        <v>6.907081039391802E-2</v>
      </c>
      <c r="N16" s="330">
        <v>0.14603445717088526</v>
      </c>
      <c r="O16" s="330"/>
      <c r="P16" s="345"/>
    </row>
    <row r="17" spans="2:16" ht="15.95" customHeight="1" x14ac:dyDescent="0.35">
      <c r="B17" s="459">
        <v>10</v>
      </c>
      <c r="C17" s="345" t="s">
        <v>152</v>
      </c>
      <c r="D17" s="354">
        <v>38426.845751301305</v>
      </c>
      <c r="E17" s="40">
        <v>5.8370019364550477E-3</v>
      </c>
      <c r="F17" s="40">
        <v>1.8052529357430236E-2</v>
      </c>
      <c r="G17" s="40"/>
      <c r="H17" s="354">
        <v>43481.372298613067</v>
      </c>
      <c r="I17" s="40">
        <v>6.3115489821957858E-3</v>
      </c>
      <c r="J17" s="40">
        <v>1.8975839189676491E-2</v>
      </c>
      <c r="K17" s="40"/>
      <c r="L17" s="354">
        <v>5054.5265473117615</v>
      </c>
      <c r="M17" s="330">
        <v>4.745470457407381E-2</v>
      </c>
      <c r="N17" s="330">
        <v>9.2330983224625518E-2</v>
      </c>
      <c r="O17" s="330"/>
      <c r="P17" s="345"/>
    </row>
    <row r="18" spans="2:16" ht="15.95" customHeight="1" x14ac:dyDescent="0.35">
      <c r="B18" s="459">
        <v>11</v>
      </c>
      <c r="C18" s="345" t="s">
        <v>149</v>
      </c>
      <c r="D18" s="354">
        <v>40508.509811536867</v>
      </c>
      <c r="E18" s="167">
        <v>6.1532047606286232E-3</v>
      </c>
      <c r="F18" s="40">
        <v>1.9030473313666543E-2</v>
      </c>
      <c r="G18" s="40"/>
      <c r="H18" s="354">
        <v>43120.201026960007</v>
      </c>
      <c r="I18" s="167">
        <v>6.2591230799877049E-3</v>
      </c>
      <c r="J18" s="40">
        <v>1.8818219326077152E-2</v>
      </c>
      <c r="K18" s="40"/>
      <c r="L18" s="354">
        <v>2611.6912154231395</v>
      </c>
      <c r="M18" s="330">
        <v>1.059183193590817E-2</v>
      </c>
      <c r="N18" s="330">
        <v>-2.1225398758939126E-2</v>
      </c>
      <c r="O18" s="330"/>
      <c r="P18" s="345"/>
    </row>
    <row r="19" spans="2:16" ht="15.95" customHeight="1" x14ac:dyDescent="0.35">
      <c r="B19" s="459">
        <v>12</v>
      </c>
      <c r="C19" s="345" t="s">
        <v>235</v>
      </c>
      <c r="D19" s="354">
        <v>32350.158855549998</v>
      </c>
      <c r="E19" s="40">
        <v>4.9139588793357877E-3</v>
      </c>
      <c r="F19" s="40">
        <v>1.5197765547477213E-2</v>
      </c>
      <c r="G19" s="40"/>
      <c r="H19" s="354">
        <v>40704.096041890007</v>
      </c>
      <c r="I19" s="40">
        <v>5.9084127837562509E-3</v>
      </c>
      <c r="J19" s="40">
        <v>1.7763799531154388E-2</v>
      </c>
      <c r="K19" s="40"/>
      <c r="L19" s="354">
        <v>8353.9371863400083</v>
      </c>
      <c r="M19" s="330">
        <v>9.9445390442046311E-2</v>
      </c>
      <c r="N19" s="330">
        <v>0.25660339836771751</v>
      </c>
      <c r="O19" s="330"/>
      <c r="P19" s="345"/>
    </row>
    <row r="20" spans="2:16" ht="15.95" customHeight="1" x14ac:dyDescent="0.35">
      <c r="B20" s="459">
        <v>13</v>
      </c>
      <c r="C20" s="345" t="s">
        <v>236</v>
      </c>
      <c r="D20" s="354">
        <v>34660.485801909992</v>
      </c>
      <c r="E20" s="40">
        <v>5.2648953820876665E-3</v>
      </c>
      <c r="F20" s="40">
        <v>1.6283132930851728E-2</v>
      </c>
      <c r="G20" s="40"/>
      <c r="H20" s="354">
        <v>36615.142623450003</v>
      </c>
      <c r="I20" s="40">
        <v>5.3148797735935484E-3</v>
      </c>
      <c r="J20" s="40">
        <v>1.5979326815124897E-2</v>
      </c>
      <c r="K20" s="40"/>
      <c r="L20" s="354">
        <v>1954.6568215400112</v>
      </c>
      <c r="M20" s="330">
        <v>4.9984391505881846E-3</v>
      </c>
      <c r="N20" s="330">
        <v>-3.0380611572683111E-2</v>
      </c>
      <c r="O20" s="330"/>
      <c r="P20" s="345"/>
    </row>
    <row r="21" spans="2:16" ht="15.95" customHeight="1" x14ac:dyDescent="0.35">
      <c r="B21" s="459">
        <v>14</v>
      </c>
      <c r="C21" s="345" t="s">
        <v>186</v>
      </c>
      <c r="D21" s="354">
        <v>23995.527975000005</v>
      </c>
      <c r="E21" s="40">
        <v>3.6448982610443161E-3</v>
      </c>
      <c r="F21" s="40">
        <v>1.1272847530064491E-2</v>
      </c>
      <c r="G21" s="40"/>
      <c r="H21" s="354">
        <v>36124.56812317999</v>
      </c>
      <c r="I21" s="40">
        <v>5.2436703148256341E-3</v>
      </c>
      <c r="J21" s="40">
        <v>1.5765233691206252E-2</v>
      </c>
      <c r="K21" s="40"/>
      <c r="L21" s="354">
        <v>12129.040148179985</v>
      </c>
      <c r="M21" s="330">
        <v>0.1598772053781318</v>
      </c>
      <c r="N21" s="330">
        <v>0.44923861611417604</v>
      </c>
      <c r="O21" s="330"/>
      <c r="P21" s="345"/>
    </row>
    <row r="22" spans="2:16" ht="15.95" customHeight="1" x14ac:dyDescent="0.35">
      <c r="B22" s="459">
        <v>15</v>
      </c>
      <c r="C22" s="345" t="s">
        <v>234</v>
      </c>
      <c r="D22" s="354">
        <v>33773.183097780005</v>
      </c>
      <c r="E22" s="40">
        <v>5.130114931052256E-3</v>
      </c>
      <c r="F22" s="40">
        <v>1.5866287420842846E-2</v>
      </c>
      <c r="G22" s="40"/>
      <c r="H22" s="354">
        <v>33592.266344120006</v>
      </c>
      <c r="I22" s="40">
        <v>4.8760934452071834E-3</v>
      </c>
      <c r="J22" s="40">
        <v>1.4660104096648663E-2</v>
      </c>
      <c r="K22" s="40"/>
      <c r="L22" s="354">
        <v>-180.91675365999981</v>
      </c>
      <c r="M22" s="330">
        <v>-2.5402148584507261E-2</v>
      </c>
      <c r="N22" s="330">
        <v>-0.12061833241941833</v>
      </c>
      <c r="O22" s="330"/>
      <c r="P22" s="345"/>
    </row>
    <row r="23" spans="2:16" ht="15.95" customHeight="1" x14ac:dyDescent="0.35">
      <c r="B23" s="459">
        <v>16</v>
      </c>
      <c r="C23" s="345" t="s">
        <v>35</v>
      </c>
      <c r="D23" s="354">
        <v>34288.484109333898</v>
      </c>
      <c r="E23" s="167">
        <v>5.2083886728463103E-3</v>
      </c>
      <c r="F23" s="40">
        <v>1.6108370434868922E-2</v>
      </c>
      <c r="G23" s="40"/>
      <c r="H23" s="354">
        <v>27496.864391480001</v>
      </c>
      <c r="I23" s="167">
        <v>3.9913139187917682E-3</v>
      </c>
      <c r="J23" s="40">
        <v>1.1999991015226294E-2</v>
      </c>
      <c r="K23" s="40"/>
      <c r="L23" s="354">
        <v>-6791.6197178538969</v>
      </c>
      <c r="M23" s="330">
        <v>-0.12170747540545422</v>
      </c>
      <c r="N23" s="330">
        <v>-0.41083794196426282</v>
      </c>
      <c r="O23" s="330"/>
      <c r="P23" s="345"/>
    </row>
    <row r="24" spans="2:16" ht="15.95" customHeight="1" x14ac:dyDescent="0.35">
      <c r="B24" s="459">
        <v>17</v>
      </c>
      <c r="C24" s="460" t="s">
        <v>36</v>
      </c>
      <c r="D24" s="354">
        <v>17286.648473983092</v>
      </c>
      <c r="E24" s="168">
        <v>2.6258257383522036E-3</v>
      </c>
      <c r="F24" s="40">
        <v>8.1210862605757411E-3</v>
      </c>
      <c r="G24" s="40"/>
      <c r="H24" s="354">
        <v>22023.405806150662</v>
      </c>
      <c r="I24" s="168">
        <v>3.196812730419015E-3</v>
      </c>
      <c r="J24" s="40">
        <v>9.6113021483416414E-3</v>
      </c>
      <c r="K24" s="40"/>
      <c r="L24" s="354">
        <v>4736.75733216757</v>
      </c>
      <c r="M24" s="330">
        <v>5.709869920668114E-2</v>
      </c>
      <c r="N24" s="330">
        <v>0.14902158877659002</v>
      </c>
      <c r="O24" s="330"/>
      <c r="P24" s="345"/>
    </row>
    <row r="25" spans="2:16" ht="15.95" customHeight="1" x14ac:dyDescent="0.35">
      <c r="B25" s="459">
        <v>18</v>
      </c>
      <c r="C25" s="345" t="s">
        <v>163</v>
      </c>
      <c r="D25" s="354">
        <v>20010.14989072</v>
      </c>
      <c r="E25" s="40">
        <v>3.039523056792478E-3</v>
      </c>
      <c r="F25" s="40">
        <v>9.4005586793854713E-3</v>
      </c>
      <c r="G25" s="40"/>
      <c r="H25" s="354">
        <v>21979.371867449998</v>
      </c>
      <c r="I25" s="40">
        <v>3.1904209735287405E-3</v>
      </c>
      <c r="J25" s="40">
        <v>9.5920851619518514E-3</v>
      </c>
      <c r="K25" s="40"/>
      <c r="L25" s="354">
        <v>1969.2219767299976</v>
      </c>
      <c r="M25" s="330">
        <v>1.5089791673626252E-2</v>
      </c>
      <c r="N25" s="330">
        <v>1.9152648256638011E-2</v>
      </c>
      <c r="O25" s="330"/>
      <c r="P25" s="345"/>
    </row>
    <row r="26" spans="2:16" ht="15.95" customHeight="1" x14ac:dyDescent="0.35">
      <c r="B26" s="459">
        <v>19</v>
      </c>
      <c r="C26" s="345" t="s">
        <v>233</v>
      </c>
      <c r="D26" s="354">
        <v>19075.282392919999</v>
      </c>
      <c r="E26" s="167">
        <v>2.8975175580767086E-3</v>
      </c>
      <c r="F26" s="40">
        <v>8.9613677278676685E-3</v>
      </c>
      <c r="G26" s="40"/>
      <c r="H26" s="354">
        <v>19820.133661970001</v>
      </c>
      <c r="I26" s="167">
        <v>2.8769962360452317E-3</v>
      </c>
      <c r="J26" s="40">
        <v>8.6497653869915519E-3</v>
      </c>
      <c r="K26" s="40"/>
      <c r="L26" s="354">
        <v>744.85126905000288</v>
      </c>
      <c r="M26" s="330">
        <v>-2.0521322031476913E-3</v>
      </c>
      <c r="N26" s="330">
        <v>-3.1160234087611663E-2</v>
      </c>
      <c r="O26" s="330"/>
      <c r="P26" s="345"/>
    </row>
    <row r="27" spans="2:16" ht="15.95" customHeight="1" x14ac:dyDescent="0.35">
      <c r="B27" s="459">
        <v>20</v>
      </c>
      <c r="C27" s="461" t="s">
        <v>183</v>
      </c>
      <c r="D27" s="354">
        <v>11011.422235999999</v>
      </c>
      <c r="E27" s="40">
        <v>1.6726247408032329E-3</v>
      </c>
      <c r="F27" s="40">
        <v>5.1730507486610023E-3</v>
      </c>
      <c r="G27" s="40"/>
      <c r="H27" s="354">
        <v>11979.599442744986</v>
      </c>
      <c r="I27" s="40">
        <v>1.7389016186221439E-3</v>
      </c>
      <c r="J27" s="40">
        <v>5.2280537748694263E-3</v>
      </c>
      <c r="K27" s="40"/>
      <c r="L27" s="354">
        <v>968.17720674498742</v>
      </c>
      <c r="M27" s="330">
        <v>6.6276877818910972E-3</v>
      </c>
      <c r="N27" s="330">
        <v>5.5003026208423969E-3</v>
      </c>
      <c r="O27" s="330"/>
      <c r="P27" s="345"/>
    </row>
    <row r="28" spans="2:16" ht="15.95" customHeight="1" x14ac:dyDescent="0.35">
      <c r="B28" s="459">
        <v>21</v>
      </c>
      <c r="C28" s="345" t="s">
        <v>151</v>
      </c>
      <c r="D28" s="354">
        <v>10061.69743705395</v>
      </c>
      <c r="E28" s="40">
        <v>1.5283624319365277E-3</v>
      </c>
      <c r="F28" s="40">
        <v>4.7268799927937324E-3</v>
      </c>
      <c r="G28" s="40"/>
      <c r="H28" s="354">
        <v>11012.520539410889</v>
      </c>
      <c r="I28" s="40">
        <v>1.5985250494071003E-3</v>
      </c>
      <c r="J28" s="40">
        <v>4.8060079013544851E-3</v>
      </c>
      <c r="K28" s="40"/>
      <c r="L28" s="354">
        <v>950.82310235693876</v>
      </c>
      <c r="M28" s="330">
        <v>7.0162617470572635E-3</v>
      </c>
      <c r="N28" s="330">
        <v>7.9127908560752691E-3</v>
      </c>
      <c r="O28" s="330"/>
      <c r="P28" s="345"/>
    </row>
    <row r="29" spans="2:16" ht="15.95" customHeight="1" x14ac:dyDescent="0.35">
      <c r="B29" s="459">
        <v>22</v>
      </c>
      <c r="C29" s="345" t="s">
        <v>34</v>
      </c>
      <c r="D29" s="354">
        <v>6401.1659018599994</v>
      </c>
      <c r="E29" s="40">
        <v>9.7233111472495859E-4</v>
      </c>
      <c r="F29" s="40">
        <v>3.0072006459493424E-3</v>
      </c>
      <c r="G29" s="40"/>
      <c r="H29" s="354">
        <v>7651.8040985300013</v>
      </c>
      <c r="I29" s="40">
        <v>1.1106994516725277E-3</v>
      </c>
      <c r="J29" s="40">
        <v>3.3393473206742427E-3</v>
      </c>
      <c r="K29" s="40"/>
      <c r="L29" s="354">
        <v>1250.6381966700019</v>
      </c>
      <c r="M29" s="330">
        <v>1.3836833694756906E-2</v>
      </c>
      <c r="N29" s="330">
        <v>3.3214667472490023E-2</v>
      </c>
      <c r="O29" s="330"/>
      <c r="P29" s="345"/>
    </row>
    <row r="30" spans="2:16" ht="15.95" customHeight="1" x14ac:dyDescent="0.35">
      <c r="B30" s="459">
        <v>23</v>
      </c>
      <c r="C30" s="345" t="s">
        <v>150</v>
      </c>
      <c r="D30" s="354">
        <v>7242.071908552768</v>
      </c>
      <c r="E30" s="40">
        <v>1.1000639508054778E-3</v>
      </c>
      <c r="F30" s="40">
        <v>3.402249473815901E-3</v>
      </c>
      <c r="G30" s="40"/>
      <c r="H30" s="354">
        <v>7330.0328019000008</v>
      </c>
      <c r="I30" s="40">
        <v>1.063992662250206E-3</v>
      </c>
      <c r="J30" s="40">
        <v>3.1989221211480698E-3</v>
      </c>
      <c r="K30" s="40"/>
      <c r="L30" s="354">
        <v>87.960893347232741</v>
      </c>
      <c r="M30" s="330">
        <v>-3.6071288555271841E-3</v>
      </c>
      <c r="N30" s="330">
        <v>-2.0332735266783124E-2</v>
      </c>
      <c r="O30" s="330"/>
      <c r="P30" s="345"/>
    </row>
    <row r="31" spans="2:16" ht="15.95" customHeight="1" x14ac:dyDescent="0.35">
      <c r="B31" s="459">
        <v>24</v>
      </c>
      <c r="C31" s="345" t="s">
        <v>231</v>
      </c>
      <c r="D31" s="354">
        <v>4573.9082169400008</v>
      </c>
      <c r="E31" s="168">
        <v>6.947723810649311E-4</v>
      </c>
      <c r="F31" s="40">
        <v>2.1487741382391384E-3</v>
      </c>
      <c r="G31" s="40"/>
      <c r="H31" s="354">
        <v>4561.7348441899994</v>
      </c>
      <c r="I31" s="168">
        <v>6.6215971094851604E-4</v>
      </c>
      <c r="J31" s="40">
        <v>1.9908007096651474E-3</v>
      </c>
      <c r="K31" s="40"/>
      <c r="L31" s="354">
        <v>-12.173372750001363</v>
      </c>
      <c r="M31" s="330">
        <v>-3.2612670116415055E-3</v>
      </c>
      <c r="N31" s="330">
        <v>-1.5797342857399102E-2</v>
      </c>
      <c r="O31" s="330"/>
      <c r="P31" s="345"/>
    </row>
    <row r="32" spans="2:16" ht="15.95" customHeight="1" x14ac:dyDescent="0.35">
      <c r="B32" s="459">
        <v>25</v>
      </c>
      <c r="C32" s="357" t="s">
        <v>174</v>
      </c>
      <c r="D32" s="354">
        <v>2293.4996569899999</v>
      </c>
      <c r="E32" s="40">
        <v>3.4838045323187284E-4</v>
      </c>
      <c r="F32" s="40">
        <v>1.077462099206153E-3</v>
      </c>
      <c r="G32" s="40"/>
      <c r="H32" s="354">
        <v>4145.0238687199999</v>
      </c>
      <c r="I32" s="40">
        <v>6.0167192976638023E-4</v>
      </c>
      <c r="J32" s="40">
        <v>1.8089425933944206E-3</v>
      </c>
      <c r="K32" s="40"/>
      <c r="L32" s="354">
        <v>1851.5242117299999</v>
      </c>
      <c r="M32" s="330">
        <v>2.5329147653450738E-2</v>
      </c>
      <c r="N32" s="330">
        <v>7.3148049418826758E-2</v>
      </c>
      <c r="O32" s="330"/>
      <c r="P32" s="345"/>
    </row>
    <row r="33" spans="2:16" ht="15.95" customHeight="1" x14ac:dyDescent="0.35">
      <c r="B33" s="459">
        <v>26</v>
      </c>
      <c r="C33" s="345" t="s">
        <v>227</v>
      </c>
      <c r="D33" s="354">
        <v>3011.1797351300002</v>
      </c>
      <c r="E33" s="40">
        <v>4.5739538599451129E-4</v>
      </c>
      <c r="F33" s="40">
        <v>1.4146206774489805E-3</v>
      </c>
      <c r="G33" s="40"/>
      <c r="H33" s="354">
        <v>4096.9853441599998</v>
      </c>
      <c r="I33" s="40">
        <v>5.9469888625913732E-4</v>
      </c>
      <c r="J33" s="40">
        <v>1.7879779533941102E-3</v>
      </c>
      <c r="K33" s="40"/>
      <c r="L33" s="354">
        <v>1085.8056090299997</v>
      </c>
      <c r="M33" s="330">
        <v>1.3730350026462602E-2</v>
      </c>
      <c r="N33" s="330">
        <v>3.7335727594512973E-2</v>
      </c>
      <c r="O33" s="330"/>
      <c r="P33" s="345"/>
    </row>
    <row r="34" spans="2:16" ht="15.95" customHeight="1" x14ac:dyDescent="0.35">
      <c r="B34" s="459">
        <v>27</v>
      </c>
      <c r="C34" s="345" t="s">
        <v>232</v>
      </c>
      <c r="D34" s="354">
        <v>5821.3677786699991</v>
      </c>
      <c r="E34" s="40">
        <v>8.8426032198500473E-4</v>
      </c>
      <c r="F34" s="40">
        <v>2.7348175649124094E-3</v>
      </c>
      <c r="G34" s="40"/>
      <c r="H34" s="354">
        <v>3928.1305891700008</v>
      </c>
      <c r="I34" s="40">
        <v>5.7018873396502397E-4</v>
      </c>
      <c r="J34" s="40">
        <v>1.7142875313187092E-3</v>
      </c>
      <c r="K34" s="40"/>
      <c r="L34" s="354">
        <v>-1893.2371894999983</v>
      </c>
      <c r="M34" s="330">
        <v>-3.1407158801998077E-2</v>
      </c>
      <c r="N34" s="330">
        <v>-0.10205300335937002</v>
      </c>
      <c r="O34" s="330"/>
      <c r="P34" s="345"/>
    </row>
    <row r="35" spans="2:16" ht="15.95" customHeight="1" x14ac:dyDescent="0.35">
      <c r="B35" s="459">
        <v>28</v>
      </c>
      <c r="C35" s="345" t="s">
        <v>229</v>
      </c>
      <c r="D35" s="354">
        <v>2861.9556017199998</v>
      </c>
      <c r="E35" s="40">
        <v>4.3472837966988988E-4</v>
      </c>
      <c r="F35" s="40">
        <v>1.3445167436872589E-3</v>
      </c>
      <c r="G35" s="40"/>
      <c r="H35" s="354">
        <v>3721.55728503</v>
      </c>
      <c r="I35" s="40">
        <v>5.4020353665938995E-4</v>
      </c>
      <c r="J35" s="40">
        <v>1.6241362413980409E-3</v>
      </c>
      <c r="K35" s="40"/>
      <c r="L35" s="354">
        <v>859.60168331000023</v>
      </c>
      <c r="M35" s="330">
        <v>1.0547515698950008E-2</v>
      </c>
      <c r="N35" s="330">
        <v>2.7961949771078194E-2</v>
      </c>
      <c r="O35" s="330"/>
      <c r="P35" s="345"/>
    </row>
    <row r="36" spans="2:16" ht="15.95" customHeight="1" x14ac:dyDescent="0.35">
      <c r="B36" s="459">
        <v>29</v>
      </c>
      <c r="C36" s="345" t="s">
        <v>228</v>
      </c>
      <c r="D36" s="354">
        <v>3342.7529707499998</v>
      </c>
      <c r="E36" s="40">
        <v>5.0776105042912238E-4</v>
      </c>
      <c r="F36" s="40">
        <v>1.5703903081105205E-3</v>
      </c>
      <c r="G36" s="40"/>
      <c r="H36" s="354">
        <v>3654.3468462799997</v>
      </c>
      <c r="I36" s="40">
        <v>5.3044758936839271E-4</v>
      </c>
      <c r="J36" s="40">
        <v>1.5948047274607889E-3</v>
      </c>
      <c r="K36" s="40"/>
      <c r="L36" s="354">
        <v>311.59387552999988</v>
      </c>
      <c r="M36" s="330">
        <v>2.2686538939270333E-3</v>
      </c>
      <c r="N36" s="330">
        <v>2.4414419350268432E-3</v>
      </c>
      <c r="O36" s="330"/>
      <c r="P36" s="345"/>
    </row>
    <row r="37" spans="2:16" ht="15.95" customHeight="1" x14ac:dyDescent="0.35">
      <c r="B37" s="459">
        <v>30</v>
      </c>
      <c r="C37" s="345" t="s">
        <v>230</v>
      </c>
      <c r="D37" s="354">
        <v>3301.517787360001</v>
      </c>
      <c r="E37" s="40">
        <v>5.014974646314421E-4</v>
      </c>
      <c r="F37" s="40">
        <v>1.5510184511664266E-3</v>
      </c>
      <c r="G37" s="40"/>
      <c r="H37" s="354">
        <v>2312.2301149200002</v>
      </c>
      <c r="I37" s="40">
        <v>3.3563231464272972E-4</v>
      </c>
      <c r="J37" s="40">
        <v>1.0090874439040798E-3</v>
      </c>
      <c r="K37" s="40"/>
      <c r="L37" s="354">
        <v>-989.28767244000073</v>
      </c>
      <c r="M37" s="330">
        <v>-1.6586514998871239E-2</v>
      </c>
      <c r="N37" s="330">
        <v>-5.4193100726234678E-2</v>
      </c>
      <c r="O37" s="330"/>
      <c r="P37" s="345"/>
    </row>
    <row r="38" spans="2:16" ht="15.95" customHeight="1" x14ac:dyDescent="0.35">
      <c r="B38" s="459">
        <v>31</v>
      </c>
      <c r="C38" s="345" t="s">
        <v>226</v>
      </c>
      <c r="D38" s="354">
        <v>354.18654481999999</v>
      </c>
      <c r="E38" s="40">
        <v>5.3800604956253826E-5</v>
      </c>
      <c r="F38" s="40">
        <v>1.6639312629903539E-4</v>
      </c>
      <c r="G38" s="40"/>
      <c r="H38" s="354">
        <v>670.73520726000015</v>
      </c>
      <c r="I38" s="40">
        <v>9.7360729225185149E-5</v>
      </c>
      <c r="J38" s="40">
        <v>2.9271761122005976E-4</v>
      </c>
      <c r="K38" s="40"/>
      <c r="L38" s="354">
        <v>316.54866244000016</v>
      </c>
      <c r="M38" s="330">
        <v>4.3560124268931322E-3</v>
      </c>
      <c r="N38" s="330">
        <v>1.2632448492102438E-2</v>
      </c>
      <c r="O38" s="330"/>
      <c r="P38" s="345"/>
    </row>
    <row r="39" spans="2:16" ht="15.95" customHeight="1" x14ac:dyDescent="0.35">
      <c r="B39" s="459">
        <v>32</v>
      </c>
      <c r="C39" s="345" t="s">
        <v>326</v>
      </c>
      <c r="D39" s="354">
        <v>1610.2162173200002</v>
      </c>
      <c r="E39" s="40">
        <v>2.4459033768833019E-4</v>
      </c>
      <c r="F39" s="40">
        <v>7.5646270118320032E-4</v>
      </c>
      <c r="G39" s="40"/>
      <c r="H39" s="354">
        <v>1440.3195824100001</v>
      </c>
      <c r="I39" s="40">
        <v>2.0906993302707838E-4</v>
      </c>
      <c r="J39" s="40">
        <v>6.2857429130464568E-4</v>
      </c>
      <c r="K39" s="40"/>
      <c r="L39" s="354">
        <v>-169.8966349100001</v>
      </c>
      <c r="M39" s="330">
        <v>-3.5520404661251812E-3</v>
      </c>
      <c r="N39" s="330">
        <v>-1.2788840987855465E-2</v>
      </c>
      <c r="O39" s="330"/>
      <c r="P39" s="345"/>
    </row>
    <row r="40" spans="2:16" ht="15.95" customHeight="1" x14ac:dyDescent="0.35">
      <c r="B40" s="459">
        <v>33</v>
      </c>
      <c r="C40" s="345" t="s">
        <v>224</v>
      </c>
      <c r="D40" s="354">
        <v>1273.1981281199999</v>
      </c>
      <c r="E40" s="40">
        <v>1.9339760508643131E-4</v>
      </c>
      <c r="F40" s="40">
        <v>5.9813513538079465E-4</v>
      </c>
      <c r="G40" s="40"/>
      <c r="H40" s="354">
        <v>1418.8227624199999</v>
      </c>
      <c r="I40" s="40">
        <v>2.0594955698658576E-4</v>
      </c>
      <c r="J40" s="40">
        <v>6.1919279808915484E-4</v>
      </c>
      <c r="K40" s="40"/>
      <c r="L40" s="354">
        <v>145.62463430000003</v>
      </c>
      <c r="M40" s="330">
        <v>1.2551951900154454E-3</v>
      </c>
      <c r="N40" s="330">
        <v>2.1057662708360192E-3</v>
      </c>
      <c r="O40" s="330"/>
      <c r="P40" s="345"/>
    </row>
    <row r="41" spans="2:16" ht="15.95" customHeight="1" x14ac:dyDescent="0.35">
      <c r="B41" s="459">
        <v>34</v>
      </c>
      <c r="C41" s="357" t="s">
        <v>225</v>
      </c>
      <c r="D41" s="354">
        <v>921.99638023</v>
      </c>
      <c r="E41" s="40">
        <v>1.4005038799274347E-4</v>
      </c>
      <c r="F41" s="40">
        <v>4.331442353938934E-4</v>
      </c>
      <c r="G41" s="40"/>
      <c r="H41" s="354">
        <v>1038.1277933200001</v>
      </c>
      <c r="I41" s="40">
        <v>1.5068968781206107E-4</v>
      </c>
      <c r="J41" s="40">
        <v>4.530525377416018E-4</v>
      </c>
      <c r="K41" s="40"/>
      <c r="L41" s="354">
        <v>116.13141309000014</v>
      </c>
      <c r="M41" s="330">
        <v>1.0639299819317598E-3</v>
      </c>
      <c r="N41" s="330">
        <v>1.9908302347708406E-3</v>
      </c>
      <c r="O41" s="330"/>
      <c r="P41" s="345"/>
    </row>
    <row r="42" spans="2:16" ht="15.95" customHeight="1" x14ac:dyDescent="0.35">
      <c r="B42" s="459">
        <v>35</v>
      </c>
      <c r="C42" s="336" t="s">
        <v>104</v>
      </c>
      <c r="D42" s="354">
        <v>653.37497659000007</v>
      </c>
      <c r="E42" s="40">
        <v>9.9247047969269013E-5</v>
      </c>
      <c r="F42" s="40">
        <v>3.0694871555784245E-4</v>
      </c>
      <c r="G42" s="40"/>
      <c r="H42" s="354">
        <v>138.15677389999999</v>
      </c>
      <c r="I42" s="40">
        <v>2.005417951631237E-5</v>
      </c>
      <c r="J42" s="40">
        <v>6.02934218930923E-5</v>
      </c>
      <c r="K42" s="40"/>
      <c r="L42" s="354">
        <v>-515.21820269000011</v>
      </c>
      <c r="M42" s="330">
        <v>-7.9192868452956644E-3</v>
      </c>
      <c r="N42" s="330">
        <v>-2.4665529366475016E-2</v>
      </c>
      <c r="O42" s="330"/>
      <c r="P42" s="345"/>
    </row>
    <row r="43" spans="2:16" ht="15.95" customHeight="1" thickBot="1" x14ac:dyDescent="0.4">
      <c r="B43" s="462">
        <v>36</v>
      </c>
      <c r="C43" s="463" t="s">
        <v>125</v>
      </c>
      <c r="D43" s="464">
        <v>0</v>
      </c>
      <c r="E43" s="200">
        <v>0</v>
      </c>
      <c r="F43" s="200">
        <v>0</v>
      </c>
      <c r="G43" s="333"/>
      <c r="H43" s="464">
        <v>0</v>
      </c>
      <c r="I43" s="200">
        <v>0</v>
      </c>
      <c r="J43" s="200">
        <v>0</v>
      </c>
      <c r="K43" s="40"/>
      <c r="L43" s="464">
        <v>0</v>
      </c>
      <c r="M43" s="332">
        <v>0</v>
      </c>
      <c r="N43" s="332">
        <v>0</v>
      </c>
      <c r="O43" s="330"/>
      <c r="P43" s="345"/>
    </row>
    <row r="44" spans="2:16" ht="12.75" customHeight="1" x14ac:dyDescent="0.4">
      <c r="B44" s="529" t="s">
        <v>364</v>
      </c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465"/>
    </row>
    <row r="45" spans="2:16" ht="11.25" customHeight="1" x14ac:dyDescent="0.4">
      <c r="B45" s="369" t="s">
        <v>323</v>
      </c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466"/>
    </row>
    <row r="46" spans="2:16" ht="31.5" customHeight="1" x14ac:dyDescent="0.4">
      <c r="B46" s="521" t="s">
        <v>365</v>
      </c>
      <c r="C46" s="521"/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467"/>
    </row>
  </sheetData>
  <mergeCells count="9">
    <mergeCell ref="B44:N44"/>
    <mergeCell ref="B46:N46"/>
    <mergeCell ref="B2:N2"/>
    <mergeCell ref="B3:N3"/>
    <mergeCell ref="B5:B6"/>
    <mergeCell ref="C5:C6"/>
    <mergeCell ref="D5:F5"/>
    <mergeCell ref="H5:J5"/>
    <mergeCell ref="L5:N5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72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Q38"/>
  <sheetViews>
    <sheetView showGridLines="0" workbookViewId="0">
      <selection activeCell="B16" sqref="B16"/>
    </sheetView>
  </sheetViews>
  <sheetFormatPr defaultColWidth="11.3984375" defaultRowHeight="10.5" x14ac:dyDescent="0.35"/>
  <cols>
    <col min="1" max="1" width="3.86328125" style="45" customWidth="1"/>
    <col min="2" max="2" width="4.59765625" style="99" customWidth="1"/>
    <col min="3" max="3" width="6.59765625" style="99" bestFit="1" customWidth="1"/>
    <col min="4" max="4" width="34.73046875" style="45" bestFit="1" customWidth="1"/>
    <col min="5" max="5" width="10.86328125" style="45" customWidth="1"/>
    <col min="6" max="7" width="8.73046875" style="45" customWidth="1"/>
    <col min="8" max="8" width="3.1328125" style="45" customWidth="1"/>
    <col min="9" max="9" width="11" style="45" customWidth="1"/>
    <col min="10" max="10" width="10.86328125" style="45" customWidth="1"/>
    <col min="11" max="11" width="8.73046875" style="45" customWidth="1"/>
    <col min="12" max="16384" width="11.3984375" style="45"/>
  </cols>
  <sheetData>
    <row r="1" spans="1:17" x14ac:dyDescent="0.35">
      <c r="A1" s="114"/>
      <c r="B1" s="312"/>
      <c r="C1" s="312"/>
    </row>
    <row r="2" spans="1:17" s="47" customFormat="1" x14ac:dyDescent="0.35">
      <c r="B2" s="536" t="s">
        <v>97</v>
      </c>
      <c r="C2" s="536"/>
      <c r="D2" s="536"/>
      <c r="E2" s="536"/>
      <c r="F2" s="536"/>
      <c r="G2" s="536"/>
      <c r="H2" s="536"/>
      <c r="I2" s="536"/>
      <c r="J2" s="536"/>
      <c r="K2" s="536"/>
    </row>
    <row r="3" spans="1:17" s="47" customFormat="1" ht="14.25" customHeight="1" x14ac:dyDescent="0.35">
      <c r="B3" s="537" t="s">
        <v>349</v>
      </c>
      <c r="C3" s="537"/>
      <c r="D3" s="537"/>
      <c r="E3" s="537"/>
      <c r="F3" s="537"/>
      <c r="G3" s="537"/>
      <c r="H3" s="537"/>
      <c r="I3" s="537"/>
      <c r="J3" s="537"/>
      <c r="K3" s="537"/>
    </row>
    <row r="4" spans="1:17" s="47" customFormat="1" x14ac:dyDescent="0.35">
      <c r="B4" s="101"/>
      <c r="C4" s="101"/>
      <c r="D4" s="102"/>
    </row>
    <row r="5" spans="1:17" s="47" customFormat="1" ht="16.5" customHeight="1" x14ac:dyDescent="0.35">
      <c r="B5" s="534" t="s">
        <v>19</v>
      </c>
      <c r="C5" s="534"/>
      <c r="D5" s="534" t="s">
        <v>107</v>
      </c>
      <c r="E5" s="533">
        <v>2017</v>
      </c>
      <c r="F5" s="533"/>
      <c r="G5" s="533"/>
      <c r="H5" s="217"/>
      <c r="I5" s="538">
        <v>2018</v>
      </c>
      <c r="J5" s="538"/>
      <c r="K5" s="538"/>
      <c r="L5" s="110"/>
      <c r="M5" s="201"/>
      <c r="N5" s="201"/>
      <c r="O5" s="201"/>
      <c r="P5" s="201"/>
    </row>
    <row r="6" spans="1:17" s="47" customFormat="1" ht="15.75" customHeight="1" x14ac:dyDescent="0.35">
      <c r="B6" s="535"/>
      <c r="C6" s="535"/>
      <c r="D6" s="535"/>
      <c r="E6" s="202" t="s">
        <v>1</v>
      </c>
      <c r="F6" s="202" t="s">
        <v>70</v>
      </c>
      <c r="G6" s="202" t="s">
        <v>134</v>
      </c>
      <c r="H6" s="230"/>
      <c r="I6" s="202" t="s">
        <v>1</v>
      </c>
      <c r="J6" s="202" t="s">
        <v>70</v>
      </c>
      <c r="K6" s="202" t="s">
        <v>134</v>
      </c>
      <c r="L6" s="184"/>
      <c r="M6" s="58"/>
      <c r="N6" s="58"/>
      <c r="O6" s="58"/>
      <c r="P6" s="58"/>
      <c r="Q6" s="58"/>
    </row>
    <row r="7" spans="1:17" ht="21.75" customHeight="1" x14ac:dyDescent="0.35">
      <c r="B7" s="162">
        <v>0</v>
      </c>
      <c r="C7" s="203"/>
      <c r="D7" s="162" t="s">
        <v>22</v>
      </c>
      <c r="E7" s="121">
        <v>2128612.8381497515</v>
      </c>
      <c r="F7" s="184">
        <v>0.32333268930951631</v>
      </c>
      <c r="G7" s="184">
        <v>1</v>
      </c>
      <c r="H7" s="184"/>
      <c r="I7" s="121">
        <v>2291407.0816045068</v>
      </c>
      <c r="J7" s="184">
        <v>0.33260974226791951</v>
      </c>
      <c r="K7" s="184">
        <v>1.0000000000000002</v>
      </c>
      <c r="L7" s="184"/>
    </row>
    <row r="8" spans="1:17" ht="16.5" customHeight="1" x14ac:dyDescent="0.35">
      <c r="B8" s="115">
        <v>1000</v>
      </c>
      <c r="C8" s="115"/>
      <c r="D8" s="63" t="s">
        <v>2</v>
      </c>
      <c r="E8" s="117">
        <v>462886.33492133807</v>
      </c>
      <c r="F8" s="64">
        <v>7.0312001426839271E-2</v>
      </c>
      <c r="G8" s="64">
        <v>0.21745914833610208</v>
      </c>
      <c r="H8" s="64"/>
      <c r="I8" s="117">
        <v>495355.23353353131</v>
      </c>
      <c r="J8" s="64">
        <v>7.1903407246731277E-2</v>
      </c>
      <c r="K8" s="64">
        <v>0.21617949840089953</v>
      </c>
      <c r="L8" s="184"/>
    </row>
    <row r="9" spans="1:17" ht="15" customHeight="1" x14ac:dyDescent="0.35">
      <c r="B9" s="164"/>
      <c r="C9" s="165">
        <v>1100</v>
      </c>
      <c r="D9" s="166" t="s">
        <v>3</v>
      </c>
      <c r="E9" s="188">
        <v>181950.49280794812</v>
      </c>
      <c r="F9" s="40">
        <v>2.7638109714560107E-2</v>
      </c>
      <c r="G9" s="40">
        <v>8.5478434380816967E-2</v>
      </c>
      <c r="H9" s="40"/>
      <c r="I9" s="188">
        <v>200875.96348002134</v>
      </c>
      <c r="J9" s="40">
        <v>2.9158198461237777E-2</v>
      </c>
      <c r="K9" s="40">
        <v>8.7664895990180153E-2</v>
      </c>
      <c r="L9" s="40"/>
    </row>
    <row r="10" spans="1:17" ht="15" customHeight="1" x14ac:dyDescent="0.35">
      <c r="B10" s="164"/>
      <c r="C10" s="165">
        <v>1200</v>
      </c>
      <c r="D10" s="50" t="s">
        <v>4</v>
      </c>
      <c r="E10" s="188">
        <v>184501.37677731999</v>
      </c>
      <c r="F10" s="40">
        <v>2.8025586604161212E-2</v>
      </c>
      <c r="G10" s="40">
        <v>8.6676812932169306E-2</v>
      </c>
      <c r="H10" s="40"/>
      <c r="I10" s="188">
        <v>194813.65125457</v>
      </c>
      <c r="J10" s="40">
        <v>2.8278222082076421E-2</v>
      </c>
      <c r="K10" s="40">
        <v>8.5019223698198601E-2</v>
      </c>
      <c r="L10" s="40"/>
    </row>
    <row r="11" spans="1:17" ht="15" customHeight="1" x14ac:dyDescent="0.35">
      <c r="B11" s="164"/>
      <c r="C11" s="165">
        <v>1900</v>
      </c>
      <c r="D11" s="50" t="s">
        <v>178</v>
      </c>
      <c r="E11" s="188">
        <v>96434.465336070003</v>
      </c>
      <c r="F11" s="40">
        <v>1.4648305108117958E-2</v>
      </c>
      <c r="G11" s="40">
        <v>4.5303901023115822E-2</v>
      </c>
      <c r="H11" s="40"/>
      <c r="I11" s="188">
        <v>99665.618798940006</v>
      </c>
      <c r="J11" s="40">
        <v>1.4466986703417079E-2</v>
      </c>
      <c r="K11" s="40">
        <v>4.3495378712520766E-2</v>
      </c>
      <c r="L11" s="40"/>
    </row>
    <row r="12" spans="1:17" ht="16.5" customHeight="1" x14ac:dyDescent="0.35">
      <c r="B12" s="115">
        <v>2000</v>
      </c>
      <c r="C12" s="115"/>
      <c r="D12" s="63" t="s">
        <v>6</v>
      </c>
      <c r="E12" s="117">
        <v>589308.8586603899</v>
      </c>
      <c r="F12" s="64">
        <v>8.9515464564361824E-2</v>
      </c>
      <c r="G12" s="227">
        <v>0.27685112487277547</v>
      </c>
      <c r="H12" s="227"/>
      <c r="I12" s="117">
        <v>626446.83855667501</v>
      </c>
      <c r="J12" s="64">
        <v>9.0932040487099963E-2</v>
      </c>
      <c r="K12" s="227">
        <v>0.27338958825160808</v>
      </c>
      <c r="L12" s="184"/>
    </row>
    <row r="13" spans="1:17" ht="15" customHeight="1" x14ac:dyDescent="0.35">
      <c r="B13" s="164"/>
      <c r="C13" s="165">
        <v>2100</v>
      </c>
      <c r="D13" s="50" t="s">
        <v>25</v>
      </c>
      <c r="E13" s="188">
        <v>407779.50558708992</v>
      </c>
      <c r="F13" s="40">
        <v>6.1941325581684546E-2</v>
      </c>
      <c r="G13" s="40">
        <v>0.19157053752505929</v>
      </c>
      <c r="H13" s="40"/>
      <c r="I13" s="188">
        <v>444583.94700223499</v>
      </c>
      <c r="J13" s="40">
        <v>6.4533689022782878E-2</v>
      </c>
      <c r="K13" s="40">
        <v>0.19402224535804655</v>
      </c>
      <c r="L13" s="40"/>
    </row>
    <row r="14" spans="1:17" ht="15" customHeight="1" x14ac:dyDescent="0.35">
      <c r="C14" s="125">
        <v>2110</v>
      </c>
      <c r="D14" s="50" t="s">
        <v>72</v>
      </c>
      <c r="E14" s="188">
        <v>279262.08588732936</v>
      </c>
      <c r="F14" s="40">
        <v>4.2419649706679774E-2</v>
      </c>
      <c r="G14" s="40">
        <v>0.13119440082399936</v>
      </c>
      <c r="H14" s="40"/>
      <c r="I14" s="188">
        <v>304613.23619110696</v>
      </c>
      <c r="J14" s="40">
        <v>4.4216207060849146E-2</v>
      </c>
      <c r="K14" s="40">
        <v>0.13293719768807222</v>
      </c>
      <c r="L14" s="40"/>
    </row>
    <row r="15" spans="1:17" ht="15" customHeight="1" x14ac:dyDescent="0.35">
      <c r="C15" s="125">
        <v>2120</v>
      </c>
      <c r="D15" s="50" t="s">
        <v>73</v>
      </c>
      <c r="E15" s="188">
        <v>128517.41969976053</v>
      </c>
      <c r="F15" s="40">
        <v>1.9521675875004772E-2</v>
      </c>
      <c r="G15" s="40">
        <v>6.0376136701059922E-2</v>
      </c>
      <c r="H15" s="40"/>
      <c r="I15" s="188">
        <v>139970.710811128</v>
      </c>
      <c r="J15" s="40">
        <v>2.0317481961933722E-2</v>
      </c>
      <c r="K15" s="40">
        <v>6.1085047669974302E-2</v>
      </c>
      <c r="L15" s="40"/>
    </row>
    <row r="16" spans="1:17" ht="15" customHeight="1" x14ac:dyDescent="0.35">
      <c r="B16" s="164"/>
      <c r="C16" s="165">
        <v>2200</v>
      </c>
      <c r="D16" s="50" t="s">
        <v>7</v>
      </c>
      <c r="E16" s="188">
        <v>128743.00204312001</v>
      </c>
      <c r="F16" s="40">
        <v>1.9555941622017712E-2</v>
      </c>
      <c r="G16" s="40">
        <v>6.0482112921496307E-2</v>
      </c>
      <c r="H16" s="40"/>
      <c r="I16" s="188">
        <v>125907.9944731</v>
      </c>
      <c r="J16" s="40">
        <v>1.8276205012792451E-2</v>
      </c>
      <c r="K16" s="40">
        <v>5.494789445484987E-2</v>
      </c>
      <c r="L16" s="40"/>
    </row>
    <row r="17" spans="2:12" ht="15" customHeight="1" x14ac:dyDescent="0.35">
      <c r="B17" s="164"/>
      <c r="C17" s="165">
        <v>2900</v>
      </c>
      <c r="D17" s="50" t="s">
        <v>5</v>
      </c>
      <c r="E17" s="188">
        <v>52786.351030179991</v>
      </c>
      <c r="F17" s="40">
        <v>8.0181973606595694E-3</v>
      </c>
      <c r="G17" s="40">
        <v>2.4798474426219907E-2</v>
      </c>
      <c r="H17" s="40"/>
      <c r="I17" s="188">
        <v>55954.897081339994</v>
      </c>
      <c r="J17" s="40">
        <v>8.1221464515246287E-3</v>
      </c>
      <c r="K17" s="40">
        <v>2.441944843871165E-2</v>
      </c>
      <c r="L17" s="40"/>
    </row>
    <row r="18" spans="2:12" ht="16.5" customHeight="1" x14ac:dyDescent="0.35">
      <c r="B18" s="115">
        <v>3000</v>
      </c>
      <c r="C18" s="115"/>
      <c r="D18" s="63" t="s">
        <v>8</v>
      </c>
      <c r="E18" s="117">
        <v>97512.323036564892</v>
      </c>
      <c r="F18" s="64">
        <v>1.4812030684912108E-2</v>
      </c>
      <c r="G18" s="227">
        <v>4.5810267273087235E-2</v>
      </c>
      <c r="H18" s="227"/>
      <c r="I18" s="117">
        <v>106362.94942930398</v>
      </c>
      <c r="J18" s="64">
        <v>1.5439139330827384E-2</v>
      </c>
      <c r="K18" s="227">
        <v>4.6418181336345392E-2</v>
      </c>
      <c r="L18" s="184"/>
    </row>
    <row r="19" spans="2:12" ht="15" customHeight="1" x14ac:dyDescent="0.35">
      <c r="B19" s="164"/>
      <c r="C19" s="169">
        <v>3100</v>
      </c>
      <c r="D19" s="57" t="s">
        <v>71</v>
      </c>
      <c r="E19" s="188">
        <v>39700.043879421304</v>
      </c>
      <c r="F19" s="40">
        <v>6.0303995415414789E-3</v>
      </c>
      <c r="G19" s="40">
        <v>1.8650664492811039E-2</v>
      </c>
      <c r="H19" s="40"/>
      <c r="I19" s="188">
        <v>44900.195061033068</v>
      </c>
      <c r="J19" s="40">
        <v>6.5174985391823715E-3</v>
      </c>
      <c r="K19" s="40">
        <v>1.959503198776566E-2</v>
      </c>
      <c r="L19" s="40"/>
    </row>
    <row r="20" spans="2:12" ht="15" customHeight="1" x14ac:dyDescent="0.35">
      <c r="B20" s="164"/>
      <c r="C20" s="169">
        <v>3200</v>
      </c>
      <c r="D20" s="57" t="s">
        <v>9</v>
      </c>
      <c r="E20" s="188">
        <v>40508.509811536867</v>
      </c>
      <c r="F20" s="40">
        <v>6.1532047606286232E-3</v>
      </c>
      <c r="G20" s="40">
        <v>1.9030473313666554E-2</v>
      </c>
      <c r="H20" s="40"/>
      <c r="I20" s="188">
        <v>43120.201026960007</v>
      </c>
      <c r="J20" s="40">
        <v>6.2591230799877049E-3</v>
      </c>
      <c r="K20" s="40">
        <v>1.8818219326077166E-2</v>
      </c>
      <c r="L20" s="40"/>
    </row>
    <row r="21" spans="2:12" ht="15" customHeight="1" x14ac:dyDescent="0.35">
      <c r="B21" s="164"/>
      <c r="C21" s="169">
        <v>3300</v>
      </c>
      <c r="D21" s="57" t="s">
        <v>11</v>
      </c>
      <c r="E21" s="188">
        <v>17303.769345606717</v>
      </c>
      <c r="F21" s="40">
        <v>2.6284263827420057E-3</v>
      </c>
      <c r="G21" s="40">
        <v>8.1291294666096386E-3</v>
      </c>
      <c r="H21" s="40"/>
      <c r="I21" s="188">
        <v>18342.55334131089</v>
      </c>
      <c r="J21" s="40">
        <v>2.6625177116573065E-3</v>
      </c>
      <c r="K21" s="40">
        <v>8.0049300225025592E-3</v>
      </c>
      <c r="L21" s="40"/>
    </row>
    <row r="22" spans="2:12" ht="16.5" customHeight="1" x14ac:dyDescent="0.35">
      <c r="B22" s="115">
        <v>4000</v>
      </c>
      <c r="C22" s="115"/>
      <c r="D22" s="63" t="s">
        <v>10</v>
      </c>
      <c r="E22" s="117">
        <v>943983.42785386869</v>
      </c>
      <c r="F22" s="64">
        <v>0.14339019996659264</v>
      </c>
      <c r="G22" s="227">
        <v>0.44347351990717337</v>
      </c>
      <c r="H22" s="227"/>
      <c r="I22" s="117">
        <v>1026336.002241327</v>
      </c>
      <c r="J22" s="64">
        <v>0.14897804756138672</v>
      </c>
      <c r="K22" s="227">
        <v>0.44790644599154245</v>
      </c>
      <c r="L22" s="184"/>
    </row>
    <row r="23" spans="2:12" ht="15" customHeight="1" x14ac:dyDescent="0.35">
      <c r="B23" s="164"/>
      <c r="C23" s="169">
        <v>4100</v>
      </c>
      <c r="D23" s="57" t="s">
        <v>21</v>
      </c>
      <c r="E23" s="188">
        <v>676823.10162934824</v>
      </c>
      <c r="F23" s="40">
        <v>0.10280879623626749</v>
      </c>
      <c r="G23" s="40">
        <v>0.31796439892642075</v>
      </c>
      <c r="H23" s="40"/>
      <c r="I23" s="188">
        <v>741642.08273841534</v>
      </c>
      <c r="J23" s="40">
        <v>0.10765323367244589</v>
      </c>
      <c r="K23" s="40">
        <v>0.32366229845946753</v>
      </c>
      <c r="L23" s="184"/>
    </row>
    <row r="24" spans="2:12" ht="15" customHeight="1" x14ac:dyDescent="0.35">
      <c r="B24" s="164"/>
      <c r="C24" s="169">
        <v>4200</v>
      </c>
      <c r="D24" s="57" t="s">
        <v>12</v>
      </c>
      <c r="E24" s="188">
        <v>143642.42280536343</v>
      </c>
      <c r="F24" s="40">
        <v>2.1819149703267218E-2</v>
      </c>
      <c r="G24" s="40">
        <v>6.7481704625168643E-2</v>
      </c>
      <c r="H24" s="40"/>
      <c r="I24" s="188">
        <v>155610.41971493105</v>
      </c>
      <c r="J24" s="40">
        <v>2.2587667643648855E-2</v>
      </c>
      <c r="K24" s="40">
        <v>6.7910421052713305E-2</v>
      </c>
      <c r="L24" s="40"/>
    </row>
    <row r="25" spans="2:12" ht="15" customHeight="1" x14ac:dyDescent="0.35">
      <c r="C25" s="125">
        <v>4210</v>
      </c>
      <c r="D25" s="50" t="s">
        <v>13</v>
      </c>
      <c r="E25" s="188">
        <v>4466.9054186400008</v>
      </c>
      <c r="F25" s="40">
        <v>6.7851875606210195E-4</v>
      </c>
      <c r="G25" s="40">
        <v>2.0985053451630766E-3</v>
      </c>
      <c r="H25" s="40"/>
      <c r="I25" s="188">
        <v>5713.3330344299993</v>
      </c>
      <c r="J25" s="40">
        <v>8.2932022132963901E-4</v>
      </c>
      <c r="K25" s="40">
        <v>2.4933732117251575E-3</v>
      </c>
      <c r="L25" s="40"/>
    </row>
    <row r="26" spans="2:12" ht="15" customHeight="1" x14ac:dyDescent="0.35">
      <c r="C26" s="125">
        <v>4220</v>
      </c>
      <c r="D26" s="50" t="s">
        <v>14</v>
      </c>
      <c r="E26" s="188">
        <v>2943.84753052</v>
      </c>
      <c r="F26" s="40">
        <v>4.4716768707698959E-4</v>
      </c>
      <c r="G26" s="40">
        <v>1.382988713475426E-3</v>
      </c>
      <c r="H26" s="40"/>
      <c r="I26" s="188">
        <v>2767.6268259300005</v>
      </c>
      <c r="J26" s="40">
        <v>4.0173553300785374E-4</v>
      </c>
      <c r="K26" s="40">
        <v>1.207828520802175E-3</v>
      </c>
      <c r="L26" s="40"/>
    </row>
    <row r="27" spans="2:12" ht="15" customHeight="1" x14ac:dyDescent="0.35">
      <c r="C27" s="125">
        <v>4230</v>
      </c>
      <c r="D27" s="50" t="s">
        <v>15</v>
      </c>
      <c r="E27" s="188">
        <v>83878.007911545676</v>
      </c>
      <c r="F27" s="40">
        <v>1.2740990966949297E-2</v>
      </c>
      <c r="G27" s="40">
        <v>3.9405008937395458E-2</v>
      </c>
      <c r="H27" s="40"/>
      <c r="I27" s="188">
        <v>90060.212072205366</v>
      </c>
      <c r="J27" s="40">
        <v>1.3072711595599648E-2</v>
      </c>
      <c r="K27" s="40">
        <v>3.9303453670546704E-2</v>
      </c>
      <c r="L27" s="40"/>
    </row>
    <row r="28" spans="2:12" ht="15" customHeight="1" x14ac:dyDescent="0.35">
      <c r="C28" s="125">
        <v>4240</v>
      </c>
      <c r="D28" s="50" t="s">
        <v>16</v>
      </c>
      <c r="E28" s="188">
        <v>47143.863781707762</v>
      </c>
      <c r="F28" s="40">
        <v>7.1611088239393779E-3</v>
      </c>
      <c r="G28" s="40">
        <v>2.2147693059432309E-2</v>
      </c>
      <c r="H28" s="40"/>
      <c r="I28" s="188">
        <v>51861.386847325688</v>
      </c>
      <c r="J28" s="40">
        <v>7.5279519957087721E-3</v>
      </c>
      <c r="K28" s="40">
        <v>2.2632987068806169E-2</v>
      </c>
      <c r="L28" s="40"/>
    </row>
    <row r="29" spans="2:12" ht="15" customHeight="1" x14ac:dyDescent="0.35">
      <c r="C29" s="125">
        <v>4250</v>
      </c>
      <c r="D29" s="50" t="s">
        <v>20</v>
      </c>
      <c r="E29" s="188">
        <v>5209.79816295</v>
      </c>
      <c r="F29" s="40">
        <v>7.9136346923945199E-4</v>
      </c>
      <c r="G29" s="40">
        <v>2.4475085697023696E-3</v>
      </c>
      <c r="H29" s="40"/>
      <c r="I29" s="188">
        <v>5207.8609350400002</v>
      </c>
      <c r="J29" s="40">
        <v>7.5594829800294404E-4</v>
      </c>
      <c r="K29" s="40">
        <v>2.2727785808330974E-3</v>
      </c>
      <c r="L29" s="40"/>
    </row>
    <row r="30" spans="2:12" ht="15" customHeight="1" x14ac:dyDescent="0.35">
      <c r="B30" s="170"/>
      <c r="C30" s="169">
        <v>4300</v>
      </c>
      <c r="D30" s="57" t="s">
        <v>18</v>
      </c>
      <c r="E30" s="188">
        <v>32350.158855549998</v>
      </c>
      <c r="F30" s="40">
        <v>4.9139588793357877E-3</v>
      </c>
      <c r="G30" s="40">
        <v>1.519776554747722E-2</v>
      </c>
      <c r="H30" s="40"/>
      <c r="I30" s="188">
        <v>40704.096041890007</v>
      </c>
      <c r="J30" s="40">
        <v>5.9084127837562509E-3</v>
      </c>
      <c r="K30" s="40">
        <v>1.7763799531154398E-2</v>
      </c>
      <c r="L30" s="40"/>
    </row>
    <row r="31" spans="2:12" ht="15" customHeight="1" x14ac:dyDescent="0.35">
      <c r="B31" s="164"/>
      <c r="C31" s="169">
        <v>4400</v>
      </c>
      <c r="D31" s="171" t="s">
        <v>113</v>
      </c>
      <c r="E31" s="188">
        <v>57976.298485176987</v>
      </c>
      <c r="F31" s="40">
        <v>8.8065455259234721E-3</v>
      </c>
      <c r="G31" s="40">
        <v>2.7236657341394018E-2</v>
      </c>
      <c r="H31" s="40"/>
      <c r="I31" s="188">
        <v>57172.074296160659</v>
      </c>
      <c r="J31" s="40">
        <v>8.2988261008833109E-3</v>
      </c>
      <c r="K31" s="40">
        <v>2.4950640484242191E-2</v>
      </c>
      <c r="L31" s="40"/>
    </row>
    <row r="32" spans="2:12" s="114" customFormat="1" ht="15" customHeight="1" x14ac:dyDescent="0.35">
      <c r="B32" s="164"/>
      <c r="C32" s="169">
        <v>4500</v>
      </c>
      <c r="D32" s="171" t="s">
        <v>270</v>
      </c>
      <c r="E32" s="188">
        <v>19861.394166229999</v>
      </c>
      <c r="F32" s="40">
        <v>3.0169272013447924E-3</v>
      </c>
      <c r="G32" s="40">
        <v>9.3306747992246749E-3</v>
      </c>
      <c r="H32" s="40"/>
      <c r="I32" s="188">
        <v>15179.996638009998</v>
      </c>
      <c r="J32" s="40">
        <v>2.2034560379646413E-3</v>
      </c>
      <c r="K32" s="40">
        <v>6.6247489413275894E-3</v>
      </c>
      <c r="L32" s="40"/>
    </row>
    <row r="33" spans="2:12" ht="15" customHeight="1" x14ac:dyDescent="0.35">
      <c r="B33" s="164"/>
      <c r="C33" s="169">
        <v>4600</v>
      </c>
      <c r="D33" s="171" t="s">
        <v>126</v>
      </c>
      <c r="E33" s="188">
        <v>13330.051912200002</v>
      </c>
      <c r="F33" s="40">
        <v>2.0248224204538778E-3</v>
      </c>
      <c r="G33" s="40">
        <v>6.2623186674880945E-3</v>
      </c>
      <c r="H33" s="40"/>
      <c r="I33" s="188">
        <v>16027.33281192</v>
      </c>
      <c r="J33" s="40">
        <v>2.3264513226877483E-3</v>
      </c>
      <c r="K33" s="40">
        <v>6.9945375226374952E-3</v>
      </c>
      <c r="L33" s="40"/>
    </row>
    <row r="34" spans="2:12" ht="15" customHeight="1" x14ac:dyDescent="0.35">
      <c r="B34" s="115">
        <v>5000</v>
      </c>
      <c r="C34" s="115"/>
      <c r="D34" s="63" t="s">
        <v>102</v>
      </c>
      <c r="E34" s="117">
        <v>34683.108284539994</v>
      </c>
      <c r="F34" s="64">
        <v>5.268331716044748E-3</v>
      </c>
      <c r="G34" s="227">
        <v>1.629376073607049E-2</v>
      </c>
      <c r="H34" s="227"/>
      <c r="I34" s="117">
        <v>36617.971070630003</v>
      </c>
      <c r="J34" s="64">
        <v>5.3152903375195794E-3</v>
      </c>
      <c r="K34" s="227">
        <v>1.5980561186443171E-2</v>
      </c>
      <c r="L34" s="40"/>
    </row>
    <row r="35" spans="2:12" ht="15" customHeight="1" x14ac:dyDescent="0.35">
      <c r="B35" s="164"/>
      <c r="C35" s="125">
        <v>5100</v>
      </c>
      <c r="D35" s="50" t="s">
        <v>139</v>
      </c>
      <c r="E35" s="188">
        <v>22.62248263</v>
      </c>
      <c r="F35" s="40">
        <v>3.4363339570815268E-6</v>
      </c>
      <c r="G35" s="40">
        <v>1.0627805218756493E-5</v>
      </c>
      <c r="H35" s="40"/>
      <c r="I35" s="188">
        <v>2.8284471800000004</v>
      </c>
      <c r="J35" s="40">
        <v>4.1056392603075608E-7</v>
      </c>
      <c r="K35" s="40">
        <v>1.234371318264166E-6</v>
      </c>
      <c r="L35" s="40"/>
    </row>
    <row r="36" spans="2:12" ht="16.5" customHeight="1" x14ac:dyDescent="0.35">
      <c r="B36" s="164"/>
      <c r="C36" s="125">
        <v>5200</v>
      </c>
      <c r="D36" s="50" t="s">
        <v>80</v>
      </c>
      <c r="E36" s="188">
        <v>34660.485801909992</v>
      </c>
      <c r="F36" s="40">
        <v>5.2648953820876665E-3</v>
      </c>
      <c r="G36" s="40">
        <v>1.6283132930851735E-2</v>
      </c>
      <c r="H36" s="40"/>
      <c r="I36" s="188">
        <v>36615.142623450003</v>
      </c>
      <c r="J36" s="40">
        <v>5.3148797735935484E-3</v>
      </c>
      <c r="K36" s="40">
        <v>1.5979326815124907E-2</v>
      </c>
      <c r="L36" s="184"/>
    </row>
    <row r="37" spans="2:12" ht="15" customHeight="1" thickBot="1" x14ac:dyDescent="0.4">
      <c r="B37" s="178">
        <v>9000</v>
      </c>
      <c r="C37" s="204">
        <v>9000</v>
      </c>
      <c r="D37" s="179" t="s">
        <v>17</v>
      </c>
      <c r="E37" s="228">
        <v>238.78539305000001</v>
      </c>
      <c r="F37" s="180">
        <v>3.466095076571492E-5</v>
      </c>
      <c r="G37" s="229">
        <v>1.1217887479132129E-4</v>
      </c>
      <c r="H37" s="229"/>
      <c r="I37" s="228">
        <v>288.08677304000003</v>
      </c>
      <c r="J37" s="180">
        <v>4.1817304354551804E-5</v>
      </c>
      <c r="K37" s="229">
        <v>1.2572483316158458E-4</v>
      </c>
      <c r="L37" s="40"/>
    </row>
    <row r="38" spans="2:12" ht="15" customHeight="1" x14ac:dyDescent="0.35">
      <c r="L38" s="40"/>
    </row>
  </sheetData>
  <mergeCells count="6">
    <mergeCell ref="E5:G5"/>
    <mergeCell ref="B5:C6"/>
    <mergeCell ref="D5:D6"/>
    <mergeCell ref="B2:K2"/>
    <mergeCell ref="B3:K3"/>
    <mergeCell ref="I5:K5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53" firstPageNumber="0" fitToHeight="2" orientation="portrait" horizontalDpi="300" verticalDpi="300" r:id="rId1"/>
  <headerFooter alignWithMargins="0">
    <oddHeader>&amp;L&amp;"Times New Roman,Itálico"&amp;11Carga Tributária no Brasil - 2006&amp;R&amp;"Times New Roman,Negrito itálico"&amp;11&amp;P+5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B2:P37"/>
  <sheetViews>
    <sheetView showGridLines="0" workbookViewId="0">
      <selection activeCell="A7" sqref="A7"/>
    </sheetView>
  </sheetViews>
  <sheetFormatPr defaultColWidth="11.3984375" defaultRowHeight="10.5" x14ac:dyDescent="0.35"/>
  <cols>
    <col min="1" max="1" width="3.1328125" style="45" customWidth="1"/>
    <col min="2" max="2" width="4.3984375" style="99" customWidth="1"/>
    <col min="3" max="3" width="7.265625" style="99" customWidth="1"/>
    <col min="4" max="4" width="37.59765625" style="45" customWidth="1"/>
    <col min="5" max="7" width="10.1328125" style="45" customWidth="1"/>
    <col min="8" max="8" width="11.1328125" style="45" bestFit="1" customWidth="1"/>
    <col min="9" max="9" width="7.86328125" style="45" customWidth="1"/>
    <col min="10" max="16384" width="11.3984375" style="45"/>
  </cols>
  <sheetData>
    <row r="2" spans="2:16" s="47" customFormat="1" x14ac:dyDescent="0.35">
      <c r="B2" s="536" t="s">
        <v>95</v>
      </c>
      <c r="C2" s="536"/>
      <c r="D2" s="536"/>
      <c r="E2" s="536"/>
      <c r="F2" s="536"/>
      <c r="G2" s="536"/>
      <c r="H2" s="536"/>
    </row>
    <row r="3" spans="2:16" s="47" customFormat="1" ht="14.25" customHeight="1" x14ac:dyDescent="0.35">
      <c r="B3" s="537" t="s">
        <v>358</v>
      </c>
      <c r="C3" s="537"/>
      <c r="D3" s="537"/>
      <c r="E3" s="537"/>
      <c r="F3" s="537"/>
      <c r="G3" s="537"/>
      <c r="H3" s="537"/>
    </row>
    <row r="4" spans="2:16" s="47" customFormat="1" x14ac:dyDescent="0.35">
      <c r="B4" s="101"/>
      <c r="C4" s="101"/>
      <c r="D4" s="102"/>
      <c r="H4" s="207" t="s">
        <v>1</v>
      </c>
    </row>
    <row r="5" spans="2:16" s="47" customFormat="1" ht="14.25" customHeight="1" x14ac:dyDescent="0.35">
      <c r="B5" s="534" t="s">
        <v>19</v>
      </c>
      <c r="C5" s="534"/>
      <c r="D5" s="534" t="s">
        <v>107</v>
      </c>
      <c r="E5" s="533" t="s">
        <v>105</v>
      </c>
      <c r="F5" s="533"/>
      <c r="G5" s="533"/>
      <c r="H5" s="534" t="s">
        <v>106</v>
      </c>
    </row>
    <row r="6" spans="2:16" s="47" customFormat="1" ht="14.25" customHeight="1" x14ac:dyDescent="0.35">
      <c r="B6" s="535"/>
      <c r="C6" s="535"/>
      <c r="D6" s="535"/>
      <c r="E6" s="209" t="s">
        <v>131</v>
      </c>
      <c r="F6" s="209" t="s">
        <v>132</v>
      </c>
      <c r="G6" s="209" t="s">
        <v>133</v>
      </c>
      <c r="H6" s="535"/>
      <c r="I6" s="58"/>
      <c r="J6" s="58"/>
      <c r="K6" s="58"/>
      <c r="L6" s="58"/>
      <c r="M6" s="58"/>
      <c r="N6" s="58"/>
      <c r="O6" s="58"/>
      <c r="P6" s="58"/>
    </row>
    <row r="7" spans="2:16" ht="18.75" customHeight="1" x14ac:dyDescent="0.35">
      <c r="B7" s="162">
        <v>0</v>
      </c>
      <c r="C7" s="162"/>
      <c r="D7" s="162" t="s">
        <v>22</v>
      </c>
      <c r="E7" s="187">
        <v>1547402.4544794811</v>
      </c>
      <c r="F7" s="187">
        <v>593382.08082897007</v>
      </c>
      <c r="G7" s="187">
        <v>150622.54629605601</v>
      </c>
      <c r="H7" s="187">
        <v>2291407.0816045073</v>
      </c>
    </row>
    <row r="8" spans="2:16" ht="16.5" customHeight="1" x14ac:dyDescent="0.35">
      <c r="B8" s="115">
        <v>1000</v>
      </c>
      <c r="C8" s="115"/>
      <c r="D8" s="63" t="s">
        <v>2</v>
      </c>
      <c r="E8" s="117">
        <v>495355.23353353131</v>
      </c>
      <c r="F8" s="117" t="s">
        <v>78</v>
      </c>
      <c r="G8" s="117" t="s">
        <v>78</v>
      </c>
      <c r="H8" s="117">
        <v>495355.23353353131</v>
      </c>
    </row>
    <row r="9" spans="2:16" ht="15" customHeight="1" x14ac:dyDescent="0.35">
      <c r="C9" s="165">
        <v>1100</v>
      </c>
      <c r="D9" s="166" t="s">
        <v>3</v>
      </c>
      <c r="E9" s="189">
        <v>200875.96348002134</v>
      </c>
      <c r="F9" s="189" t="s">
        <v>78</v>
      </c>
      <c r="G9" s="189" t="s">
        <v>78</v>
      </c>
      <c r="H9" s="189">
        <v>200875.96348002134</v>
      </c>
    </row>
    <row r="10" spans="2:16" ht="15" customHeight="1" x14ac:dyDescent="0.35">
      <c r="C10" s="165">
        <v>1200</v>
      </c>
      <c r="D10" s="50" t="s">
        <v>4</v>
      </c>
      <c r="E10" s="189">
        <v>194813.65125457</v>
      </c>
      <c r="F10" s="189" t="s">
        <v>78</v>
      </c>
      <c r="G10" s="189" t="s">
        <v>78</v>
      </c>
      <c r="H10" s="189">
        <v>194813.65125457</v>
      </c>
    </row>
    <row r="11" spans="2:16" ht="15" customHeight="1" x14ac:dyDescent="0.35">
      <c r="C11" s="165">
        <v>1900</v>
      </c>
      <c r="D11" s="50" t="s">
        <v>178</v>
      </c>
      <c r="E11" s="189">
        <v>99665.618798940006</v>
      </c>
      <c r="F11" s="189" t="s">
        <v>78</v>
      </c>
      <c r="G11" s="189" t="s">
        <v>78</v>
      </c>
      <c r="H11" s="189">
        <v>99665.618798940006</v>
      </c>
    </row>
    <row r="12" spans="2:16" ht="16.5" customHeight="1" x14ac:dyDescent="0.35">
      <c r="B12" s="115">
        <v>2000</v>
      </c>
      <c r="C12" s="115"/>
      <c r="D12" s="63" t="s">
        <v>6</v>
      </c>
      <c r="E12" s="117">
        <v>578342.67099074996</v>
      </c>
      <c r="F12" s="117">
        <v>36124.56812317999</v>
      </c>
      <c r="G12" s="117">
        <v>11979.599442744986</v>
      </c>
      <c r="H12" s="117">
        <v>626446.83855667489</v>
      </c>
    </row>
    <row r="13" spans="2:16" ht="15" customHeight="1" x14ac:dyDescent="0.35">
      <c r="C13" s="165">
        <v>2100</v>
      </c>
      <c r="D13" s="50" t="s">
        <v>25</v>
      </c>
      <c r="E13" s="189">
        <v>396479.77943630994</v>
      </c>
      <c r="F13" s="189">
        <v>36124.56812317999</v>
      </c>
      <c r="G13" s="189">
        <v>11979.599442744986</v>
      </c>
      <c r="H13" s="189">
        <v>444583.94700223493</v>
      </c>
    </row>
    <row r="14" spans="2:16" ht="15" customHeight="1" x14ac:dyDescent="0.35">
      <c r="C14" s="125">
        <v>2110</v>
      </c>
      <c r="D14" s="50" t="s">
        <v>72</v>
      </c>
      <c r="E14" s="189">
        <v>272485.62853161123</v>
      </c>
      <c r="F14" s="189">
        <v>24126.723530548566</v>
      </c>
      <c r="G14" s="189">
        <v>8000.8841289471784</v>
      </c>
      <c r="H14" s="189">
        <v>304613.23619110696</v>
      </c>
    </row>
    <row r="15" spans="2:16" ht="15" customHeight="1" x14ac:dyDescent="0.35">
      <c r="C15" s="125">
        <v>2120</v>
      </c>
      <c r="D15" s="50" t="s">
        <v>73</v>
      </c>
      <c r="E15" s="189">
        <v>123994.15090469873</v>
      </c>
      <c r="F15" s="189">
        <v>11997.844592631425</v>
      </c>
      <c r="G15" s="189">
        <v>3978.7153137978075</v>
      </c>
      <c r="H15" s="189">
        <v>139970.71081112797</v>
      </c>
    </row>
    <row r="16" spans="2:16" ht="15" customHeight="1" x14ac:dyDescent="0.35">
      <c r="C16" s="165">
        <v>2200</v>
      </c>
      <c r="D16" s="50" t="s">
        <v>7</v>
      </c>
      <c r="E16" s="189">
        <v>125907.9944731</v>
      </c>
      <c r="F16" s="189" t="s">
        <v>78</v>
      </c>
      <c r="G16" s="189" t="s">
        <v>78</v>
      </c>
      <c r="H16" s="189">
        <v>125907.9944731</v>
      </c>
    </row>
    <row r="17" spans="2:8" ht="15" customHeight="1" x14ac:dyDescent="0.35">
      <c r="C17" s="165">
        <v>2900</v>
      </c>
      <c r="D17" s="50" t="s">
        <v>5</v>
      </c>
      <c r="E17" s="189">
        <v>55954.897081339994</v>
      </c>
      <c r="F17" s="189" t="s">
        <v>78</v>
      </c>
      <c r="G17" s="189" t="s">
        <v>78</v>
      </c>
      <c r="H17" s="189">
        <v>55954.897081339994</v>
      </c>
    </row>
    <row r="18" spans="2:8" ht="16.5" customHeight="1" x14ac:dyDescent="0.35">
      <c r="B18" s="115">
        <v>3000</v>
      </c>
      <c r="C18" s="115"/>
      <c r="D18" s="63" t="s">
        <v>8</v>
      </c>
      <c r="E18" s="117">
        <v>1418.8227624199999</v>
      </c>
      <c r="F18" s="117">
        <v>50450.233828860008</v>
      </c>
      <c r="G18" s="117">
        <v>54493.892838023952</v>
      </c>
      <c r="H18" s="117">
        <v>106362.94942930396</v>
      </c>
    </row>
    <row r="19" spans="2:8" ht="15" customHeight="1" x14ac:dyDescent="0.35">
      <c r="C19" s="169">
        <v>3100</v>
      </c>
      <c r="D19" s="57" t="s">
        <v>71</v>
      </c>
      <c r="E19" s="189">
        <v>1418.8227624199999</v>
      </c>
      <c r="F19" s="189" t="s">
        <v>78</v>
      </c>
      <c r="G19" s="189">
        <v>43481.372298613067</v>
      </c>
      <c r="H19" s="189">
        <v>44900.195061033068</v>
      </c>
    </row>
    <row r="20" spans="2:8" ht="15" customHeight="1" x14ac:dyDescent="0.35">
      <c r="C20" s="169">
        <v>3200</v>
      </c>
      <c r="D20" s="57" t="s">
        <v>9</v>
      </c>
      <c r="E20" s="189" t="s">
        <v>78</v>
      </c>
      <c r="F20" s="189">
        <v>43120.201026960007</v>
      </c>
      <c r="G20" s="189" t="s">
        <v>78</v>
      </c>
      <c r="H20" s="189">
        <v>43120.201026960007</v>
      </c>
    </row>
    <row r="21" spans="2:8" ht="15" customHeight="1" x14ac:dyDescent="0.35">
      <c r="C21" s="169">
        <v>3300</v>
      </c>
      <c r="D21" s="57" t="s">
        <v>11</v>
      </c>
      <c r="E21" s="189" t="s">
        <v>78</v>
      </c>
      <c r="F21" s="189">
        <v>7330.0328019000008</v>
      </c>
      <c r="G21" s="189">
        <v>11012.520539410889</v>
      </c>
      <c r="H21" s="189">
        <v>18342.55334131089</v>
      </c>
    </row>
    <row r="22" spans="2:8" ht="16.5" customHeight="1" x14ac:dyDescent="0.35">
      <c r="B22" s="115">
        <v>4000</v>
      </c>
      <c r="C22" s="115"/>
      <c r="D22" s="63" t="s">
        <v>10</v>
      </c>
      <c r="E22" s="117">
        <v>435379.66934910999</v>
      </c>
      <c r="F22" s="117">
        <v>506807.27887693001</v>
      </c>
      <c r="G22" s="117">
        <v>84149.054015287067</v>
      </c>
      <c r="H22" s="117">
        <v>1026336.0022413271</v>
      </c>
    </row>
    <row r="23" spans="2:8" ht="15" customHeight="1" x14ac:dyDescent="0.35">
      <c r="C23" s="169">
        <v>4100</v>
      </c>
      <c r="D23" s="57" t="s">
        <v>21</v>
      </c>
      <c r="E23" s="189">
        <v>338199.48837419006</v>
      </c>
      <c r="F23" s="189">
        <v>341316.94615508895</v>
      </c>
      <c r="G23" s="189">
        <v>62125.648209136409</v>
      </c>
      <c r="H23" s="189">
        <v>741642.08273841545</v>
      </c>
    </row>
    <row r="24" spans="2:8" ht="15" customHeight="1" x14ac:dyDescent="0.35">
      <c r="C24" s="169">
        <v>4200</v>
      </c>
      <c r="D24" s="57" t="s">
        <v>12</v>
      </c>
      <c r="E24" s="189">
        <v>17616.951384569998</v>
      </c>
      <c r="F24" s="189">
        <v>137993.46833036107</v>
      </c>
      <c r="G24" s="189" t="s">
        <v>78</v>
      </c>
      <c r="H24" s="189">
        <v>155610.41971493105</v>
      </c>
    </row>
    <row r="25" spans="2:8" ht="15" customHeight="1" x14ac:dyDescent="0.35">
      <c r="C25" s="125">
        <v>4210</v>
      </c>
      <c r="D25" s="50" t="s">
        <v>13</v>
      </c>
      <c r="E25" s="189">
        <v>5713.3330344299993</v>
      </c>
      <c r="F25" s="189" t="s">
        <v>78</v>
      </c>
      <c r="G25" s="189" t="s">
        <v>78</v>
      </c>
      <c r="H25" s="189">
        <v>5713.3330344299993</v>
      </c>
    </row>
    <row r="26" spans="2:8" ht="15" customHeight="1" x14ac:dyDescent="0.35">
      <c r="C26" s="125">
        <v>4220</v>
      </c>
      <c r="D26" s="50" t="s">
        <v>14</v>
      </c>
      <c r="E26" s="189">
        <v>2767.6268259300005</v>
      </c>
      <c r="F26" s="189" t="s">
        <v>78</v>
      </c>
      <c r="G26" s="189" t="s">
        <v>78</v>
      </c>
      <c r="H26" s="189">
        <v>2767.6268259300005</v>
      </c>
    </row>
    <row r="27" spans="2:8" ht="15" customHeight="1" x14ac:dyDescent="0.35">
      <c r="C27" s="125">
        <v>4230</v>
      </c>
      <c r="D27" s="50" t="s">
        <v>15</v>
      </c>
      <c r="E27" s="189">
        <v>3928.1305891700008</v>
      </c>
      <c r="F27" s="189">
        <v>86132.081483035363</v>
      </c>
      <c r="G27" s="189" t="s">
        <v>78</v>
      </c>
      <c r="H27" s="189">
        <v>90060.212072205366</v>
      </c>
    </row>
    <row r="28" spans="2:8" ht="15" customHeight="1" x14ac:dyDescent="0.35">
      <c r="C28" s="125">
        <v>4240</v>
      </c>
      <c r="D28" s="50" t="s">
        <v>16</v>
      </c>
      <c r="E28" s="189" t="s">
        <v>78</v>
      </c>
      <c r="F28" s="189">
        <v>51861.386847325688</v>
      </c>
      <c r="G28" s="189" t="s">
        <v>78</v>
      </c>
      <c r="H28" s="189">
        <v>51861.386847325688</v>
      </c>
    </row>
    <row r="29" spans="2:8" ht="15" customHeight="1" x14ac:dyDescent="0.35">
      <c r="C29" s="125">
        <v>4250</v>
      </c>
      <c r="D29" s="50" t="s">
        <v>20</v>
      </c>
      <c r="E29" s="189">
        <v>5207.8609350400002</v>
      </c>
      <c r="F29" s="189" t="s">
        <v>78</v>
      </c>
      <c r="G29" s="189" t="s">
        <v>78</v>
      </c>
      <c r="H29" s="189">
        <v>5207.8609350400002</v>
      </c>
    </row>
    <row r="30" spans="2:8" ht="15" customHeight="1" x14ac:dyDescent="0.35">
      <c r="B30" s="114"/>
      <c r="C30" s="169">
        <v>4300</v>
      </c>
      <c r="D30" s="57" t="s">
        <v>18</v>
      </c>
      <c r="E30" s="189">
        <v>40704.096041890007</v>
      </c>
      <c r="F30" s="189" t="s">
        <v>78</v>
      </c>
      <c r="G30" s="189" t="s">
        <v>78</v>
      </c>
      <c r="H30" s="189">
        <v>40704.096041890007</v>
      </c>
    </row>
    <row r="31" spans="2:8" ht="15" customHeight="1" x14ac:dyDescent="0.35">
      <c r="B31" s="164"/>
      <c r="C31" s="169">
        <v>4400</v>
      </c>
      <c r="D31" s="171" t="s">
        <v>113</v>
      </c>
      <c r="E31" s="189">
        <v>7651.8040985300013</v>
      </c>
      <c r="F31" s="189">
        <v>27496.864391480001</v>
      </c>
      <c r="G31" s="189">
        <v>22023.405806150662</v>
      </c>
      <c r="H31" s="189">
        <v>57172.074296160659</v>
      </c>
    </row>
    <row r="32" spans="2:8" ht="15" customHeight="1" x14ac:dyDescent="0.35">
      <c r="B32" s="164"/>
      <c r="C32" s="169">
        <v>4500</v>
      </c>
      <c r="D32" s="171" t="s">
        <v>270</v>
      </c>
      <c r="E32" s="189">
        <v>15179.996638009998</v>
      </c>
      <c r="F32" s="189" t="s">
        <v>78</v>
      </c>
      <c r="G32" s="189" t="s">
        <v>78</v>
      </c>
      <c r="H32" s="189">
        <v>15179.996638009998</v>
      </c>
    </row>
    <row r="33" spans="2:9" ht="15" customHeight="1" x14ac:dyDescent="0.35">
      <c r="C33" s="169">
        <v>4600</v>
      </c>
      <c r="D33" s="171" t="s">
        <v>126</v>
      </c>
      <c r="E33" s="189">
        <v>16027.33281192</v>
      </c>
      <c r="F33" s="189" t="s">
        <v>78</v>
      </c>
      <c r="G33" s="189" t="s">
        <v>78</v>
      </c>
      <c r="H33" s="189">
        <v>16027.33281192</v>
      </c>
    </row>
    <row r="34" spans="2:9" x14ac:dyDescent="0.35">
      <c r="B34" s="115">
        <v>5000</v>
      </c>
      <c r="C34" s="115"/>
      <c r="D34" s="63" t="s">
        <v>102</v>
      </c>
      <c r="E34" s="117">
        <v>36617.971070630003</v>
      </c>
      <c r="F34" s="117" t="s">
        <v>78</v>
      </c>
      <c r="G34" s="117" t="s">
        <v>78</v>
      </c>
      <c r="H34" s="117">
        <v>36617.971070630003</v>
      </c>
      <c r="I34" s="121"/>
    </row>
    <row r="35" spans="2:9" ht="15" customHeight="1" x14ac:dyDescent="0.35">
      <c r="B35" s="164"/>
      <c r="C35" s="125">
        <v>5100</v>
      </c>
      <c r="D35" s="50" t="s">
        <v>139</v>
      </c>
      <c r="E35" s="189">
        <v>2.8284471800000004</v>
      </c>
      <c r="F35" s="189" t="s">
        <v>78</v>
      </c>
      <c r="G35" s="189" t="s">
        <v>78</v>
      </c>
      <c r="H35" s="189">
        <v>2.8284471800000004</v>
      </c>
      <c r="I35" s="114"/>
    </row>
    <row r="36" spans="2:9" ht="15" customHeight="1" x14ac:dyDescent="0.35">
      <c r="B36" s="164"/>
      <c r="C36" s="125">
        <v>5200</v>
      </c>
      <c r="D36" s="50" t="s">
        <v>80</v>
      </c>
      <c r="E36" s="189">
        <v>36615.142623450003</v>
      </c>
      <c r="F36" s="189" t="s">
        <v>78</v>
      </c>
      <c r="G36" s="189" t="s">
        <v>78</v>
      </c>
      <c r="H36" s="189">
        <v>36615.142623450003</v>
      </c>
      <c r="I36" s="114"/>
    </row>
    <row r="37" spans="2:9" ht="10.9" thickBot="1" x14ac:dyDescent="0.4">
      <c r="B37" s="178">
        <v>9000</v>
      </c>
      <c r="C37" s="204">
        <v>9000</v>
      </c>
      <c r="D37" s="179" t="s">
        <v>17</v>
      </c>
      <c r="E37" s="210">
        <v>288.08677304000003</v>
      </c>
      <c r="F37" s="211" t="s">
        <v>78</v>
      </c>
      <c r="G37" s="211" t="s">
        <v>78</v>
      </c>
      <c r="H37" s="206">
        <v>288.08677304000003</v>
      </c>
    </row>
  </sheetData>
  <mergeCells count="6">
    <mergeCell ref="B2:H2"/>
    <mergeCell ref="B3:H3"/>
    <mergeCell ref="D5:D6"/>
    <mergeCell ref="B5:C6"/>
    <mergeCell ref="H5:H6"/>
    <mergeCell ref="E5:G5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2:T38"/>
  <sheetViews>
    <sheetView showGridLines="0" workbookViewId="0">
      <selection activeCell="D14" sqref="D14"/>
    </sheetView>
  </sheetViews>
  <sheetFormatPr defaultColWidth="11.3984375" defaultRowHeight="10.5" x14ac:dyDescent="0.35"/>
  <cols>
    <col min="1" max="1" width="4" style="45" customWidth="1"/>
    <col min="2" max="2" width="4.3984375" style="99" customWidth="1"/>
    <col min="3" max="3" width="7" style="99" customWidth="1"/>
    <col min="4" max="4" width="36" style="45" customWidth="1"/>
    <col min="5" max="8" width="10" style="45" customWidth="1"/>
    <col min="9" max="16384" width="11.3984375" style="45"/>
  </cols>
  <sheetData>
    <row r="2" spans="2:20" s="47" customFormat="1" x14ac:dyDescent="0.35">
      <c r="B2" s="536" t="s">
        <v>96</v>
      </c>
      <c r="C2" s="536"/>
      <c r="D2" s="536"/>
      <c r="E2" s="536"/>
      <c r="F2" s="536"/>
      <c r="G2" s="536"/>
      <c r="H2" s="536"/>
    </row>
    <row r="3" spans="2:20" s="47" customFormat="1" ht="14.25" customHeight="1" x14ac:dyDescent="0.35">
      <c r="B3" s="537" t="s">
        <v>359</v>
      </c>
      <c r="C3" s="537"/>
      <c r="D3" s="537"/>
      <c r="E3" s="537"/>
      <c r="F3" s="537"/>
      <c r="G3" s="537"/>
      <c r="H3" s="537"/>
    </row>
    <row r="4" spans="2:20" s="47" customFormat="1" x14ac:dyDescent="0.35">
      <c r="B4" s="101"/>
      <c r="C4" s="101"/>
      <c r="D4" s="102"/>
      <c r="E4" s="158"/>
      <c r="F4" s="158"/>
      <c r="G4" s="158"/>
      <c r="H4" s="207" t="s">
        <v>70</v>
      </c>
      <c r="I4" s="51"/>
    </row>
    <row r="5" spans="2:20" s="47" customFormat="1" ht="13.5" customHeight="1" x14ac:dyDescent="0.35">
      <c r="B5" s="534" t="s">
        <v>19</v>
      </c>
      <c r="C5" s="534"/>
      <c r="D5" s="534" t="s">
        <v>107</v>
      </c>
      <c r="E5" s="533" t="s">
        <v>105</v>
      </c>
      <c r="F5" s="533"/>
      <c r="G5" s="533"/>
      <c r="H5" s="534" t="s">
        <v>106</v>
      </c>
    </row>
    <row r="6" spans="2:20" s="47" customFormat="1" ht="17.25" customHeight="1" x14ac:dyDescent="0.35">
      <c r="B6" s="535"/>
      <c r="C6" s="535"/>
      <c r="D6" s="535"/>
      <c r="E6" s="209" t="s">
        <v>131</v>
      </c>
      <c r="F6" s="209" t="s">
        <v>132</v>
      </c>
      <c r="G6" s="209" t="s">
        <v>133</v>
      </c>
      <c r="H6" s="535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2:20" ht="18.75" customHeight="1" x14ac:dyDescent="0.35">
      <c r="B7" s="162">
        <v>0</v>
      </c>
      <c r="C7" s="162"/>
      <c r="D7" s="162" t="s">
        <v>22</v>
      </c>
      <c r="E7" s="186">
        <v>0.22461357290070519</v>
      </c>
      <c r="F7" s="186">
        <v>8.6132517681111992E-2</v>
      </c>
      <c r="G7" s="186">
        <v>2.1863651686102221E-2</v>
      </c>
      <c r="H7" s="186">
        <v>0.33260974226791939</v>
      </c>
      <c r="I7" s="118"/>
      <c r="J7" s="118"/>
    </row>
    <row r="8" spans="2:20" s="140" customFormat="1" ht="16.5" customHeight="1" x14ac:dyDescent="0.35">
      <c r="B8" s="115">
        <v>1000</v>
      </c>
      <c r="C8" s="115"/>
      <c r="D8" s="63" t="s">
        <v>2</v>
      </c>
      <c r="E8" s="64">
        <v>7.1903407246731277E-2</v>
      </c>
      <c r="F8" s="64" t="s">
        <v>78</v>
      </c>
      <c r="G8" s="64" t="s">
        <v>78</v>
      </c>
      <c r="H8" s="64">
        <v>7.1903407246731277E-2</v>
      </c>
    </row>
    <row r="9" spans="2:20" ht="15" customHeight="1" x14ac:dyDescent="0.35">
      <c r="C9" s="165">
        <v>1100</v>
      </c>
      <c r="D9" s="166" t="s">
        <v>3</v>
      </c>
      <c r="E9" s="40">
        <v>2.9158198461237777E-2</v>
      </c>
      <c r="F9" s="40" t="s">
        <v>78</v>
      </c>
      <c r="G9" s="40" t="s">
        <v>78</v>
      </c>
      <c r="H9" s="40">
        <v>2.9158198461237777E-2</v>
      </c>
    </row>
    <row r="10" spans="2:20" ht="15" customHeight="1" x14ac:dyDescent="0.35">
      <c r="C10" s="165">
        <v>1200</v>
      </c>
      <c r="D10" s="50" t="s">
        <v>4</v>
      </c>
      <c r="E10" s="40">
        <v>2.8278222082076421E-2</v>
      </c>
      <c r="F10" s="40" t="s">
        <v>78</v>
      </c>
      <c r="G10" s="40" t="s">
        <v>78</v>
      </c>
      <c r="H10" s="40">
        <v>2.8278222082076421E-2</v>
      </c>
    </row>
    <row r="11" spans="2:20" ht="15" customHeight="1" x14ac:dyDescent="0.35">
      <c r="C11" s="165">
        <v>1900</v>
      </c>
      <c r="D11" s="50" t="s">
        <v>178</v>
      </c>
      <c r="E11" s="40">
        <v>1.4466986703417079E-2</v>
      </c>
      <c r="F11" s="40" t="s">
        <v>78</v>
      </c>
      <c r="G11" s="40" t="s">
        <v>78</v>
      </c>
      <c r="H11" s="40">
        <v>1.4466986703417079E-2</v>
      </c>
    </row>
    <row r="12" spans="2:20" s="140" customFormat="1" ht="16.5" customHeight="1" x14ac:dyDescent="0.35">
      <c r="B12" s="115">
        <v>2000</v>
      </c>
      <c r="C12" s="115"/>
      <c r="D12" s="63" t="s">
        <v>6</v>
      </c>
      <c r="E12" s="64">
        <v>8.3949468553652179E-2</v>
      </c>
      <c r="F12" s="64">
        <v>5.2436703148256341E-3</v>
      </c>
      <c r="G12" s="64">
        <v>1.7389016186221439E-3</v>
      </c>
      <c r="H12" s="64">
        <v>9.0932040487099949E-2</v>
      </c>
    </row>
    <row r="13" spans="2:20" ht="15" customHeight="1" x14ac:dyDescent="0.35">
      <c r="C13" s="165">
        <v>2100</v>
      </c>
      <c r="D13" s="50" t="s">
        <v>25</v>
      </c>
      <c r="E13" s="40">
        <v>5.7551117089335094E-2</v>
      </c>
      <c r="F13" s="40">
        <v>5.2436703148256341E-3</v>
      </c>
      <c r="G13" s="40">
        <v>1.7389016186221439E-3</v>
      </c>
      <c r="H13" s="40">
        <v>6.4533689022782864E-2</v>
      </c>
    </row>
    <row r="14" spans="2:20" ht="15" customHeight="1" x14ac:dyDescent="0.35">
      <c r="C14" s="125">
        <v>2110</v>
      </c>
      <c r="D14" s="50" t="s">
        <v>72</v>
      </c>
      <c r="E14" s="40">
        <v>3.9552716496864725E-2</v>
      </c>
      <c r="F14" s="40">
        <v>3.5021203171135911E-3</v>
      </c>
      <c r="G14" s="40">
        <v>1.1613702468708357E-3</v>
      </c>
      <c r="H14" s="167">
        <v>4.4216207060849153E-2</v>
      </c>
    </row>
    <row r="15" spans="2:20" ht="15" customHeight="1" x14ac:dyDescent="0.35">
      <c r="C15" s="125">
        <v>2120</v>
      </c>
      <c r="D15" s="50" t="s">
        <v>73</v>
      </c>
      <c r="E15" s="40">
        <v>1.7998400592470366E-2</v>
      </c>
      <c r="F15" s="40">
        <v>1.7415499977120432E-3</v>
      </c>
      <c r="G15" s="40">
        <v>5.7753137175130817E-4</v>
      </c>
      <c r="H15" s="167">
        <v>2.0317481961933719E-2</v>
      </c>
    </row>
    <row r="16" spans="2:20" ht="15" customHeight="1" x14ac:dyDescent="0.35">
      <c r="C16" s="165">
        <v>2200</v>
      </c>
      <c r="D16" s="50" t="s">
        <v>7</v>
      </c>
      <c r="E16" s="40">
        <v>1.8276205012792451E-2</v>
      </c>
      <c r="F16" s="40" t="s">
        <v>78</v>
      </c>
      <c r="G16" s="40" t="s">
        <v>78</v>
      </c>
      <c r="H16" s="167">
        <v>1.8276205012792451E-2</v>
      </c>
    </row>
    <row r="17" spans="2:8" ht="15" customHeight="1" x14ac:dyDescent="0.35">
      <c r="C17" s="165">
        <v>2900</v>
      </c>
      <c r="D17" s="50" t="s">
        <v>5</v>
      </c>
      <c r="E17" s="40">
        <v>8.1221464515246287E-3</v>
      </c>
      <c r="F17" s="40" t="s">
        <v>78</v>
      </c>
      <c r="G17" s="40" t="s">
        <v>78</v>
      </c>
      <c r="H17" s="167">
        <v>8.1221464515246287E-3</v>
      </c>
    </row>
    <row r="18" spans="2:8" s="140" customFormat="1" ht="16.5" customHeight="1" x14ac:dyDescent="0.35">
      <c r="B18" s="115">
        <v>3000</v>
      </c>
      <c r="C18" s="115"/>
      <c r="D18" s="63" t="s">
        <v>8</v>
      </c>
      <c r="E18" s="64">
        <v>2.0594955698658576E-4</v>
      </c>
      <c r="F18" s="64">
        <v>7.3231157422379107E-3</v>
      </c>
      <c r="G18" s="64">
        <v>7.9100740316028866E-3</v>
      </c>
      <c r="H18" s="64">
        <v>1.5439139330827384E-2</v>
      </c>
    </row>
    <row r="19" spans="2:8" ht="15" customHeight="1" x14ac:dyDescent="0.35">
      <c r="C19" s="169">
        <v>3100</v>
      </c>
      <c r="D19" s="57" t="s">
        <v>71</v>
      </c>
      <c r="E19" s="40">
        <v>2.0594955698658576E-4</v>
      </c>
      <c r="F19" s="40" t="s">
        <v>78</v>
      </c>
      <c r="G19" s="40">
        <v>6.3115489821957858E-3</v>
      </c>
      <c r="H19" s="40">
        <v>6.5174985391823715E-3</v>
      </c>
    </row>
    <row r="20" spans="2:8" ht="15" customHeight="1" x14ac:dyDescent="0.35">
      <c r="C20" s="169">
        <v>3200</v>
      </c>
      <c r="D20" s="57" t="s">
        <v>9</v>
      </c>
      <c r="E20" s="40" t="s">
        <v>78</v>
      </c>
      <c r="F20" s="40">
        <v>6.2591230799877049E-3</v>
      </c>
      <c r="G20" s="40" t="s">
        <v>78</v>
      </c>
      <c r="H20" s="168">
        <v>6.2591230799877049E-3</v>
      </c>
    </row>
    <row r="21" spans="2:8" ht="15" customHeight="1" x14ac:dyDescent="0.35">
      <c r="C21" s="169">
        <v>3300</v>
      </c>
      <c r="D21" s="57" t="s">
        <v>11</v>
      </c>
      <c r="E21" s="40" t="s">
        <v>78</v>
      </c>
      <c r="F21" s="40">
        <v>1.063992662250206E-3</v>
      </c>
      <c r="G21" s="40">
        <v>1.5985250494071003E-3</v>
      </c>
      <c r="H21" s="168">
        <v>2.6625177116573065E-3</v>
      </c>
    </row>
    <row r="22" spans="2:8" s="140" customFormat="1" ht="16.5" customHeight="1" x14ac:dyDescent="0.35">
      <c r="B22" s="115">
        <v>4000</v>
      </c>
      <c r="C22" s="115"/>
      <c r="D22" s="63" t="s">
        <v>10</v>
      </c>
      <c r="E22" s="64">
        <v>6.3197639901461058E-2</v>
      </c>
      <c r="F22" s="64">
        <v>7.3565731624048447E-2</v>
      </c>
      <c r="G22" s="64">
        <v>1.2214676035877189E-2</v>
      </c>
      <c r="H22" s="64">
        <v>0.14897804756138669</v>
      </c>
    </row>
    <row r="23" spans="2:8" ht="15" customHeight="1" x14ac:dyDescent="0.35">
      <c r="C23" s="169">
        <v>4100</v>
      </c>
      <c r="D23" s="57" t="s">
        <v>21</v>
      </c>
      <c r="E23" s="40">
        <v>4.9091427519074443E-2</v>
      </c>
      <c r="F23" s="40">
        <v>4.9543942847913282E-2</v>
      </c>
      <c r="G23" s="40">
        <v>9.0178633054581736E-3</v>
      </c>
      <c r="H23" s="40">
        <v>0.10765323367244589</v>
      </c>
    </row>
    <row r="24" spans="2:8" ht="15" customHeight="1" x14ac:dyDescent="0.35">
      <c r="C24" s="169">
        <v>4200</v>
      </c>
      <c r="D24" s="57" t="s">
        <v>12</v>
      </c>
      <c r="E24" s="40">
        <v>2.5571927863054606E-3</v>
      </c>
      <c r="F24" s="40">
        <v>2.0030474857343397E-2</v>
      </c>
      <c r="G24" s="40" t="s">
        <v>78</v>
      </c>
      <c r="H24" s="40">
        <v>2.2587667643648859E-2</v>
      </c>
    </row>
    <row r="25" spans="2:8" ht="15" customHeight="1" x14ac:dyDescent="0.35">
      <c r="C25" s="125">
        <v>4210</v>
      </c>
      <c r="D25" s="50" t="s">
        <v>13</v>
      </c>
      <c r="E25" s="40">
        <v>8.2932022132963901E-4</v>
      </c>
      <c r="F25" s="40" t="s">
        <v>78</v>
      </c>
      <c r="G25" s="40" t="s">
        <v>78</v>
      </c>
      <c r="H25" s="40">
        <v>8.2932022132963901E-4</v>
      </c>
    </row>
    <row r="26" spans="2:8" ht="15" customHeight="1" x14ac:dyDescent="0.35">
      <c r="C26" s="125">
        <v>4220</v>
      </c>
      <c r="D26" s="50" t="s">
        <v>14</v>
      </c>
      <c r="E26" s="40">
        <v>4.0173553300785374E-4</v>
      </c>
      <c r="F26" s="40" t="s">
        <v>78</v>
      </c>
      <c r="G26" s="40" t="s">
        <v>78</v>
      </c>
      <c r="H26" s="40">
        <v>4.0173553300785374E-4</v>
      </c>
    </row>
    <row r="27" spans="2:8" ht="15" customHeight="1" x14ac:dyDescent="0.35">
      <c r="C27" s="125">
        <v>4230</v>
      </c>
      <c r="D27" s="50" t="s">
        <v>15</v>
      </c>
      <c r="E27" s="40">
        <v>5.7018873396502397E-4</v>
      </c>
      <c r="F27" s="40">
        <v>1.2502522861634625E-2</v>
      </c>
      <c r="G27" s="40" t="s">
        <v>78</v>
      </c>
      <c r="H27" s="40">
        <v>1.3072711595599648E-2</v>
      </c>
    </row>
    <row r="28" spans="2:8" ht="15" customHeight="1" x14ac:dyDescent="0.35">
      <c r="C28" s="125">
        <v>4240</v>
      </c>
      <c r="D28" s="50" t="s">
        <v>16</v>
      </c>
      <c r="E28" s="40" t="s">
        <v>78</v>
      </c>
      <c r="F28" s="40">
        <v>7.5279519957087721E-3</v>
      </c>
      <c r="G28" s="40" t="s">
        <v>78</v>
      </c>
      <c r="H28" s="40">
        <v>7.5279519957087721E-3</v>
      </c>
    </row>
    <row r="29" spans="2:8" ht="15" customHeight="1" x14ac:dyDescent="0.35">
      <c r="C29" s="125">
        <v>4250</v>
      </c>
      <c r="D29" s="50" t="s">
        <v>20</v>
      </c>
      <c r="E29" s="40">
        <v>7.5594829800294404E-4</v>
      </c>
      <c r="F29" s="40" t="s">
        <v>78</v>
      </c>
      <c r="G29" s="40" t="s">
        <v>78</v>
      </c>
      <c r="H29" s="168">
        <v>7.5594829800294404E-4</v>
      </c>
    </row>
    <row r="30" spans="2:8" s="114" customFormat="1" ht="15" customHeight="1" x14ac:dyDescent="0.35">
      <c r="C30" s="169">
        <v>4300</v>
      </c>
      <c r="D30" s="57" t="s">
        <v>18</v>
      </c>
      <c r="E30" s="40">
        <v>5.9084127837562509E-3</v>
      </c>
      <c r="F30" s="40" t="s">
        <v>78</v>
      </c>
      <c r="G30" s="40" t="s">
        <v>78</v>
      </c>
      <c r="H30" s="40">
        <v>5.9084127837562509E-3</v>
      </c>
    </row>
    <row r="31" spans="2:8" s="114" customFormat="1" ht="15" customHeight="1" x14ac:dyDescent="0.35">
      <c r="C31" s="169">
        <v>4400</v>
      </c>
      <c r="D31" s="171" t="s">
        <v>113</v>
      </c>
      <c r="E31" s="40">
        <v>1.1106994516725277E-3</v>
      </c>
      <c r="F31" s="40">
        <v>3.9913139187917682E-3</v>
      </c>
      <c r="G31" s="40">
        <v>3.196812730419015E-3</v>
      </c>
      <c r="H31" s="40">
        <v>8.2988261008833109E-3</v>
      </c>
    </row>
    <row r="32" spans="2:8" s="114" customFormat="1" ht="15" customHeight="1" x14ac:dyDescent="0.35">
      <c r="C32" s="169">
        <v>4500</v>
      </c>
      <c r="D32" s="171" t="s">
        <v>270</v>
      </c>
      <c r="E32" s="40">
        <v>2.2034560379646413E-3</v>
      </c>
      <c r="F32" s="40" t="s">
        <v>78</v>
      </c>
      <c r="G32" s="40" t="s">
        <v>78</v>
      </c>
      <c r="H32" s="40">
        <v>2.2034560379646413E-3</v>
      </c>
    </row>
    <row r="33" spans="2:13" ht="15" customHeight="1" x14ac:dyDescent="0.35">
      <c r="C33" s="169">
        <v>4600</v>
      </c>
      <c r="D33" s="171" t="s">
        <v>126</v>
      </c>
      <c r="E33" s="40">
        <v>2.3264513226877483E-3</v>
      </c>
      <c r="F33" s="40" t="s">
        <v>78</v>
      </c>
      <c r="G33" s="40" t="s">
        <v>78</v>
      </c>
      <c r="H33" s="40">
        <v>2.3264513226877483E-3</v>
      </c>
      <c r="L33" s="185"/>
      <c r="M33" s="185"/>
    </row>
    <row r="34" spans="2:13" s="114" customFormat="1" ht="16.5" customHeight="1" x14ac:dyDescent="0.35">
      <c r="B34" s="115">
        <v>5000</v>
      </c>
      <c r="C34" s="115"/>
      <c r="D34" s="63" t="s">
        <v>102</v>
      </c>
      <c r="E34" s="64">
        <v>5.3152903375195794E-3</v>
      </c>
      <c r="F34" s="64" t="s">
        <v>78</v>
      </c>
      <c r="G34" s="64" t="s">
        <v>78</v>
      </c>
      <c r="H34" s="64">
        <v>5.3152903375195794E-3</v>
      </c>
    </row>
    <row r="35" spans="2:13" s="114" customFormat="1" ht="15" customHeight="1" x14ac:dyDescent="0.35">
      <c r="C35" s="125">
        <v>5100</v>
      </c>
      <c r="D35" s="50" t="s">
        <v>139</v>
      </c>
      <c r="E35" s="40">
        <v>4.1056392603075608E-7</v>
      </c>
      <c r="F35" s="40" t="s">
        <v>78</v>
      </c>
      <c r="G35" s="40" t="s">
        <v>78</v>
      </c>
      <c r="H35" s="40">
        <v>4.1056392603075608E-7</v>
      </c>
    </row>
    <row r="36" spans="2:13" s="114" customFormat="1" ht="15" customHeight="1" x14ac:dyDescent="0.35">
      <c r="C36" s="125">
        <v>5200</v>
      </c>
      <c r="D36" s="50" t="s">
        <v>80</v>
      </c>
      <c r="E36" s="40">
        <v>5.3148797735935484E-3</v>
      </c>
      <c r="F36" s="40" t="s">
        <v>78</v>
      </c>
      <c r="G36" s="40" t="s">
        <v>78</v>
      </c>
      <c r="H36" s="40">
        <v>5.3148797735935484E-3</v>
      </c>
    </row>
    <row r="37" spans="2:13" s="140" customFormat="1" ht="16.5" customHeight="1" x14ac:dyDescent="0.35">
      <c r="B37" s="172">
        <v>9000</v>
      </c>
      <c r="C37" s="172"/>
      <c r="D37" s="173" t="s">
        <v>17</v>
      </c>
      <c r="E37" s="213">
        <v>4.1817304354551804E-5</v>
      </c>
      <c r="F37" s="174" t="s">
        <v>78</v>
      </c>
      <c r="G37" s="174" t="s">
        <v>78</v>
      </c>
      <c r="H37" s="213">
        <v>4.1817304354551804E-5</v>
      </c>
    </row>
    <row r="38" spans="2:13" ht="16.5" customHeight="1" x14ac:dyDescent="0.35">
      <c r="B38" s="110"/>
      <c r="C38" s="110"/>
      <c r="D38" s="41"/>
      <c r="E38" s="121"/>
      <c r="F38" s="121"/>
      <c r="G38" s="121"/>
      <c r="H38" s="121"/>
      <c r="I38" s="121"/>
      <c r="J38" s="121"/>
      <c r="K38" s="121"/>
      <c r="L38" s="121"/>
      <c r="M38" s="121"/>
    </row>
  </sheetData>
  <mergeCells count="6">
    <mergeCell ref="B2:H2"/>
    <mergeCell ref="B3:H3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B2:V38"/>
  <sheetViews>
    <sheetView showGridLines="0" workbookViewId="0">
      <selection activeCell="B4" sqref="B4"/>
    </sheetView>
  </sheetViews>
  <sheetFormatPr defaultColWidth="11.3984375" defaultRowHeight="10.5" x14ac:dyDescent="0.35"/>
  <cols>
    <col min="1" max="1" width="3.1328125" style="45" customWidth="1"/>
    <col min="2" max="2" width="4.3984375" style="99" customWidth="1"/>
    <col min="3" max="3" width="5.73046875" style="99" customWidth="1"/>
    <col min="4" max="4" width="29.73046875" style="45" customWidth="1"/>
    <col min="5" max="10" width="8.73046875" style="45" bestFit="1" customWidth="1"/>
    <col min="11" max="13" width="10" style="114" bestFit="1" customWidth="1"/>
    <col min="14" max="16" width="10" style="45" bestFit="1" customWidth="1"/>
    <col min="17" max="19" width="10" style="45" customWidth="1"/>
    <col min="20" max="21" width="10" style="114" customWidth="1"/>
    <col min="22" max="22" width="7" style="114" customWidth="1"/>
    <col min="23" max="16384" width="11.3984375" style="45"/>
  </cols>
  <sheetData>
    <row r="2" spans="2:22" s="47" customFormat="1" x14ac:dyDescent="0.35">
      <c r="B2" s="142" t="s">
        <v>98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214"/>
    </row>
    <row r="3" spans="2:22" s="47" customFormat="1" ht="13.15" x14ac:dyDescent="0.35">
      <c r="B3" s="323" t="s">
        <v>379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58"/>
    </row>
    <row r="4" spans="2:22" s="47" customFormat="1" x14ac:dyDescent="0.35">
      <c r="B4" s="101"/>
      <c r="C4" s="101"/>
      <c r="D4" s="102"/>
      <c r="E4" s="208"/>
      <c r="F4" s="208"/>
      <c r="G4" s="208"/>
      <c r="H4" s="208"/>
      <c r="I4" s="208"/>
      <c r="J4" s="208"/>
      <c r="K4" s="208"/>
      <c r="L4" s="176"/>
      <c r="N4" s="220"/>
      <c r="P4" s="220"/>
      <c r="Q4" s="176"/>
      <c r="S4" s="220"/>
      <c r="U4" s="220" t="s">
        <v>1</v>
      </c>
      <c r="V4" s="182"/>
    </row>
    <row r="5" spans="2:22" s="47" customFormat="1" ht="17.25" customHeight="1" x14ac:dyDescent="0.35">
      <c r="B5" s="106" t="s">
        <v>19</v>
      </c>
      <c r="C5" s="106"/>
      <c r="D5" s="105" t="s">
        <v>107</v>
      </c>
      <c r="E5" s="328">
        <v>2002</v>
      </c>
      <c r="F5" s="328">
        <v>2003</v>
      </c>
      <c r="G5" s="328">
        <v>2004</v>
      </c>
      <c r="H5" s="328">
        <v>2005</v>
      </c>
      <c r="I5" s="328">
        <v>2006</v>
      </c>
      <c r="J5" s="161">
        <v>2007</v>
      </c>
      <c r="K5" s="161">
        <v>2008</v>
      </c>
      <c r="L5" s="161">
        <v>2009</v>
      </c>
      <c r="M5" s="161">
        <v>2010</v>
      </c>
      <c r="N5" s="218">
        <v>2011</v>
      </c>
      <c r="O5" s="218">
        <v>2012</v>
      </c>
      <c r="P5" s="218">
        <v>2013</v>
      </c>
      <c r="Q5" s="218">
        <v>2014</v>
      </c>
      <c r="R5" s="218">
        <v>2015</v>
      </c>
      <c r="S5" s="218">
        <v>2016</v>
      </c>
      <c r="T5" s="249">
        <v>2017</v>
      </c>
      <c r="U5" s="304">
        <v>2018</v>
      </c>
      <c r="V5" s="183"/>
    </row>
    <row r="6" spans="2:22" ht="19.5" customHeight="1" x14ac:dyDescent="0.35">
      <c r="B6" s="162">
        <v>0</v>
      </c>
      <c r="C6" s="162"/>
      <c r="D6" s="162" t="s">
        <v>22</v>
      </c>
      <c r="E6" s="215">
        <v>477725.64373059577</v>
      </c>
      <c r="F6" s="215">
        <v>539229.73759129434</v>
      </c>
      <c r="G6" s="215">
        <v>633391.20372472308</v>
      </c>
      <c r="H6" s="215">
        <v>727944.25514386711</v>
      </c>
      <c r="I6" s="215">
        <v>802036.03707148926</v>
      </c>
      <c r="J6" s="215">
        <v>915110.20698455442</v>
      </c>
      <c r="K6" s="215">
        <v>1041894.0473415743</v>
      </c>
      <c r="L6" s="215">
        <v>1068717.0836593176</v>
      </c>
      <c r="M6" s="215">
        <v>1263144.5412705925</v>
      </c>
      <c r="N6" s="215">
        <v>1459329.5803882654</v>
      </c>
      <c r="O6" s="215">
        <v>1570401.5297420637</v>
      </c>
      <c r="P6" s="215">
        <v>1735340.4025192573</v>
      </c>
      <c r="Q6" s="215">
        <v>1840300.7862422885</v>
      </c>
      <c r="R6" s="215">
        <v>1924636.1510713359</v>
      </c>
      <c r="S6" s="215">
        <v>2022237.3176554211</v>
      </c>
      <c r="T6" s="215">
        <v>2128612.8381497515</v>
      </c>
      <c r="U6" s="215">
        <v>2291407.0816045068</v>
      </c>
      <c r="V6" s="121"/>
    </row>
    <row r="7" spans="2:22" ht="16.5" customHeight="1" x14ac:dyDescent="0.35">
      <c r="B7" s="115">
        <v>1000</v>
      </c>
      <c r="C7" s="115">
        <v>0</v>
      </c>
      <c r="D7" s="63" t="s">
        <v>2</v>
      </c>
      <c r="E7" s="117">
        <v>97010.592049470011</v>
      </c>
      <c r="F7" s="117">
        <v>108198.44942806</v>
      </c>
      <c r="G7" s="117">
        <v>121221.26284697001</v>
      </c>
      <c r="H7" s="117">
        <v>150627.72329088999</v>
      </c>
      <c r="I7" s="117">
        <v>163892.23773475</v>
      </c>
      <c r="J7" s="117">
        <v>194945.05817017</v>
      </c>
      <c r="K7" s="117">
        <v>236895.04878365999</v>
      </c>
      <c r="L7" s="117">
        <v>236898.70525899401</v>
      </c>
      <c r="M7" s="117">
        <v>261885.07490800682</v>
      </c>
      <c r="N7" s="117">
        <v>317717.85465666029</v>
      </c>
      <c r="O7" s="117">
        <v>325228.64379934</v>
      </c>
      <c r="P7" s="117">
        <v>364615.61446039006</v>
      </c>
      <c r="Q7" s="117">
        <v>386613.07821233</v>
      </c>
      <c r="R7" s="117">
        <v>406414.63888816995</v>
      </c>
      <c r="S7" s="117">
        <v>457381.60396191</v>
      </c>
      <c r="T7" s="117">
        <v>462886.33492133807</v>
      </c>
      <c r="U7" s="117">
        <v>495355.23353353131</v>
      </c>
      <c r="V7" s="121"/>
    </row>
    <row r="8" spans="2:22" ht="15" customHeight="1" x14ac:dyDescent="0.35">
      <c r="B8" s="164"/>
      <c r="C8" s="165">
        <v>1100</v>
      </c>
      <c r="D8" s="166" t="s">
        <v>3</v>
      </c>
      <c r="E8" s="188">
        <v>28577.145734461592</v>
      </c>
      <c r="F8" s="188">
        <v>34614.63249297117</v>
      </c>
      <c r="G8" s="188">
        <v>40841.585871899064</v>
      </c>
      <c r="H8" s="188">
        <v>48330.086787228742</v>
      </c>
      <c r="I8" s="188">
        <v>52663.096095296329</v>
      </c>
      <c r="J8" s="188">
        <v>62227.353938284359</v>
      </c>
      <c r="K8" s="188">
        <v>75840.073988210614</v>
      </c>
      <c r="L8" s="188">
        <v>76461.601181609585</v>
      </c>
      <c r="M8" s="188">
        <v>90975.018171921969</v>
      </c>
      <c r="N8" s="188">
        <v>107755.29579213769</v>
      </c>
      <c r="O8" s="188">
        <v>120107.74187115482</v>
      </c>
      <c r="P8" s="188">
        <v>130073.08097395553</v>
      </c>
      <c r="Q8" s="188">
        <v>145188.98659194793</v>
      </c>
      <c r="R8" s="188">
        <v>154161.09806116196</v>
      </c>
      <c r="S8" s="188">
        <v>166087.5424601</v>
      </c>
      <c r="T8" s="188">
        <v>181950.49280794812</v>
      </c>
      <c r="U8" s="188">
        <v>200875.96348002134</v>
      </c>
      <c r="V8" s="189"/>
    </row>
    <row r="9" spans="2:22" ht="15" customHeight="1" x14ac:dyDescent="0.35">
      <c r="B9" s="164"/>
      <c r="C9" s="165">
        <v>1200</v>
      </c>
      <c r="D9" s="50" t="s">
        <v>4</v>
      </c>
      <c r="E9" s="188">
        <v>43964.936922750006</v>
      </c>
      <c r="F9" s="188">
        <v>46512.224706640001</v>
      </c>
      <c r="G9" s="188">
        <v>54563.650001800008</v>
      </c>
      <c r="H9" s="188">
        <v>72455.323210069997</v>
      </c>
      <c r="I9" s="188">
        <v>78594.672963080011</v>
      </c>
      <c r="J9" s="188">
        <v>99061.613981780014</v>
      </c>
      <c r="K9" s="188">
        <v>120478.55392786999</v>
      </c>
      <c r="L9" s="188">
        <v>120766.98970261952</v>
      </c>
      <c r="M9" s="188">
        <v>128254.5088264028</v>
      </c>
      <c r="N9" s="188">
        <v>153651.98862407455</v>
      </c>
      <c r="O9" s="188">
        <v>148423.44561824002</v>
      </c>
      <c r="P9" s="188">
        <v>171002.93646020003</v>
      </c>
      <c r="Q9" s="188">
        <v>171351.79268439999</v>
      </c>
      <c r="R9" s="188">
        <v>164057.05798787999</v>
      </c>
      <c r="S9" s="188">
        <v>197940.65881797997</v>
      </c>
      <c r="T9" s="188">
        <v>184501.37677731999</v>
      </c>
      <c r="U9" s="188">
        <v>194813.65125457</v>
      </c>
      <c r="V9" s="189"/>
    </row>
    <row r="10" spans="2:22" ht="15" customHeight="1" x14ac:dyDescent="0.35">
      <c r="B10" s="164"/>
      <c r="C10" s="165">
        <v>1900</v>
      </c>
      <c r="D10" s="50" t="s">
        <v>178</v>
      </c>
      <c r="E10" s="188">
        <v>24468.509392258409</v>
      </c>
      <c r="F10" s="188">
        <v>27071.592228448826</v>
      </c>
      <c r="G10" s="188">
        <v>25816.026973270942</v>
      </c>
      <c r="H10" s="188">
        <v>29842.313293591258</v>
      </c>
      <c r="I10" s="188">
        <v>32634.468676373661</v>
      </c>
      <c r="J10" s="188">
        <v>33656.090250105641</v>
      </c>
      <c r="K10" s="188">
        <v>40576.420867579393</v>
      </c>
      <c r="L10" s="188">
        <v>39670.114374764904</v>
      </c>
      <c r="M10" s="188">
        <v>42655.547909682027</v>
      </c>
      <c r="N10" s="188">
        <v>56310.570240448047</v>
      </c>
      <c r="O10" s="188">
        <v>56697.456309945177</v>
      </c>
      <c r="P10" s="188">
        <v>63539.597026234478</v>
      </c>
      <c r="Q10" s="188">
        <v>70072.298935982049</v>
      </c>
      <c r="R10" s="188">
        <v>88196.482839127988</v>
      </c>
      <c r="S10" s="188">
        <v>93353.402683830005</v>
      </c>
      <c r="T10" s="188">
        <v>96434.465336070003</v>
      </c>
      <c r="U10" s="188">
        <v>99665.618798940006</v>
      </c>
      <c r="V10" s="189"/>
    </row>
    <row r="11" spans="2:22" ht="16.5" customHeight="1" x14ac:dyDescent="0.35">
      <c r="B11" s="115">
        <v>2000</v>
      </c>
      <c r="C11" s="115"/>
      <c r="D11" s="63" t="s">
        <v>6</v>
      </c>
      <c r="E11" s="117">
        <v>116840.03362979997</v>
      </c>
      <c r="F11" s="117">
        <v>132570.00445086992</v>
      </c>
      <c r="G11" s="117">
        <v>157122.25385819987</v>
      </c>
      <c r="H11" s="117">
        <v>181725.79808671988</v>
      </c>
      <c r="I11" s="117">
        <v>205691.42171133001</v>
      </c>
      <c r="J11" s="117">
        <v>232588.72233274003</v>
      </c>
      <c r="K11" s="117">
        <v>264979.70856726001</v>
      </c>
      <c r="L11" s="117">
        <v>296331.69776333414</v>
      </c>
      <c r="M11" s="117">
        <v>347907.12121822347</v>
      </c>
      <c r="N11" s="117">
        <v>395667.5642912921</v>
      </c>
      <c r="O11" s="117">
        <v>439646.60701987997</v>
      </c>
      <c r="P11" s="117">
        <v>475256.60673763399</v>
      </c>
      <c r="Q11" s="117">
        <v>509856.3472224914</v>
      </c>
      <c r="R11" s="117">
        <v>533070.62134299125</v>
      </c>
      <c r="S11" s="117">
        <v>562152.83008984989</v>
      </c>
      <c r="T11" s="117">
        <v>589308.8586603899</v>
      </c>
      <c r="U11" s="117">
        <v>626446.83855667501</v>
      </c>
      <c r="V11" s="121"/>
    </row>
    <row r="12" spans="2:22" ht="15" customHeight="1" x14ac:dyDescent="0.35">
      <c r="B12" s="164"/>
      <c r="C12" s="165">
        <v>2100</v>
      </c>
      <c r="D12" s="50" t="s">
        <v>25</v>
      </c>
      <c r="E12" s="188">
        <v>84217.654112120013</v>
      </c>
      <c r="F12" s="188">
        <v>95151.335120829957</v>
      </c>
      <c r="G12" s="188">
        <v>114761.13973919002</v>
      </c>
      <c r="H12" s="188">
        <v>132781.30685110998</v>
      </c>
      <c r="I12" s="188">
        <v>149527.35149962001</v>
      </c>
      <c r="J12" s="188">
        <v>170318.72229540002</v>
      </c>
      <c r="K12" s="188">
        <v>191920.06900775997</v>
      </c>
      <c r="L12" s="188">
        <v>214774.89604568999</v>
      </c>
      <c r="M12" s="188">
        <v>251525.26271070997</v>
      </c>
      <c r="N12" s="188">
        <v>287284.31209083</v>
      </c>
      <c r="O12" s="188">
        <v>315478.2938782</v>
      </c>
      <c r="P12" s="188">
        <v>334685.87748258992</v>
      </c>
      <c r="Q12" s="188">
        <v>354200.67528498999</v>
      </c>
      <c r="R12" s="188">
        <v>365425.58847061999</v>
      </c>
      <c r="S12" s="188">
        <v>387178.70921684994</v>
      </c>
      <c r="T12" s="188">
        <v>407779.50558708992</v>
      </c>
      <c r="U12" s="188">
        <v>444583.94700223499</v>
      </c>
      <c r="V12" s="189"/>
    </row>
    <row r="13" spans="2:22" ht="15" customHeight="1" x14ac:dyDescent="0.35">
      <c r="C13" s="125">
        <v>2110</v>
      </c>
      <c r="D13" s="50" t="s">
        <v>72</v>
      </c>
      <c r="E13" s="188">
        <v>58282.275672975549</v>
      </c>
      <c r="F13" s="188">
        <v>69663.082881852955</v>
      </c>
      <c r="G13" s="188">
        <v>83362.240230789874</v>
      </c>
      <c r="H13" s="188">
        <v>93710.817472893774</v>
      </c>
      <c r="I13" s="188">
        <v>103892.30640725739</v>
      </c>
      <c r="J13" s="188">
        <v>118332.37109104398</v>
      </c>
      <c r="K13" s="188">
        <v>132851.02385759744</v>
      </c>
      <c r="L13" s="188">
        <v>148099.35400195041</v>
      </c>
      <c r="M13" s="188">
        <v>176009.4971979562</v>
      </c>
      <c r="N13" s="188">
        <v>201872.20937103455</v>
      </c>
      <c r="O13" s="188">
        <v>220676.73915463407</v>
      </c>
      <c r="P13" s="188">
        <v>232477.304408967</v>
      </c>
      <c r="Q13" s="188">
        <v>242671.91871958433</v>
      </c>
      <c r="R13" s="188">
        <v>250771.60319832581</v>
      </c>
      <c r="S13" s="188">
        <v>265209.53508782556</v>
      </c>
      <c r="T13" s="188">
        <v>279262.08588732936</v>
      </c>
      <c r="U13" s="188">
        <v>304613.23619110696</v>
      </c>
      <c r="V13" s="189"/>
    </row>
    <row r="14" spans="2:22" ht="15" customHeight="1" x14ac:dyDescent="0.35">
      <c r="C14" s="125">
        <v>2120</v>
      </c>
      <c r="D14" s="50" t="s">
        <v>73</v>
      </c>
      <c r="E14" s="188">
        <v>25935.378439144471</v>
      </c>
      <c r="F14" s="188">
        <v>25488.252238977006</v>
      </c>
      <c r="G14" s="188">
        <v>31398.899508400147</v>
      </c>
      <c r="H14" s="188">
        <v>39070.489378216203</v>
      </c>
      <c r="I14" s="188">
        <v>45635.045092362634</v>
      </c>
      <c r="J14" s="188">
        <v>51986.351204356033</v>
      </c>
      <c r="K14" s="188">
        <v>59069.045150162528</v>
      </c>
      <c r="L14" s="188">
        <v>66675.542043739581</v>
      </c>
      <c r="M14" s="188">
        <v>75515.765512753773</v>
      </c>
      <c r="N14" s="188">
        <v>85412.102719795454</v>
      </c>
      <c r="O14" s="188">
        <v>94801.554723565961</v>
      </c>
      <c r="P14" s="188">
        <v>102208.5730736229</v>
      </c>
      <c r="Q14" s="188">
        <v>111528.75656540565</v>
      </c>
      <c r="R14" s="188">
        <v>114653.98527229417</v>
      </c>
      <c r="S14" s="188">
        <v>121969.17412902438</v>
      </c>
      <c r="T14" s="188">
        <v>128517.41969976053</v>
      </c>
      <c r="U14" s="188">
        <v>139970.710811128</v>
      </c>
      <c r="V14" s="189"/>
    </row>
    <row r="15" spans="2:22" ht="15" customHeight="1" x14ac:dyDescent="0.35">
      <c r="B15" s="164"/>
      <c r="C15" s="165">
        <v>2200</v>
      </c>
      <c r="D15" s="50" t="s">
        <v>7</v>
      </c>
      <c r="E15" s="188">
        <v>23847.752756090002</v>
      </c>
      <c r="F15" s="188">
        <v>26974.226242000001</v>
      </c>
      <c r="G15" s="188">
        <v>29821.351145100001</v>
      </c>
      <c r="H15" s="188">
        <v>35131.93770757001</v>
      </c>
      <c r="I15" s="188">
        <v>39336.728150560004</v>
      </c>
      <c r="J15" s="188">
        <v>43601.495788570006</v>
      </c>
      <c r="K15" s="188">
        <v>50517.60400598</v>
      </c>
      <c r="L15" s="188">
        <v>57183.492908039989</v>
      </c>
      <c r="M15" s="188">
        <v>64270.625875279999</v>
      </c>
      <c r="N15" s="188">
        <v>74978.801530669996</v>
      </c>
      <c r="O15" s="188">
        <v>85812.647514830009</v>
      </c>
      <c r="P15" s="188">
        <v>98044.565241240009</v>
      </c>
      <c r="Q15" s="188">
        <v>108781.71669629999</v>
      </c>
      <c r="R15" s="188">
        <v>118322.53768891</v>
      </c>
      <c r="S15" s="188">
        <v>124713.4497957</v>
      </c>
      <c r="T15" s="188">
        <v>128743.00204312001</v>
      </c>
      <c r="U15" s="188">
        <v>125907.9944731</v>
      </c>
      <c r="V15" s="189"/>
    </row>
    <row r="16" spans="2:22" ht="15" customHeight="1" x14ac:dyDescent="0.35">
      <c r="B16" s="164"/>
      <c r="C16" s="165">
        <v>2900</v>
      </c>
      <c r="D16" s="50" t="s">
        <v>5</v>
      </c>
      <c r="E16" s="188">
        <v>8774.6267615899578</v>
      </c>
      <c r="F16" s="188">
        <v>10444.443088039965</v>
      </c>
      <c r="G16" s="188">
        <v>12539.762973909834</v>
      </c>
      <c r="H16" s="188">
        <v>13812.55352803988</v>
      </c>
      <c r="I16" s="188">
        <v>16827.342061150001</v>
      </c>
      <c r="J16" s="188">
        <v>18668.504248770001</v>
      </c>
      <c r="K16" s="188">
        <v>22542.035553519996</v>
      </c>
      <c r="L16" s="188">
        <v>24373.308809604143</v>
      </c>
      <c r="M16" s="188">
        <v>32111.232632233558</v>
      </c>
      <c r="N16" s="188">
        <v>33404.450669792132</v>
      </c>
      <c r="O16" s="188">
        <v>38355.665626850001</v>
      </c>
      <c r="P16" s="188">
        <v>42526.164013804068</v>
      </c>
      <c r="Q16" s="188">
        <v>46873.955241201445</v>
      </c>
      <c r="R16" s="188">
        <v>49322.495183461237</v>
      </c>
      <c r="S16" s="188">
        <v>50260.671077300001</v>
      </c>
      <c r="T16" s="188">
        <v>52786.351030179991</v>
      </c>
      <c r="U16" s="188">
        <v>55954.897081339994</v>
      </c>
      <c r="V16" s="189"/>
    </row>
    <row r="17" spans="2:22" ht="16.5" customHeight="1" x14ac:dyDescent="0.35">
      <c r="B17" s="115">
        <v>3000</v>
      </c>
      <c r="C17" s="115"/>
      <c r="D17" s="63" t="s">
        <v>8</v>
      </c>
      <c r="E17" s="117">
        <v>17043.3001820149</v>
      </c>
      <c r="F17" s="117">
        <v>19388.865043122678</v>
      </c>
      <c r="G17" s="117">
        <v>21598.402434627711</v>
      </c>
      <c r="H17" s="117">
        <v>24449.957642879996</v>
      </c>
      <c r="I17" s="117">
        <v>28015.98601843428</v>
      </c>
      <c r="J17" s="117">
        <v>32356.265515772153</v>
      </c>
      <c r="K17" s="117">
        <v>36984.379764708974</v>
      </c>
      <c r="L17" s="117">
        <v>41789.01107306937</v>
      </c>
      <c r="M17" s="117">
        <v>47654.569208843939</v>
      </c>
      <c r="N17" s="117">
        <v>54441.695898367601</v>
      </c>
      <c r="O17" s="117">
        <v>60887.958726462159</v>
      </c>
      <c r="P17" s="117">
        <v>67882.775971615847</v>
      </c>
      <c r="Q17" s="117">
        <v>75331.433029824853</v>
      </c>
      <c r="R17" s="117">
        <v>85209.898325939415</v>
      </c>
      <c r="S17" s="117">
        <v>91379.425518548684</v>
      </c>
      <c r="T17" s="117">
        <v>97512.323036564892</v>
      </c>
      <c r="U17" s="117">
        <v>106362.94942930398</v>
      </c>
      <c r="V17" s="121"/>
    </row>
    <row r="18" spans="2:22" ht="15" customHeight="1" x14ac:dyDescent="0.35">
      <c r="B18" s="164"/>
      <c r="C18" s="169">
        <v>3100</v>
      </c>
      <c r="D18" s="57" t="s">
        <v>71</v>
      </c>
      <c r="E18" s="188">
        <v>7901.7323284348522</v>
      </c>
      <c r="F18" s="188">
        <v>9094.437436549355</v>
      </c>
      <c r="G18" s="188">
        <v>10129.670705522622</v>
      </c>
      <c r="H18" s="188">
        <v>11025.736876582814</v>
      </c>
      <c r="I18" s="188">
        <v>12105.485718782602</v>
      </c>
      <c r="J18" s="188">
        <v>13139.612519909246</v>
      </c>
      <c r="K18" s="188">
        <v>14204.170718585738</v>
      </c>
      <c r="L18" s="188">
        <v>15606.78147694506</v>
      </c>
      <c r="M18" s="188">
        <v>17929.312952062224</v>
      </c>
      <c r="N18" s="188">
        <v>20279.599033721181</v>
      </c>
      <c r="O18" s="188">
        <v>22159.692099457137</v>
      </c>
      <c r="P18" s="188">
        <v>24759.87481305487</v>
      </c>
      <c r="Q18" s="188">
        <v>27673.165127368597</v>
      </c>
      <c r="R18" s="188">
        <v>32626.057630332471</v>
      </c>
      <c r="S18" s="188">
        <v>35459.423040070127</v>
      </c>
      <c r="T18" s="188">
        <v>39700.043879421304</v>
      </c>
      <c r="U18" s="188">
        <v>44900.195061033068</v>
      </c>
      <c r="V18" s="189"/>
    </row>
    <row r="19" spans="2:22" ht="15" customHeight="1" x14ac:dyDescent="0.35">
      <c r="B19" s="164"/>
      <c r="C19" s="169">
        <v>3200</v>
      </c>
      <c r="D19" s="57" t="s">
        <v>9</v>
      </c>
      <c r="E19" s="188">
        <v>6952.9973292264804</v>
      </c>
      <c r="F19" s="188">
        <v>7657.0205382992162</v>
      </c>
      <c r="G19" s="188">
        <v>8829.0811231103453</v>
      </c>
      <c r="H19" s="188">
        <v>10406.348200789116</v>
      </c>
      <c r="I19" s="188">
        <v>12309.347134303762</v>
      </c>
      <c r="J19" s="188">
        <v>14626.857636738603</v>
      </c>
      <c r="K19" s="188">
        <v>17035.374043615891</v>
      </c>
      <c r="L19" s="188">
        <v>20107.341587962186</v>
      </c>
      <c r="M19" s="188">
        <v>21366.560287043936</v>
      </c>
      <c r="N19" s="188">
        <v>24112.033350607304</v>
      </c>
      <c r="O19" s="188">
        <v>27029.652612982591</v>
      </c>
      <c r="P19" s="188">
        <v>29232.080936038383</v>
      </c>
      <c r="Q19" s="188">
        <v>32452.959452403909</v>
      </c>
      <c r="R19" s="188">
        <v>36218.71470524399</v>
      </c>
      <c r="S19" s="188">
        <v>39093.473182744056</v>
      </c>
      <c r="T19" s="188">
        <v>40508.509811536867</v>
      </c>
      <c r="U19" s="188">
        <v>43120.201026960007</v>
      </c>
      <c r="V19" s="189"/>
    </row>
    <row r="20" spans="2:22" ht="15" customHeight="1" x14ac:dyDescent="0.35">
      <c r="B20" s="164"/>
      <c r="C20" s="169">
        <v>3300</v>
      </c>
      <c r="D20" s="57" t="s">
        <v>11</v>
      </c>
      <c r="E20" s="188">
        <v>2188.5705243535685</v>
      </c>
      <c r="F20" s="188">
        <v>2637.4070682741094</v>
      </c>
      <c r="G20" s="188">
        <v>2639.6506059947451</v>
      </c>
      <c r="H20" s="188">
        <v>3017.872565508068</v>
      </c>
      <c r="I20" s="188">
        <v>3601.1531653479142</v>
      </c>
      <c r="J20" s="188">
        <v>4589.7953591243058</v>
      </c>
      <c r="K20" s="188">
        <v>5744.8350025073423</v>
      </c>
      <c r="L20" s="188">
        <v>6074.8880081621273</v>
      </c>
      <c r="M20" s="188">
        <v>8358.6959697377752</v>
      </c>
      <c r="N20" s="188">
        <v>10050.063514039115</v>
      </c>
      <c r="O20" s="188">
        <v>11698.614014022431</v>
      </c>
      <c r="P20" s="188">
        <v>13890.820222522594</v>
      </c>
      <c r="Q20" s="188">
        <v>15205.308450052347</v>
      </c>
      <c r="R20" s="188">
        <v>16365.125990362949</v>
      </c>
      <c r="S20" s="188">
        <v>16826.52929573449</v>
      </c>
      <c r="T20" s="188">
        <v>17303.769345606717</v>
      </c>
      <c r="U20" s="188">
        <v>18342.55334131089</v>
      </c>
      <c r="V20" s="189"/>
    </row>
    <row r="21" spans="2:22" ht="16.5" customHeight="1" x14ac:dyDescent="0.35">
      <c r="B21" s="115">
        <v>4000</v>
      </c>
      <c r="C21" s="115"/>
      <c r="D21" s="63" t="s">
        <v>10</v>
      </c>
      <c r="E21" s="117">
        <v>221678.90689992084</v>
      </c>
      <c r="F21" s="117">
        <v>251518.53056419178</v>
      </c>
      <c r="G21" s="117">
        <v>301675.00106057554</v>
      </c>
      <c r="H21" s="117">
        <v>335652.35700504726</v>
      </c>
      <c r="I21" s="117">
        <v>365394.65248126502</v>
      </c>
      <c r="J21" s="117">
        <v>409453.04182648216</v>
      </c>
      <c r="K21" s="117">
        <v>482863.92593889544</v>
      </c>
      <c r="L21" s="117">
        <v>475780.49726661778</v>
      </c>
      <c r="M21" s="117">
        <v>578157.18658143538</v>
      </c>
      <c r="N21" s="117">
        <v>659044.45729027258</v>
      </c>
      <c r="O21" s="117">
        <v>714303.03087291168</v>
      </c>
      <c r="P21" s="117">
        <v>797824.7502639977</v>
      </c>
      <c r="Q21" s="117">
        <v>838508.92564596224</v>
      </c>
      <c r="R21" s="117">
        <v>865718.99151646509</v>
      </c>
      <c r="S21" s="117">
        <v>877521.24971132248</v>
      </c>
      <c r="T21" s="117">
        <v>943983.42785386869</v>
      </c>
      <c r="U21" s="117">
        <v>1026336.002241327</v>
      </c>
      <c r="V21" s="121"/>
    </row>
    <row r="22" spans="2:22" ht="15" customHeight="1" x14ac:dyDescent="0.35">
      <c r="B22" s="164"/>
      <c r="C22" s="169">
        <v>4100</v>
      </c>
      <c r="D22" s="57" t="s">
        <v>21</v>
      </c>
      <c r="E22" s="188">
        <v>157862.15686612375</v>
      </c>
      <c r="F22" s="188">
        <v>177315.9472550714</v>
      </c>
      <c r="G22" s="188">
        <v>217698.108854766</v>
      </c>
      <c r="H22" s="188">
        <v>243795.41392715587</v>
      </c>
      <c r="I22" s="188">
        <v>262912.99159319582</v>
      </c>
      <c r="J22" s="188">
        <v>297251.78140689159</v>
      </c>
      <c r="K22" s="188">
        <v>356850.12191946403</v>
      </c>
      <c r="L22" s="188">
        <v>354102.7185411161</v>
      </c>
      <c r="M22" s="188">
        <v>432635.81834067032</v>
      </c>
      <c r="N22" s="188">
        <v>484956.71317384351</v>
      </c>
      <c r="O22" s="188">
        <v>532426.65837541712</v>
      </c>
      <c r="P22" s="188">
        <v>593435.50937018462</v>
      </c>
      <c r="Q22" s="188">
        <v>612363.68730110349</v>
      </c>
      <c r="R22" s="188">
        <v>616144.63786501519</v>
      </c>
      <c r="S22" s="188">
        <v>576386.81884810852</v>
      </c>
      <c r="T22" s="188">
        <v>676823.10162934824</v>
      </c>
      <c r="U22" s="188">
        <v>741642.08273841534</v>
      </c>
      <c r="V22" s="189"/>
    </row>
    <row r="23" spans="2:22" ht="15" customHeight="1" x14ac:dyDescent="0.35">
      <c r="B23" s="164"/>
      <c r="C23" s="169">
        <v>4200</v>
      </c>
      <c r="D23" s="57" t="s">
        <v>12</v>
      </c>
      <c r="E23" s="188">
        <v>43414.58189058648</v>
      </c>
      <c r="F23" s="188">
        <v>50475.765031263516</v>
      </c>
      <c r="G23" s="188">
        <v>55897.12977880027</v>
      </c>
      <c r="H23" s="188">
        <v>61619.669182384103</v>
      </c>
      <c r="I23" s="188">
        <v>68512.88520080976</v>
      </c>
      <c r="J23" s="188">
        <v>72264.85405045138</v>
      </c>
      <c r="K23" s="188">
        <v>76658.101952375815</v>
      </c>
      <c r="L23" s="188">
        <v>70386.491199961238</v>
      </c>
      <c r="M23" s="188">
        <v>84426.151194959224</v>
      </c>
      <c r="N23" s="188">
        <v>101370.31918844259</v>
      </c>
      <c r="O23" s="188">
        <v>96071.141829227912</v>
      </c>
      <c r="P23" s="188">
        <v>99925.027008473713</v>
      </c>
      <c r="Q23" s="188">
        <v>110876.28079999966</v>
      </c>
      <c r="R23" s="188">
        <v>127717.92682969125</v>
      </c>
      <c r="S23" s="188">
        <v>183904.58974615001</v>
      </c>
      <c r="T23" s="188">
        <v>143642.42280536343</v>
      </c>
      <c r="U23" s="188">
        <v>155610.41971493105</v>
      </c>
      <c r="V23" s="189"/>
    </row>
    <row r="24" spans="2:22" ht="15" customHeight="1" x14ac:dyDescent="0.35">
      <c r="C24" s="125">
        <v>4210</v>
      </c>
      <c r="D24" s="50" t="s">
        <v>13</v>
      </c>
      <c r="E24" s="188">
        <v>2666.0409390831855</v>
      </c>
      <c r="F24" s="188">
        <v>2315.1286263477577</v>
      </c>
      <c r="G24" s="188">
        <v>2965.026186999376</v>
      </c>
      <c r="H24" s="188">
        <v>3743.6769108225512</v>
      </c>
      <c r="I24" s="188">
        <v>4316.9732246769936</v>
      </c>
      <c r="J24" s="188">
        <v>5238.0015720891261</v>
      </c>
      <c r="K24" s="188">
        <v>6037.4241101426715</v>
      </c>
      <c r="L24" s="188">
        <v>2110.7876778498021</v>
      </c>
      <c r="M24" s="188">
        <v>5786.8514801960046</v>
      </c>
      <c r="N24" s="188">
        <v>7150.1045208889773</v>
      </c>
      <c r="O24" s="188">
        <v>4395.4785930311018</v>
      </c>
      <c r="P24" s="188">
        <v>3799.2770249712739</v>
      </c>
      <c r="Q24" s="188">
        <v>4940.409949476526</v>
      </c>
      <c r="R24" s="188">
        <v>4366.5817543079775</v>
      </c>
      <c r="S24" s="188">
        <v>3298.65889728</v>
      </c>
      <c r="T24" s="188">
        <v>4466.9054186400008</v>
      </c>
      <c r="U24" s="188">
        <v>5713.3330344299993</v>
      </c>
      <c r="V24" s="189"/>
    </row>
    <row r="25" spans="2:22" ht="15" customHeight="1" x14ac:dyDescent="0.35">
      <c r="C25" s="125">
        <v>4220</v>
      </c>
      <c r="D25" s="50" t="s">
        <v>14</v>
      </c>
      <c r="E25" s="188">
        <v>1796.4753234329057</v>
      </c>
      <c r="F25" s="188">
        <v>1900.4894610165461</v>
      </c>
      <c r="G25" s="188">
        <v>1999.4837386401639</v>
      </c>
      <c r="H25" s="188">
        <v>2359.0866988579596</v>
      </c>
      <c r="I25" s="188">
        <v>2634.6435303220142</v>
      </c>
      <c r="J25" s="188">
        <v>2594.5502127650857</v>
      </c>
      <c r="K25" s="188">
        <v>2492.1948448123503</v>
      </c>
      <c r="L25" s="188">
        <v>2309.5640965226539</v>
      </c>
      <c r="M25" s="188">
        <v>2430.6245769894622</v>
      </c>
      <c r="N25" s="188">
        <v>2992.0870536350221</v>
      </c>
      <c r="O25" s="188">
        <v>3223.1369109275606</v>
      </c>
      <c r="P25" s="188">
        <v>3454.5544817032765</v>
      </c>
      <c r="Q25" s="188">
        <v>3400.5389265929039</v>
      </c>
      <c r="R25" s="188">
        <v>2599.165407280519</v>
      </c>
      <c r="S25" s="188">
        <v>2683.8990637399997</v>
      </c>
      <c r="T25" s="188">
        <v>2943.84753052</v>
      </c>
      <c r="U25" s="188">
        <v>2767.6268259300005</v>
      </c>
      <c r="V25" s="189"/>
    </row>
    <row r="26" spans="2:22" ht="15" customHeight="1" x14ac:dyDescent="0.35">
      <c r="C26" s="125">
        <v>4230</v>
      </c>
      <c r="D26" s="50" t="s">
        <v>15</v>
      </c>
      <c r="E26" s="188">
        <v>26940.376712380003</v>
      </c>
      <c r="F26" s="188">
        <v>32016.806651840001</v>
      </c>
      <c r="G26" s="188">
        <v>33706.602796680003</v>
      </c>
      <c r="H26" s="188">
        <v>35890.768739300001</v>
      </c>
      <c r="I26" s="188">
        <v>40521.190553339999</v>
      </c>
      <c r="J26" s="188">
        <v>41788.632244439999</v>
      </c>
      <c r="K26" s="188">
        <v>44348.934213009998</v>
      </c>
      <c r="L26" s="188">
        <v>41494.900662960004</v>
      </c>
      <c r="M26" s="188">
        <v>48976.993936710001</v>
      </c>
      <c r="N26" s="188">
        <v>62009.844643620003</v>
      </c>
      <c r="O26" s="188">
        <v>55669.026460680005</v>
      </c>
      <c r="P26" s="188">
        <v>61384.83851809</v>
      </c>
      <c r="Q26" s="188">
        <v>66533.646933609998</v>
      </c>
      <c r="R26" s="188">
        <v>70589.92104447</v>
      </c>
      <c r="S26" s="188">
        <v>99550.195003250003</v>
      </c>
      <c r="T26" s="188">
        <v>83878.007911545676</v>
      </c>
      <c r="U26" s="188">
        <v>90060.212072205366</v>
      </c>
      <c r="V26" s="189"/>
    </row>
    <row r="27" spans="2:22" ht="15" customHeight="1" x14ac:dyDescent="0.35">
      <c r="C27" s="125">
        <v>4240</v>
      </c>
      <c r="D27" s="50" t="s">
        <v>16</v>
      </c>
      <c r="E27" s="188">
        <v>10086.864</v>
      </c>
      <c r="F27" s="188">
        <v>12248.938</v>
      </c>
      <c r="G27" s="188">
        <v>14921.403</v>
      </c>
      <c r="H27" s="188">
        <v>17326.45</v>
      </c>
      <c r="I27" s="188">
        <v>18638.159</v>
      </c>
      <c r="J27" s="188">
        <v>19838.084999999999</v>
      </c>
      <c r="K27" s="188">
        <v>20567.414000000001</v>
      </c>
      <c r="L27" s="188">
        <v>21151.655999999999</v>
      </c>
      <c r="M27" s="188">
        <v>23527.429</v>
      </c>
      <c r="N27" s="188">
        <v>25473.719000000001</v>
      </c>
      <c r="O27" s="188">
        <v>28700.078000000001</v>
      </c>
      <c r="P27" s="188">
        <v>26169.444</v>
      </c>
      <c r="Q27" s="188">
        <v>30313.367999999999</v>
      </c>
      <c r="R27" s="188">
        <v>44470.082000000002</v>
      </c>
      <c r="S27" s="188">
        <v>72653.383000000002</v>
      </c>
      <c r="T27" s="188">
        <v>47143.863781707762</v>
      </c>
      <c r="U27" s="188">
        <v>51861.386847325688</v>
      </c>
      <c r="V27" s="189"/>
    </row>
    <row r="28" spans="2:22" ht="15" customHeight="1" x14ac:dyDescent="0.35">
      <c r="C28" s="125">
        <v>4250</v>
      </c>
      <c r="D28" s="50" t="s">
        <v>20</v>
      </c>
      <c r="E28" s="188">
        <v>1924.824915690383</v>
      </c>
      <c r="F28" s="188">
        <v>1994.402292059212</v>
      </c>
      <c r="G28" s="188">
        <v>2304.6140564807283</v>
      </c>
      <c r="H28" s="188">
        <v>2299.6868334035876</v>
      </c>
      <c r="I28" s="188">
        <v>2401.9188924707564</v>
      </c>
      <c r="J28" s="188">
        <v>2805.5850211571824</v>
      </c>
      <c r="K28" s="188">
        <v>3212.1347844107886</v>
      </c>
      <c r="L28" s="188">
        <v>3319.5827626287819</v>
      </c>
      <c r="M28" s="188">
        <v>3704.2522010637499</v>
      </c>
      <c r="N28" s="188">
        <v>3744.5639702985882</v>
      </c>
      <c r="O28" s="188">
        <v>4083.4218645892361</v>
      </c>
      <c r="P28" s="188">
        <v>5116.9129837091641</v>
      </c>
      <c r="Q28" s="188">
        <v>5688.3169903202352</v>
      </c>
      <c r="R28" s="188">
        <v>5692.1766236327594</v>
      </c>
      <c r="S28" s="188">
        <v>5718.45378188</v>
      </c>
      <c r="T28" s="188">
        <v>5209.79816295</v>
      </c>
      <c r="U28" s="188">
        <v>5207.8609350400002</v>
      </c>
      <c r="V28" s="189"/>
    </row>
    <row r="29" spans="2:22" ht="15" customHeight="1" x14ac:dyDescent="0.35">
      <c r="B29" s="170"/>
      <c r="C29" s="169">
        <v>4300</v>
      </c>
      <c r="D29" s="57" t="s">
        <v>18</v>
      </c>
      <c r="E29" s="188">
        <v>7956.6523940700008</v>
      </c>
      <c r="F29" s="188">
        <v>8130.6350790300003</v>
      </c>
      <c r="G29" s="188">
        <v>9216.9809103400003</v>
      </c>
      <c r="H29" s="188">
        <v>8942.694094120001</v>
      </c>
      <c r="I29" s="188">
        <v>9859.60119786</v>
      </c>
      <c r="J29" s="188">
        <v>12217.928503289999</v>
      </c>
      <c r="K29" s="188">
        <v>17103.997250149998</v>
      </c>
      <c r="L29" s="188">
        <v>15904.489361829666</v>
      </c>
      <c r="M29" s="188">
        <v>21118.967165501301</v>
      </c>
      <c r="N29" s="188">
        <v>26762.650835732893</v>
      </c>
      <c r="O29" s="188">
        <v>31088.400171740002</v>
      </c>
      <c r="P29" s="188">
        <v>36973.799654810005</v>
      </c>
      <c r="Q29" s="188">
        <v>36773.719680779999</v>
      </c>
      <c r="R29" s="188">
        <v>38969.359133269994</v>
      </c>
      <c r="S29" s="188">
        <v>31447.614282120001</v>
      </c>
      <c r="T29" s="188">
        <v>32350.158855549998</v>
      </c>
      <c r="U29" s="188">
        <v>40704.096041890007</v>
      </c>
      <c r="V29" s="189"/>
    </row>
    <row r="30" spans="2:22" ht="15" customHeight="1" x14ac:dyDescent="0.35">
      <c r="B30" s="170"/>
      <c r="C30" s="169">
        <v>4400</v>
      </c>
      <c r="D30" s="171" t="s">
        <v>113</v>
      </c>
      <c r="E30" s="188">
        <v>9521.2756331106066</v>
      </c>
      <c r="F30" s="188">
        <v>12310.116578046829</v>
      </c>
      <c r="G30" s="188">
        <v>14871.704195149294</v>
      </c>
      <c r="H30" s="188">
        <v>17095.681295367267</v>
      </c>
      <c r="I30" s="188">
        <v>19308.156319069458</v>
      </c>
      <c r="J30" s="188">
        <v>21143.479162439187</v>
      </c>
      <c r="K30" s="188">
        <v>24301.207499565618</v>
      </c>
      <c r="L30" s="188">
        <v>27080.861312910791</v>
      </c>
      <c r="M30" s="188">
        <v>30679.171929854558</v>
      </c>
      <c r="N30" s="188">
        <v>35238.431653143489</v>
      </c>
      <c r="O30" s="188">
        <v>38556.849129696566</v>
      </c>
      <c r="P30" s="188">
        <v>41863.970675209268</v>
      </c>
      <c r="Q30" s="188">
        <v>44608.012830679181</v>
      </c>
      <c r="R30" s="188">
        <v>48924.373983048732</v>
      </c>
      <c r="S30" s="188">
        <v>55235.46467874384</v>
      </c>
      <c r="T30" s="188">
        <v>57976.298485176987</v>
      </c>
      <c r="U30" s="188">
        <v>57172.074296160659</v>
      </c>
      <c r="V30" s="189"/>
    </row>
    <row r="31" spans="2:22" ht="15" customHeight="1" x14ac:dyDescent="0.35">
      <c r="B31" s="170"/>
      <c r="C31" s="169">
        <v>4500</v>
      </c>
      <c r="D31" s="57" t="s">
        <v>270</v>
      </c>
      <c r="E31" s="188">
        <v>302.13321427</v>
      </c>
      <c r="F31" s="188">
        <v>355.35825332000002</v>
      </c>
      <c r="G31" s="188">
        <v>457.52236376000002</v>
      </c>
      <c r="H31" s="188">
        <v>384.74630050999997</v>
      </c>
      <c r="I31" s="188">
        <v>497.65562864000003</v>
      </c>
      <c r="J31" s="188">
        <v>589.90910167000004</v>
      </c>
      <c r="K31" s="188">
        <v>657.40778267999997</v>
      </c>
      <c r="L31" s="188">
        <v>655.86647676999985</v>
      </c>
      <c r="M31" s="188">
        <v>740.85728537</v>
      </c>
      <c r="N31" s="188">
        <v>853.25262901999997</v>
      </c>
      <c r="O31" s="188">
        <v>4069.9663203299997</v>
      </c>
      <c r="P31" s="188">
        <v>12279.34800477</v>
      </c>
      <c r="Q31" s="188">
        <v>19723.142295279999</v>
      </c>
      <c r="R31" s="188">
        <v>19447.665455859998</v>
      </c>
      <c r="S31" s="188">
        <v>16506.698030760002</v>
      </c>
      <c r="T31" s="188">
        <v>19861.394166229999</v>
      </c>
      <c r="U31" s="188">
        <v>15179.996638009998</v>
      </c>
      <c r="V31" s="189"/>
    </row>
    <row r="32" spans="2:22" x14ac:dyDescent="0.35">
      <c r="B32" s="170"/>
      <c r="C32" s="169">
        <v>4600</v>
      </c>
      <c r="D32" s="57" t="s">
        <v>126</v>
      </c>
      <c r="E32" s="188">
        <v>2622.1069017599993</v>
      </c>
      <c r="F32" s="188">
        <v>2930.7083674599999</v>
      </c>
      <c r="G32" s="188">
        <v>3533.55495776</v>
      </c>
      <c r="H32" s="188">
        <v>3814.1522055099999</v>
      </c>
      <c r="I32" s="188">
        <v>4303.3625416899995</v>
      </c>
      <c r="J32" s="188">
        <v>5985.08960174</v>
      </c>
      <c r="K32" s="188">
        <v>7293.0895346600009</v>
      </c>
      <c r="L32" s="188">
        <v>7650.0703740300005</v>
      </c>
      <c r="M32" s="188">
        <v>8556.2206650799981</v>
      </c>
      <c r="N32" s="188">
        <v>9863.0898100899994</v>
      </c>
      <c r="O32" s="188">
        <v>12090.015046499999</v>
      </c>
      <c r="P32" s="188">
        <v>13347.095550549997</v>
      </c>
      <c r="Q32" s="188">
        <v>14164.08273812</v>
      </c>
      <c r="R32" s="188">
        <v>14515.028249579998</v>
      </c>
      <c r="S32" s="188">
        <v>14040.064125439998</v>
      </c>
      <c r="T32" s="188">
        <v>13330.051912200002</v>
      </c>
      <c r="U32" s="188">
        <v>16027.33281192</v>
      </c>
      <c r="V32" s="189"/>
    </row>
    <row r="33" spans="2:22" ht="16.5" customHeight="1" x14ac:dyDescent="0.35">
      <c r="B33" s="115">
        <v>5000</v>
      </c>
      <c r="C33" s="115"/>
      <c r="D33" s="63" t="s">
        <v>102</v>
      </c>
      <c r="E33" s="117">
        <v>24261.587542869998</v>
      </c>
      <c r="F33" s="117">
        <v>27406.322836190004</v>
      </c>
      <c r="G33" s="117">
        <v>31626.570220909998</v>
      </c>
      <c r="H33" s="117">
        <v>34967.363207310002</v>
      </c>
      <c r="I33" s="117">
        <v>38677.009375360001</v>
      </c>
      <c r="J33" s="117">
        <v>44140.363510160001</v>
      </c>
      <c r="K33" s="117">
        <v>21143.287105989999</v>
      </c>
      <c r="L33" s="117">
        <v>19205.906223432117</v>
      </c>
      <c r="M33" s="117">
        <v>26559.212467732556</v>
      </c>
      <c r="N33" s="117">
        <v>32081.381170772853</v>
      </c>
      <c r="O33" s="117">
        <v>30746.814405679997</v>
      </c>
      <c r="P33" s="117">
        <v>29162.894054069999</v>
      </c>
      <c r="Q33" s="117">
        <v>29819.439684739998</v>
      </c>
      <c r="R33" s="117">
        <v>34686.297131770007</v>
      </c>
      <c r="S33" s="117">
        <v>33644.912689600002</v>
      </c>
      <c r="T33" s="117">
        <v>34683.108284539994</v>
      </c>
      <c r="U33" s="117">
        <v>36617.971070630003</v>
      </c>
      <c r="V33" s="121"/>
    </row>
    <row r="34" spans="2:22" ht="15" customHeight="1" x14ac:dyDescent="0.35">
      <c r="B34" s="170"/>
      <c r="C34" s="125">
        <v>5100</v>
      </c>
      <c r="D34" s="57" t="s">
        <v>139</v>
      </c>
      <c r="E34" s="188">
        <v>20268.06066811</v>
      </c>
      <c r="F34" s="188">
        <v>22985.389399370004</v>
      </c>
      <c r="G34" s="188">
        <v>26393.98384506</v>
      </c>
      <c r="H34" s="188">
        <v>29000.998360959999</v>
      </c>
      <c r="I34" s="188">
        <v>31937.225994529999</v>
      </c>
      <c r="J34" s="188">
        <v>36322.62165406</v>
      </c>
      <c r="K34" s="188">
        <v>974.80562713999996</v>
      </c>
      <c r="L34" s="188">
        <v>-29.189835113114853</v>
      </c>
      <c r="M34" s="188">
        <v>-12.111602393035971</v>
      </c>
      <c r="N34" s="188">
        <v>82.471011647724978</v>
      </c>
      <c r="O34" s="188">
        <v>-254.72735999000002</v>
      </c>
      <c r="P34" s="188">
        <v>-254.46971246000001</v>
      </c>
      <c r="Q34" s="188">
        <v>63.2875643</v>
      </c>
      <c r="R34" s="188">
        <v>5.2483272000000003</v>
      </c>
      <c r="S34" s="188">
        <v>0.19122410999999989</v>
      </c>
      <c r="T34" s="188">
        <v>22.62248263</v>
      </c>
      <c r="U34" s="188">
        <v>2.8284471800000004</v>
      </c>
      <c r="V34" s="189"/>
    </row>
    <row r="35" spans="2:22" ht="15" customHeight="1" x14ac:dyDescent="0.35">
      <c r="B35" s="170"/>
      <c r="C35" s="125">
        <v>5200</v>
      </c>
      <c r="D35" s="57" t="s">
        <v>80</v>
      </c>
      <c r="E35" s="188">
        <v>3993.5268747599994</v>
      </c>
      <c r="F35" s="188">
        <v>4420.9334368200007</v>
      </c>
      <c r="G35" s="188">
        <v>5232.58637585</v>
      </c>
      <c r="H35" s="188">
        <v>5966.3648463499994</v>
      </c>
      <c r="I35" s="188">
        <v>6739.7833808300002</v>
      </c>
      <c r="J35" s="188">
        <v>7817.7418561000004</v>
      </c>
      <c r="K35" s="188">
        <v>20168.481478850001</v>
      </c>
      <c r="L35" s="188">
        <v>19235.09605854523</v>
      </c>
      <c r="M35" s="188">
        <v>26571.324070125593</v>
      </c>
      <c r="N35" s="188">
        <v>31998.910159125127</v>
      </c>
      <c r="O35" s="188">
        <v>31001.541765669997</v>
      </c>
      <c r="P35" s="188">
        <v>29417.363766529998</v>
      </c>
      <c r="Q35" s="188">
        <v>29756.152120439998</v>
      </c>
      <c r="R35" s="188">
        <v>34681.048804570004</v>
      </c>
      <c r="S35" s="188">
        <v>33644.721465490002</v>
      </c>
      <c r="T35" s="188">
        <v>34660.485801909992</v>
      </c>
      <c r="U35" s="188">
        <v>36615.142623450003</v>
      </c>
      <c r="V35" s="189"/>
    </row>
    <row r="36" spans="2:22" ht="16.5" customHeight="1" thickBot="1" x14ac:dyDescent="0.4">
      <c r="B36" s="178">
        <v>9000</v>
      </c>
      <c r="C36" s="204">
        <v>9000</v>
      </c>
      <c r="D36" s="179" t="s">
        <v>17</v>
      </c>
      <c r="E36" s="205">
        <v>891.22342651999998</v>
      </c>
      <c r="F36" s="205">
        <v>147.56526885999997</v>
      </c>
      <c r="G36" s="205">
        <v>147.71330343999998</v>
      </c>
      <c r="H36" s="205">
        <v>521.05591101999994</v>
      </c>
      <c r="I36" s="205">
        <v>364.72975035000013</v>
      </c>
      <c r="J36" s="205">
        <v>1626.7556292300001</v>
      </c>
      <c r="K36" s="205">
        <v>-972.30281894000007</v>
      </c>
      <c r="L36" s="205">
        <v>-1288.7339261299999</v>
      </c>
      <c r="M36" s="205">
        <v>981.37688634999995</v>
      </c>
      <c r="N36" s="205">
        <v>376.62708090000007</v>
      </c>
      <c r="O36" s="205">
        <v>-411.52508221000022</v>
      </c>
      <c r="P36" s="205">
        <v>597.76103154999987</v>
      </c>
      <c r="Q36" s="205">
        <v>171.56244693999994</v>
      </c>
      <c r="R36" s="205">
        <v>-464.29613400000017</v>
      </c>
      <c r="S36" s="205">
        <v>157.29568418999997</v>
      </c>
      <c r="T36" s="205">
        <v>238.78539305000001</v>
      </c>
      <c r="U36" s="205">
        <v>288.08677304000003</v>
      </c>
      <c r="V36" s="121"/>
    </row>
    <row r="38" spans="2:22" x14ac:dyDescent="0.35">
      <c r="D38" s="122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216"/>
      <c r="U38" s="216"/>
      <c r="V38" s="216"/>
    </row>
  </sheetData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43" firstPageNumber="0" fitToHeight="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B2:U36"/>
  <sheetViews>
    <sheetView showGridLines="0" workbookViewId="0">
      <selection activeCell="C40" sqref="C40"/>
    </sheetView>
  </sheetViews>
  <sheetFormatPr defaultColWidth="11.3984375" defaultRowHeight="10.5" x14ac:dyDescent="0.35"/>
  <cols>
    <col min="1" max="1" width="4" style="45" customWidth="1"/>
    <col min="2" max="2" width="4.3984375" style="99" customWidth="1"/>
    <col min="3" max="3" width="5.73046875" style="99" customWidth="1"/>
    <col min="4" max="4" width="33.1328125" style="45" customWidth="1"/>
    <col min="5" max="12" width="7.86328125" style="114" bestFit="1" customWidth="1"/>
    <col min="13" max="18" width="7.86328125" style="45" bestFit="1" customWidth="1"/>
    <col min="19" max="21" width="7.86328125" style="114" bestFit="1" customWidth="1"/>
    <col min="22" max="16384" width="11.3984375" style="45"/>
  </cols>
  <sheetData>
    <row r="2" spans="2:21" s="47" customFormat="1" x14ac:dyDescent="0.35">
      <c r="B2" s="142" t="s">
        <v>99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</row>
    <row r="3" spans="2:21" s="47" customFormat="1" ht="14.25" customHeight="1" x14ac:dyDescent="0.35">
      <c r="B3" s="323" t="s">
        <v>379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</row>
    <row r="4" spans="2:21" s="47" customFormat="1" x14ac:dyDescent="0.35">
      <c r="B4" s="101"/>
      <c r="C4" s="101"/>
      <c r="D4" s="102"/>
      <c r="E4" s="181"/>
      <c r="F4" s="181"/>
      <c r="G4" s="181"/>
      <c r="H4" s="181"/>
      <c r="I4" s="181"/>
      <c r="J4" s="181"/>
      <c r="K4" s="181"/>
      <c r="N4" s="219"/>
      <c r="P4" s="219"/>
      <c r="S4" s="219"/>
      <c r="U4" s="219" t="s">
        <v>70</v>
      </c>
    </row>
    <row r="5" spans="2:21" s="47" customFormat="1" ht="21" customHeight="1" x14ac:dyDescent="0.35">
      <c r="B5" s="106" t="s">
        <v>19</v>
      </c>
      <c r="C5" s="106"/>
      <c r="D5" s="105" t="s">
        <v>107</v>
      </c>
      <c r="E5" s="328">
        <v>2002</v>
      </c>
      <c r="F5" s="328">
        <v>2003</v>
      </c>
      <c r="G5" s="328">
        <v>2004</v>
      </c>
      <c r="H5" s="328">
        <v>2005</v>
      </c>
      <c r="I5" s="328">
        <v>2006</v>
      </c>
      <c r="J5" s="161">
        <v>2007</v>
      </c>
      <c r="K5" s="161">
        <v>2008</v>
      </c>
      <c r="L5" s="161">
        <v>2009</v>
      </c>
      <c r="M5" s="161">
        <v>2010</v>
      </c>
      <c r="N5" s="218">
        <v>2011</v>
      </c>
      <c r="O5" s="218">
        <v>2012</v>
      </c>
      <c r="P5" s="218">
        <v>2013</v>
      </c>
      <c r="Q5" s="218">
        <v>2014</v>
      </c>
      <c r="R5" s="218">
        <v>2015</v>
      </c>
      <c r="S5" s="218">
        <v>2016</v>
      </c>
      <c r="T5" s="249">
        <v>2017</v>
      </c>
      <c r="U5" s="304">
        <v>2018</v>
      </c>
    </row>
    <row r="6" spans="2:21" ht="21" customHeight="1" x14ac:dyDescent="0.35">
      <c r="B6" s="162">
        <v>0</v>
      </c>
      <c r="C6" s="162"/>
      <c r="D6" s="162" t="s">
        <v>22</v>
      </c>
      <c r="E6" s="163">
        <v>0.3208824108853473</v>
      </c>
      <c r="F6" s="163">
        <v>0.31387968984062309</v>
      </c>
      <c r="G6" s="163">
        <v>0.32352997639891418</v>
      </c>
      <c r="H6" s="163">
        <v>0.33536784860644425</v>
      </c>
      <c r="I6" s="163">
        <v>0.33287101331787627</v>
      </c>
      <c r="J6" s="163">
        <v>0.33640505638938178</v>
      </c>
      <c r="K6" s="163">
        <v>0.33503537603614242</v>
      </c>
      <c r="L6" s="163">
        <v>0.32064340373488853</v>
      </c>
      <c r="M6" s="163">
        <v>0.32506286049620348</v>
      </c>
      <c r="N6" s="163">
        <v>0.33345571304978983</v>
      </c>
      <c r="O6" s="163">
        <v>0.32616403096770424</v>
      </c>
      <c r="P6" s="163">
        <v>0.32548094725434445</v>
      </c>
      <c r="Q6" s="163">
        <v>0.3184488239032725</v>
      </c>
      <c r="R6" s="163">
        <v>0.32099808600127649</v>
      </c>
      <c r="S6" s="163">
        <v>0.32256045905644443</v>
      </c>
      <c r="T6" s="163">
        <v>0.32333429963666527</v>
      </c>
      <c r="U6" s="163">
        <v>0.33260974226791945</v>
      </c>
    </row>
    <row r="7" spans="2:21" ht="16.5" customHeight="1" x14ac:dyDescent="0.35">
      <c r="B7" s="115">
        <v>1000</v>
      </c>
      <c r="C7" s="115"/>
      <c r="D7" s="63" t="s">
        <v>2</v>
      </c>
      <c r="E7" s="64">
        <v>6.5160815766891172E-2</v>
      </c>
      <c r="F7" s="64">
        <v>6.2981125446491149E-2</v>
      </c>
      <c r="G7" s="64">
        <v>6.1918624820327534E-2</v>
      </c>
      <c r="H7" s="64">
        <v>6.9395005377944657E-2</v>
      </c>
      <c r="I7" s="64">
        <v>6.8020603474252331E-2</v>
      </c>
      <c r="J7" s="64">
        <v>7.1664049625964066E-2</v>
      </c>
      <c r="K7" s="64">
        <v>7.6176864579315287E-2</v>
      </c>
      <c r="L7" s="64">
        <v>7.1075880002350836E-2</v>
      </c>
      <c r="M7" s="64">
        <v>6.7394592455134364E-2</v>
      </c>
      <c r="N7" s="64">
        <v>7.2598291158463835E-2</v>
      </c>
      <c r="O7" s="64">
        <v>6.7548256569245402E-2</v>
      </c>
      <c r="P7" s="64">
        <v>6.8387409989421735E-2</v>
      </c>
      <c r="Q7" s="64">
        <v>6.6900194241470728E-2</v>
      </c>
      <c r="R7" s="64">
        <v>6.7783368369852007E-2</v>
      </c>
      <c r="S7" s="64">
        <v>7.2955443384348367E-2</v>
      </c>
      <c r="T7" s="64">
        <v>7.0312001426839271E-2</v>
      </c>
      <c r="U7" s="64">
        <v>7.1903407246731277E-2</v>
      </c>
    </row>
    <row r="8" spans="2:21" ht="15" customHeight="1" x14ac:dyDescent="0.35">
      <c r="B8" s="164"/>
      <c r="C8" s="165">
        <v>1100</v>
      </c>
      <c r="D8" s="166" t="s">
        <v>3</v>
      </c>
      <c r="E8" s="40">
        <v>1.9194915617021271E-2</v>
      </c>
      <c r="F8" s="40">
        <v>2.0148796242902816E-2</v>
      </c>
      <c r="G8" s="40">
        <v>2.0861479028326406E-2</v>
      </c>
      <c r="H8" s="40">
        <v>2.2265931923032084E-2</v>
      </c>
      <c r="I8" s="40">
        <v>2.1856895889249734E-2</v>
      </c>
      <c r="J8" s="40">
        <v>2.2875492318625068E-2</v>
      </c>
      <c r="K8" s="40">
        <v>2.4387419980065293E-2</v>
      </c>
      <c r="L8" s="40">
        <v>2.2940503555856234E-2</v>
      </c>
      <c r="M8" s="40">
        <v>2.3411888880833925E-2</v>
      </c>
      <c r="N8" s="40">
        <v>2.4622004155975801E-2</v>
      </c>
      <c r="O8" s="40">
        <v>2.4945738078565666E-2</v>
      </c>
      <c r="P8" s="40">
        <v>2.4396544646936653E-2</v>
      </c>
      <c r="Q8" s="40">
        <v>2.5123752796042457E-2</v>
      </c>
      <c r="R8" s="40">
        <v>2.5711570151034709E-2</v>
      </c>
      <c r="S8" s="40">
        <v>2.6492080564312473E-2</v>
      </c>
      <c r="T8" s="40">
        <v>2.7638109714560107E-2</v>
      </c>
      <c r="U8" s="40">
        <v>2.9158198461237777E-2</v>
      </c>
    </row>
    <row r="9" spans="2:21" ht="15" customHeight="1" x14ac:dyDescent="0.35">
      <c r="B9" s="164"/>
      <c r="C9" s="165">
        <v>1200</v>
      </c>
      <c r="D9" s="50" t="s">
        <v>4</v>
      </c>
      <c r="E9" s="40">
        <v>2.9530704787013567E-2</v>
      </c>
      <c r="F9" s="40">
        <v>2.7074253600944627E-2</v>
      </c>
      <c r="G9" s="40">
        <v>2.7870573973100346E-2</v>
      </c>
      <c r="H9" s="40">
        <v>3.3380558598190162E-2</v>
      </c>
      <c r="I9" s="40">
        <v>3.2619342799275745E-2</v>
      </c>
      <c r="J9" s="40">
        <v>3.6416190731141468E-2</v>
      </c>
      <c r="K9" s="40">
        <v>3.8741537800802375E-2</v>
      </c>
      <c r="L9" s="40">
        <v>3.6233292448619843E-2</v>
      </c>
      <c r="M9" s="40">
        <v>3.3005547780548913E-2</v>
      </c>
      <c r="N9" s="40">
        <v>3.5109363996121579E-2</v>
      </c>
      <c r="O9" s="40">
        <v>3.0826758886889485E-2</v>
      </c>
      <c r="P9" s="40">
        <v>3.2073360166996238E-2</v>
      </c>
      <c r="Q9" s="40">
        <v>2.9651009912072306E-2</v>
      </c>
      <c r="R9" s="40">
        <v>2.7362055721439064E-2</v>
      </c>
      <c r="S9" s="40">
        <v>3.1572866951287276E-2</v>
      </c>
      <c r="T9" s="40">
        <v>2.8025586604161212E-2</v>
      </c>
      <c r="U9" s="40">
        <v>2.8278222082076421E-2</v>
      </c>
    </row>
    <row r="10" spans="2:21" ht="15" customHeight="1" x14ac:dyDescent="0.35">
      <c r="B10" s="164"/>
      <c r="C10" s="165">
        <v>1900</v>
      </c>
      <c r="D10" s="50" t="s">
        <v>178</v>
      </c>
      <c r="E10" s="40">
        <v>1.6435195362856328E-2</v>
      </c>
      <c r="F10" s="40">
        <v>1.5758075602643699E-2</v>
      </c>
      <c r="G10" s="40">
        <v>1.3186571818900783E-2</v>
      </c>
      <c r="H10" s="40">
        <v>1.374851485672242E-2</v>
      </c>
      <c r="I10" s="40">
        <v>1.3544364785726848E-2</v>
      </c>
      <c r="J10" s="40">
        <v>1.2372366576197537E-2</v>
      </c>
      <c r="K10" s="40">
        <v>1.3047906798447622E-2</v>
      </c>
      <c r="L10" s="40">
        <v>1.1902083997874766E-2</v>
      </c>
      <c r="M10" s="40">
        <v>1.0977155793751523E-2</v>
      </c>
      <c r="N10" s="40">
        <v>1.2866923006366457E-2</v>
      </c>
      <c r="O10" s="40">
        <v>1.1775759603790258E-2</v>
      </c>
      <c r="P10" s="40">
        <v>1.1917505175488832E-2</v>
      </c>
      <c r="Q10" s="40">
        <v>1.2125431533355964E-2</v>
      </c>
      <c r="R10" s="40">
        <v>1.4709742497378239E-2</v>
      </c>
      <c r="S10" s="40">
        <v>1.4890495868748613E-2</v>
      </c>
      <c r="T10" s="40">
        <v>1.4648305108117958E-2</v>
      </c>
      <c r="U10" s="40">
        <v>1.4466986703417079E-2</v>
      </c>
    </row>
    <row r="11" spans="2:21" x14ac:dyDescent="0.35">
      <c r="B11" s="115">
        <v>2000</v>
      </c>
      <c r="C11" s="115"/>
      <c r="D11" s="63" t="s">
        <v>6</v>
      </c>
      <c r="E11" s="64">
        <v>7.8480006612745526E-2</v>
      </c>
      <c r="F11" s="64">
        <v>7.7167539136626551E-2</v>
      </c>
      <c r="G11" s="64">
        <v>8.0256496748856584E-2</v>
      </c>
      <c r="H11" s="64">
        <v>8.3722056338761106E-2</v>
      </c>
      <c r="I11" s="64">
        <v>8.5368622868678024E-2</v>
      </c>
      <c r="J11" s="64">
        <v>8.5502294318962072E-2</v>
      </c>
      <c r="K11" s="64">
        <v>8.5207873610851484E-2</v>
      </c>
      <c r="L11" s="64">
        <v>8.8907350371937088E-2</v>
      </c>
      <c r="M11" s="64">
        <v>8.9531862993633832E-2</v>
      </c>
      <c r="N11" s="64">
        <v>9.0409741263740712E-2</v>
      </c>
      <c r="O11" s="64">
        <v>9.1312257935988503E-2</v>
      </c>
      <c r="P11" s="64">
        <v>8.913926646627128E-2</v>
      </c>
      <c r="Q11" s="64">
        <v>8.8226422194901288E-2</v>
      </c>
      <c r="R11" s="64">
        <v>8.8907531462173547E-2</v>
      </c>
      <c r="S11" s="64">
        <v>8.9667158918762882E-2</v>
      </c>
      <c r="T11" s="64">
        <v>8.9515464564361824E-2</v>
      </c>
      <c r="U11" s="64">
        <v>9.0932040487099949E-2</v>
      </c>
    </row>
    <row r="12" spans="2:21" ht="15" customHeight="1" x14ac:dyDescent="0.35">
      <c r="B12" s="164"/>
      <c r="C12" s="165">
        <v>2100</v>
      </c>
      <c r="D12" s="50" t="s">
        <v>25</v>
      </c>
      <c r="E12" s="40">
        <v>5.6567957456864083E-2</v>
      </c>
      <c r="F12" s="40">
        <v>5.5386543941469496E-2</v>
      </c>
      <c r="G12" s="40">
        <v>5.8618857686992841E-2</v>
      </c>
      <c r="H12" s="40">
        <v>6.1173064969113719E-2</v>
      </c>
      <c r="I12" s="40">
        <v>6.2058708975417577E-2</v>
      </c>
      <c r="J12" s="40">
        <v>6.2611124802937068E-2</v>
      </c>
      <c r="K12" s="40">
        <v>6.1714540603203152E-2</v>
      </c>
      <c r="L12" s="40">
        <v>6.4438151834438032E-2</v>
      </c>
      <c r="M12" s="40">
        <v>6.4728555373052429E-2</v>
      </c>
      <c r="N12" s="40">
        <v>6.564424954010642E-2</v>
      </c>
      <c r="O12" s="40">
        <v>6.5523160838380307E-2</v>
      </c>
      <c r="P12" s="40">
        <v>6.2773779874854246E-2</v>
      </c>
      <c r="Q12" s="40">
        <v>6.1291496104050332E-2</v>
      </c>
      <c r="R12" s="40">
        <v>6.0947059738883307E-2</v>
      </c>
      <c r="S12" s="40">
        <v>6.1757609303078408E-2</v>
      </c>
      <c r="T12" s="40">
        <v>6.1941325581684546E-2</v>
      </c>
      <c r="U12" s="40">
        <v>6.4533689022782878E-2</v>
      </c>
    </row>
    <row r="13" spans="2:21" ht="15" customHeight="1" x14ac:dyDescent="0.35">
      <c r="C13" s="125">
        <v>2110</v>
      </c>
      <c r="D13" s="50" t="s">
        <v>72</v>
      </c>
      <c r="E13" s="40">
        <v>3.9147484283626431E-2</v>
      </c>
      <c r="F13" s="40">
        <v>4.0550113103870918E-2</v>
      </c>
      <c r="G13" s="40">
        <v>4.2580609670338138E-2</v>
      </c>
      <c r="H13" s="40">
        <v>4.317307956613297E-2</v>
      </c>
      <c r="I13" s="40">
        <v>4.3118682591855327E-2</v>
      </c>
      <c r="J13" s="40">
        <v>4.3500343090636946E-2</v>
      </c>
      <c r="K13" s="40">
        <v>4.2720075854627282E-2</v>
      </c>
      <c r="L13" s="40">
        <v>4.4433724962575194E-2</v>
      </c>
      <c r="M13" s="40">
        <v>4.5295014754300922E-2</v>
      </c>
      <c r="N13" s="40">
        <v>4.6127648219701695E-2</v>
      </c>
      <c r="O13" s="40">
        <v>4.5833383004476667E-2</v>
      </c>
      <c r="P13" s="40">
        <v>4.3603510380049178E-2</v>
      </c>
      <c r="Q13" s="40">
        <v>4.1992367600079863E-2</v>
      </c>
      <c r="R13" s="40">
        <v>4.182463506430862E-2</v>
      </c>
      <c r="S13" s="40">
        <v>4.2302705343830398E-2</v>
      </c>
      <c r="T13" s="40">
        <v>4.2419649706679774E-2</v>
      </c>
      <c r="U13" s="40">
        <v>4.4216207060849146E-2</v>
      </c>
    </row>
    <row r="14" spans="2:21" ht="15" customHeight="1" x14ac:dyDescent="0.35">
      <c r="C14" s="125">
        <v>2120</v>
      </c>
      <c r="D14" s="50" t="s">
        <v>73</v>
      </c>
      <c r="E14" s="40">
        <v>1.7420473173237652E-2</v>
      </c>
      <c r="F14" s="40">
        <v>1.4836430837598578E-2</v>
      </c>
      <c r="G14" s="40">
        <v>1.6038248016654703E-2</v>
      </c>
      <c r="H14" s="40">
        <v>1.7999985402980749E-2</v>
      </c>
      <c r="I14" s="40">
        <v>1.8940026383562261E-2</v>
      </c>
      <c r="J14" s="40">
        <v>1.9110781712300118E-2</v>
      </c>
      <c r="K14" s="40">
        <v>1.8994464748575874E-2</v>
      </c>
      <c r="L14" s="40">
        <v>2.0004426871862834E-2</v>
      </c>
      <c r="M14" s="40">
        <v>1.9433540618751504E-2</v>
      </c>
      <c r="N14" s="40">
        <v>1.9516601320404722E-2</v>
      </c>
      <c r="O14" s="40">
        <v>1.9689777833903657E-2</v>
      </c>
      <c r="P14" s="40">
        <v>1.9170269494805065E-2</v>
      </c>
      <c r="Q14" s="40">
        <v>1.9299128503970468E-2</v>
      </c>
      <c r="R14" s="40">
        <v>1.912242467457469E-2</v>
      </c>
      <c r="S14" s="40">
        <v>1.9454903959248007E-2</v>
      </c>
      <c r="T14" s="40">
        <v>1.9521675875004772E-2</v>
      </c>
      <c r="U14" s="40">
        <v>2.0317481961933722E-2</v>
      </c>
    </row>
    <row r="15" spans="2:21" ht="15" customHeight="1" x14ac:dyDescent="0.35">
      <c r="B15" s="164"/>
      <c r="C15" s="165">
        <v>2200</v>
      </c>
      <c r="D15" s="50" t="s">
        <v>7</v>
      </c>
      <c r="E15" s="40">
        <v>1.6018240802009837E-2</v>
      </c>
      <c r="F15" s="40">
        <v>1.5701399934561856E-2</v>
      </c>
      <c r="G15" s="40">
        <v>1.5232451880324937E-2</v>
      </c>
      <c r="H15" s="40">
        <v>1.6185473383583216E-2</v>
      </c>
      <c r="I15" s="40">
        <v>1.6326020222105806E-2</v>
      </c>
      <c r="J15" s="40">
        <v>1.6028412247469179E-2</v>
      </c>
      <c r="K15" s="40">
        <v>1.6244631109826942E-2</v>
      </c>
      <c r="L15" s="40">
        <v>1.7156560968130594E-2</v>
      </c>
      <c r="M15" s="40">
        <v>1.653966969756656E-2</v>
      </c>
      <c r="N15" s="40">
        <v>1.7132599834902437E-2</v>
      </c>
      <c r="O15" s="40">
        <v>1.782282969760279E-2</v>
      </c>
      <c r="P15" s="40">
        <v>1.8389266982738298E-2</v>
      </c>
      <c r="Q15" s="40">
        <v>1.8823775984386788E-2</v>
      </c>
      <c r="R15" s="40">
        <v>1.9734279701548767E-2</v>
      </c>
      <c r="S15" s="40">
        <v>1.9892634393303396E-2</v>
      </c>
      <c r="T15" s="40">
        <v>1.9555941622017712E-2</v>
      </c>
      <c r="U15" s="40">
        <v>1.8276205012792451E-2</v>
      </c>
    </row>
    <row r="16" spans="2:21" ht="15" customHeight="1" x14ac:dyDescent="0.35">
      <c r="B16" s="164"/>
      <c r="C16" s="165">
        <v>2900</v>
      </c>
      <c r="D16" s="50" t="s">
        <v>5</v>
      </c>
      <c r="E16" s="40">
        <v>5.8938083538715991E-3</v>
      </c>
      <c r="F16" s="40">
        <v>6.079595260595194E-3</v>
      </c>
      <c r="G16" s="40">
        <v>6.4051871815387976E-3</v>
      </c>
      <c r="H16" s="40">
        <v>6.3635179860641738E-3</v>
      </c>
      <c r="I16" s="40">
        <v>6.9838936711546385E-3</v>
      </c>
      <c r="J16" s="40">
        <v>6.8627572685558361E-3</v>
      </c>
      <c r="K16" s="40">
        <v>7.2487018978213743E-3</v>
      </c>
      <c r="L16" s="40">
        <v>7.3126375693684581E-3</v>
      </c>
      <c r="M16" s="40">
        <v>8.263637923014858E-3</v>
      </c>
      <c r="N16" s="40">
        <v>7.6328918887318634E-3</v>
      </c>
      <c r="O16" s="40">
        <v>7.9662674000053994E-3</v>
      </c>
      <c r="P16" s="40">
        <v>7.9762196086787408E-3</v>
      </c>
      <c r="Q16" s="40">
        <v>8.1111501064641718E-3</v>
      </c>
      <c r="R16" s="40">
        <v>8.2261920217414717E-3</v>
      </c>
      <c r="S16" s="40">
        <v>8.0169152223810904E-3</v>
      </c>
      <c r="T16" s="40">
        <v>8.0181973606595694E-3</v>
      </c>
      <c r="U16" s="40">
        <v>8.1221464515246287E-3</v>
      </c>
    </row>
    <row r="17" spans="2:21" ht="16.5" customHeight="1" x14ac:dyDescent="0.35">
      <c r="B17" s="115">
        <v>3000</v>
      </c>
      <c r="C17" s="115"/>
      <c r="D17" s="63" t="s">
        <v>8</v>
      </c>
      <c r="E17" s="64">
        <v>1.1447774101345285E-2</v>
      </c>
      <c r="F17" s="64">
        <v>1.1286044744642246E-2</v>
      </c>
      <c r="G17" s="64">
        <v>1.1032250825141355E-2</v>
      </c>
      <c r="H17" s="64">
        <v>1.126422749444022E-2</v>
      </c>
      <c r="I17" s="64">
        <v>1.1627544429433695E-2</v>
      </c>
      <c r="J17" s="64">
        <v>1.1894536026704879E-2</v>
      </c>
      <c r="K17" s="64">
        <v>1.1892836525507549E-2</v>
      </c>
      <c r="L17" s="64">
        <v>1.2537809074132218E-2</v>
      </c>
      <c r="M17" s="64">
        <v>1.2263624689506272E-2</v>
      </c>
      <c r="N17" s="64">
        <v>1.2439886622869668E-2</v>
      </c>
      <c r="O17" s="64">
        <v>1.2646104629610232E-2</v>
      </c>
      <c r="P17" s="64">
        <v>1.2732113073273984E-2</v>
      </c>
      <c r="Q17" s="64">
        <v>1.3035481172770371E-2</v>
      </c>
      <c r="R17" s="64">
        <v>1.4211628652909017E-2</v>
      </c>
      <c r="S17" s="64">
        <v>1.4575633228720635E-2</v>
      </c>
      <c r="T17" s="64">
        <v>1.4812030684912108E-2</v>
      </c>
      <c r="U17" s="64">
        <v>1.5439139330827384E-2</v>
      </c>
    </row>
    <row r="18" spans="2:21" x14ac:dyDescent="0.35">
      <c r="B18" s="164"/>
      <c r="C18" s="169">
        <v>3100</v>
      </c>
      <c r="D18" s="57" t="s">
        <v>71</v>
      </c>
      <c r="E18" s="40">
        <v>5.3074959508531755E-3</v>
      </c>
      <c r="F18" s="40">
        <v>5.2937718431668862E-3</v>
      </c>
      <c r="G18" s="40">
        <v>5.1741358342431692E-3</v>
      </c>
      <c r="H18" s="40">
        <v>5.079616508367836E-3</v>
      </c>
      <c r="I18" s="40">
        <v>5.0241698772409025E-3</v>
      </c>
      <c r="J18" s="40">
        <v>4.8302729627069975E-3</v>
      </c>
      <c r="K18" s="40">
        <v>4.5675466618946706E-3</v>
      </c>
      <c r="L18" s="40">
        <v>4.682447404115329E-3</v>
      </c>
      <c r="M18" s="40">
        <v>4.6140038328998031E-3</v>
      </c>
      <c r="N18" s="40">
        <v>4.6338731476642534E-3</v>
      </c>
      <c r="O18" s="40">
        <v>4.6024499870101808E-3</v>
      </c>
      <c r="P18" s="40">
        <v>4.6439692733210892E-3</v>
      </c>
      <c r="Q18" s="40">
        <v>4.7886122498951968E-3</v>
      </c>
      <c r="R18" s="40">
        <v>5.441497109609208E-3</v>
      </c>
      <c r="S18" s="40">
        <v>5.6560165682941026E-3</v>
      </c>
      <c r="T18" s="40">
        <v>6.0303995415414789E-3</v>
      </c>
      <c r="U18" s="40">
        <v>6.5174985391823715E-3</v>
      </c>
    </row>
    <row r="19" spans="2:21" x14ac:dyDescent="0.35">
      <c r="B19" s="164"/>
      <c r="C19" s="169">
        <v>3200</v>
      </c>
      <c r="D19" s="57" t="s">
        <v>9</v>
      </c>
      <c r="E19" s="40">
        <v>4.6702423768981444E-3</v>
      </c>
      <c r="F19" s="40">
        <v>4.4570673019637269E-3</v>
      </c>
      <c r="G19" s="40">
        <v>4.5098075100920313E-3</v>
      </c>
      <c r="H19" s="40">
        <v>4.7942608012731024E-3</v>
      </c>
      <c r="I19" s="40">
        <v>5.1087789880842555E-3</v>
      </c>
      <c r="J19" s="40">
        <v>5.3770014043451279E-3</v>
      </c>
      <c r="K19" s="40">
        <v>5.4779590719247666E-3</v>
      </c>
      <c r="L19" s="40">
        <v>6.0327345238541377E-3</v>
      </c>
      <c r="M19" s="40">
        <v>5.4985593326355641E-3</v>
      </c>
      <c r="N19" s="40">
        <v>5.5095815106193432E-3</v>
      </c>
      <c r="O19" s="40">
        <v>5.613914839573019E-3</v>
      </c>
      <c r="P19" s="40">
        <v>5.4827775458145891E-3</v>
      </c>
      <c r="Q19" s="40">
        <v>5.615716108506837E-3</v>
      </c>
      <c r="R19" s="40">
        <v>6.0406940248617881E-3</v>
      </c>
      <c r="S19" s="40">
        <v>6.2356720182360943E-3</v>
      </c>
      <c r="T19" s="40">
        <v>6.1532047606286232E-3</v>
      </c>
      <c r="U19" s="40">
        <v>6.2591230799877049E-3</v>
      </c>
    </row>
    <row r="20" spans="2:21" ht="15" customHeight="1" x14ac:dyDescent="0.35">
      <c r="B20" s="164"/>
      <c r="C20" s="169">
        <v>3300</v>
      </c>
      <c r="D20" s="57" t="s">
        <v>11</v>
      </c>
      <c r="E20" s="40">
        <v>1.4700357735939658E-3</v>
      </c>
      <c r="F20" s="40">
        <v>1.5352055995116346E-3</v>
      </c>
      <c r="G20" s="40">
        <v>1.3483074808061546E-3</v>
      </c>
      <c r="H20" s="40">
        <v>1.390350184799282E-3</v>
      </c>
      <c r="I20" s="40">
        <v>1.4945955641085368E-3</v>
      </c>
      <c r="J20" s="40">
        <v>1.6872616596527545E-3</v>
      </c>
      <c r="K20" s="40">
        <v>1.8473307916881108E-3</v>
      </c>
      <c r="L20" s="40">
        <v>1.8226271461627532E-3</v>
      </c>
      <c r="M20" s="40">
        <v>2.1510615239709041E-3</v>
      </c>
      <c r="N20" s="40">
        <v>2.2964319645860701E-3</v>
      </c>
      <c r="O20" s="40">
        <v>2.4297398030270318E-3</v>
      </c>
      <c r="P20" s="40">
        <v>2.6053662541383055E-3</v>
      </c>
      <c r="Q20" s="40">
        <v>2.6311528143683374E-3</v>
      </c>
      <c r="R20" s="40">
        <v>2.7294375184380212E-3</v>
      </c>
      <c r="S20" s="40">
        <v>2.6839446421904373E-3</v>
      </c>
      <c r="T20" s="40">
        <v>2.6284263827420057E-3</v>
      </c>
      <c r="U20" s="40">
        <v>2.6625177116573065E-3</v>
      </c>
    </row>
    <row r="21" spans="2:21" ht="16.5" customHeight="1" x14ac:dyDescent="0.35">
      <c r="B21" s="115">
        <v>4000</v>
      </c>
      <c r="C21" s="115"/>
      <c r="D21" s="63" t="s">
        <v>10</v>
      </c>
      <c r="E21" s="64">
        <v>0.14889898212914243</v>
      </c>
      <c r="F21" s="64">
        <v>0.14640616579365068</v>
      </c>
      <c r="G21" s="64">
        <v>0.15409261353697065</v>
      </c>
      <c r="H21" s="64">
        <v>0.15463685310109043</v>
      </c>
      <c r="I21" s="64">
        <v>0.15165065235283254</v>
      </c>
      <c r="J21" s="64">
        <v>0.15051965607325643</v>
      </c>
      <c r="K21" s="64">
        <v>0.1552715436027336</v>
      </c>
      <c r="L21" s="64">
        <v>0.14274673850247677</v>
      </c>
      <c r="M21" s="64">
        <v>0.14878537075222845</v>
      </c>
      <c r="N21" s="64">
        <v>0.15059116349767288</v>
      </c>
      <c r="O21" s="64">
        <v>0.14835693386023638</v>
      </c>
      <c r="P21" s="64">
        <v>0.14964024065935677</v>
      </c>
      <c r="Q21" s="64">
        <v>0.14509703152906109</v>
      </c>
      <c r="R21" s="64">
        <v>0.14438788294455174</v>
      </c>
      <c r="S21" s="64">
        <v>0.13997054384637755</v>
      </c>
      <c r="T21" s="64">
        <v>0.14339019996659264</v>
      </c>
      <c r="U21" s="64">
        <v>0.14897804756138669</v>
      </c>
    </row>
    <row r="22" spans="2:21" ht="15" customHeight="1" x14ac:dyDescent="0.35">
      <c r="B22" s="164"/>
      <c r="C22" s="169">
        <v>4100</v>
      </c>
      <c r="D22" s="57" t="s">
        <v>21</v>
      </c>
      <c r="E22" s="40">
        <v>0.10603405981557207</v>
      </c>
      <c r="F22" s="40">
        <v>0.10321365950036326</v>
      </c>
      <c r="G22" s="40">
        <v>0.11119804570333272</v>
      </c>
      <c r="H22" s="40">
        <v>0.11231786347803374</v>
      </c>
      <c r="I22" s="40">
        <v>0.10911743348293046</v>
      </c>
      <c r="J22" s="40">
        <v>0.10927317991079663</v>
      </c>
      <c r="K22" s="40">
        <v>0.11475006992398644</v>
      </c>
      <c r="L22" s="40">
        <v>0.10624018524718828</v>
      </c>
      <c r="M22" s="40">
        <v>0.11133629768250521</v>
      </c>
      <c r="N22" s="40">
        <v>0.11081224472037485</v>
      </c>
      <c r="O22" s="40">
        <v>0.11058218029048532</v>
      </c>
      <c r="P22" s="40">
        <v>0.11130493558714261</v>
      </c>
      <c r="Q22" s="40">
        <v>0.10596446922151875</v>
      </c>
      <c r="R22" s="40">
        <v>0.10276292968129373</v>
      </c>
      <c r="S22" s="40">
        <v>9.1937575900975121E-2</v>
      </c>
      <c r="T22" s="40">
        <v>0.10280879623626749</v>
      </c>
      <c r="U22" s="40">
        <v>0.10765323367244589</v>
      </c>
    </row>
    <row r="23" spans="2:21" ht="15" customHeight="1" x14ac:dyDescent="0.35">
      <c r="B23" s="164"/>
      <c r="C23" s="169">
        <v>4200</v>
      </c>
      <c r="D23" s="57" t="s">
        <v>12</v>
      </c>
      <c r="E23" s="40">
        <v>2.9161038113513608E-2</v>
      </c>
      <c r="F23" s="40">
        <v>2.9381386759662537E-2</v>
      </c>
      <c r="G23" s="40">
        <v>2.8551702284078318E-2</v>
      </c>
      <c r="H23" s="40">
        <v>2.8388514284590102E-2</v>
      </c>
      <c r="I23" s="40">
        <v>2.8435073323384932E-2</v>
      </c>
      <c r="J23" s="40">
        <v>2.6565393016343943E-2</v>
      </c>
      <c r="K23" s="40">
        <v>2.4650468134799895E-2</v>
      </c>
      <c r="L23" s="40">
        <v>2.1117809811774118E-2</v>
      </c>
      <c r="M23" s="40">
        <v>2.1726576263800177E-2</v>
      </c>
      <c r="N23" s="40">
        <v>2.3163041797640744E-2</v>
      </c>
      <c r="O23" s="40">
        <v>1.9953464311664115E-2</v>
      </c>
      <c r="P23" s="40">
        <v>1.8741966935085549E-2</v>
      </c>
      <c r="Q23" s="40">
        <v>1.9186222971531289E-2</v>
      </c>
      <c r="R23" s="40">
        <v>2.1301278185781321E-2</v>
      </c>
      <c r="S23" s="40">
        <v>2.9334019490789127E-2</v>
      </c>
      <c r="T23" s="40">
        <v>2.1819149703267218E-2</v>
      </c>
      <c r="U23" s="40">
        <v>2.2587667643648855E-2</v>
      </c>
    </row>
    <row r="24" spans="2:21" ht="15" customHeight="1" x14ac:dyDescent="0.35">
      <c r="C24" s="125">
        <v>4210</v>
      </c>
      <c r="D24" s="50" t="s">
        <v>13</v>
      </c>
      <c r="E24" s="40">
        <v>1.7907467503136226E-3</v>
      </c>
      <c r="F24" s="40">
        <v>1.3476108688389105E-3</v>
      </c>
      <c r="G24" s="40">
        <v>1.514506116695266E-3</v>
      </c>
      <c r="H24" s="40">
        <v>1.7247321653936897E-3</v>
      </c>
      <c r="I24" s="40">
        <v>1.7916841455295912E-3</v>
      </c>
      <c r="J24" s="40">
        <v>1.9255497324553983E-3</v>
      </c>
      <c r="K24" s="40">
        <v>1.9414168477038857E-3</v>
      </c>
      <c r="L24" s="40">
        <v>6.3329215555346511E-4</v>
      </c>
      <c r="M24" s="40">
        <v>1.489212385406836E-3</v>
      </c>
      <c r="N24" s="40">
        <v>1.6337935127438549E-3</v>
      </c>
      <c r="O24" s="40">
        <v>9.1291748561321887E-4</v>
      </c>
      <c r="P24" s="40">
        <v>7.1259349645413157E-4</v>
      </c>
      <c r="Q24" s="40">
        <v>8.5489706344324412E-4</v>
      </c>
      <c r="R24" s="40">
        <v>7.2827499614445555E-4</v>
      </c>
      <c r="S24" s="40">
        <v>5.2615828957744751E-4</v>
      </c>
      <c r="T24" s="40">
        <v>6.7851875606210195E-4</v>
      </c>
      <c r="U24" s="40">
        <v>8.2932022132963901E-4</v>
      </c>
    </row>
    <row r="25" spans="2:21" ht="15" customHeight="1" x14ac:dyDescent="0.35">
      <c r="C25" s="125">
        <v>4220</v>
      </c>
      <c r="D25" s="50" t="s">
        <v>14</v>
      </c>
      <c r="E25" s="40">
        <v>1.2066702728737477E-3</v>
      </c>
      <c r="F25" s="40">
        <v>1.1062539785618771E-3</v>
      </c>
      <c r="G25" s="40">
        <v>1.0213165622890614E-3</v>
      </c>
      <c r="H25" s="40">
        <v>1.0868439791666623E-3</v>
      </c>
      <c r="I25" s="40">
        <v>1.0934626639370131E-3</v>
      </c>
      <c r="J25" s="40">
        <v>9.5378655375991561E-4</v>
      </c>
      <c r="K25" s="40">
        <v>8.01399565644417E-4</v>
      </c>
      <c r="L25" s="40">
        <v>6.9293034085060612E-4</v>
      </c>
      <c r="M25" s="40">
        <v>6.2550701995973056E-4</v>
      </c>
      <c r="N25" s="40">
        <v>6.8368964446774124E-4</v>
      </c>
      <c r="O25" s="40">
        <v>6.694283642232553E-4</v>
      </c>
      <c r="P25" s="40">
        <v>6.4793723664486951E-4</v>
      </c>
      <c r="Q25" s="40">
        <v>5.8843512425051797E-4</v>
      </c>
      <c r="R25" s="40">
        <v>4.3349862282975006E-4</v>
      </c>
      <c r="S25" s="40">
        <v>4.2809995963522722E-4</v>
      </c>
      <c r="T25" s="40">
        <v>4.4716768707698959E-4</v>
      </c>
      <c r="U25" s="40">
        <v>4.0173553300785374E-4</v>
      </c>
    </row>
    <row r="26" spans="2:21" ht="15" customHeight="1" x14ac:dyDescent="0.35">
      <c r="C26" s="125">
        <v>4230</v>
      </c>
      <c r="D26" s="50" t="s">
        <v>15</v>
      </c>
      <c r="E26" s="40">
        <v>1.8095518093022803E-2</v>
      </c>
      <c r="F26" s="40">
        <v>1.8636630439665465E-2</v>
      </c>
      <c r="G26" s="40">
        <v>1.7217000083311697E-2</v>
      </c>
      <c r="H26" s="40">
        <v>1.653507093692444E-2</v>
      </c>
      <c r="I26" s="40">
        <v>1.6817610602121561E-2</v>
      </c>
      <c r="J26" s="40">
        <v>1.5361982720036749E-2</v>
      </c>
      <c r="K26" s="40">
        <v>1.4261010405779533E-2</v>
      </c>
      <c r="L26" s="40">
        <v>1.2449568168832539E-2</v>
      </c>
      <c r="M26" s="40">
        <v>1.2603942959336778E-2</v>
      </c>
      <c r="N26" s="40">
        <v>1.416920292689715E-2</v>
      </c>
      <c r="O26" s="40">
        <v>1.15621602033497E-2</v>
      </c>
      <c r="P26" s="40">
        <v>1.1513358047169181E-2</v>
      </c>
      <c r="Q26" s="40">
        <v>1.1513097084127523E-2</v>
      </c>
      <c r="R26" s="40">
        <v>1.177325362700009E-2</v>
      </c>
      <c r="S26" s="40">
        <v>1.5878925939630213E-2</v>
      </c>
      <c r="T26" s="40">
        <v>1.2740990966949297E-2</v>
      </c>
      <c r="U26" s="40">
        <v>1.3072711595599648E-2</v>
      </c>
    </row>
    <row r="27" spans="2:21" ht="15" customHeight="1" x14ac:dyDescent="0.35">
      <c r="C27" s="125">
        <v>4240</v>
      </c>
      <c r="D27" s="50" t="s">
        <v>16</v>
      </c>
      <c r="E27" s="40">
        <v>6.7752218895284818E-3</v>
      </c>
      <c r="F27" s="40">
        <v>7.1299718696728881E-3</v>
      </c>
      <c r="G27" s="40">
        <v>7.6217054042429771E-3</v>
      </c>
      <c r="H27" s="40">
        <v>7.9823890626607441E-3</v>
      </c>
      <c r="I27" s="40">
        <v>7.7354415337283584E-3</v>
      </c>
      <c r="J27" s="40">
        <v>7.2927086291312551E-3</v>
      </c>
      <c r="K27" s="40">
        <v>6.6137351500981725E-3</v>
      </c>
      <c r="L27" s="40">
        <v>6.3460564803991372E-3</v>
      </c>
      <c r="M27" s="40">
        <v>6.0546462585891756E-3</v>
      </c>
      <c r="N27" s="40">
        <v>5.8207256587747601E-3</v>
      </c>
      <c r="O27" s="40">
        <v>5.9608532927913332E-3</v>
      </c>
      <c r="P27" s="40">
        <v>4.9083484772636686E-3</v>
      </c>
      <c r="Q27" s="40">
        <v>5.2454775112377623E-3</v>
      </c>
      <c r="R27" s="40">
        <v>7.416888225015331E-3</v>
      </c>
      <c r="S27" s="40">
        <v>1.1588703446366182E-2</v>
      </c>
      <c r="T27" s="40">
        <v>7.1611088239393779E-3</v>
      </c>
      <c r="U27" s="40">
        <v>7.5279519957087721E-3</v>
      </c>
    </row>
    <row r="28" spans="2:21" ht="15" customHeight="1" x14ac:dyDescent="0.35">
      <c r="C28" s="125">
        <v>4250</v>
      </c>
      <c r="D28" s="50" t="s">
        <v>20</v>
      </c>
      <c r="E28" s="40">
        <v>1.2928811077749533E-3</v>
      </c>
      <c r="F28" s="40">
        <v>1.1609196029233972E-3</v>
      </c>
      <c r="G28" s="40">
        <v>1.1771741175393155E-3</v>
      </c>
      <c r="H28" s="40">
        <v>1.0594781404445642E-3</v>
      </c>
      <c r="I28" s="40">
        <v>9.9687437806840842E-4</v>
      </c>
      <c r="J28" s="40">
        <v>1.0313653809606311E-3</v>
      </c>
      <c r="K28" s="40">
        <v>1.0329061655738854E-3</v>
      </c>
      <c r="L28" s="40">
        <v>9.9596266613837013E-4</v>
      </c>
      <c r="M28" s="40">
        <v>9.5326764050765391E-4</v>
      </c>
      <c r="N28" s="40">
        <v>8.5563005475723739E-4</v>
      </c>
      <c r="O28" s="40">
        <v>8.4810496568660449E-4</v>
      </c>
      <c r="P28" s="40">
        <v>9.5972967755369857E-4</v>
      </c>
      <c r="Q28" s="40">
        <v>9.8431618847224329E-4</v>
      </c>
      <c r="R28" s="40">
        <v>9.4936271479169603E-4</v>
      </c>
      <c r="S28" s="40">
        <v>9.1213185558005575E-4</v>
      </c>
      <c r="T28" s="40">
        <v>7.9136346923945199E-4</v>
      </c>
      <c r="U28" s="40">
        <v>7.5594829800294404E-4</v>
      </c>
    </row>
    <row r="29" spans="2:21" ht="15" customHeight="1" x14ac:dyDescent="0.35">
      <c r="B29" s="170"/>
      <c r="C29" s="169">
        <v>4300</v>
      </c>
      <c r="D29" s="57" t="s">
        <v>18</v>
      </c>
      <c r="E29" s="40">
        <v>5.3443850802065212E-3</v>
      </c>
      <c r="F29" s="40">
        <v>4.7327531085600647E-3</v>
      </c>
      <c r="G29" s="40">
        <v>4.7079428935162954E-3</v>
      </c>
      <c r="H29" s="40">
        <v>4.1199474518798899E-3</v>
      </c>
      <c r="I29" s="40">
        <v>4.0920548328793691E-3</v>
      </c>
      <c r="J29" s="40">
        <v>4.4914512981495793E-3</v>
      </c>
      <c r="K29" s="40">
        <v>5.5000258088109431E-3</v>
      </c>
      <c r="L29" s="40">
        <v>4.7717676470380522E-3</v>
      </c>
      <c r="M29" s="40">
        <v>5.4348426907959253E-3</v>
      </c>
      <c r="N29" s="40">
        <v>6.1152456151526294E-3</v>
      </c>
      <c r="O29" s="40">
        <v>6.4568950833977191E-3</v>
      </c>
      <c r="P29" s="40">
        <v>6.9348165453701907E-3</v>
      </c>
      <c r="Q29" s="40">
        <v>6.3633879148662391E-3</v>
      </c>
      <c r="R29" s="40">
        <v>6.4994568908585291E-3</v>
      </c>
      <c r="S29" s="40">
        <v>5.0161060774169099E-3</v>
      </c>
      <c r="T29" s="40">
        <v>4.9139588793357877E-3</v>
      </c>
      <c r="U29" s="40">
        <v>5.9084127837562509E-3</v>
      </c>
    </row>
    <row r="30" spans="2:21" ht="15" customHeight="1" x14ac:dyDescent="0.35">
      <c r="B30" s="170"/>
      <c r="C30" s="169">
        <v>4400</v>
      </c>
      <c r="D30" s="171" t="s">
        <v>113</v>
      </c>
      <c r="E30" s="40">
        <v>6.395323173355478E-3</v>
      </c>
      <c r="F30" s="40">
        <v>7.1655832459816323E-3</v>
      </c>
      <c r="G30" s="40">
        <v>7.5963197451655402E-3</v>
      </c>
      <c r="H30" s="40">
        <v>7.8760726744874759E-3</v>
      </c>
      <c r="I30" s="40">
        <v>8.0135121891732729E-3</v>
      </c>
      <c r="J30" s="40">
        <v>7.7725865645689668E-3</v>
      </c>
      <c r="K30" s="40">
        <v>7.8143878578856071E-3</v>
      </c>
      <c r="L30" s="40">
        <v>8.1249749631701566E-3</v>
      </c>
      <c r="M30" s="40">
        <v>7.8951054763233136E-3</v>
      </c>
      <c r="N30" s="40">
        <v>8.0519551659666566E-3</v>
      </c>
      <c r="O30" s="40">
        <v>8.0080521416844384E-3</v>
      </c>
      <c r="P30" s="40">
        <v>7.8520184347773796E-3</v>
      </c>
      <c r="Q30" s="40">
        <v>7.71904752135537E-3</v>
      </c>
      <c r="R30" s="40">
        <v>8.1597918643622133E-3</v>
      </c>
      <c r="S30" s="40">
        <v>8.8104282753660099E-3</v>
      </c>
      <c r="T30" s="40">
        <v>8.8065455259234721E-3</v>
      </c>
      <c r="U30" s="40">
        <v>8.2988261008833109E-3</v>
      </c>
    </row>
    <row r="31" spans="2:21" ht="15" customHeight="1" x14ac:dyDescent="0.35">
      <c r="B31" s="170"/>
      <c r="C31" s="169">
        <v>4500</v>
      </c>
      <c r="D31" s="57" t="s">
        <v>270</v>
      </c>
      <c r="E31" s="40">
        <v>2.0293914608898297E-4</v>
      </c>
      <c r="F31" s="40">
        <v>2.0685012446203027E-4</v>
      </c>
      <c r="G31" s="40">
        <v>2.336979084628713E-4</v>
      </c>
      <c r="H31" s="40">
        <v>1.7725469793813549E-4</v>
      </c>
      <c r="I31" s="40">
        <v>2.0654325458193334E-4</v>
      </c>
      <c r="J31" s="40">
        <v>2.168573829657387E-4</v>
      </c>
      <c r="K31" s="40">
        <v>2.1139852391062952E-4</v>
      </c>
      <c r="L31" s="40">
        <v>1.9677729749305718E-4</v>
      </c>
      <c r="M31" s="40">
        <v>1.906552896627168E-4</v>
      </c>
      <c r="N31" s="40">
        <v>1.9496758487261851E-4</v>
      </c>
      <c r="O31" s="40">
        <v>8.4531032083219094E-4</v>
      </c>
      <c r="P31" s="40">
        <v>2.3031180594055992E-3</v>
      </c>
      <c r="Q31" s="40">
        <v>3.4129265794824769E-3</v>
      </c>
      <c r="R31" s="40">
        <v>3.2435550922439364E-3</v>
      </c>
      <c r="S31" s="40">
        <v>2.6329294034001735E-3</v>
      </c>
      <c r="T31" s="40">
        <v>3.0169272013447924E-3</v>
      </c>
      <c r="U31" s="40">
        <v>2.2034560379646413E-3</v>
      </c>
    </row>
    <row r="32" spans="2:21" x14ac:dyDescent="0.35">
      <c r="C32" s="169">
        <v>4600</v>
      </c>
      <c r="D32" s="57" t="s">
        <v>126</v>
      </c>
      <c r="E32" s="40">
        <v>1.761236800405761E-3</v>
      </c>
      <c r="F32" s="40">
        <v>1.7059330546211231E-3</v>
      </c>
      <c r="G32" s="40">
        <v>1.8049050024149173E-3</v>
      </c>
      <c r="H32" s="40">
        <v>1.7572005141610876E-3</v>
      </c>
      <c r="I32" s="40">
        <v>1.7860352698825918E-3</v>
      </c>
      <c r="J32" s="40">
        <v>2.2001879004315715E-3</v>
      </c>
      <c r="K32" s="40">
        <v>2.3451933533400926E-3</v>
      </c>
      <c r="L32" s="40">
        <v>2.2952235358131077E-3</v>
      </c>
      <c r="M32" s="40">
        <v>2.2018933491411235E-3</v>
      </c>
      <c r="N32" s="40">
        <v>2.2537086136653517E-3</v>
      </c>
      <c r="O32" s="40">
        <v>2.5110317121725691E-3</v>
      </c>
      <c r="P32" s="40">
        <v>2.5033850975754307E-3</v>
      </c>
      <c r="Q32" s="40">
        <v>2.4509773203069828E-3</v>
      </c>
      <c r="R32" s="40">
        <v>2.4208712300120062E-3</v>
      </c>
      <c r="S32" s="40">
        <v>2.2394846984301981E-3</v>
      </c>
      <c r="T32" s="40">
        <v>2.0248224204538778E-3</v>
      </c>
      <c r="U32" s="40">
        <v>2.3264513226877483E-3</v>
      </c>
    </row>
    <row r="33" spans="2:21" x14ac:dyDescent="0.35">
      <c r="B33" s="115">
        <v>5000</v>
      </c>
      <c r="C33" s="115"/>
      <c r="D33" s="63" t="s">
        <v>102</v>
      </c>
      <c r="E33" s="64">
        <v>1.6296208513881454E-2</v>
      </c>
      <c r="F33" s="64">
        <v>1.5952918601858251E-2</v>
      </c>
      <c r="G33" s="64">
        <v>1.6154539969892894E-2</v>
      </c>
      <c r="H33" s="64">
        <v>1.6109653022755212E-2</v>
      </c>
      <c r="I33" s="64">
        <v>1.6052215496313818E-2</v>
      </c>
      <c r="J33" s="64">
        <v>1.62265062309963E-2</v>
      </c>
      <c r="K33" s="64">
        <v>6.7989150761249579E-3</v>
      </c>
      <c r="L33" s="64">
        <v>5.7622800621922703E-3</v>
      </c>
      <c r="M33" s="64">
        <v>6.8348580033471525E-3</v>
      </c>
      <c r="N33" s="64">
        <v>7.3305715019330699E-3</v>
      </c>
      <c r="O33" s="64">
        <v>6.3859495396821437E-3</v>
      </c>
      <c r="P33" s="64">
        <v>5.4698008342437916E-3</v>
      </c>
      <c r="Q33" s="64">
        <v>5.1600073031810431E-3</v>
      </c>
      <c r="R33" s="64">
        <v>5.785111634514368E-3</v>
      </c>
      <c r="S33" s="64">
        <v>5.366589958221998E-3</v>
      </c>
      <c r="T33" s="64">
        <v>5.268331716044748E-3</v>
      </c>
      <c r="U33" s="64">
        <v>5.3152903375195786E-3</v>
      </c>
    </row>
    <row r="34" spans="2:21" ht="15" customHeight="1" x14ac:dyDescent="0.35">
      <c r="B34" s="170"/>
      <c r="C34" s="125">
        <v>5100</v>
      </c>
      <c r="D34" s="57" t="s">
        <v>139</v>
      </c>
      <c r="E34" s="40">
        <v>1.3613805866409038E-2</v>
      </c>
      <c r="F34" s="40">
        <v>1.337954195139085E-2</v>
      </c>
      <c r="G34" s="40">
        <v>1.3481786485586887E-2</v>
      </c>
      <c r="H34" s="40">
        <v>1.3360916524895131E-2</v>
      </c>
      <c r="I34" s="40">
        <v>1.3254986419536196E-2</v>
      </c>
      <c r="J34" s="40">
        <v>1.3352614245237541E-2</v>
      </c>
      <c r="K34" s="40">
        <v>3.1346217082659547E-4</v>
      </c>
      <c r="L34" s="40">
        <v>-8.7577229074340462E-6</v>
      </c>
      <c r="M34" s="40">
        <v>-3.1168500440279705E-6</v>
      </c>
      <c r="N34" s="40">
        <v>1.8844564219422568E-5</v>
      </c>
      <c r="O34" s="40">
        <v>-5.2905515537638433E-5</v>
      </c>
      <c r="P34" s="40">
        <v>-4.7728412787935609E-5</v>
      </c>
      <c r="Q34" s="40">
        <v>1.0951389343363755E-5</v>
      </c>
      <c r="R34" s="40">
        <v>8.7533583164311863E-7</v>
      </c>
      <c r="S34" s="40">
        <v>3.0501532221635217E-8</v>
      </c>
      <c r="T34" s="40">
        <v>3.4363339570815268E-6</v>
      </c>
      <c r="U34" s="40">
        <v>4.1056392603075608E-7</v>
      </c>
    </row>
    <row r="35" spans="2:21" ht="15" customHeight="1" x14ac:dyDescent="0.35">
      <c r="B35" s="170"/>
      <c r="C35" s="125">
        <v>5200</v>
      </c>
      <c r="D35" s="57" t="s">
        <v>80</v>
      </c>
      <c r="E35" s="40">
        <v>2.6824026474724172E-3</v>
      </c>
      <c r="F35" s="40">
        <v>2.5733766504674026E-3</v>
      </c>
      <c r="G35" s="40">
        <v>2.6727534843060076E-3</v>
      </c>
      <c r="H35" s="40">
        <v>2.7487364978600799E-3</v>
      </c>
      <c r="I35" s="40">
        <v>2.7972290767776216E-3</v>
      </c>
      <c r="J35" s="40">
        <v>2.8738919857587602E-3</v>
      </c>
      <c r="K35" s="40">
        <v>6.4854529052983624E-3</v>
      </c>
      <c r="L35" s="40">
        <v>5.7710377850997037E-3</v>
      </c>
      <c r="M35" s="40">
        <v>6.8379748533911808E-3</v>
      </c>
      <c r="N35" s="40">
        <v>7.3117269377136473E-3</v>
      </c>
      <c r="O35" s="40">
        <v>6.4388550552197821E-3</v>
      </c>
      <c r="P35" s="40">
        <v>5.5175292470317269E-3</v>
      </c>
      <c r="Q35" s="40">
        <v>5.1490559138376796E-3</v>
      </c>
      <c r="R35" s="40">
        <v>5.7842362986827251E-3</v>
      </c>
      <c r="S35" s="40">
        <v>5.3665594566897762E-3</v>
      </c>
      <c r="T35" s="40">
        <v>5.2648953820876665E-3</v>
      </c>
      <c r="U35" s="40">
        <v>5.3148797735935484E-3</v>
      </c>
    </row>
    <row r="36" spans="2:21" ht="16.5" customHeight="1" thickBot="1" x14ac:dyDescent="0.4">
      <c r="B36" s="178">
        <v>9000</v>
      </c>
      <c r="C36" s="178"/>
      <c r="D36" s="179" t="s">
        <v>17</v>
      </c>
      <c r="E36" s="180">
        <v>5.9862376134137249E-4</v>
      </c>
      <c r="F36" s="180">
        <v>8.5896117354216045E-5</v>
      </c>
      <c r="G36" s="180">
        <v>7.545049772512883E-5</v>
      </c>
      <c r="H36" s="180">
        <v>2.4005327145265056E-4</v>
      </c>
      <c r="I36" s="180">
        <v>1.5137469636586779E-4</v>
      </c>
      <c r="J36" s="180">
        <v>5.9801411349802501E-4</v>
      </c>
      <c r="K36" s="180">
        <v>-3.1265735839046258E-4</v>
      </c>
      <c r="L36" s="180">
        <v>-3.8665427820060562E-4</v>
      </c>
      <c r="M36" s="180">
        <v>2.525516023533605E-4</v>
      </c>
      <c r="N36" s="180">
        <v>8.6059005109700217E-5</v>
      </c>
      <c r="O36" s="180">
        <v>-8.5471567058378859E-5</v>
      </c>
      <c r="P36" s="180">
        <v>1.1211623177687696E-4</v>
      </c>
      <c r="Q36" s="180">
        <v>2.9687461887992503E-5</v>
      </c>
      <c r="R36" s="180">
        <v>-7.7437062724209531E-5</v>
      </c>
      <c r="S36" s="180">
        <v>2.5089720013054027E-5</v>
      </c>
      <c r="T36" s="180">
        <v>3.6271277914681034E-5</v>
      </c>
      <c r="U36" s="180">
        <v>4.1817304354551804E-5</v>
      </c>
    </row>
  </sheetData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50" firstPageNumber="0" fitToHeight="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2:W38"/>
  <sheetViews>
    <sheetView showGridLines="0" workbookViewId="0">
      <selection activeCell="B4" sqref="B4"/>
    </sheetView>
  </sheetViews>
  <sheetFormatPr defaultColWidth="11.3984375" defaultRowHeight="10.5" x14ac:dyDescent="0.35"/>
  <cols>
    <col min="1" max="1" width="4.3984375" style="45" customWidth="1"/>
    <col min="2" max="2" width="4.3984375" style="99" customWidth="1"/>
    <col min="3" max="3" width="5.73046875" style="99" customWidth="1"/>
    <col min="4" max="4" width="35.86328125" style="45" customWidth="1"/>
    <col min="5" max="10" width="6.86328125" style="45" bestFit="1" customWidth="1"/>
    <col min="11" max="13" width="6.86328125" style="114" bestFit="1" customWidth="1"/>
    <col min="14" max="20" width="6.86328125" style="45" bestFit="1" customWidth="1"/>
    <col min="21" max="21" width="6.73046875" style="45" customWidth="1"/>
    <col min="22" max="16384" width="11.3984375" style="45"/>
  </cols>
  <sheetData>
    <row r="2" spans="2:23" s="47" customFormat="1" x14ac:dyDescent="0.35">
      <c r="B2" s="142" t="s">
        <v>100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</row>
    <row r="3" spans="2:23" s="47" customFormat="1" ht="14.25" customHeight="1" x14ac:dyDescent="0.35">
      <c r="B3" s="323" t="s">
        <v>379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</row>
    <row r="4" spans="2:23" s="47" customFormat="1" ht="18.75" customHeight="1" x14ac:dyDescent="0.35">
      <c r="B4" s="101"/>
      <c r="C4" s="101"/>
      <c r="D4" s="102"/>
      <c r="K4" s="159"/>
      <c r="N4" s="160"/>
      <c r="P4" s="160"/>
      <c r="Q4" s="160"/>
      <c r="U4" s="160" t="s">
        <v>130</v>
      </c>
    </row>
    <row r="5" spans="2:23" s="47" customFormat="1" ht="21" customHeight="1" x14ac:dyDescent="0.35">
      <c r="B5" s="106" t="s">
        <v>19</v>
      </c>
      <c r="C5" s="106"/>
      <c r="D5" s="105" t="s">
        <v>107</v>
      </c>
      <c r="E5" s="328">
        <v>2002</v>
      </c>
      <c r="F5" s="328">
        <v>2003</v>
      </c>
      <c r="G5" s="328">
        <v>2004</v>
      </c>
      <c r="H5" s="328">
        <v>2005</v>
      </c>
      <c r="I5" s="328">
        <v>2006</v>
      </c>
      <c r="J5" s="161">
        <v>2007</v>
      </c>
      <c r="K5" s="161">
        <v>2008</v>
      </c>
      <c r="L5" s="161">
        <v>2009</v>
      </c>
      <c r="M5" s="161">
        <v>2010</v>
      </c>
      <c r="N5" s="218">
        <v>2011</v>
      </c>
      <c r="O5" s="218">
        <v>2012</v>
      </c>
      <c r="P5" s="218">
        <v>2013</v>
      </c>
      <c r="Q5" s="218">
        <v>2014</v>
      </c>
      <c r="R5" s="218">
        <v>2015</v>
      </c>
      <c r="S5" s="218">
        <v>2016</v>
      </c>
      <c r="T5" s="253">
        <v>2017</v>
      </c>
      <c r="U5" s="303">
        <v>2018</v>
      </c>
    </row>
    <row r="6" spans="2:23" ht="21.75" customHeight="1" x14ac:dyDescent="0.35">
      <c r="B6" s="162">
        <v>0</v>
      </c>
      <c r="C6" s="162"/>
      <c r="D6" s="162" t="s">
        <v>22</v>
      </c>
      <c r="E6" s="163">
        <v>1</v>
      </c>
      <c r="F6" s="163">
        <v>1</v>
      </c>
      <c r="G6" s="163">
        <v>1.0000000000000002</v>
      </c>
      <c r="H6" s="163">
        <v>1.0000000000000002</v>
      </c>
      <c r="I6" s="163">
        <v>1</v>
      </c>
      <c r="J6" s="163">
        <v>0.99999999999999989</v>
      </c>
      <c r="K6" s="163">
        <v>1</v>
      </c>
      <c r="L6" s="163">
        <v>0.99999999999999989</v>
      </c>
      <c r="M6" s="163">
        <v>0.99999999999999967</v>
      </c>
      <c r="N6" s="163">
        <v>1</v>
      </c>
      <c r="O6" s="163">
        <v>1.0000000000000002</v>
      </c>
      <c r="P6" s="163">
        <v>1.0000000000000002</v>
      </c>
      <c r="Q6" s="163">
        <v>1</v>
      </c>
      <c r="R6" s="163">
        <v>0.99999999999999978</v>
      </c>
      <c r="S6" s="163">
        <v>1</v>
      </c>
      <c r="T6" s="163">
        <v>1</v>
      </c>
      <c r="U6" s="163">
        <v>1.0000000000000002</v>
      </c>
      <c r="V6" s="114"/>
      <c r="W6" s="114"/>
    </row>
    <row r="7" spans="2:23" ht="16.5" customHeight="1" x14ac:dyDescent="0.35">
      <c r="B7" s="115">
        <v>1000</v>
      </c>
      <c r="C7" s="115"/>
      <c r="D7" s="63" t="s">
        <v>2</v>
      </c>
      <c r="E7" s="64">
        <v>0.20306758350233609</v>
      </c>
      <c r="F7" s="64">
        <v>0.20065371377953994</v>
      </c>
      <c r="G7" s="64">
        <v>0.1913845063431821</v>
      </c>
      <c r="H7" s="64">
        <v>0.20692205787257806</v>
      </c>
      <c r="I7" s="64">
        <v>0.204345229091173</v>
      </c>
      <c r="J7" s="64">
        <v>0.21302905014309426</v>
      </c>
      <c r="K7" s="64">
        <v>0.22736961535398462</v>
      </c>
      <c r="L7" s="64">
        <v>0.22166643434560449</v>
      </c>
      <c r="M7" s="64">
        <v>0.20732787606759365</v>
      </c>
      <c r="N7" s="64">
        <v>0.21771494179685516</v>
      </c>
      <c r="O7" s="64">
        <v>0.20709903654561415</v>
      </c>
      <c r="P7" s="64">
        <v>0.21011186850203234</v>
      </c>
      <c r="Q7" s="64">
        <v>0.21008146119513185</v>
      </c>
      <c r="R7" s="64">
        <v>0.21116440043066942</v>
      </c>
      <c r="S7" s="64">
        <v>0.22617602789181912</v>
      </c>
      <c r="T7" s="64">
        <v>0.21745914833610208</v>
      </c>
      <c r="U7" s="64">
        <v>0.21617949840089951</v>
      </c>
    </row>
    <row r="8" spans="2:23" ht="15" customHeight="1" x14ac:dyDescent="0.35">
      <c r="B8" s="164"/>
      <c r="C8" s="165">
        <v>1100</v>
      </c>
      <c r="D8" s="166" t="s">
        <v>3</v>
      </c>
      <c r="E8" s="40">
        <v>5.9819157940320083E-2</v>
      </c>
      <c r="F8" s="40">
        <v>6.4192736564553321E-2</v>
      </c>
      <c r="G8" s="40">
        <v>6.4480822644403427E-2</v>
      </c>
      <c r="H8" s="40">
        <v>6.6392565702269382E-2</v>
      </c>
      <c r="I8" s="40">
        <v>6.566175790253452E-2</v>
      </c>
      <c r="J8" s="40">
        <v>6.7999846863618971E-2</v>
      </c>
      <c r="K8" s="40">
        <v>7.2790581903907567E-2</v>
      </c>
      <c r="L8" s="40">
        <v>7.1545222164693861E-2</v>
      </c>
      <c r="M8" s="40">
        <v>7.2022650773133634E-2</v>
      </c>
      <c r="N8" s="40">
        <v>7.3838903315773669E-2</v>
      </c>
      <c r="O8" s="40">
        <v>7.6482185986460643E-2</v>
      </c>
      <c r="P8" s="40">
        <v>7.4955369439404312E-2</v>
      </c>
      <c r="Q8" s="40">
        <v>7.889416104005989E-2</v>
      </c>
      <c r="R8" s="40">
        <v>8.0098826978465099E-2</v>
      </c>
      <c r="S8" s="40">
        <v>8.2130589229092874E-2</v>
      </c>
      <c r="T8" s="40">
        <v>8.5478434380816967E-2</v>
      </c>
      <c r="U8" s="40">
        <v>8.7664895990180153E-2</v>
      </c>
    </row>
    <row r="9" spans="2:23" ht="15" customHeight="1" x14ac:dyDescent="0.35">
      <c r="B9" s="164"/>
      <c r="C9" s="165">
        <v>1200</v>
      </c>
      <c r="D9" s="50" t="s">
        <v>4</v>
      </c>
      <c r="E9" s="40">
        <v>9.2029677493183082E-2</v>
      </c>
      <c r="F9" s="40">
        <v>8.6256787161641368E-2</v>
      </c>
      <c r="G9" s="40">
        <v>8.6145260118758782E-2</v>
      </c>
      <c r="H9" s="40">
        <v>9.9534164461192579E-2</v>
      </c>
      <c r="I9" s="40">
        <v>9.7993942080278992E-2</v>
      </c>
      <c r="J9" s="40">
        <v>0.10825102072482076</v>
      </c>
      <c r="K9" s="40">
        <v>0.11563417051405067</v>
      </c>
      <c r="L9" s="40">
        <v>0.11300183327201052</v>
      </c>
      <c r="M9" s="40">
        <v>0.10153589287366278</v>
      </c>
      <c r="N9" s="40">
        <v>0.10528943611435211</v>
      </c>
      <c r="O9" s="40">
        <v>9.4513054659733017E-2</v>
      </c>
      <c r="P9" s="40">
        <v>9.8541436718668454E-2</v>
      </c>
      <c r="Q9" s="40">
        <v>9.3110753397157062E-2</v>
      </c>
      <c r="R9" s="40">
        <v>8.5240557232887232E-2</v>
      </c>
      <c r="S9" s="40">
        <v>9.7882012704360574E-2</v>
      </c>
      <c r="T9" s="40">
        <v>8.6676812932169306E-2</v>
      </c>
      <c r="U9" s="40">
        <v>8.5019223698198601E-2</v>
      </c>
    </row>
    <row r="10" spans="2:23" ht="15" customHeight="1" x14ac:dyDescent="0.35">
      <c r="B10" s="164"/>
      <c r="C10" s="165">
        <v>1900</v>
      </c>
      <c r="D10" s="50" t="s">
        <v>178</v>
      </c>
      <c r="E10" s="40">
        <v>5.1218748068832906E-2</v>
      </c>
      <c r="F10" s="40">
        <v>5.0204190053345248E-2</v>
      </c>
      <c r="G10" s="40">
        <v>4.0758423580019902E-2</v>
      </c>
      <c r="H10" s="40">
        <v>4.0995327709116104E-2</v>
      </c>
      <c r="I10" s="40">
        <v>4.0689529108359497E-2</v>
      </c>
      <c r="J10" s="40">
        <v>3.6778182554654537E-2</v>
      </c>
      <c r="K10" s="40">
        <v>3.8944862936026378E-2</v>
      </c>
      <c r="L10" s="40">
        <v>3.7119378908900109E-2</v>
      </c>
      <c r="M10" s="40">
        <v>3.3769332420797202E-2</v>
      </c>
      <c r="N10" s="40">
        <v>3.8586602366729388E-2</v>
      </c>
      <c r="O10" s="40">
        <v>3.6103795899420484E-2</v>
      </c>
      <c r="P10" s="40">
        <v>3.6615062343959559E-2</v>
      </c>
      <c r="Q10" s="40">
        <v>3.80765467579149E-2</v>
      </c>
      <c r="R10" s="40">
        <v>4.5825016219317095E-2</v>
      </c>
      <c r="S10" s="40">
        <v>4.6163425958365659E-2</v>
      </c>
      <c r="T10" s="40">
        <v>4.5303901023115822E-2</v>
      </c>
      <c r="U10" s="40">
        <v>4.3495378712520766E-2</v>
      </c>
    </row>
    <row r="11" spans="2:23" ht="16.5" customHeight="1" x14ac:dyDescent="0.35">
      <c r="B11" s="115">
        <v>2000</v>
      </c>
      <c r="C11" s="115"/>
      <c r="D11" s="63" t="s">
        <v>6</v>
      </c>
      <c r="E11" s="64">
        <v>0.24457559514156973</v>
      </c>
      <c r="F11" s="64">
        <v>0.24585069258800873</v>
      </c>
      <c r="G11" s="64">
        <v>0.24806510247415192</v>
      </c>
      <c r="H11" s="64">
        <v>0.24964246479396218</v>
      </c>
      <c r="I11" s="64">
        <v>0.25646157055782737</v>
      </c>
      <c r="J11" s="64">
        <v>0.25416471213796193</v>
      </c>
      <c r="K11" s="64">
        <v>0.25432500477698683</v>
      </c>
      <c r="L11" s="64">
        <v>0.27727796466833488</v>
      </c>
      <c r="M11" s="64">
        <v>0.27542938266452466</v>
      </c>
      <c r="N11" s="64">
        <v>0.27112968147059818</v>
      </c>
      <c r="O11" s="64">
        <v>0.27995808631954866</v>
      </c>
      <c r="P11" s="64">
        <v>0.27386938380947423</v>
      </c>
      <c r="Q11" s="64">
        <v>0.27705055121101557</v>
      </c>
      <c r="R11" s="64">
        <v>0.27697215447515161</v>
      </c>
      <c r="S11" s="64">
        <v>0.27798558813147067</v>
      </c>
      <c r="T11" s="64">
        <v>0.27685112487277547</v>
      </c>
      <c r="U11" s="64">
        <v>0.27338958825160808</v>
      </c>
    </row>
    <row r="12" spans="2:23" ht="15" customHeight="1" x14ac:dyDescent="0.35">
      <c r="B12" s="164"/>
      <c r="C12" s="165">
        <v>2100</v>
      </c>
      <c r="D12" s="50" t="s">
        <v>25</v>
      </c>
      <c r="E12" s="40">
        <v>0.17628874484203522</v>
      </c>
      <c r="F12" s="40">
        <v>0.17645787776072042</v>
      </c>
      <c r="G12" s="40">
        <v>0.18118524391296431</v>
      </c>
      <c r="H12" s="40">
        <v>0.18240587230799393</v>
      </c>
      <c r="I12" s="40">
        <v>0.18643470441252993</v>
      </c>
      <c r="J12" s="40">
        <v>0.18611826312879792</v>
      </c>
      <c r="K12" s="40">
        <v>0.18420305740055826</v>
      </c>
      <c r="L12" s="40">
        <v>0.20096515656912178</v>
      </c>
      <c r="M12" s="40">
        <v>0.19912627137485123</v>
      </c>
      <c r="N12" s="40">
        <v>0.19686047343355836</v>
      </c>
      <c r="O12" s="40">
        <v>0.20089021049923256</v>
      </c>
      <c r="P12" s="40">
        <v>0.19286468349190405</v>
      </c>
      <c r="Q12" s="40">
        <v>0.19246890396011437</v>
      </c>
      <c r="R12" s="40">
        <v>0.18986736182171798</v>
      </c>
      <c r="S12" s="40">
        <v>0.19146056985326745</v>
      </c>
      <c r="T12" s="40">
        <v>0.19157053752505929</v>
      </c>
      <c r="U12" s="40">
        <v>0.19402224535804655</v>
      </c>
    </row>
    <row r="13" spans="2:23" ht="15" customHeight="1" x14ac:dyDescent="0.35">
      <c r="C13" s="125">
        <v>2110</v>
      </c>
      <c r="D13" s="50" t="s">
        <v>72</v>
      </c>
      <c r="E13" s="167">
        <v>0.12199947069586811</v>
      </c>
      <c r="F13" s="167">
        <v>0.12918998717139304</v>
      </c>
      <c r="G13" s="167">
        <v>0.13161256383190911</v>
      </c>
      <c r="H13" s="167">
        <v>0.12873350783484547</v>
      </c>
      <c r="I13" s="167">
        <v>0.12953570862801142</v>
      </c>
      <c r="J13" s="167">
        <v>0.12930942108160887</v>
      </c>
      <c r="K13" s="168">
        <v>0.12750914951147962</v>
      </c>
      <c r="L13" s="168">
        <v>0.13857676298656518</v>
      </c>
      <c r="M13" s="168">
        <v>0.13934232500495064</v>
      </c>
      <c r="N13" s="168">
        <v>0.13833215750846697</v>
      </c>
      <c r="O13" s="168">
        <v>0.14052249375411646</v>
      </c>
      <c r="P13" s="168">
        <v>0.13396639879499789</v>
      </c>
      <c r="Q13" s="168">
        <v>0.1318653562144568</v>
      </c>
      <c r="R13" s="168">
        <v>0.13029559018661033</v>
      </c>
      <c r="S13" s="168">
        <v>0.1311465933164111</v>
      </c>
      <c r="T13" s="168">
        <v>0.13119440082399936</v>
      </c>
      <c r="U13" s="168">
        <v>0.13293719768807222</v>
      </c>
    </row>
    <row r="14" spans="2:23" ht="15" customHeight="1" x14ac:dyDescent="0.35">
      <c r="C14" s="125">
        <v>2120</v>
      </c>
      <c r="D14" s="50" t="s">
        <v>73</v>
      </c>
      <c r="E14" s="167">
        <v>5.4289274146167105E-2</v>
      </c>
      <c r="F14" s="167">
        <v>4.7267890589327365E-2</v>
      </c>
      <c r="G14" s="167">
        <v>4.9572680081055184E-2</v>
      </c>
      <c r="H14" s="167">
        <v>5.3672364473148451E-2</v>
      </c>
      <c r="I14" s="167">
        <v>5.6898995784518555E-2</v>
      </c>
      <c r="J14" s="167">
        <v>5.6808842047189057E-2</v>
      </c>
      <c r="K14" s="168">
        <v>5.6693907889078611E-2</v>
      </c>
      <c r="L14" s="168">
        <v>6.2388393582556607E-2</v>
      </c>
      <c r="M14" s="168">
        <v>5.978394636990058E-2</v>
      </c>
      <c r="N14" s="168">
        <v>5.852831592509139E-2</v>
      </c>
      <c r="O14" s="168">
        <v>6.0367716745116123E-2</v>
      </c>
      <c r="P14" s="168">
        <v>5.8898284696906132E-2</v>
      </c>
      <c r="Q14" s="168">
        <v>6.0603547745657543E-2</v>
      </c>
      <c r="R14" s="168">
        <v>5.957177163510765E-2</v>
      </c>
      <c r="S14" s="168">
        <v>6.0313976536856342E-2</v>
      </c>
      <c r="T14" s="168">
        <v>6.0376136701059922E-2</v>
      </c>
      <c r="U14" s="168">
        <v>6.1085047669974302E-2</v>
      </c>
    </row>
    <row r="15" spans="2:23" ht="15" customHeight="1" x14ac:dyDescent="0.35">
      <c r="B15" s="164"/>
      <c r="C15" s="165">
        <v>2200</v>
      </c>
      <c r="D15" s="50" t="s">
        <v>7</v>
      </c>
      <c r="E15" s="167">
        <v>4.991934820551204E-2</v>
      </c>
      <c r="F15" s="167">
        <v>5.0023625111055986E-2</v>
      </c>
      <c r="G15" s="167">
        <v>4.7082041824598186E-2</v>
      </c>
      <c r="H15" s="167">
        <v>4.8261851727405582E-2</v>
      </c>
      <c r="I15" s="167">
        <v>4.904608562751369E-2</v>
      </c>
      <c r="J15" s="167">
        <v>4.7646169232713989E-2</v>
      </c>
      <c r="K15" s="168">
        <v>4.848631598853767E-2</v>
      </c>
      <c r="L15" s="168">
        <v>5.3506670551426098E-2</v>
      </c>
      <c r="M15" s="168">
        <v>5.0881450044213003E-2</v>
      </c>
      <c r="N15" s="168">
        <v>5.1378936285743852E-2</v>
      </c>
      <c r="O15" s="168">
        <v>5.4643762050413068E-2</v>
      </c>
      <c r="P15" s="168">
        <v>5.6498750964885693E-2</v>
      </c>
      <c r="Q15" s="168">
        <v>5.9110835309928576E-2</v>
      </c>
      <c r="R15" s="168">
        <v>6.1477873427165208E-2</v>
      </c>
      <c r="S15" s="168">
        <v>6.1671025802398201E-2</v>
      </c>
      <c r="T15" s="168">
        <v>6.0482112921496307E-2</v>
      </c>
      <c r="U15" s="168">
        <v>5.494789445484987E-2</v>
      </c>
    </row>
    <row r="16" spans="2:23" ht="15" customHeight="1" x14ac:dyDescent="0.35">
      <c r="B16" s="164"/>
      <c r="C16" s="165">
        <v>2900</v>
      </c>
      <c r="D16" s="50" t="s">
        <v>5</v>
      </c>
      <c r="E16" s="167">
        <v>1.8367502094022485E-2</v>
      </c>
      <c r="F16" s="167">
        <v>1.9369189716232346E-2</v>
      </c>
      <c r="G16" s="167">
        <v>1.9797816736589407E-2</v>
      </c>
      <c r="H16" s="167">
        <v>1.8974740758562671E-2</v>
      </c>
      <c r="I16" s="167">
        <v>2.0980780517783765E-2</v>
      </c>
      <c r="J16" s="167">
        <v>2.0400279776450023E-2</v>
      </c>
      <c r="K16" s="168">
        <v>2.1635631387890847E-2</v>
      </c>
      <c r="L16" s="168">
        <v>2.2806137547786962E-2</v>
      </c>
      <c r="M16" s="168">
        <v>2.5421661245460466E-2</v>
      </c>
      <c r="N16" s="168">
        <v>2.2890271751295984E-2</v>
      </c>
      <c r="O16" s="168">
        <v>2.442411376990308E-2</v>
      </c>
      <c r="P16" s="168">
        <v>2.4505949352684509E-2</v>
      </c>
      <c r="Q16" s="168">
        <v>2.5470811940972653E-2</v>
      </c>
      <c r="R16" s="168">
        <v>2.5626919226268405E-2</v>
      </c>
      <c r="S16" s="168">
        <v>2.485399247580504E-2</v>
      </c>
      <c r="T16" s="168">
        <v>2.4798474426219907E-2</v>
      </c>
      <c r="U16" s="168">
        <v>2.441944843871165E-2</v>
      </c>
    </row>
    <row r="17" spans="2:21" ht="16.5" customHeight="1" x14ac:dyDescent="0.35">
      <c r="B17" s="115">
        <v>3000</v>
      </c>
      <c r="C17" s="115"/>
      <c r="D17" s="63" t="s">
        <v>8</v>
      </c>
      <c r="E17" s="64">
        <v>3.5675916513341163E-2</v>
      </c>
      <c r="F17" s="64">
        <v>3.595659454860841E-2</v>
      </c>
      <c r="G17" s="64">
        <v>3.4099624856827902E-2</v>
      </c>
      <c r="H17" s="64">
        <v>3.3587678548335866E-2</v>
      </c>
      <c r="I17" s="64">
        <v>3.4931081302444121E-2</v>
      </c>
      <c r="J17" s="64">
        <v>3.5357780154580083E-2</v>
      </c>
      <c r="K17" s="64">
        <v>3.549725603968637E-2</v>
      </c>
      <c r="L17" s="64">
        <v>3.9102033374429288E-2</v>
      </c>
      <c r="M17" s="64">
        <v>3.7726932787049361E-2</v>
      </c>
      <c r="N17" s="64">
        <v>3.7305963388943972E-2</v>
      </c>
      <c r="O17" s="64">
        <v>3.8772223264748683E-2</v>
      </c>
      <c r="P17" s="64">
        <v>3.9117844471936419E-2</v>
      </c>
      <c r="Q17" s="64">
        <v>4.0934304648993905E-2</v>
      </c>
      <c r="R17" s="64">
        <v>4.4273250441912305E-2</v>
      </c>
      <c r="S17" s="64">
        <v>4.5187290690735474E-2</v>
      </c>
      <c r="T17" s="64">
        <v>4.5810267273087235E-2</v>
      </c>
      <c r="U17" s="64">
        <v>4.6418181336345392E-2</v>
      </c>
    </row>
    <row r="18" spans="2:21" ht="15" customHeight="1" x14ac:dyDescent="0.35">
      <c r="B18" s="164"/>
      <c r="C18" s="169">
        <v>3100</v>
      </c>
      <c r="D18" s="57" t="s">
        <v>71</v>
      </c>
      <c r="E18" s="40">
        <v>1.6540314366902363E-2</v>
      </c>
      <c r="F18" s="40">
        <v>1.6865608111996271E-2</v>
      </c>
      <c r="G18" s="40">
        <v>1.5992755576575798E-2</v>
      </c>
      <c r="H18" s="40">
        <v>1.5146402761848496E-2</v>
      </c>
      <c r="I18" s="40">
        <v>1.5093443635006618E-2</v>
      </c>
      <c r="J18" s="40">
        <v>1.4358502855308028E-2</v>
      </c>
      <c r="K18" s="40">
        <v>1.3633027998219329E-2</v>
      </c>
      <c r="L18" s="40">
        <v>1.4603286235031444E-2</v>
      </c>
      <c r="M18" s="40">
        <v>1.4194189474173077E-2</v>
      </c>
      <c r="N18" s="40">
        <v>1.3896517487383244E-2</v>
      </c>
      <c r="O18" s="40">
        <v>1.4110844697850514E-2</v>
      </c>
      <c r="P18" s="40">
        <v>1.4268021868856423E-2</v>
      </c>
      <c r="Q18" s="40">
        <v>1.5037305496062114E-2</v>
      </c>
      <c r="R18" s="40">
        <v>1.6951805468358991E-2</v>
      </c>
      <c r="S18" s="40">
        <v>1.7534748632362165E-2</v>
      </c>
      <c r="T18" s="40">
        <v>1.8650664492811039E-2</v>
      </c>
      <c r="U18" s="40">
        <v>1.959503198776566E-2</v>
      </c>
    </row>
    <row r="19" spans="2:21" ht="15" customHeight="1" x14ac:dyDescent="0.35">
      <c r="B19" s="164"/>
      <c r="C19" s="169">
        <v>3200</v>
      </c>
      <c r="D19" s="57" t="s">
        <v>9</v>
      </c>
      <c r="E19" s="168">
        <v>1.4554373248482114E-2</v>
      </c>
      <c r="F19" s="168">
        <v>1.4199922601640351E-2</v>
      </c>
      <c r="G19" s="168">
        <v>1.3939380703726247E-2</v>
      </c>
      <c r="H19" s="168">
        <v>1.4295528987631697E-2</v>
      </c>
      <c r="I19" s="168">
        <v>1.5347623504860757E-2</v>
      </c>
      <c r="J19" s="168">
        <v>1.5983711606645298E-2</v>
      </c>
      <c r="K19" s="168">
        <v>1.6350390029660107E-2</v>
      </c>
      <c r="L19" s="168">
        <v>1.8814466331083694E-2</v>
      </c>
      <c r="M19" s="168">
        <v>1.691537238133602E-2</v>
      </c>
      <c r="N19" s="168">
        <v>1.6522678409761363E-2</v>
      </c>
      <c r="O19" s="168">
        <v>1.7211937266402289E-2</v>
      </c>
      <c r="P19" s="168">
        <v>1.6845156658371521E-2</v>
      </c>
      <c r="Q19" s="168">
        <v>1.7634595222159107E-2</v>
      </c>
      <c r="R19" s="168">
        <v>1.8818473655440319E-2</v>
      </c>
      <c r="S19" s="168">
        <v>1.9331792980691785E-2</v>
      </c>
      <c r="T19" s="168">
        <v>1.9030473313666554E-2</v>
      </c>
      <c r="U19" s="168">
        <v>1.8818219326077166E-2</v>
      </c>
    </row>
    <row r="20" spans="2:21" ht="15" customHeight="1" x14ac:dyDescent="0.35">
      <c r="B20" s="164"/>
      <c r="C20" s="169">
        <v>3300</v>
      </c>
      <c r="D20" s="57" t="s">
        <v>11</v>
      </c>
      <c r="E20" s="168">
        <v>4.5812288979566922E-3</v>
      </c>
      <c r="F20" s="168">
        <v>4.8910638349717924E-3</v>
      </c>
      <c r="G20" s="168">
        <v>4.167488576525857E-3</v>
      </c>
      <c r="H20" s="168">
        <v>4.1457467988556783E-3</v>
      </c>
      <c r="I20" s="168">
        <v>4.4900141625767451E-3</v>
      </c>
      <c r="J20" s="168">
        <v>5.015565692626762E-3</v>
      </c>
      <c r="K20" s="168">
        <v>5.5138380118069305E-3</v>
      </c>
      <c r="L20" s="168">
        <v>5.6842808083141507E-3</v>
      </c>
      <c r="M20" s="168">
        <v>6.6173709315402599E-3</v>
      </c>
      <c r="N20" s="168">
        <v>6.8867674917993654E-3</v>
      </c>
      <c r="O20" s="168">
        <v>7.4494413004958749E-3</v>
      </c>
      <c r="P20" s="168">
        <v>8.004665944708474E-3</v>
      </c>
      <c r="Q20" s="168">
        <v>8.2624039307726844E-3</v>
      </c>
      <c r="R20" s="168">
        <v>8.5029713181129906E-3</v>
      </c>
      <c r="S20" s="168">
        <v>8.3207490776815163E-3</v>
      </c>
      <c r="T20" s="168">
        <v>8.1291294666096386E-3</v>
      </c>
      <c r="U20" s="168">
        <v>8.0049300225025592E-3</v>
      </c>
    </row>
    <row r="21" spans="2:21" ht="16.5" customHeight="1" x14ac:dyDescent="0.35">
      <c r="B21" s="115">
        <v>4000</v>
      </c>
      <c r="C21" s="115"/>
      <c r="D21" s="63" t="s">
        <v>10</v>
      </c>
      <c r="E21" s="64">
        <v>0.46402974135701291</v>
      </c>
      <c r="F21" s="64">
        <v>0.46644039271222204</v>
      </c>
      <c r="G21" s="64">
        <v>0.47628542879431263</v>
      </c>
      <c r="H21" s="64">
        <v>0.46109623729183863</v>
      </c>
      <c r="I21" s="64">
        <v>0.45558383363351995</v>
      </c>
      <c r="J21" s="64">
        <v>0.44743577188992395</v>
      </c>
      <c r="K21" s="64">
        <v>0.46344820490234878</v>
      </c>
      <c r="L21" s="64">
        <v>0.44518844560576487</v>
      </c>
      <c r="M21" s="64">
        <v>0.45771261141648062</v>
      </c>
      <c r="N21" s="64">
        <v>0.45160768763073311</v>
      </c>
      <c r="O21" s="64">
        <v>0.45485375386143118</v>
      </c>
      <c r="P21" s="64">
        <v>0.45975115263020805</v>
      </c>
      <c r="Q21" s="64">
        <v>0.45563688931422686</v>
      </c>
      <c r="R21" s="64">
        <v>0.44980917096177808</v>
      </c>
      <c r="S21" s="64">
        <v>0.43393584029431287</v>
      </c>
      <c r="T21" s="64">
        <v>0.44347351990717337</v>
      </c>
      <c r="U21" s="64">
        <v>0.44790644599154245</v>
      </c>
    </row>
    <row r="22" spans="2:21" ht="15" customHeight="1" x14ac:dyDescent="0.35">
      <c r="B22" s="164"/>
      <c r="C22" s="169">
        <v>4100</v>
      </c>
      <c r="D22" s="57" t="s">
        <v>21</v>
      </c>
      <c r="E22" s="40">
        <v>0.33044522298063422</v>
      </c>
      <c r="F22" s="40">
        <v>0.32883191503334125</v>
      </c>
      <c r="G22" s="40">
        <v>0.34370245051489434</v>
      </c>
      <c r="H22" s="40">
        <v>0.33490945522878451</v>
      </c>
      <c r="I22" s="40">
        <v>0.32780695559912992</v>
      </c>
      <c r="J22" s="40">
        <v>0.32482621124551475</v>
      </c>
      <c r="K22" s="40">
        <v>0.34250135398122145</v>
      </c>
      <c r="L22" s="40">
        <v>0.33133438583077418</v>
      </c>
      <c r="M22" s="40">
        <v>0.34250697699685545</v>
      </c>
      <c r="N22" s="40">
        <v>0.33231472841441151</v>
      </c>
      <c r="O22" s="40">
        <v>0.33903855051826615</v>
      </c>
      <c r="P22" s="40">
        <v>0.34197066380098828</v>
      </c>
      <c r="Q22" s="40">
        <v>0.33275195657090889</v>
      </c>
      <c r="R22" s="40">
        <v>0.32013564616981882</v>
      </c>
      <c r="S22" s="40">
        <v>0.28502432123860244</v>
      </c>
      <c r="T22" s="40">
        <v>0.31796439892642075</v>
      </c>
      <c r="U22" s="40">
        <v>0.32366229845946753</v>
      </c>
    </row>
    <row r="23" spans="2:21" ht="15" customHeight="1" x14ac:dyDescent="0.35">
      <c r="B23" s="164"/>
      <c r="C23" s="169">
        <v>4200</v>
      </c>
      <c r="D23" s="57" t="s">
        <v>12</v>
      </c>
      <c r="E23" s="40">
        <v>9.0877645904789028E-2</v>
      </c>
      <c r="F23" s="40">
        <v>9.3607161312607892E-2</v>
      </c>
      <c r="G23" s="40">
        <v>8.8250562132993579E-2</v>
      </c>
      <c r="H23" s="40">
        <v>8.4648884508616545E-2</v>
      </c>
      <c r="I23" s="40">
        <v>8.5423699227997266E-2</v>
      </c>
      <c r="J23" s="40">
        <v>7.8968471227718579E-2</v>
      </c>
      <c r="K23" s="40">
        <v>7.3575717365860174E-2</v>
      </c>
      <c r="L23" s="40">
        <v>6.5860733655492706E-2</v>
      </c>
      <c r="M23" s="40">
        <v>6.6838076274339325E-2</v>
      </c>
      <c r="N23" s="40">
        <v>6.9463622577616957E-2</v>
      </c>
      <c r="O23" s="40">
        <v>6.1176164190955333E-2</v>
      </c>
      <c r="P23" s="40">
        <v>5.7582377995354046E-2</v>
      </c>
      <c r="Q23" s="40">
        <v>6.0248999309725895E-2</v>
      </c>
      <c r="R23" s="40">
        <v>6.6359517750198091E-2</v>
      </c>
      <c r="S23" s="40">
        <v>9.0941151239048792E-2</v>
      </c>
      <c r="T23" s="40">
        <v>6.7481704625168643E-2</v>
      </c>
      <c r="U23" s="40">
        <v>6.7910421052713305E-2</v>
      </c>
    </row>
    <row r="24" spans="2:21" ht="15" customHeight="1" x14ac:dyDescent="0.35">
      <c r="C24" s="125">
        <v>4210</v>
      </c>
      <c r="D24" s="50" t="s">
        <v>13</v>
      </c>
      <c r="E24" s="40">
        <v>5.5806946394249841E-3</v>
      </c>
      <c r="F24" s="40">
        <v>4.2933993898209193E-3</v>
      </c>
      <c r="G24" s="40">
        <v>4.6811925545590626E-3</v>
      </c>
      <c r="H24" s="40">
        <v>5.1428071371793027E-3</v>
      </c>
      <c r="I24" s="40">
        <v>5.382517773689764E-3</v>
      </c>
      <c r="J24" s="40">
        <v>5.7239024678232388E-3</v>
      </c>
      <c r="K24" s="40">
        <v>5.7946622552910729E-3</v>
      </c>
      <c r="L24" s="40">
        <v>1.9750668442787547E-3</v>
      </c>
      <c r="M24" s="40">
        <v>4.5813058530696981E-3</v>
      </c>
      <c r="N24" s="40">
        <v>4.8995817099702996E-3</v>
      </c>
      <c r="O24" s="40">
        <v>2.7989520576645471E-3</v>
      </c>
      <c r="P24" s="40">
        <v>2.1893554829102834E-3</v>
      </c>
      <c r="Q24" s="40">
        <v>2.6845665591244748E-3</v>
      </c>
      <c r="R24" s="40">
        <v>2.2687829862685208E-3</v>
      </c>
      <c r="S24" s="40">
        <v>1.6311927727179223E-3</v>
      </c>
      <c r="T24" s="40">
        <v>2.0985053451630766E-3</v>
      </c>
      <c r="U24" s="40">
        <v>2.4933732117251575E-3</v>
      </c>
    </row>
    <row r="25" spans="2:21" ht="15" customHeight="1" x14ac:dyDescent="0.35">
      <c r="C25" s="125">
        <v>4220</v>
      </c>
      <c r="D25" s="50" t="s">
        <v>14</v>
      </c>
      <c r="E25" s="40">
        <v>3.7604749650952244E-3</v>
      </c>
      <c r="F25" s="40">
        <v>3.5244522483235331E-3</v>
      </c>
      <c r="G25" s="40">
        <v>3.1567911377391902E-3</v>
      </c>
      <c r="H25" s="40">
        <v>3.2407518600331862E-3</v>
      </c>
      <c r="I25" s="40">
        <v>3.2849440780017918E-3</v>
      </c>
      <c r="J25" s="40">
        <v>2.8352325140319165E-3</v>
      </c>
      <c r="K25" s="40">
        <v>2.3919849155211747E-3</v>
      </c>
      <c r="L25" s="40">
        <v>2.1610622042408465E-3</v>
      </c>
      <c r="M25" s="40">
        <v>1.9242647991373227E-3</v>
      </c>
      <c r="N25" s="40">
        <v>2.0503161820642018E-3</v>
      </c>
      <c r="O25" s="40">
        <v>2.0524285349218657E-3</v>
      </c>
      <c r="P25" s="40">
        <v>1.9907071123845058E-3</v>
      </c>
      <c r="Q25" s="40">
        <v>1.8478169177640067E-3</v>
      </c>
      <c r="R25" s="40">
        <v>1.3504710518056678E-3</v>
      </c>
      <c r="S25" s="40">
        <v>1.327192926521457E-3</v>
      </c>
      <c r="T25" s="40">
        <v>1.382988713475426E-3</v>
      </c>
      <c r="U25" s="40">
        <v>1.207828520802175E-3</v>
      </c>
    </row>
    <row r="26" spans="2:21" ht="15" customHeight="1" x14ac:dyDescent="0.35">
      <c r="C26" s="125">
        <v>4230</v>
      </c>
      <c r="D26" s="50" t="s">
        <v>15</v>
      </c>
      <c r="E26" s="40">
        <v>5.6392988456722901E-2</v>
      </c>
      <c r="F26" s="40">
        <v>5.9375076001663189E-2</v>
      </c>
      <c r="G26" s="40">
        <v>5.3216089201215309E-2</v>
      </c>
      <c r="H26" s="40">
        <v>4.9304281867306912E-2</v>
      </c>
      <c r="I26" s="40">
        <v>5.0522905057105501E-2</v>
      </c>
      <c r="J26" s="40">
        <v>4.5665136204895727E-2</v>
      </c>
      <c r="K26" s="40">
        <v>4.2565685374791905E-2</v>
      </c>
      <c r="L26" s="40">
        <v>3.8826833871580202E-2</v>
      </c>
      <c r="M26" s="40">
        <v>3.8773863430897802E-2</v>
      </c>
      <c r="N26" s="40">
        <v>4.2492008300908851E-2</v>
      </c>
      <c r="O26" s="40">
        <v>3.5448912527373533E-2</v>
      </c>
      <c r="P26" s="40">
        <v>3.5373370221182761E-2</v>
      </c>
      <c r="Q26" s="40">
        <v>3.6153680654272338E-2</v>
      </c>
      <c r="R26" s="40">
        <v>3.6677021267202424E-2</v>
      </c>
      <c r="S26" s="40">
        <v>4.9227750934132869E-2</v>
      </c>
      <c r="T26" s="40">
        <v>3.9405008937395458E-2</v>
      </c>
      <c r="U26" s="40">
        <v>3.9303453670546704E-2</v>
      </c>
    </row>
    <row r="27" spans="2:21" ht="15" customHeight="1" x14ac:dyDescent="0.35">
      <c r="C27" s="125">
        <v>4240</v>
      </c>
      <c r="D27" s="50" t="s">
        <v>16</v>
      </c>
      <c r="E27" s="40">
        <v>2.1114344880527897E-2</v>
      </c>
      <c r="F27" s="40">
        <v>2.2715620348972673E-2</v>
      </c>
      <c r="G27" s="40">
        <v>2.3557957408080712E-2</v>
      </c>
      <c r="H27" s="40">
        <v>2.3801891254125896E-2</v>
      </c>
      <c r="I27" s="40">
        <v>2.3238555549267285E-2</v>
      </c>
      <c r="J27" s="40">
        <v>2.1678356168018168E-2</v>
      </c>
      <c r="K27" s="40">
        <v>1.9740408396111301E-2</v>
      </c>
      <c r="L27" s="40">
        <v>1.9791632718713665E-2</v>
      </c>
      <c r="M27" s="40">
        <v>1.8626078197142699E-2</v>
      </c>
      <c r="N27" s="40">
        <v>1.7455768280406219E-2</v>
      </c>
      <c r="O27" s="40">
        <v>1.8275630440014887E-2</v>
      </c>
      <c r="P27" s="40">
        <v>1.5080294311138529E-2</v>
      </c>
      <c r="Q27" s="40">
        <v>1.6471963836899122E-2</v>
      </c>
      <c r="R27" s="40">
        <v>2.3105708564834983E-2</v>
      </c>
      <c r="S27" s="40">
        <v>3.592722889924424E-2</v>
      </c>
      <c r="T27" s="40">
        <v>2.2147693059432309E-2</v>
      </c>
      <c r="U27" s="40">
        <v>2.2632987068806169E-2</v>
      </c>
    </row>
    <row r="28" spans="2:21" ht="15" customHeight="1" x14ac:dyDescent="0.35">
      <c r="C28" s="125">
        <v>4250</v>
      </c>
      <c r="D28" s="50" t="s">
        <v>20</v>
      </c>
      <c r="E28" s="168">
        <v>4.0291429630180189E-3</v>
      </c>
      <c r="F28" s="168">
        <v>3.6986133238275818E-3</v>
      </c>
      <c r="G28" s="168">
        <v>3.638531831399307E-3</v>
      </c>
      <c r="H28" s="168">
        <v>3.1591523899712477E-3</v>
      </c>
      <c r="I28" s="168">
        <v>2.9947767699329227E-3</v>
      </c>
      <c r="J28" s="168">
        <v>3.0658438729495412E-3</v>
      </c>
      <c r="K28" s="168">
        <v>3.0829764241447123E-3</v>
      </c>
      <c r="L28" s="168">
        <v>3.1061380166792474E-3</v>
      </c>
      <c r="M28" s="168">
        <v>2.9325639940918054E-3</v>
      </c>
      <c r="N28" s="168">
        <v>2.5659481042673848E-3</v>
      </c>
      <c r="O28" s="168">
        <v>2.6002406309804937E-3</v>
      </c>
      <c r="P28" s="168">
        <v>2.9486508677379689E-3</v>
      </c>
      <c r="Q28" s="168">
        <v>3.090971341665953E-3</v>
      </c>
      <c r="R28" s="168">
        <v>2.957533880086502E-3</v>
      </c>
      <c r="S28" s="168">
        <v>2.8277857064323026E-3</v>
      </c>
      <c r="T28" s="168">
        <v>2.4475085697023696E-3</v>
      </c>
      <c r="U28" s="168">
        <v>2.2727785808330974E-3</v>
      </c>
    </row>
    <row r="29" spans="2:21" ht="15" customHeight="1" x14ac:dyDescent="0.35">
      <c r="B29" s="170"/>
      <c r="C29" s="169">
        <v>4300</v>
      </c>
      <c r="D29" s="57" t="s">
        <v>18</v>
      </c>
      <c r="E29" s="40">
        <v>1.6655275885832502E-2</v>
      </c>
      <c r="F29" s="40">
        <v>1.5078239407472297E-2</v>
      </c>
      <c r="G29" s="40">
        <v>1.4551798092772022E-2</v>
      </c>
      <c r="H29" s="40">
        <v>1.2284861142770628E-2</v>
      </c>
      <c r="I29" s="40">
        <v>1.2293214696263289E-2</v>
      </c>
      <c r="J29" s="40">
        <v>1.3351319229134352E-2</v>
      </c>
      <c r="K29" s="40">
        <v>1.6416253930801688E-2</v>
      </c>
      <c r="L29" s="40">
        <v>1.4881851899823894E-2</v>
      </c>
      <c r="M29" s="40">
        <v>1.6719359087961388E-2</v>
      </c>
      <c r="N29" s="40">
        <v>1.8339003879173404E-2</v>
      </c>
      <c r="O29" s="40">
        <v>1.9796465797410571E-2</v>
      </c>
      <c r="P29" s="40">
        <v>2.1306367097276006E-2</v>
      </c>
      <c r="Q29" s="40">
        <v>1.9982450670940746E-2</v>
      </c>
      <c r="R29" s="40">
        <v>2.0247649983908884E-2</v>
      </c>
      <c r="S29" s="40">
        <v>1.5550901967618873E-2</v>
      </c>
      <c r="T29" s="40">
        <v>1.519776554747722E-2</v>
      </c>
      <c r="U29" s="40">
        <v>1.7763799531154398E-2</v>
      </c>
    </row>
    <row r="30" spans="2:21" ht="15" customHeight="1" x14ac:dyDescent="0.35">
      <c r="B30" s="170"/>
      <c r="C30" s="169">
        <v>4400</v>
      </c>
      <c r="D30" s="171" t="s">
        <v>113</v>
      </c>
      <c r="E30" s="40">
        <v>1.9930426088828397E-2</v>
      </c>
      <c r="F30" s="40">
        <v>2.2829075846290216E-2</v>
      </c>
      <c r="G30" s="40">
        <v>2.3479492780598601E-2</v>
      </c>
      <c r="H30" s="40">
        <v>2.3484877000627701E-2</v>
      </c>
      <c r="I30" s="40">
        <v>2.4073926141237007E-2</v>
      </c>
      <c r="J30" s="40">
        <v>2.3104844641729644E-2</v>
      </c>
      <c r="K30" s="40">
        <v>2.3324067894975424E-2</v>
      </c>
      <c r="L30" s="40">
        <v>2.5339598034856105E-2</v>
      </c>
      <c r="M30" s="40">
        <v>2.4287934537558536E-2</v>
      </c>
      <c r="N30" s="40">
        <v>2.4147000188790832E-2</v>
      </c>
      <c r="O30" s="40">
        <v>2.455222336419239E-2</v>
      </c>
      <c r="P30" s="40">
        <v>2.4124356589885078E-2</v>
      </c>
      <c r="Q30" s="40">
        <v>2.423952278027567E-2</v>
      </c>
      <c r="R30" s="40">
        <v>2.5420063920037719E-2</v>
      </c>
      <c r="S30" s="40">
        <v>2.7314036882072651E-2</v>
      </c>
      <c r="T30" s="40">
        <v>2.7236657341394018E-2</v>
      </c>
      <c r="U30" s="40">
        <v>2.4950640484242191E-2</v>
      </c>
    </row>
    <row r="31" spans="2:21" ht="15" customHeight="1" x14ac:dyDescent="0.35">
      <c r="B31" s="170"/>
      <c r="C31" s="169">
        <v>4500</v>
      </c>
      <c r="D31" s="57" t="s">
        <v>270</v>
      </c>
      <c r="E31" s="40">
        <v>6.3244085435862059E-4</v>
      </c>
      <c r="F31" s="40">
        <v>6.5901086039387075E-4</v>
      </c>
      <c r="G31" s="40">
        <v>7.2233772914668214E-4</v>
      </c>
      <c r="H31" s="40">
        <v>5.2853813707748917E-4</v>
      </c>
      <c r="I31" s="40">
        <v>6.2049035908300673E-4</v>
      </c>
      <c r="J31" s="40">
        <v>6.4463175819429663E-4</v>
      </c>
      <c r="K31" s="40">
        <v>6.3097373898756478E-4</v>
      </c>
      <c r="L31" s="40">
        <v>6.1369513671877913E-4</v>
      </c>
      <c r="M31" s="40">
        <v>5.8651821795847241E-4</v>
      </c>
      <c r="N31" s="40">
        <v>5.8468809272884455E-4</v>
      </c>
      <c r="O31" s="40">
        <v>2.591672411958543E-3</v>
      </c>
      <c r="P31" s="40">
        <v>7.076045706619646E-3</v>
      </c>
      <c r="Q31" s="40">
        <v>1.0717347100390419E-2</v>
      </c>
      <c r="R31" s="40">
        <v>1.0104593247422161E-2</v>
      </c>
      <c r="S31" s="40">
        <v>8.1625919404443806E-3</v>
      </c>
      <c r="T31" s="40">
        <v>9.3306747992246749E-3</v>
      </c>
      <c r="U31" s="40">
        <v>6.6247489413275894E-3</v>
      </c>
    </row>
    <row r="32" spans="2:21" ht="15" customHeight="1" x14ac:dyDescent="0.35">
      <c r="C32" s="169">
        <v>4600</v>
      </c>
      <c r="D32" s="57" t="s">
        <v>126</v>
      </c>
      <c r="E32" s="40">
        <v>5.4887296425700904E-3</v>
      </c>
      <c r="F32" s="40">
        <v>5.4349902521164568E-3</v>
      </c>
      <c r="G32" s="40">
        <v>5.5787875439074009E-3</v>
      </c>
      <c r="H32" s="40">
        <v>5.2396212739616865E-3</v>
      </c>
      <c r="I32" s="40">
        <v>5.3655476098094833E-3</v>
      </c>
      <c r="J32" s="40">
        <v>6.5402937876323118E-3</v>
      </c>
      <c r="K32" s="40">
        <v>6.9998379905025368E-3</v>
      </c>
      <c r="L32" s="40">
        <v>7.1581810480992247E-3</v>
      </c>
      <c r="M32" s="40">
        <v>6.7737463018074928E-3</v>
      </c>
      <c r="N32" s="40">
        <v>6.7586444780115065E-3</v>
      </c>
      <c r="O32" s="40">
        <v>7.6986775786481608E-3</v>
      </c>
      <c r="P32" s="40">
        <v>7.6913414400849129E-3</v>
      </c>
      <c r="Q32" s="40">
        <v>7.6966128819852594E-3</v>
      </c>
      <c r="R32" s="40">
        <v>7.541699890392428E-3</v>
      </c>
      <c r="S32" s="40">
        <v>6.9428370265256639E-3</v>
      </c>
      <c r="T32" s="40">
        <v>6.2623186674880945E-3</v>
      </c>
      <c r="U32" s="40">
        <v>6.9945375226374952E-3</v>
      </c>
    </row>
    <row r="33" spans="2:21" ht="16.5" customHeight="1" x14ac:dyDescent="0.35">
      <c r="B33" s="115">
        <v>5000</v>
      </c>
      <c r="C33" s="115"/>
      <c r="D33" s="63" t="s">
        <v>102</v>
      </c>
      <c r="E33" s="64">
        <v>5.0785608562708549E-2</v>
      </c>
      <c r="F33" s="64">
        <v>5.0824947004244128E-2</v>
      </c>
      <c r="G33" s="64">
        <v>4.9932127309199513E-2</v>
      </c>
      <c r="H33" s="64">
        <v>4.8035770541796821E-2</v>
      </c>
      <c r="I33" s="64">
        <v>4.8223530599177472E-2</v>
      </c>
      <c r="J33" s="64">
        <v>4.8235024779813236E-2</v>
      </c>
      <c r="K33" s="64">
        <v>2.0293125927667757E-2</v>
      </c>
      <c r="L33" s="64">
        <v>1.7970992058693916E-2</v>
      </c>
      <c r="M33" s="64">
        <v>2.1026265482663401E-2</v>
      </c>
      <c r="N33" s="64">
        <v>2.1983643449643063E-2</v>
      </c>
      <c r="O33" s="64">
        <v>1.9578950875531891E-2</v>
      </c>
      <c r="P33" s="64">
        <v>1.6805287315234035E-2</v>
      </c>
      <c r="Q33" s="64">
        <v>1.620356840993821E-2</v>
      </c>
      <c r="R33" s="64">
        <v>1.8022262084426768E-2</v>
      </c>
      <c r="S33" s="64">
        <v>1.6637469992200452E-2</v>
      </c>
      <c r="T33" s="64">
        <v>1.629376073607049E-2</v>
      </c>
      <c r="U33" s="64">
        <v>1.5980561186443171E-2</v>
      </c>
    </row>
    <row r="34" spans="2:21" ht="15" customHeight="1" x14ac:dyDescent="0.35">
      <c r="B34" s="170"/>
      <c r="C34" s="125">
        <v>5100</v>
      </c>
      <c r="D34" s="57" t="s">
        <v>139</v>
      </c>
      <c r="E34" s="40">
        <v>4.2426151775808343E-2</v>
      </c>
      <c r="F34" s="40">
        <v>4.2626338640083736E-2</v>
      </c>
      <c r="G34" s="40">
        <v>4.167090368455928E-2</v>
      </c>
      <c r="H34" s="40">
        <v>3.9839586831038859E-2</v>
      </c>
      <c r="I34" s="40">
        <v>3.9820188268776362E-2</v>
      </c>
      <c r="J34" s="40">
        <v>3.969207356319332E-2</v>
      </c>
      <c r="K34" s="40">
        <v>9.3560917218717913E-4</v>
      </c>
      <c r="L34" s="40">
        <v>-2.7312967631403469E-5</v>
      </c>
      <c r="M34" s="40">
        <v>-9.5884532587640011E-6</v>
      </c>
      <c r="N34" s="40">
        <v>5.6512944543879496E-5</v>
      </c>
      <c r="O34" s="40">
        <v>-1.6220524188602812E-4</v>
      </c>
      <c r="P34" s="40">
        <v>-1.4663965184616055E-4</v>
      </c>
      <c r="Q34" s="40">
        <v>3.4389793653909654E-5</v>
      </c>
      <c r="R34" s="40">
        <v>2.7269191618782356E-6</v>
      </c>
      <c r="S34" s="40">
        <v>9.4560667202850764E-8</v>
      </c>
      <c r="T34" s="40">
        <v>1.0627805218756493E-5</v>
      </c>
      <c r="U34" s="40">
        <v>1.234371318264166E-6</v>
      </c>
    </row>
    <row r="35" spans="2:21" ht="15" customHeight="1" x14ac:dyDescent="0.35">
      <c r="B35" s="170"/>
      <c r="C35" s="125">
        <v>5200</v>
      </c>
      <c r="D35" s="57" t="s">
        <v>80</v>
      </c>
      <c r="E35" s="40">
        <v>8.3594567869002077E-3</v>
      </c>
      <c r="F35" s="40">
        <v>8.1986083641603941E-3</v>
      </c>
      <c r="G35" s="40">
        <v>8.2612236246402369E-3</v>
      </c>
      <c r="H35" s="40">
        <v>8.1961837107579587E-3</v>
      </c>
      <c r="I35" s="40">
        <v>8.4033423304011104E-3</v>
      </c>
      <c r="J35" s="40">
        <v>8.5429512166199147E-3</v>
      </c>
      <c r="K35" s="40">
        <v>1.9357516755480579E-2</v>
      </c>
      <c r="L35" s="40">
        <v>1.7998305026325316E-2</v>
      </c>
      <c r="M35" s="40">
        <v>2.1035853935922166E-2</v>
      </c>
      <c r="N35" s="40">
        <v>2.1927130505099184E-2</v>
      </c>
      <c r="O35" s="40">
        <v>1.9741156117417918E-2</v>
      </c>
      <c r="P35" s="40">
        <v>1.6951926967080196E-2</v>
      </c>
      <c r="Q35" s="40">
        <v>1.6169178616284301E-2</v>
      </c>
      <c r="R35" s="40">
        <v>1.8019535165264888E-2</v>
      </c>
      <c r="S35" s="40">
        <v>1.6637375431533249E-2</v>
      </c>
      <c r="T35" s="40">
        <v>1.6283132930851735E-2</v>
      </c>
      <c r="U35" s="40">
        <v>1.5979326815124907E-2</v>
      </c>
    </row>
    <row r="36" spans="2:21" ht="16.5" customHeight="1" x14ac:dyDescent="0.35">
      <c r="B36" s="172">
        <v>9000</v>
      </c>
      <c r="C36" s="172"/>
      <c r="D36" s="173" t="s">
        <v>17</v>
      </c>
      <c r="E36" s="174">
        <v>1.8655549230314887E-3</v>
      </c>
      <c r="F36" s="174">
        <v>2.7365936737681575E-4</v>
      </c>
      <c r="G36" s="174">
        <v>2.3321022232603876E-4</v>
      </c>
      <c r="H36" s="174">
        <v>7.1579095148847785E-4</v>
      </c>
      <c r="I36" s="174">
        <v>4.5475481585809346E-4</v>
      </c>
      <c r="J36" s="174">
        <v>1.777660894626495E-3</v>
      </c>
      <c r="K36" s="174">
        <v>-9.3320700067426384E-4</v>
      </c>
      <c r="L36" s="174">
        <v>-1.2058700528275812E-3</v>
      </c>
      <c r="M36" s="174">
        <v>7.7693158168805961E-4</v>
      </c>
      <c r="N36" s="174">
        <v>2.5808226322651228E-4</v>
      </c>
      <c r="O36" s="174">
        <v>-2.6205086687453282E-4</v>
      </c>
      <c r="P36" s="174">
        <v>3.4446327111511277E-4</v>
      </c>
      <c r="Q36" s="174">
        <v>9.322522069357663E-5</v>
      </c>
      <c r="R36" s="174">
        <v>-2.4123839393827909E-4</v>
      </c>
      <c r="S36" s="174">
        <v>7.7782999461392766E-5</v>
      </c>
      <c r="T36" s="174">
        <v>1.1217887479132129E-4</v>
      </c>
      <c r="U36" s="174">
        <v>1.2572483316158458E-4</v>
      </c>
    </row>
    <row r="37" spans="2:21" ht="8.25" customHeight="1" x14ac:dyDescent="0.35">
      <c r="B37" s="110"/>
      <c r="C37" s="110"/>
      <c r="D37" s="41"/>
      <c r="E37" s="121"/>
      <c r="F37" s="121"/>
      <c r="G37" s="121"/>
      <c r="H37" s="121"/>
      <c r="I37" s="121"/>
      <c r="J37" s="121"/>
    </row>
    <row r="38" spans="2:21" x14ac:dyDescent="0.35"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</row>
  </sheetData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80" firstPageNumber="0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B2:L12"/>
  <sheetViews>
    <sheetView showGridLines="0" workbookViewId="0">
      <selection activeCell="B2" sqref="B2:L2"/>
    </sheetView>
  </sheetViews>
  <sheetFormatPr defaultColWidth="9.1328125" defaultRowHeight="11.65" x14ac:dyDescent="0.35"/>
  <cols>
    <col min="1" max="1" width="3.73046875" style="11" customWidth="1"/>
    <col min="2" max="2" width="13.86328125" style="11" customWidth="1"/>
    <col min="3" max="3" width="13.1328125" style="11" bestFit="1" customWidth="1"/>
    <col min="4" max="4" width="9.86328125" style="11" bestFit="1" customWidth="1"/>
    <col min="5" max="5" width="10.265625" style="11" bestFit="1" customWidth="1"/>
    <col min="6" max="6" width="12.1328125" style="11" customWidth="1"/>
    <col min="7" max="7" width="9.86328125" style="11" customWidth="1"/>
    <col min="8" max="8" width="10.265625" style="11" customWidth="1"/>
    <col min="9" max="9" width="13.1328125" style="11" bestFit="1" customWidth="1"/>
    <col min="10" max="10" width="10.73046875" style="11" customWidth="1"/>
    <col min="11" max="11" width="9.265625" style="11" customWidth="1"/>
    <col min="12" max="12" width="10.265625" style="11" customWidth="1"/>
    <col min="13" max="13" width="12.1328125" style="11" customWidth="1"/>
    <col min="14" max="14" width="10.265625" style="11" bestFit="1" customWidth="1"/>
    <col min="15" max="16384" width="9.1328125" style="11"/>
  </cols>
  <sheetData>
    <row r="2" spans="2:12" ht="13.15" x14ac:dyDescent="0.35">
      <c r="B2" s="483" t="s">
        <v>334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</row>
    <row r="3" spans="2:12" ht="14.25" x14ac:dyDescent="0.35">
      <c r="B3" s="484" t="s">
        <v>285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</row>
    <row r="4" spans="2:12" ht="14.65" thickBot="1" x14ac:dyDescent="0.4">
      <c r="B4" s="22"/>
      <c r="C4" s="22"/>
      <c r="D4" s="22"/>
      <c r="E4" s="22"/>
      <c r="F4" s="22"/>
      <c r="G4" s="22"/>
      <c r="H4" s="22"/>
      <c r="I4" s="22"/>
      <c r="J4" s="22"/>
      <c r="K4" s="22"/>
      <c r="L4" s="21"/>
    </row>
    <row r="5" spans="2:12" ht="14.65" thickBot="1" x14ac:dyDescent="0.4">
      <c r="B5" s="485" t="s">
        <v>256</v>
      </c>
      <c r="C5" s="488">
        <v>2017</v>
      </c>
      <c r="D5" s="489"/>
      <c r="E5" s="490"/>
      <c r="F5" s="488">
        <v>2018</v>
      </c>
      <c r="G5" s="489"/>
      <c r="H5" s="490"/>
      <c r="I5" s="488" t="s">
        <v>255</v>
      </c>
      <c r="J5" s="489"/>
      <c r="K5" s="489"/>
      <c r="L5" s="489"/>
    </row>
    <row r="6" spans="2:12" ht="14.65" thickBot="1" x14ac:dyDescent="0.4">
      <c r="B6" s="486"/>
      <c r="C6" s="491" t="s">
        <v>336</v>
      </c>
      <c r="D6" s="493" t="s">
        <v>221</v>
      </c>
      <c r="E6" s="485" t="s">
        <v>254</v>
      </c>
      <c r="F6" s="491" t="s">
        <v>336</v>
      </c>
      <c r="G6" s="493" t="s">
        <v>221</v>
      </c>
      <c r="H6" s="485" t="s">
        <v>254</v>
      </c>
      <c r="I6" s="495" t="s">
        <v>336</v>
      </c>
      <c r="J6" s="496"/>
      <c r="K6" s="497" t="s">
        <v>253</v>
      </c>
      <c r="L6" s="499" t="s">
        <v>252</v>
      </c>
    </row>
    <row r="7" spans="2:12" ht="14.65" thickBot="1" x14ac:dyDescent="0.4">
      <c r="B7" s="487"/>
      <c r="C7" s="492"/>
      <c r="D7" s="494"/>
      <c r="E7" s="487"/>
      <c r="F7" s="492"/>
      <c r="G7" s="494"/>
      <c r="H7" s="487"/>
      <c r="I7" s="34" t="s">
        <v>307</v>
      </c>
      <c r="J7" s="35" t="s">
        <v>383</v>
      </c>
      <c r="K7" s="498"/>
      <c r="L7" s="500"/>
    </row>
    <row r="8" spans="2:12" ht="20.25" customHeight="1" x14ac:dyDescent="0.35">
      <c r="B8" s="23" t="s">
        <v>251</v>
      </c>
      <c r="C8" s="24">
        <v>1448349.316342378</v>
      </c>
      <c r="D8" s="25">
        <v>0.22000290679251272</v>
      </c>
      <c r="E8" s="26">
        <v>0.68041932773520375</v>
      </c>
      <c r="F8" s="24">
        <v>1547402.4544794813</v>
      </c>
      <c r="G8" s="25">
        <v>0.22461357290070527</v>
      </c>
      <c r="H8" s="26">
        <v>0.67530665629083542</v>
      </c>
      <c r="I8" s="24">
        <v>99053.138137103291</v>
      </c>
      <c r="J8" s="27">
        <v>51468.491815901827</v>
      </c>
      <c r="K8" s="28">
        <v>0.46100000000000002</v>
      </c>
      <c r="L8" s="223">
        <v>-0.51100000000000001</v>
      </c>
    </row>
    <row r="9" spans="2:12" ht="20.25" customHeight="1" x14ac:dyDescent="0.35">
      <c r="B9" s="23" t="s">
        <v>250</v>
      </c>
      <c r="C9" s="24">
        <v>547073.54293340794</v>
      </c>
      <c r="D9" s="25">
        <v>8.3099959599923362E-2</v>
      </c>
      <c r="E9" s="26">
        <v>0.25700941623979823</v>
      </c>
      <c r="F9" s="24">
        <v>593382.08082896995</v>
      </c>
      <c r="G9" s="25">
        <v>8.6132517681111992E-2</v>
      </c>
      <c r="H9" s="26">
        <v>0.25895969580990702</v>
      </c>
      <c r="I9" s="24">
        <v>46308.537895562011</v>
      </c>
      <c r="J9" s="27">
        <v>28334.765437192633</v>
      </c>
      <c r="K9" s="28">
        <v>0.30299999999999999</v>
      </c>
      <c r="L9" s="223">
        <v>0.19500000000000001</v>
      </c>
    </row>
    <row r="10" spans="2:12" ht="20.25" customHeight="1" thickBot="1" x14ac:dyDescent="0.4">
      <c r="B10" s="29" t="s">
        <v>249</v>
      </c>
      <c r="C10" s="24">
        <v>133189.97887396571</v>
      </c>
      <c r="D10" s="25">
        <v>2.0231433244229196E-2</v>
      </c>
      <c r="E10" s="26">
        <v>6.2571256024997995E-2</v>
      </c>
      <c r="F10" s="24">
        <v>150622.54629605601</v>
      </c>
      <c r="G10" s="25">
        <v>2.1863651686102218E-2</v>
      </c>
      <c r="H10" s="26">
        <v>6.5733647899257563E-2</v>
      </c>
      <c r="I10" s="24">
        <v>17432.567422090302</v>
      </c>
      <c r="J10" s="27">
        <v>13056.690714217606</v>
      </c>
      <c r="K10" s="28">
        <v>0.16300000000000001</v>
      </c>
      <c r="L10" s="223">
        <v>0.316</v>
      </c>
    </row>
    <row r="11" spans="2:12" ht="22.5" customHeight="1" thickBot="1" x14ac:dyDescent="0.4">
      <c r="B11" s="30" t="s">
        <v>106</v>
      </c>
      <c r="C11" s="31">
        <v>2128612.8381497515</v>
      </c>
      <c r="D11" s="479">
        <v>0.32333429963666532</v>
      </c>
      <c r="E11" s="32">
        <v>1</v>
      </c>
      <c r="F11" s="31">
        <v>2291407.0816045073</v>
      </c>
      <c r="G11" s="479">
        <v>0.33260974226791945</v>
      </c>
      <c r="H11" s="32">
        <v>1</v>
      </c>
      <c r="I11" s="31">
        <v>162794.2434547556</v>
      </c>
      <c r="J11" s="221">
        <v>92859.947967312066</v>
      </c>
      <c r="K11" s="222">
        <v>0.92700000000000005</v>
      </c>
      <c r="L11" s="252">
        <v>0</v>
      </c>
    </row>
    <row r="12" spans="2:12" x14ac:dyDescent="0.35">
      <c r="B12" s="33" t="s">
        <v>360</v>
      </c>
    </row>
  </sheetData>
  <mergeCells count="15">
    <mergeCell ref="B2:L2"/>
    <mergeCell ref="B3:L3"/>
    <mergeCell ref="B5:B7"/>
    <mergeCell ref="C5:E5"/>
    <mergeCell ref="F5:H5"/>
    <mergeCell ref="I5:L5"/>
    <mergeCell ref="C6:C7"/>
    <mergeCell ref="D6:D7"/>
    <mergeCell ref="E6:E7"/>
    <mergeCell ref="F6:F7"/>
    <mergeCell ref="G6:G7"/>
    <mergeCell ref="H6:H7"/>
    <mergeCell ref="I6:J6"/>
    <mergeCell ref="K6:K7"/>
    <mergeCell ref="L6:L7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W121"/>
  <sheetViews>
    <sheetView showGridLines="0" zoomScaleNormal="100" workbookViewId="0">
      <selection activeCell="A8" sqref="A8"/>
    </sheetView>
  </sheetViews>
  <sheetFormatPr defaultColWidth="11.3984375" defaultRowHeight="10.5" x14ac:dyDescent="0.35"/>
  <cols>
    <col min="1" max="1" width="3" style="45" customWidth="1"/>
    <col min="2" max="2" width="4.3984375" style="99" customWidth="1"/>
    <col min="3" max="3" width="6.265625" style="99" customWidth="1"/>
    <col min="4" max="4" width="7.1328125" style="99" customWidth="1"/>
    <col min="5" max="5" width="41.3984375" style="45" bestFit="1" customWidth="1"/>
    <col min="6" max="17" width="10.73046875" style="45" customWidth="1"/>
    <col min="18" max="22" width="10.1328125" style="45" customWidth="1"/>
    <col min="23" max="23" width="9.265625" style="45" customWidth="1"/>
    <col min="24" max="16384" width="11.3984375" style="45"/>
  </cols>
  <sheetData>
    <row r="1" spans="2:23" x14ac:dyDescent="0.35"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2:23" s="47" customFormat="1" x14ac:dyDescent="0.35">
      <c r="B2" s="142" t="s">
        <v>122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2:23" s="47" customFormat="1" ht="13.15" x14ac:dyDescent="0.35">
      <c r="B3" s="323" t="s">
        <v>378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100"/>
    </row>
    <row r="4" spans="2:23" s="47" customFormat="1" x14ac:dyDescent="0.35">
      <c r="B4" s="101"/>
      <c r="C4" s="101"/>
      <c r="D4" s="101"/>
      <c r="E4" s="102"/>
      <c r="O4" s="103"/>
      <c r="Q4" s="103"/>
      <c r="R4" s="103"/>
      <c r="T4" s="103"/>
      <c r="V4" s="103" t="s">
        <v>1</v>
      </c>
      <c r="W4" s="104"/>
    </row>
    <row r="5" spans="2:23" s="47" customFormat="1" ht="21" customHeight="1" x14ac:dyDescent="0.35">
      <c r="B5" s="105" t="s">
        <v>19</v>
      </c>
      <c r="C5" s="105"/>
      <c r="D5" s="106"/>
      <c r="E5" s="106"/>
      <c r="F5" s="108" t="s">
        <v>295</v>
      </c>
      <c r="G5" s="108" t="s">
        <v>296</v>
      </c>
      <c r="H5" s="108" t="s">
        <v>297</v>
      </c>
      <c r="I5" s="108" t="s">
        <v>298</v>
      </c>
      <c r="J5" s="108" t="s">
        <v>299</v>
      </c>
      <c r="K5" s="108" t="s">
        <v>300</v>
      </c>
      <c r="L5" s="107" t="s">
        <v>301</v>
      </c>
      <c r="M5" s="107" t="s">
        <v>302</v>
      </c>
      <c r="N5" s="108" t="s">
        <v>303</v>
      </c>
      <c r="O5" s="108" t="s">
        <v>304</v>
      </c>
      <c r="P5" s="107" t="s">
        <v>305</v>
      </c>
      <c r="Q5" s="107" t="s">
        <v>286</v>
      </c>
      <c r="R5" s="108" t="s">
        <v>306</v>
      </c>
      <c r="S5" s="107" t="s">
        <v>309</v>
      </c>
      <c r="T5" s="107" t="s">
        <v>332</v>
      </c>
      <c r="U5" s="107" t="s">
        <v>337</v>
      </c>
      <c r="V5" s="107" t="s">
        <v>350</v>
      </c>
      <c r="W5" s="100"/>
    </row>
    <row r="6" spans="2:23" ht="23.25" customHeight="1" x14ac:dyDescent="0.35">
      <c r="B6" s="109">
        <v>0</v>
      </c>
      <c r="C6" s="109"/>
      <c r="D6" s="110" t="s">
        <v>135</v>
      </c>
      <c r="E6" s="111" t="s">
        <v>0</v>
      </c>
      <c r="F6" s="112">
        <v>477725.64373059577</v>
      </c>
      <c r="G6" s="112">
        <v>539229.73759129434</v>
      </c>
      <c r="H6" s="112">
        <v>633391.20372472308</v>
      </c>
      <c r="I6" s="112">
        <v>727944.25514386711</v>
      </c>
      <c r="J6" s="112">
        <v>802036.03707148926</v>
      </c>
      <c r="K6" s="112">
        <v>915110.20698455442</v>
      </c>
      <c r="L6" s="112">
        <v>1041894.0473415743</v>
      </c>
      <c r="M6" s="112">
        <v>1068717.0836593176</v>
      </c>
      <c r="N6" s="112">
        <v>1263144.5412705925</v>
      </c>
      <c r="O6" s="112">
        <v>1459329.5803882654</v>
      </c>
      <c r="P6" s="112">
        <v>1570401.5297420637</v>
      </c>
      <c r="Q6" s="112">
        <v>1735340.4025192573</v>
      </c>
      <c r="R6" s="112">
        <v>1840300.7862422885</v>
      </c>
      <c r="S6" s="112">
        <v>1924636.1510713359</v>
      </c>
      <c r="T6" s="112">
        <v>2022237.3176554211</v>
      </c>
      <c r="U6" s="112">
        <v>2128612.8381497515</v>
      </c>
      <c r="V6" s="112">
        <v>2291407.0816045068</v>
      </c>
      <c r="W6" s="113"/>
    </row>
    <row r="7" spans="2:23" ht="16.5" customHeight="1" x14ac:dyDescent="0.35">
      <c r="B7" s="115">
        <v>1000</v>
      </c>
      <c r="C7" s="115"/>
      <c r="D7" s="116"/>
      <c r="E7" s="63" t="s">
        <v>2</v>
      </c>
      <c r="F7" s="117">
        <v>97010.592049470011</v>
      </c>
      <c r="G7" s="117">
        <v>108198.44942806</v>
      </c>
      <c r="H7" s="117">
        <v>121221.26284697001</v>
      </c>
      <c r="I7" s="117">
        <v>150627.72329088999</v>
      </c>
      <c r="J7" s="117">
        <v>163892.23773475</v>
      </c>
      <c r="K7" s="117">
        <v>194945.05817017</v>
      </c>
      <c r="L7" s="117">
        <v>236895.04878365999</v>
      </c>
      <c r="M7" s="117">
        <v>236898.70525899401</v>
      </c>
      <c r="N7" s="117">
        <v>261885.07490800682</v>
      </c>
      <c r="O7" s="117">
        <v>317717.85465666029</v>
      </c>
      <c r="P7" s="117">
        <v>325228.64379934</v>
      </c>
      <c r="Q7" s="117">
        <v>364615.61446039006</v>
      </c>
      <c r="R7" s="117">
        <v>386613.07821233</v>
      </c>
      <c r="S7" s="117">
        <v>406414.63888816995</v>
      </c>
      <c r="T7" s="117">
        <v>457381.60396191</v>
      </c>
      <c r="U7" s="117">
        <v>462886.33492133807</v>
      </c>
      <c r="V7" s="117">
        <v>495355.23353353131</v>
      </c>
      <c r="W7" s="118"/>
    </row>
    <row r="8" spans="2:23" ht="18" customHeight="1" x14ac:dyDescent="0.35">
      <c r="C8" s="48">
        <v>1100</v>
      </c>
      <c r="D8" s="119"/>
      <c r="E8" s="120" t="s">
        <v>3</v>
      </c>
      <c r="F8" s="121">
        <v>28577.145734461592</v>
      </c>
      <c r="G8" s="121">
        <v>34614.63249297117</v>
      </c>
      <c r="H8" s="121">
        <v>40841.585871899064</v>
      </c>
      <c r="I8" s="121">
        <v>48330.086787228742</v>
      </c>
      <c r="J8" s="121">
        <v>52663.096095296329</v>
      </c>
      <c r="K8" s="121">
        <v>62227.353938284359</v>
      </c>
      <c r="L8" s="121">
        <v>75840.073988210614</v>
      </c>
      <c r="M8" s="121">
        <v>76461.601181609585</v>
      </c>
      <c r="N8" s="121">
        <v>90975.018171921969</v>
      </c>
      <c r="O8" s="121">
        <v>107755.29579213769</v>
      </c>
      <c r="P8" s="121">
        <v>120107.74187115482</v>
      </c>
      <c r="Q8" s="121">
        <v>130073.08097395553</v>
      </c>
      <c r="R8" s="121">
        <v>145188.98659194793</v>
      </c>
      <c r="S8" s="121">
        <v>154161.09806116196</v>
      </c>
      <c r="T8" s="121">
        <v>166087.5424601</v>
      </c>
      <c r="U8" s="121">
        <v>181950.49280794812</v>
      </c>
      <c r="V8" s="121">
        <v>200875.96348002134</v>
      </c>
      <c r="W8" s="118"/>
    </row>
    <row r="9" spans="2:23" x14ac:dyDescent="0.35">
      <c r="D9" s="122" t="s">
        <v>37</v>
      </c>
      <c r="E9" s="60" t="s">
        <v>155</v>
      </c>
      <c r="F9" s="123">
        <v>4078.3191897799998</v>
      </c>
      <c r="G9" s="123">
        <v>4747.8199091300003</v>
      </c>
      <c r="H9" s="123">
        <v>5778.05300403</v>
      </c>
      <c r="I9" s="123">
        <v>6896.1521955099997</v>
      </c>
      <c r="J9" s="123">
        <v>7914.2766661099995</v>
      </c>
      <c r="K9" s="123">
        <v>12705.53124432</v>
      </c>
      <c r="L9" s="123">
        <v>13913.510329230001</v>
      </c>
      <c r="M9" s="123">
        <v>13625.107529161402</v>
      </c>
      <c r="N9" s="123">
        <v>16248.275038379066</v>
      </c>
      <c r="O9" s="123">
        <v>20515.444151374686</v>
      </c>
      <c r="P9" s="123">
        <v>22499.330262109997</v>
      </c>
      <c r="Q9" s="123">
        <v>24188.330622900001</v>
      </c>
      <c r="R9" s="123">
        <v>25782.090302839995</v>
      </c>
      <c r="S9" s="123">
        <v>27198.658802030004</v>
      </c>
      <c r="T9" s="123">
        <v>28284.49860771</v>
      </c>
      <c r="U9" s="123">
        <v>30504.244651460001</v>
      </c>
      <c r="V9" s="123">
        <v>32513.016757320012</v>
      </c>
      <c r="W9" s="123"/>
    </row>
    <row r="10" spans="2:23" ht="13.15" x14ac:dyDescent="0.35">
      <c r="D10" s="122" t="s">
        <v>38</v>
      </c>
      <c r="E10" s="60" t="s">
        <v>156</v>
      </c>
      <c r="F10" s="123">
        <v>16417.126151921591</v>
      </c>
      <c r="G10" s="123">
        <v>19626.189796801173</v>
      </c>
      <c r="H10" s="123">
        <v>23710.90384682906</v>
      </c>
      <c r="I10" s="123">
        <v>28749.529693528744</v>
      </c>
      <c r="J10" s="123">
        <v>30018.746868616341</v>
      </c>
      <c r="K10" s="123">
        <v>32269.64945626436</v>
      </c>
      <c r="L10" s="123">
        <v>41581.153084430611</v>
      </c>
      <c r="M10" s="123">
        <v>42538.823619048169</v>
      </c>
      <c r="N10" s="123">
        <v>49472.390377282907</v>
      </c>
      <c r="O10" s="123">
        <v>58838.494730172999</v>
      </c>
      <c r="P10" s="123">
        <v>64536.039061784832</v>
      </c>
      <c r="Q10" s="123">
        <v>67349.598948055529</v>
      </c>
      <c r="R10" s="123">
        <v>74361.189646277955</v>
      </c>
      <c r="S10" s="123">
        <v>75811.687402732015</v>
      </c>
      <c r="T10" s="123">
        <v>82428.687513950004</v>
      </c>
      <c r="U10" s="123">
        <v>91417.513986620004</v>
      </c>
      <c r="V10" s="123">
        <v>102362.18430390001</v>
      </c>
      <c r="W10" s="118"/>
    </row>
    <row r="11" spans="2:23" ht="13.15" x14ac:dyDescent="0.35">
      <c r="D11" s="122" t="s">
        <v>39</v>
      </c>
      <c r="E11" s="60" t="s">
        <v>157</v>
      </c>
      <c r="F11" s="123">
        <v>5219.3554490000006</v>
      </c>
      <c r="G11" s="123">
        <v>6755.757908999999</v>
      </c>
      <c r="H11" s="123">
        <v>7372.888132</v>
      </c>
      <c r="I11" s="123">
        <v>8270.127853</v>
      </c>
      <c r="J11" s="123">
        <v>9898.0346570000002</v>
      </c>
      <c r="K11" s="123">
        <v>11341.418948</v>
      </c>
      <c r="L11" s="123">
        <v>13334.112587</v>
      </c>
      <c r="M11" s="123">
        <v>12906.118707999998</v>
      </c>
      <c r="N11" s="123">
        <v>16499.413116</v>
      </c>
      <c r="O11" s="123">
        <v>18157.107526</v>
      </c>
      <c r="P11" s="123">
        <v>21060.450852999998</v>
      </c>
      <c r="Q11" s="123">
        <v>25042.630779999996</v>
      </c>
      <c r="R11" s="123">
        <v>29020.561906999996</v>
      </c>
      <c r="S11" s="123">
        <v>33177.845291139951</v>
      </c>
      <c r="T11" s="123">
        <v>36461.879096260003</v>
      </c>
      <c r="U11" s="123">
        <v>39343.327656928101</v>
      </c>
      <c r="V11" s="123">
        <v>43111.203906790004</v>
      </c>
      <c r="W11" s="118"/>
    </row>
    <row r="12" spans="2:23" ht="13.15" x14ac:dyDescent="0.35">
      <c r="D12" s="122" t="s">
        <v>40</v>
      </c>
      <c r="E12" s="60" t="s">
        <v>158</v>
      </c>
      <c r="F12" s="123">
        <v>1808.6643099999999</v>
      </c>
      <c r="G12" s="123">
        <v>2207.88447</v>
      </c>
      <c r="H12" s="123">
        <v>2458.438283</v>
      </c>
      <c r="I12" s="123">
        <v>2850.0013849999996</v>
      </c>
      <c r="J12" s="123">
        <v>3299.0774079999997</v>
      </c>
      <c r="K12" s="123">
        <v>4019.816116</v>
      </c>
      <c r="L12" s="123">
        <v>4962.7504319999989</v>
      </c>
      <c r="M12" s="123">
        <v>4894.1976450000002</v>
      </c>
      <c r="N12" s="123">
        <v>5607.531156</v>
      </c>
      <c r="O12" s="123">
        <v>6830.3222160000005</v>
      </c>
      <c r="P12" s="123">
        <v>8248.3617819999999</v>
      </c>
      <c r="Q12" s="123">
        <v>9437.5952510000006</v>
      </c>
      <c r="R12" s="123">
        <v>11256.367684000001</v>
      </c>
      <c r="S12" s="123">
        <v>12550.779668000001</v>
      </c>
      <c r="T12" s="123">
        <v>14658.207908999997</v>
      </c>
      <c r="U12" s="123">
        <v>16111.498296000002</v>
      </c>
      <c r="V12" s="123">
        <v>18327.823667821289</v>
      </c>
      <c r="W12" s="118"/>
    </row>
    <row r="13" spans="2:23" ht="13.15" x14ac:dyDescent="0.35">
      <c r="D13" s="122" t="s">
        <v>172</v>
      </c>
      <c r="E13" s="60" t="s">
        <v>169</v>
      </c>
      <c r="F13" s="123">
        <v>1053.6806337600001</v>
      </c>
      <c r="G13" s="123">
        <v>1276.9804080399999</v>
      </c>
      <c r="H13" s="123">
        <v>1521.30260604</v>
      </c>
      <c r="I13" s="123">
        <v>1564.2756601899998</v>
      </c>
      <c r="J13" s="123">
        <v>1532.9604955699999</v>
      </c>
      <c r="K13" s="123">
        <v>1890.9381737000003</v>
      </c>
      <c r="L13" s="123">
        <v>2048.5475555500002</v>
      </c>
      <c r="M13" s="123">
        <v>2497.3536804</v>
      </c>
      <c r="N13" s="123">
        <v>3147.4084842600009</v>
      </c>
      <c r="O13" s="123">
        <v>3413.9271685899998</v>
      </c>
      <c r="P13" s="123">
        <v>3763.5599122599997</v>
      </c>
      <c r="Q13" s="123">
        <v>4054.9253720000011</v>
      </c>
      <c r="R13" s="123">
        <v>4768.7770518299994</v>
      </c>
      <c r="S13" s="123">
        <v>5422.126897260001</v>
      </c>
      <c r="T13" s="123">
        <v>4254.269333180001</v>
      </c>
      <c r="U13" s="123">
        <v>4573.9082169400008</v>
      </c>
      <c r="V13" s="123">
        <v>4561.7348441899994</v>
      </c>
      <c r="W13" s="118"/>
    </row>
    <row r="14" spans="2:23" ht="15" customHeight="1" x14ac:dyDescent="0.35">
      <c r="C14" s="48">
        <v>1200</v>
      </c>
      <c r="D14" s="119"/>
      <c r="E14" s="124" t="s">
        <v>4</v>
      </c>
      <c r="F14" s="121">
        <v>43964.936922750006</v>
      </c>
      <c r="G14" s="121">
        <v>46512.224706640001</v>
      </c>
      <c r="H14" s="121">
        <v>54563.650001800008</v>
      </c>
      <c r="I14" s="121">
        <v>72455.323210069997</v>
      </c>
      <c r="J14" s="121">
        <v>78594.672963080011</v>
      </c>
      <c r="K14" s="121">
        <v>99061.613981780014</v>
      </c>
      <c r="L14" s="121">
        <v>120478.55392786999</v>
      </c>
      <c r="M14" s="121">
        <v>120766.98970261952</v>
      </c>
      <c r="N14" s="121">
        <v>128254.5088264028</v>
      </c>
      <c r="O14" s="121">
        <v>153651.98862407455</v>
      </c>
      <c r="P14" s="121">
        <v>148423.44561824002</v>
      </c>
      <c r="Q14" s="121">
        <v>171002.93646020003</v>
      </c>
      <c r="R14" s="121">
        <v>171351.79268439999</v>
      </c>
      <c r="S14" s="121">
        <v>164057.05798787999</v>
      </c>
      <c r="T14" s="121">
        <v>197940.65881797997</v>
      </c>
      <c r="U14" s="121">
        <v>184501.37677731999</v>
      </c>
      <c r="V14" s="121">
        <v>194813.65125457</v>
      </c>
      <c r="W14" s="118"/>
    </row>
    <row r="15" spans="2:23" ht="13.15" x14ac:dyDescent="0.35">
      <c r="D15" s="122" t="s">
        <v>41</v>
      </c>
      <c r="E15" s="60" t="s">
        <v>257</v>
      </c>
      <c r="F15" s="123">
        <v>31536.716625410005</v>
      </c>
      <c r="G15" s="123">
        <v>30810.827259720001</v>
      </c>
      <c r="H15" s="123">
        <v>35223.73567288</v>
      </c>
      <c r="I15" s="123">
        <v>47454.673431560004</v>
      </c>
      <c r="J15" s="123">
        <v>51954.762158840007</v>
      </c>
      <c r="K15" s="123">
        <v>65766.945299810002</v>
      </c>
      <c r="L15" s="123">
        <v>78694.337152999986</v>
      </c>
      <c r="M15" s="123">
        <v>77343.231156040696</v>
      </c>
      <c r="N15" s="123">
        <v>82474.041880023651</v>
      </c>
      <c r="O15" s="123">
        <v>94957.600757602224</v>
      </c>
      <c r="P15" s="123">
        <v>92589.196906540019</v>
      </c>
      <c r="Q15" s="123">
        <v>109316.36057608003</v>
      </c>
      <c r="R15" s="123">
        <v>109019.96382073998</v>
      </c>
      <c r="S15" s="123">
        <v>104910.16847646001</v>
      </c>
      <c r="T15" s="123">
        <v>131180.66790398001</v>
      </c>
      <c r="U15" s="123">
        <v>113815.15032757999</v>
      </c>
      <c r="V15" s="123">
        <v>119062.91241566002</v>
      </c>
      <c r="W15" s="118"/>
    </row>
    <row r="16" spans="2:23" ht="13.15" x14ac:dyDescent="0.35">
      <c r="D16" s="122" t="s">
        <v>42</v>
      </c>
      <c r="E16" s="60" t="s">
        <v>258</v>
      </c>
      <c r="F16" s="123">
        <v>12428.22029734</v>
      </c>
      <c r="G16" s="123">
        <v>15701.39744692</v>
      </c>
      <c r="H16" s="123">
        <v>19339.914328920004</v>
      </c>
      <c r="I16" s="123">
        <v>25000.64977851</v>
      </c>
      <c r="J16" s="123">
        <v>26639.91080424</v>
      </c>
      <c r="K16" s="123">
        <v>33294.668681970004</v>
      </c>
      <c r="L16" s="123">
        <v>41784.216774870001</v>
      </c>
      <c r="M16" s="123">
        <v>43423.758546578836</v>
      </c>
      <c r="N16" s="123">
        <v>45780.466946379143</v>
      </c>
      <c r="O16" s="123">
        <v>58694.387866472323</v>
      </c>
      <c r="P16" s="123">
        <v>55834.248711699998</v>
      </c>
      <c r="Q16" s="123">
        <v>61686.57588412</v>
      </c>
      <c r="R16" s="123">
        <v>62331.82886365999</v>
      </c>
      <c r="S16" s="123">
        <v>59146.889511419984</v>
      </c>
      <c r="T16" s="123">
        <v>66759.99091399998</v>
      </c>
      <c r="U16" s="123">
        <v>70686.226449740003</v>
      </c>
      <c r="V16" s="123">
        <v>75750.738838909994</v>
      </c>
      <c r="W16" s="118"/>
    </row>
    <row r="17" spans="2:23" ht="15" customHeight="1" x14ac:dyDescent="0.35">
      <c r="C17" s="48">
        <v>1900</v>
      </c>
      <c r="D17" s="119"/>
      <c r="E17" s="124" t="s">
        <v>23</v>
      </c>
      <c r="F17" s="121">
        <v>24468.509392258409</v>
      </c>
      <c r="G17" s="121">
        <v>27071.592228448826</v>
      </c>
      <c r="H17" s="121">
        <v>25816.026973270942</v>
      </c>
      <c r="I17" s="121">
        <v>29842.313293591258</v>
      </c>
      <c r="J17" s="121">
        <v>32634.468676373661</v>
      </c>
      <c r="K17" s="121">
        <v>33656.090250105641</v>
      </c>
      <c r="L17" s="121">
        <v>40576.420867579393</v>
      </c>
      <c r="M17" s="121">
        <v>39670.114374764904</v>
      </c>
      <c r="N17" s="121">
        <v>42655.547909682027</v>
      </c>
      <c r="O17" s="121">
        <v>56310.570240448047</v>
      </c>
      <c r="P17" s="121">
        <v>56697.456309945177</v>
      </c>
      <c r="Q17" s="121">
        <v>63539.597026234478</v>
      </c>
      <c r="R17" s="121">
        <v>70072.298935982049</v>
      </c>
      <c r="S17" s="121">
        <v>88196.482839127988</v>
      </c>
      <c r="T17" s="121">
        <v>93353.402683830005</v>
      </c>
      <c r="U17" s="121">
        <v>96434.465336070003</v>
      </c>
      <c r="V17" s="121">
        <v>99665.618798940006</v>
      </c>
      <c r="W17" s="118"/>
    </row>
    <row r="18" spans="2:23" ht="13.15" x14ac:dyDescent="0.35">
      <c r="C18" s="125"/>
      <c r="D18" s="126" t="s">
        <v>179</v>
      </c>
      <c r="E18" s="60" t="s">
        <v>154</v>
      </c>
      <c r="F18" s="123">
        <v>5371.6529105584323</v>
      </c>
      <c r="G18" s="123">
        <v>5589.740342163469</v>
      </c>
      <c r="H18" s="123">
        <v>5568.61454373572</v>
      </c>
      <c r="I18" s="123">
        <v>6183.4241224712086</v>
      </c>
      <c r="J18" s="123">
        <v>7435.5282601189292</v>
      </c>
      <c r="K18" s="123">
        <v>7868.2619691222772</v>
      </c>
      <c r="L18" s="123">
        <v>9910.3580760948571</v>
      </c>
      <c r="M18" s="123">
        <v>10873.890410490818</v>
      </c>
      <c r="N18" s="123">
        <v>11536.626594557181</v>
      </c>
      <c r="O18" s="123">
        <v>13870.045356370849</v>
      </c>
      <c r="P18" s="123">
        <v>15207.127781476936</v>
      </c>
      <c r="Q18" s="123">
        <v>18582.00271071992</v>
      </c>
      <c r="R18" s="123">
        <v>19702.999279842366</v>
      </c>
      <c r="S18" s="123">
        <v>24669.100667377203</v>
      </c>
      <c r="T18" s="123">
        <v>24892.392913069998</v>
      </c>
      <c r="U18" s="123">
        <v>27270.27973686</v>
      </c>
      <c r="V18" s="123">
        <v>35330.875671620008</v>
      </c>
      <c r="W18" s="118"/>
    </row>
    <row r="19" spans="2:23" ht="13.15" x14ac:dyDescent="0.35">
      <c r="B19" s="125"/>
      <c r="C19" s="125"/>
      <c r="D19" s="126" t="s">
        <v>180</v>
      </c>
      <c r="E19" s="60" t="s">
        <v>159</v>
      </c>
      <c r="F19" s="123">
        <v>16227.312903844702</v>
      </c>
      <c r="G19" s="123">
        <v>18863.087665323528</v>
      </c>
      <c r="H19" s="123">
        <v>17187.684047801653</v>
      </c>
      <c r="I19" s="123">
        <v>19976.475711605261</v>
      </c>
      <c r="J19" s="123">
        <v>21267.039800628219</v>
      </c>
      <c r="K19" s="123">
        <v>21383.853412828572</v>
      </c>
      <c r="L19" s="123">
        <v>25428.083701177551</v>
      </c>
      <c r="M19" s="123">
        <v>23230.817783214148</v>
      </c>
      <c r="N19" s="123">
        <v>24886.528737069322</v>
      </c>
      <c r="O19" s="123">
        <v>35159.24884580975</v>
      </c>
      <c r="P19" s="123">
        <v>33308.503552054026</v>
      </c>
      <c r="Q19" s="123">
        <v>37121.082792062545</v>
      </c>
      <c r="R19" s="123">
        <v>41287.585411769032</v>
      </c>
      <c r="S19" s="123">
        <v>53691.84775486149</v>
      </c>
      <c r="T19" s="123">
        <v>59403.6819684</v>
      </c>
      <c r="U19" s="123">
        <v>59469.811495529997</v>
      </c>
      <c r="V19" s="123">
        <v>53585.498388130007</v>
      </c>
      <c r="W19" s="118"/>
    </row>
    <row r="20" spans="2:23" ht="13.15" x14ac:dyDescent="0.35">
      <c r="B20" s="125"/>
      <c r="C20" s="125"/>
      <c r="D20" s="126" t="s">
        <v>181</v>
      </c>
      <c r="E20" s="60" t="s">
        <v>160</v>
      </c>
      <c r="F20" s="123">
        <v>2869.543577855276</v>
      </c>
      <c r="G20" s="123">
        <v>2618.7642209618284</v>
      </c>
      <c r="H20" s="123">
        <v>3059.7283817335688</v>
      </c>
      <c r="I20" s="123">
        <v>3682.4134595147866</v>
      </c>
      <c r="J20" s="123">
        <v>3931.9006156265145</v>
      </c>
      <c r="K20" s="123">
        <v>4403.9748681547917</v>
      </c>
      <c r="L20" s="123">
        <v>5237.9790903069788</v>
      </c>
      <c r="M20" s="123">
        <v>5565.4061810599351</v>
      </c>
      <c r="N20" s="123">
        <v>6232.3925780555237</v>
      </c>
      <c r="O20" s="123">
        <v>7281.276038267446</v>
      </c>
      <c r="P20" s="123">
        <v>8181.8249764142174</v>
      </c>
      <c r="Q20" s="123">
        <v>7836.5115234520126</v>
      </c>
      <c r="R20" s="123">
        <v>9081.7142443706507</v>
      </c>
      <c r="S20" s="123">
        <v>9835.5344168892934</v>
      </c>
      <c r="T20" s="123">
        <v>9057.3278023600014</v>
      </c>
      <c r="U20" s="123">
        <v>9694.3741036800002</v>
      </c>
      <c r="V20" s="123">
        <v>10749.244739189999</v>
      </c>
      <c r="W20" s="118"/>
    </row>
    <row r="21" spans="2:23" ht="16.5" customHeight="1" x14ac:dyDescent="0.35">
      <c r="B21" s="115">
        <v>2000</v>
      </c>
      <c r="C21" s="115"/>
      <c r="D21" s="116"/>
      <c r="E21" s="63" t="s">
        <v>6</v>
      </c>
      <c r="F21" s="117">
        <v>116840.03362979997</v>
      </c>
      <c r="G21" s="117">
        <v>132570.00445086992</v>
      </c>
      <c r="H21" s="117">
        <v>157122.25385819987</v>
      </c>
      <c r="I21" s="117">
        <v>181725.79808671988</v>
      </c>
      <c r="J21" s="117">
        <v>205691.42171133001</v>
      </c>
      <c r="K21" s="117">
        <v>232588.72233274003</v>
      </c>
      <c r="L21" s="117">
        <v>264979.70856726001</v>
      </c>
      <c r="M21" s="117">
        <v>296331.69776333414</v>
      </c>
      <c r="N21" s="117">
        <v>347907.12121822347</v>
      </c>
      <c r="O21" s="117">
        <v>395667.5642912921</v>
      </c>
      <c r="P21" s="117">
        <v>439646.60701987997</v>
      </c>
      <c r="Q21" s="117">
        <v>475256.60673763399</v>
      </c>
      <c r="R21" s="117">
        <v>509856.3472224914</v>
      </c>
      <c r="S21" s="117">
        <v>533070.62134299125</v>
      </c>
      <c r="T21" s="117">
        <v>562152.83008984989</v>
      </c>
      <c r="U21" s="117">
        <v>589308.8586603899</v>
      </c>
      <c r="V21" s="117">
        <v>626446.83855667501</v>
      </c>
      <c r="W21" s="118"/>
    </row>
    <row r="22" spans="2:23" ht="16.5" customHeight="1" x14ac:dyDescent="0.35">
      <c r="C22" s="48">
        <v>2100</v>
      </c>
      <c r="D22" s="119"/>
      <c r="E22" s="124" t="s">
        <v>81</v>
      </c>
      <c r="F22" s="121">
        <v>84217.654112120013</v>
      </c>
      <c r="G22" s="121">
        <v>95151.335120829957</v>
      </c>
      <c r="H22" s="121">
        <v>114761.13973919002</v>
      </c>
      <c r="I22" s="121">
        <v>132781.30685110998</v>
      </c>
      <c r="J22" s="121">
        <v>149527.35149962001</v>
      </c>
      <c r="K22" s="121">
        <v>170318.72229540002</v>
      </c>
      <c r="L22" s="121">
        <v>191920.06900775997</v>
      </c>
      <c r="M22" s="121">
        <v>214774.89604568999</v>
      </c>
      <c r="N22" s="121">
        <v>251525.26271070997</v>
      </c>
      <c r="O22" s="121">
        <v>287284.31209083</v>
      </c>
      <c r="P22" s="121">
        <v>315478.2938782</v>
      </c>
      <c r="Q22" s="121">
        <v>334685.87748258992</v>
      </c>
      <c r="R22" s="121">
        <v>354200.67528498999</v>
      </c>
      <c r="S22" s="121">
        <v>365425.58847061999</v>
      </c>
      <c r="T22" s="121">
        <v>387178.70921684994</v>
      </c>
      <c r="U22" s="121">
        <v>407779.50558708992</v>
      </c>
      <c r="V22" s="121">
        <v>444583.94700223499</v>
      </c>
      <c r="W22" s="118"/>
    </row>
    <row r="23" spans="2:23" ht="15" customHeight="1" x14ac:dyDescent="0.35">
      <c r="C23" s="127">
        <v>2110</v>
      </c>
      <c r="D23" s="119"/>
      <c r="E23" s="124" t="s">
        <v>82</v>
      </c>
      <c r="F23" s="128">
        <v>58282.275672975549</v>
      </c>
      <c r="G23" s="128">
        <v>69663.082881852955</v>
      </c>
      <c r="H23" s="128">
        <v>83362.240230789874</v>
      </c>
      <c r="I23" s="128">
        <v>93710.817472893774</v>
      </c>
      <c r="J23" s="128">
        <v>103892.30640725739</v>
      </c>
      <c r="K23" s="128">
        <v>118332.37109104398</v>
      </c>
      <c r="L23" s="128">
        <v>132851.02385759744</v>
      </c>
      <c r="M23" s="128">
        <v>148099.35400195041</v>
      </c>
      <c r="N23" s="128">
        <v>176009.4971979562</v>
      </c>
      <c r="O23" s="128">
        <v>201872.20937103455</v>
      </c>
      <c r="P23" s="128">
        <v>220676.73915463407</v>
      </c>
      <c r="Q23" s="128">
        <v>232477.304408967</v>
      </c>
      <c r="R23" s="128">
        <v>242671.91871958433</v>
      </c>
      <c r="S23" s="128">
        <v>250771.60319832581</v>
      </c>
      <c r="T23" s="128">
        <v>265209.53508782556</v>
      </c>
      <c r="U23" s="128">
        <v>279262.08588732936</v>
      </c>
      <c r="V23" s="128">
        <v>304613.23619110696</v>
      </c>
      <c r="W23" s="118"/>
    </row>
    <row r="24" spans="2:23" ht="13.15" x14ac:dyDescent="0.35">
      <c r="B24" s="125"/>
      <c r="C24" s="125"/>
      <c r="D24" s="126" t="s">
        <v>43</v>
      </c>
      <c r="E24" s="60" t="s">
        <v>327</v>
      </c>
      <c r="F24" s="123">
        <v>50563.812659902469</v>
      </c>
      <c r="G24" s="123">
        <v>59631.466244353549</v>
      </c>
      <c r="H24" s="123">
        <v>69283.933673622218</v>
      </c>
      <c r="I24" s="123">
        <v>77024.117774544633</v>
      </c>
      <c r="J24" s="123">
        <v>86157.663577652711</v>
      </c>
      <c r="K24" s="123">
        <v>98087.221900512144</v>
      </c>
      <c r="L24" s="123">
        <v>112800.55791414421</v>
      </c>
      <c r="M24" s="123">
        <v>126285.62380831617</v>
      </c>
      <c r="N24" s="123">
        <v>151495.43565835597</v>
      </c>
      <c r="O24" s="123">
        <v>175406.697983858</v>
      </c>
      <c r="P24" s="123">
        <v>192149.22812143675</v>
      </c>
      <c r="Q24" s="123">
        <v>201808.27052556997</v>
      </c>
      <c r="R24" s="123">
        <v>207958.29173678573</v>
      </c>
      <c r="S24" s="123">
        <v>212528.76193244263</v>
      </c>
      <c r="T24" s="123">
        <v>224428.09776052833</v>
      </c>
      <c r="U24" s="123">
        <v>235879.11829633775</v>
      </c>
      <c r="V24" s="123">
        <v>252673.97609102121</v>
      </c>
      <c r="W24" s="118"/>
    </row>
    <row r="25" spans="2:23" ht="13.15" x14ac:dyDescent="0.35">
      <c r="B25" s="125"/>
      <c r="C25" s="125"/>
      <c r="D25" s="126" t="s">
        <v>44</v>
      </c>
      <c r="E25" s="60" t="s">
        <v>143</v>
      </c>
      <c r="F25" s="123">
        <v>1153.6922159912183</v>
      </c>
      <c r="G25" s="123">
        <v>2226.7442890399998</v>
      </c>
      <c r="H25" s="123">
        <v>4075.2409671499995</v>
      </c>
      <c r="I25" s="123">
        <v>6246.1957069999999</v>
      </c>
      <c r="J25" s="123">
        <v>7088.8641793999996</v>
      </c>
      <c r="K25" s="123">
        <v>8263.6374302999993</v>
      </c>
      <c r="L25" s="123">
        <v>9441.3329652499997</v>
      </c>
      <c r="M25" s="123">
        <v>10952.853933549999</v>
      </c>
      <c r="N25" s="123">
        <v>12235.098070459999</v>
      </c>
      <c r="O25" s="123">
        <v>13204.44550113</v>
      </c>
      <c r="P25" s="123">
        <v>13366.31066112</v>
      </c>
      <c r="Q25" s="123">
        <v>14217.32310955</v>
      </c>
      <c r="R25" s="123">
        <v>15894.02411918</v>
      </c>
      <c r="S25" s="123">
        <v>17415.013362329999</v>
      </c>
      <c r="T25" s="123">
        <v>18249.873600330004</v>
      </c>
      <c r="U25" s="123">
        <v>20002.673977280003</v>
      </c>
      <c r="V25" s="123">
        <v>19811.652440590005</v>
      </c>
      <c r="W25" s="118"/>
    </row>
    <row r="26" spans="2:23" ht="13.15" x14ac:dyDescent="0.35">
      <c r="B26" s="125"/>
      <c r="C26" s="125"/>
      <c r="D26" s="126" t="s">
        <v>45</v>
      </c>
      <c r="E26" s="60" t="s">
        <v>328</v>
      </c>
      <c r="F26" s="123">
        <v>5263.4861953153122</v>
      </c>
      <c r="G26" s="123">
        <v>6087.645728799449</v>
      </c>
      <c r="H26" s="123">
        <v>7888.4466228462416</v>
      </c>
      <c r="I26" s="123">
        <v>8524.9803565199127</v>
      </c>
      <c r="J26" s="123">
        <v>8564.3487911840712</v>
      </c>
      <c r="K26" s="123">
        <v>9283.7333381539884</v>
      </c>
      <c r="L26" s="123">
        <v>7843.4681939636994</v>
      </c>
      <c r="M26" s="123">
        <v>7879.2605226981414</v>
      </c>
      <c r="N26" s="123">
        <v>8741.2979711827957</v>
      </c>
      <c r="O26" s="123">
        <v>9235.0691460491289</v>
      </c>
      <c r="P26" s="123">
        <v>10711.070347788796</v>
      </c>
      <c r="Q26" s="123">
        <v>11237.899054985442</v>
      </c>
      <c r="R26" s="123">
        <v>13297.676230145915</v>
      </c>
      <c r="S26" s="123">
        <v>14459.870111011403</v>
      </c>
      <c r="T26" s="123">
        <v>15462.388014478121</v>
      </c>
      <c r="U26" s="123">
        <v>16026.031576302381</v>
      </c>
      <c r="V26" s="123">
        <v>24126.723530548566</v>
      </c>
      <c r="W26" s="118"/>
    </row>
    <row r="27" spans="2:23" ht="13.15" x14ac:dyDescent="0.35">
      <c r="B27" s="125"/>
      <c r="C27" s="125"/>
      <c r="D27" s="126" t="s">
        <v>46</v>
      </c>
      <c r="E27" s="60" t="s">
        <v>329</v>
      </c>
      <c r="F27" s="123">
        <v>1301.2846017665431</v>
      </c>
      <c r="G27" s="123">
        <v>1717.2266196599535</v>
      </c>
      <c r="H27" s="123">
        <v>2114.6189671714046</v>
      </c>
      <c r="I27" s="123">
        <v>1915.5236348292199</v>
      </c>
      <c r="J27" s="123">
        <v>2081.4298590206004</v>
      </c>
      <c r="K27" s="123">
        <v>2697.778422077844</v>
      </c>
      <c r="L27" s="123">
        <v>2765.6647842395287</v>
      </c>
      <c r="M27" s="123">
        <v>2981.6157373861038</v>
      </c>
      <c r="N27" s="123">
        <v>3537.6654979574346</v>
      </c>
      <c r="O27" s="123">
        <v>4025.9967399974521</v>
      </c>
      <c r="P27" s="123">
        <v>4450.1300242885054</v>
      </c>
      <c r="Q27" s="123">
        <v>5213.8117188616079</v>
      </c>
      <c r="R27" s="123">
        <v>5521.926633472709</v>
      </c>
      <c r="S27" s="123">
        <v>6367.957792541758</v>
      </c>
      <c r="T27" s="123">
        <v>7069.1757124891255</v>
      </c>
      <c r="U27" s="123">
        <v>7354.2620374092485</v>
      </c>
      <c r="V27" s="123">
        <v>8000.8841289471784</v>
      </c>
      <c r="W27" s="118"/>
    </row>
    <row r="28" spans="2:23" ht="15" customHeight="1" x14ac:dyDescent="0.35">
      <c r="C28" s="127">
        <v>2120</v>
      </c>
      <c r="D28" s="119"/>
      <c r="E28" s="124" t="s">
        <v>83</v>
      </c>
      <c r="F28" s="128">
        <v>25935.378439144471</v>
      </c>
      <c r="G28" s="128">
        <v>25488.252238977006</v>
      </c>
      <c r="H28" s="128">
        <v>31398.899508400147</v>
      </c>
      <c r="I28" s="128">
        <v>39070.489378216203</v>
      </c>
      <c r="J28" s="128">
        <v>45635.045092362634</v>
      </c>
      <c r="K28" s="128">
        <v>51986.351204356033</v>
      </c>
      <c r="L28" s="128">
        <v>59069.045150162528</v>
      </c>
      <c r="M28" s="128">
        <v>66675.542043739581</v>
      </c>
      <c r="N28" s="128">
        <v>75515.765512753773</v>
      </c>
      <c r="O28" s="128">
        <v>85412.102719795454</v>
      </c>
      <c r="P28" s="128">
        <v>94801.554723565961</v>
      </c>
      <c r="Q28" s="128">
        <v>102208.5730736229</v>
      </c>
      <c r="R28" s="128">
        <v>111528.75656540565</v>
      </c>
      <c r="S28" s="128">
        <v>114653.98527229417</v>
      </c>
      <c r="T28" s="128">
        <v>121969.17412902438</v>
      </c>
      <c r="U28" s="128">
        <v>128517.41969976053</v>
      </c>
      <c r="V28" s="128">
        <v>139970.710811128</v>
      </c>
      <c r="W28" s="118"/>
    </row>
    <row r="29" spans="2:23" ht="13.15" x14ac:dyDescent="0.35">
      <c r="B29" s="125"/>
      <c r="C29" s="125"/>
      <c r="D29" s="126" t="s">
        <v>47</v>
      </c>
      <c r="E29" s="60" t="s">
        <v>330</v>
      </c>
      <c r="F29" s="123">
        <v>19099.112473617544</v>
      </c>
      <c r="G29" s="123">
        <v>19700.535037696409</v>
      </c>
      <c r="H29" s="123">
        <v>23873.412911097792</v>
      </c>
      <c r="I29" s="123">
        <v>29539.256838705332</v>
      </c>
      <c r="J29" s="123">
        <v>34717.546370087301</v>
      </c>
      <c r="K29" s="123">
        <v>39693.243397577869</v>
      </c>
      <c r="L29" s="123">
        <v>46143.200776355763</v>
      </c>
      <c r="M29" s="123">
        <v>52459.085865583831</v>
      </c>
      <c r="N29" s="123">
        <v>59599.851210693982</v>
      </c>
      <c r="O29" s="123">
        <v>68266.669837562047</v>
      </c>
      <c r="P29" s="123">
        <v>76466.228773553274</v>
      </c>
      <c r="Q29" s="123">
        <v>82173.706233119956</v>
      </c>
      <c r="R29" s="123">
        <v>88694.072369274276</v>
      </c>
      <c r="S29" s="123">
        <v>89721.591714697337</v>
      </c>
      <c r="T29" s="123">
        <v>95393.36448429164</v>
      </c>
      <c r="U29" s="123">
        <v>99777.180259622153</v>
      </c>
      <c r="V29" s="123">
        <v>106558.94385465873</v>
      </c>
      <c r="W29" s="118"/>
    </row>
    <row r="30" spans="2:23" ht="13.15" x14ac:dyDescent="0.35">
      <c r="B30" s="125"/>
      <c r="C30" s="125"/>
      <c r="D30" s="126" t="s">
        <v>48</v>
      </c>
      <c r="E30" s="60" t="s">
        <v>144</v>
      </c>
      <c r="F30" s="123">
        <v>3215.3138973687815</v>
      </c>
      <c r="G30" s="123">
        <v>2086.9479735700002</v>
      </c>
      <c r="H30" s="123">
        <v>2831.2216920700002</v>
      </c>
      <c r="I30" s="123">
        <v>4188.9464844599997</v>
      </c>
      <c r="J30" s="123">
        <v>4907.4802476099994</v>
      </c>
      <c r="K30" s="123">
        <v>5648.4574911099999</v>
      </c>
      <c r="L30" s="123">
        <v>6627.1228608899992</v>
      </c>
      <c r="M30" s="123">
        <v>7557.9885768300001</v>
      </c>
      <c r="N30" s="123">
        <v>8572.5829551400002</v>
      </c>
      <c r="O30" s="123">
        <v>9291.1468707599979</v>
      </c>
      <c r="P30" s="123">
        <v>9488.032518</v>
      </c>
      <c r="Q30" s="123">
        <v>10169.005240490002</v>
      </c>
      <c r="R30" s="123">
        <v>10914.850237600001</v>
      </c>
      <c r="S30" s="123">
        <v>11924.590969120003</v>
      </c>
      <c r="T30" s="123">
        <v>12441.283329119999</v>
      </c>
      <c r="U30" s="123">
        <v>13770.509120500003</v>
      </c>
      <c r="V30" s="123">
        <v>13780.613903529998</v>
      </c>
      <c r="W30" s="118"/>
    </row>
    <row r="31" spans="2:23" ht="13.15" x14ac:dyDescent="0.35">
      <c r="B31" s="125"/>
      <c r="C31" s="125"/>
      <c r="D31" s="126" t="s">
        <v>49</v>
      </c>
      <c r="E31" s="60" t="s">
        <v>161</v>
      </c>
      <c r="F31" s="123">
        <v>2105.2868996846869</v>
      </c>
      <c r="G31" s="123">
        <v>2132.1757132005505</v>
      </c>
      <c r="H31" s="123">
        <v>2900.6241621537592</v>
      </c>
      <c r="I31" s="123">
        <v>3495.4497514800892</v>
      </c>
      <c r="J31" s="123">
        <v>3806.2754838159276</v>
      </c>
      <c r="K31" s="123">
        <v>4136.27550384601</v>
      </c>
      <c r="L31" s="123">
        <v>3536.7001630363002</v>
      </c>
      <c r="M31" s="123">
        <v>3609.3747973018571</v>
      </c>
      <c r="N31" s="123">
        <v>3892.498053817204</v>
      </c>
      <c r="O31" s="123">
        <v>4057.7638569508736</v>
      </c>
      <c r="P31" s="123">
        <v>4835.3303422111994</v>
      </c>
      <c r="Q31" s="123">
        <v>5255.8765770145556</v>
      </c>
      <c r="R31" s="123">
        <v>6612.7276938540881</v>
      </c>
      <c r="S31" s="123">
        <v>7190.6686459885987</v>
      </c>
      <c r="T31" s="123">
        <v>7689.205216521882</v>
      </c>
      <c r="U31" s="123">
        <v>7969.4963986976227</v>
      </c>
      <c r="V31" s="123">
        <v>11997.844592631425</v>
      </c>
      <c r="W31" s="118"/>
    </row>
    <row r="32" spans="2:23" ht="13.15" x14ac:dyDescent="0.35">
      <c r="B32" s="125"/>
      <c r="C32" s="125"/>
      <c r="D32" s="126" t="s">
        <v>50</v>
      </c>
      <c r="E32" s="60" t="s">
        <v>162</v>
      </c>
      <c r="F32" s="123">
        <v>520.48724423345664</v>
      </c>
      <c r="G32" s="123">
        <v>601.45236034004654</v>
      </c>
      <c r="H32" s="123">
        <v>777.55674382859536</v>
      </c>
      <c r="I32" s="123">
        <v>785.41138317078003</v>
      </c>
      <c r="J32" s="123">
        <v>925.05520697939971</v>
      </c>
      <c r="K32" s="123">
        <v>1201.968474922156</v>
      </c>
      <c r="L32" s="123">
        <v>1247.0665847604716</v>
      </c>
      <c r="M32" s="123">
        <v>1365.8348606138968</v>
      </c>
      <c r="N32" s="123">
        <v>1575.3216640425658</v>
      </c>
      <c r="O32" s="123">
        <v>1768.9682450025475</v>
      </c>
      <c r="P32" s="123">
        <v>2008.9354317114942</v>
      </c>
      <c r="Q32" s="123">
        <v>2438.4585371383928</v>
      </c>
      <c r="R32" s="123">
        <v>2745.9682835272924</v>
      </c>
      <c r="S32" s="123">
        <v>3166.6864284582425</v>
      </c>
      <c r="T32" s="123">
        <v>3515.3912005108732</v>
      </c>
      <c r="U32" s="123">
        <v>3657.16019859075</v>
      </c>
      <c r="V32" s="123">
        <v>3978.7153137978075</v>
      </c>
      <c r="W32" s="118"/>
    </row>
    <row r="33" spans="2:23" ht="12.75" x14ac:dyDescent="0.35">
      <c r="B33" s="125"/>
      <c r="C33" s="125"/>
      <c r="D33" s="126" t="s">
        <v>79</v>
      </c>
      <c r="E33" s="60" t="s">
        <v>166</v>
      </c>
      <c r="F33" s="123">
        <v>995.17792424000015</v>
      </c>
      <c r="G33" s="123">
        <v>967.14115417000005</v>
      </c>
      <c r="H33" s="123">
        <v>1016.08399925</v>
      </c>
      <c r="I33" s="123">
        <v>1061.4249204</v>
      </c>
      <c r="J33" s="123">
        <v>1276.45525821</v>
      </c>
      <c r="K33" s="123">
        <v>1304.2826365700002</v>
      </c>
      <c r="L33" s="123">
        <v>1512.8570147799999</v>
      </c>
      <c r="M33" s="123">
        <v>1681.2607184400001</v>
      </c>
      <c r="N33" s="123">
        <v>1869.0209691</v>
      </c>
      <c r="O33" s="123">
        <v>2025.4410067200001</v>
      </c>
      <c r="P33" s="123">
        <v>2001.2114203599999</v>
      </c>
      <c r="Q33" s="123">
        <v>2170.7139497500002</v>
      </c>
      <c r="R33" s="123">
        <v>2343.2396134200003</v>
      </c>
      <c r="S33" s="123">
        <v>2649.7825812000005</v>
      </c>
      <c r="T33" s="123">
        <v>2929.5101659099987</v>
      </c>
      <c r="U33" s="123">
        <v>3342.7529707499998</v>
      </c>
      <c r="V33" s="123">
        <v>3654.3468462799997</v>
      </c>
      <c r="W33" s="302"/>
    </row>
    <row r="34" spans="2:23" ht="12.75" x14ac:dyDescent="0.35">
      <c r="B34" s="125"/>
      <c r="C34" s="125"/>
      <c r="D34" s="126" t="s">
        <v>129</v>
      </c>
      <c r="E34" s="60" t="s">
        <v>265</v>
      </c>
      <c r="F34" s="123">
        <v>0</v>
      </c>
      <c r="G34" s="123">
        <v>0</v>
      </c>
      <c r="H34" s="123">
        <v>0</v>
      </c>
      <c r="I34" s="123">
        <v>0</v>
      </c>
      <c r="J34" s="123">
        <v>2.2325256600000003</v>
      </c>
      <c r="K34" s="123">
        <v>2.1237003300000001</v>
      </c>
      <c r="L34" s="123">
        <v>2.0977503399999997</v>
      </c>
      <c r="M34" s="123">
        <v>1.9972249700000002</v>
      </c>
      <c r="N34" s="123">
        <v>6.4906599600000003</v>
      </c>
      <c r="O34" s="123">
        <v>2.1129028000000001</v>
      </c>
      <c r="P34" s="123">
        <v>1.8162377299999997</v>
      </c>
      <c r="Q34" s="123">
        <v>0.81253611000000003</v>
      </c>
      <c r="R34" s="123">
        <v>217.89836772999999</v>
      </c>
      <c r="S34" s="123">
        <v>0.66493282999999981</v>
      </c>
      <c r="T34" s="123">
        <v>0.41973267000000003</v>
      </c>
      <c r="U34" s="123">
        <v>0.32075159999999997</v>
      </c>
      <c r="V34" s="123">
        <v>0.24630023000000004</v>
      </c>
      <c r="W34" s="302"/>
    </row>
    <row r="35" spans="2:23" ht="15" customHeight="1" x14ac:dyDescent="0.35">
      <c r="C35" s="48">
        <v>2200</v>
      </c>
      <c r="D35" s="119"/>
      <c r="E35" s="124" t="s">
        <v>84</v>
      </c>
      <c r="F35" s="128">
        <v>23847.752756090002</v>
      </c>
      <c r="G35" s="128">
        <v>26974.226242000001</v>
      </c>
      <c r="H35" s="128">
        <v>29821.351145100001</v>
      </c>
      <c r="I35" s="128">
        <v>35131.93770757001</v>
      </c>
      <c r="J35" s="128">
        <v>39336.728150560004</v>
      </c>
      <c r="K35" s="128">
        <v>43601.495788570006</v>
      </c>
      <c r="L35" s="128">
        <v>50517.60400598</v>
      </c>
      <c r="M35" s="128">
        <v>57183.492908039989</v>
      </c>
      <c r="N35" s="128">
        <v>64270.625875279999</v>
      </c>
      <c r="O35" s="128">
        <v>74978.801530669996</v>
      </c>
      <c r="P35" s="128">
        <v>85812.647514830009</v>
      </c>
      <c r="Q35" s="128">
        <v>98044.565241240009</v>
      </c>
      <c r="R35" s="128">
        <v>108781.71669629999</v>
      </c>
      <c r="S35" s="128">
        <v>118322.53768891</v>
      </c>
      <c r="T35" s="128">
        <v>124713.4497957</v>
      </c>
      <c r="U35" s="128">
        <v>128743.00204312001</v>
      </c>
      <c r="V35" s="128">
        <v>125907.9944731</v>
      </c>
      <c r="W35" s="118"/>
    </row>
    <row r="36" spans="2:23" ht="13.15" x14ac:dyDescent="0.35">
      <c r="B36" s="129"/>
      <c r="C36" s="129"/>
      <c r="D36" s="99" t="s">
        <v>51</v>
      </c>
      <c r="E36" s="60" t="s">
        <v>268</v>
      </c>
      <c r="F36" s="123">
        <v>23847.752756090002</v>
      </c>
      <c r="G36" s="123">
        <v>26974.226242000001</v>
      </c>
      <c r="H36" s="123">
        <v>29821.351145100001</v>
      </c>
      <c r="I36" s="123">
        <v>35131.93770757001</v>
      </c>
      <c r="J36" s="123">
        <v>39336.728150560004</v>
      </c>
      <c r="K36" s="123">
        <v>43601.495788570006</v>
      </c>
      <c r="L36" s="123">
        <v>50517.60400598</v>
      </c>
      <c r="M36" s="123">
        <v>57183.492908039989</v>
      </c>
      <c r="N36" s="123">
        <v>64270.625875279999</v>
      </c>
      <c r="O36" s="123">
        <v>74978.801530669996</v>
      </c>
      <c r="P36" s="123">
        <v>85812.647514830009</v>
      </c>
      <c r="Q36" s="123">
        <v>98044.565241240009</v>
      </c>
      <c r="R36" s="123">
        <v>108781.71669629999</v>
      </c>
      <c r="S36" s="123">
        <v>118322.53768891</v>
      </c>
      <c r="T36" s="123">
        <v>124713.4497957</v>
      </c>
      <c r="U36" s="123">
        <v>128743.00204312001</v>
      </c>
      <c r="V36" s="123">
        <v>125907.9944731</v>
      </c>
      <c r="W36" s="118"/>
    </row>
    <row r="37" spans="2:23" ht="15" customHeight="1" x14ac:dyDescent="0.35">
      <c r="C37" s="48">
        <v>2900</v>
      </c>
      <c r="D37" s="119"/>
      <c r="E37" s="124" t="s">
        <v>80</v>
      </c>
      <c r="F37" s="128">
        <v>8774.6267615899578</v>
      </c>
      <c r="G37" s="128">
        <v>10444.443088039965</v>
      </c>
      <c r="H37" s="128">
        <v>12539.762973909834</v>
      </c>
      <c r="I37" s="128">
        <v>13812.55352803988</v>
      </c>
      <c r="J37" s="128">
        <v>16827.342061150001</v>
      </c>
      <c r="K37" s="128">
        <v>18668.504248770001</v>
      </c>
      <c r="L37" s="128">
        <v>22542.035553519996</v>
      </c>
      <c r="M37" s="128">
        <v>24373.308809604143</v>
      </c>
      <c r="N37" s="128">
        <v>32111.232632233558</v>
      </c>
      <c r="O37" s="128">
        <v>33404.450669792132</v>
      </c>
      <c r="P37" s="128">
        <v>38355.665626850001</v>
      </c>
      <c r="Q37" s="128">
        <v>42526.164013804068</v>
      </c>
      <c r="R37" s="128">
        <v>46873.955241201445</v>
      </c>
      <c r="S37" s="128">
        <v>49322.495183461237</v>
      </c>
      <c r="T37" s="128">
        <v>50260.671077300001</v>
      </c>
      <c r="U37" s="128">
        <v>52786.351030179991</v>
      </c>
      <c r="V37" s="128">
        <v>55954.897081339994</v>
      </c>
      <c r="W37" s="118"/>
    </row>
    <row r="38" spans="2:23" ht="13.15" x14ac:dyDescent="0.35">
      <c r="B38" s="126"/>
      <c r="C38" s="126"/>
      <c r="D38" s="126" t="s">
        <v>52</v>
      </c>
      <c r="E38" s="60" t="s">
        <v>163</v>
      </c>
      <c r="F38" s="123">
        <v>3607.6755282699996</v>
      </c>
      <c r="G38" s="123">
        <v>3983.6310193399995</v>
      </c>
      <c r="H38" s="123">
        <v>4802.3867706000001</v>
      </c>
      <c r="I38" s="123">
        <v>5761.6498074199999</v>
      </c>
      <c r="J38" s="123">
        <v>6925.9574677600003</v>
      </c>
      <c r="K38" s="123">
        <v>7088.5505478499999</v>
      </c>
      <c r="L38" s="123">
        <v>8776.3622793400009</v>
      </c>
      <c r="M38" s="123">
        <v>9588.9328645200003</v>
      </c>
      <c r="N38" s="123">
        <v>11049.199077039999</v>
      </c>
      <c r="O38" s="123">
        <v>13115.381982620002</v>
      </c>
      <c r="P38" s="123">
        <v>14774.508959999999</v>
      </c>
      <c r="Q38" s="123">
        <v>16560.529686530001</v>
      </c>
      <c r="R38" s="123">
        <v>18410.69467194</v>
      </c>
      <c r="S38" s="123">
        <v>19038.91452382</v>
      </c>
      <c r="T38" s="123">
        <v>19473.105854289999</v>
      </c>
      <c r="U38" s="123">
        <v>20010.14989072</v>
      </c>
      <c r="V38" s="123">
        <v>21979.371867449998</v>
      </c>
      <c r="W38" s="118"/>
    </row>
    <row r="39" spans="2:23" ht="13.15" x14ac:dyDescent="0.35">
      <c r="B39" s="126"/>
      <c r="C39" s="126"/>
      <c r="D39" s="126" t="s">
        <v>53</v>
      </c>
      <c r="E39" s="60" t="s">
        <v>164</v>
      </c>
      <c r="F39" s="123">
        <v>3292.0355403299568</v>
      </c>
      <c r="G39" s="123">
        <v>3838.2105711999629</v>
      </c>
      <c r="H39" s="123">
        <v>4794.5625388098342</v>
      </c>
      <c r="I39" s="123">
        <v>4470.234564529881</v>
      </c>
      <c r="J39" s="123">
        <v>5532.9734731000008</v>
      </c>
      <c r="K39" s="123">
        <v>6591.5501709199998</v>
      </c>
      <c r="L39" s="123">
        <v>7826.3795019300014</v>
      </c>
      <c r="M39" s="123">
        <v>8523.5181668741407</v>
      </c>
      <c r="N39" s="123">
        <v>9924.9485886035545</v>
      </c>
      <c r="O39" s="123">
        <v>11858.126501442124</v>
      </c>
      <c r="P39" s="123">
        <v>13556.56421017</v>
      </c>
      <c r="Q39" s="123">
        <v>15351.167908644078</v>
      </c>
      <c r="R39" s="123">
        <v>16884.417338499996</v>
      </c>
      <c r="S39" s="123">
        <v>18153.27</v>
      </c>
      <c r="T39" s="123">
        <v>18427.888749459999</v>
      </c>
      <c r="U39" s="123">
        <v>19075.282392919999</v>
      </c>
      <c r="V39" s="123">
        <v>19820.133661970001</v>
      </c>
      <c r="W39" s="118"/>
    </row>
    <row r="40" spans="2:23" ht="13.15" x14ac:dyDescent="0.35">
      <c r="B40" s="126"/>
      <c r="C40" s="126"/>
      <c r="D40" s="126" t="s">
        <v>54</v>
      </c>
      <c r="E40" s="60" t="s">
        <v>165</v>
      </c>
      <c r="F40" s="123">
        <v>216.52476582</v>
      </c>
      <c r="G40" s="123">
        <v>249.8343983</v>
      </c>
      <c r="H40" s="123">
        <v>277.79070377999994</v>
      </c>
      <c r="I40" s="123">
        <v>292.13823638999997</v>
      </c>
      <c r="J40" s="123">
        <v>311.80959655000004</v>
      </c>
      <c r="K40" s="123">
        <v>347.49901802999995</v>
      </c>
      <c r="L40" s="123">
        <v>399.19327329000004</v>
      </c>
      <c r="M40" s="123">
        <v>462.10456579999999</v>
      </c>
      <c r="N40" s="123">
        <v>516.36875531999999</v>
      </c>
      <c r="O40" s="123">
        <v>577.29327690999992</v>
      </c>
      <c r="P40" s="123">
        <v>654.74679759000003</v>
      </c>
      <c r="Q40" s="123">
        <v>736.44136841</v>
      </c>
      <c r="R40" s="123">
        <v>807.99699358000009</v>
      </c>
      <c r="S40" s="123">
        <v>848.25491624000006</v>
      </c>
      <c r="T40" s="123">
        <v>888.64424237000003</v>
      </c>
      <c r="U40" s="123">
        <v>889.54313306999995</v>
      </c>
      <c r="V40" s="123">
        <v>845.24667748000002</v>
      </c>
      <c r="W40" s="118"/>
    </row>
    <row r="41" spans="2:23" ht="13.15" x14ac:dyDescent="0.35">
      <c r="B41" s="126"/>
      <c r="C41" s="126"/>
      <c r="D41" s="126" t="s">
        <v>55</v>
      </c>
      <c r="E41" s="60" t="s">
        <v>24</v>
      </c>
      <c r="F41" s="123">
        <v>1286.50242366</v>
      </c>
      <c r="G41" s="123">
        <v>2030.65132025</v>
      </c>
      <c r="H41" s="123">
        <v>2291.3935574500001</v>
      </c>
      <c r="I41" s="123">
        <v>2862.5353512900001</v>
      </c>
      <c r="J41" s="123">
        <v>3567.0417625799996</v>
      </c>
      <c r="K41" s="123">
        <v>4048.8368169699997</v>
      </c>
      <c r="L41" s="123">
        <v>4903.0801395999997</v>
      </c>
      <c r="M41" s="123">
        <v>5137.1707818300001</v>
      </c>
      <c r="N41" s="123">
        <v>9879.7414334099994</v>
      </c>
      <c r="O41" s="123">
        <v>6958.3794299199999</v>
      </c>
      <c r="P41" s="123">
        <v>8397.9939887799992</v>
      </c>
      <c r="Q41" s="123">
        <v>8774.8520846599986</v>
      </c>
      <c r="R41" s="123">
        <v>9491.304457871438</v>
      </c>
      <c r="S41" s="123">
        <v>9958.3048437712187</v>
      </c>
      <c r="T41" s="123">
        <v>10025.88885983</v>
      </c>
      <c r="U41" s="123">
        <v>11395.229252790001</v>
      </c>
      <c r="V41" s="123">
        <v>12065.503237089999</v>
      </c>
      <c r="W41" s="118"/>
    </row>
    <row r="42" spans="2:23" ht="13.15" x14ac:dyDescent="0.35">
      <c r="B42" s="126"/>
      <c r="C42" s="126"/>
      <c r="D42" s="126" t="s">
        <v>56</v>
      </c>
      <c r="E42" s="60" t="s">
        <v>104</v>
      </c>
      <c r="F42" s="123">
        <v>145.03318231</v>
      </c>
      <c r="G42" s="123">
        <v>169.21503185</v>
      </c>
      <c r="H42" s="123">
        <v>151.58940659000001</v>
      </c>
      <c r="I42" s="123">
        <v>240.92700041999996</v>
      </c>
      <c r="J42" s="123">
        <v>249.97852519</v>
      </c>
      <c r="K42" s="123">
        <v>287.57386609000002</v>
      </c>
      <c r="L42" s="123">
        <v>299.42639356000001</v>
      </c>
      <c r="M42" s="123">
        <v>314.63484372999994</v>
      </c>
      <c r="N42" s="123">
        <v>367.17506707999996</v>
      </c>
      <c r="O42" s="123">
        <v>441.98678648999993</v>
      </c>
      <c r="P42" s="123">
        <v>475.94712369000007</v>
      </c>
      <c r="Q42" s="123">
        <v>533.40001453000002</v>
      </c>
      <c r="R42" s="123">
        <v>594.50330143000008</v>
      </c>
      <c r="S42" s="123">
        <v>598.64488026000004</v>
      </c>
      <c r="T42" s="123">
        <v>693.36770348000005</v>
      </c>
      <c r="U42" s="123">
        <v>653.37497659000007</v>
      </c>
      <c r="V42" s="123">
        <v>138.15677389999999</v>
      </c>
      <c r="W42" s="118"/>
    </row>
    <row r="43" spans="2:23" ht="13.15" x14ac:dyDescent="0.35">
      <c r="B43" s="126"/>
      <c r="C43" s="126"/>
      <c r="D43" s="126" t="s">
        <v>103</v>
      </c>
      <c r="E43" s="60" t="s">
        <v>167</v>
      </c>
      <c r="F43" s="123">
        <v>41.58738572</v>
      </c>
      <c r="G43" s="123">
        <v>48.406241059999999</v>
      </c>
      <c r="H43" s="123">
        <v>61.861808150000009</v>
      </c>
      <c r="I43" s="123">
        <v>39.485848909999994</v>
      </c>
      <c r="J43" s="123">
        <v>50.515452029999992</v>
      </c>
      <c r="K43" s="123">
        <v>78.161465939999999</v>
      </c>
      <c r="L43" s="123">
        <v>90.268603119999995</v>
      </c>
      <c r="M43" s="123">
        <v>92.998476070000009</v>
      </c>
      <c r="N43" s="123">
        <v>104.97236434999999</v>
      </c>
      <c r="O43" s="123">
        <v>123.68094913</v>
      </c>
      <c r="P43" s="123">
        <v>111.8349745</v>
      </c>
      <c r="Q43" s="123">
        <v>148.88102442999997</v>
      </c>
      <c r="R43" s="123">
        <v>197.31980462999999</v>
      </c>
      <c r="S43" s="123">
        <v>219.51555126</v>
      </c>
      <c r="T43" s="123">
        <v>230.83492717999999</v>
      </c>
      <c r="U43" s="123">
        <v>229.26069082000001</v>
      </c>
      <c r="V43" s="123">
        <v>256.74002459000002</v>
      </c>
      <c r="W43" s="118"/>
    </row>
    <row r="44" spans="2:23" ht="13.15" x14ac:dyDescent="0.35">
      <c r="B44" s="126"/>
      <c r="C44" s="126"/>
      <c r="D44" s="126" t="s">
        <v>136</v>
      </c>
      <c r="E44" s="60" t="s">
        <v>168</v>
      </c>
      <c r="F44" s="123">
        <v>29.16450403</v>
      </c>
      <c r="G44" s="123">
        <v>35.529799300000001</v>
      </c>
      <c r="H44" s="123">
        <v>44.528911539999996</v>
      </c>
      <c r="I44" s="123">
        <v>46.887537209999991</v>
      </c>
      <c r="J44" s="123">
        <v>59.583956120000003</v>
      </c>
      <c r="K44" s="123">
        <v>72.107219229999984</v>
      </c>
      <c r="L44" s="123">
        <v>75.454046910000002</v>
      </c>
      <c r="M44" s="123">
        <v>88.983811390000014</v>
      </c>
      <c r="N44" s="123">
        <v>83.614341690000003</v>
      </c>
      <c r="O44" s="123">
        <v>96.791942859999978</v>
      </c>
      <c r="P44" s="123">
        <v>122.73382288000001</v>
      </c>
      <c r="Q44" s="123">
        <v>127.67474555999999</v>
      </c>
      <c r="R44" s="123">
        <v>156.39239938999998</v>
      </c>
      <c r="S44" s="123">
        <v>156.53747457</v>
      </c>
      <c r="T44" s="123">
        <v>156.21484569999998</v>
      </c>
      <c r="U44" s="123">
        <v>155.34587428999998</v>
      </c>
      <c r="V44" s="123">
        <v>166.65589007999998</v>
      </c>
      <c r="W44" s="118"/>
    </row>
    <row r="45" spans="2:23" ht="13.15" x14ac:dyDescent="0.35">
      <c r="B45" s="126"/>
      <c r="C45" s="126"/>
      <c r="D45" s="126" t="s">
        <v>137</v>
      </c>
      <c r="E45" s="60" t="s">
        <v>124</v>
      </c>
      <c r="F45" s="123">
        <v>75.759096260000035</v>
      </c>
      <c r="G45" s="123">
        <v>88.964706739999997</v>
      </c>
      <c r="H45" s="123">
        <v>115.64927699000003</v>
      </c>
      <c r="I45" s="123">
        <v>98.695181869999999</v>
      </c>
      <c r="J45" s="123">
        <v>129.48182782000003</v>
      </c>
      <c r="K45" s="123">
        <v>154.22514374000002</v>
      </c>
      <c r="L45" s="123">
        <v>171.87131577000002</v>
      </c>
      <c r="M45" s="123">
        <v>164.96529939000004</v>
      </c>
      <c r="N45" s="123">
        <v>185.21413702999996</v>
      </c>
      <c r="O45" s="123">
        <v>213.52992716000006</v>
      </c>
      <c r="P45" s="123">
        <v>240.55515765000007</v>
      </c>
      <c r="Q45" s="123">
        <v>272.85735636999993</v>
      </c>
      <c r="R45" s="123">
        <v>304.15369623000015</v>
      </c>
      <c r="S45" s="123">
        <v>322.59473849999995</v>
      </c>
      <c r="T45" s="123">
        <v>340.59380661999995</v>
      </c>
      <c r="U45" s="123">
        <v>354.18654481999999</v>
      </c>
      <c r="V45" s="123">
        <v>670.73520726000015</v>
      </c>
      <c r="W45" s="118"/>
    </row>
    <row r="46" spans="2:23" ht="13.15" x14ac:dyDescent="0.35">
      <c r="B46" s="126"/>
      <c r="C46" s="126"/>
      <c r="D46" s="126" t="s">
        <v>138</v>
      </c>
      <c r="E46" s="60" t="s">
        <v>266</v>
      </c>
      <c r="F46" s="123">
        <v>80.344335189999995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-1.13229E-3</v>
      </c>
      <c r="O46" s="123">
        <v>19.279873260000002</v>
      </c>
      <c r="P46" s="123">
        <v>20.78059159</v>
      </c>
      <c r="Q46" s="123">
        <v>20.359824670000002</v>
      </c>
      <c r="R46" s="123">
        <v>27.172577630000003</v>
      </c>
      <c r="S46" s="123">
        <v>26.458255040000001</v>
      </c>
      <c r="T46" s="123">
        <v>24.132088370000002</v>
      </c>
      <c r="U46" s="123">
        <v>23.978274160000002</v>
      </c>
      <c r="V46" s="123">
        <v>12.35374152</v>
      </c>
      <c r="W46" s="118"/>
    </row>
    <row r="47" spans="2:23" ht="16.5" customHeight="1" x14ac:dyDescent="0.35">
      <c r="B47" s="115">
        <v>3000</v>
      </c>
      <c r="C47" s="115"/>
      <c r="D47" s="116"/>
      <c r="E47" s="63" t="s">
        <v>8</v>
      </c>
      <c r="F47" s="117">
        <v>17043.3001820149</v>
      </c>
      <c r="G47" s="117">
        <v>19388.865043122678</v>
      </c>
      <c r="H47" s="117">
        <v>21598.402434627711</v>
      </c>
      <c r="I47" s="117">
        <v>24449.957642879996</v>
      </c>
      <c r="J47" s="117">
        <v>28015.98601843428</v>
      </c>
      <c r="K47" s="117">
        <v>32356.265515772153</v>
      </c>
      <c r="L47" s="117">
        <v>36984.379764708974</v>
      </c>
      <c r="M47" s="117">
        <v>41789.01107306937</v>
      </c>
      <c r="N47" s="117">
        <v>47654.569208843939</v>
      </c>
      <c r="O47" s="117">
        <v>54441.695898367601</v>
      </c>
      <c r="P47" s="117">
        <v>60887.958726462159</v>
      </c>
      <c r="Q47" s="117">
        <v>67882.775971615847</v>
      </c>
      <c r="R47" s="117">
        <v>75331.433029824853</v>
      </c>
      <c r="S47" s="117">
        <v>85209.898325939415</v>
      </c>
      <c r="T47" s="117">
        <v>91379.425518548684</v>
      </c>
      <c r="U47" s="117">
        <v>97512.323036564892</v>
      </c>
      <c r="V47" s="117">
        <v>106362.94942930398</v>
      </c>
      <c r="W47" s="118"/>
    </row>
    <row r="48" spans="2:23" ht="17.25" customHeight="1" x14ac:dyDescent="0.35">
      <c r="C48" s="111">
        <v>3100</v>
      </c>
      <c r="D48" s="110"/>
      <c r="E48" s="41" t="s">
        <v>85</v>
      </c>
      <c r="F48" s="121">
        <v>7901.7323284348522</v>
      </c>
      <c r="G48" s="121">
        <v>9094.437436549355</v>
      </c>
      <c r="H48" s="121">
        <v>10129.670705522622</v>
      </c>
      <c r="I48" s="121">
        <v>11025.736876582814</v>
      </c>
      <c r="J48" s="121">
        <v>12105.485718782602</v>
      </c>
      <c r="K48" s="121">
        <v>13139.612519909246</v>
      </c>
      <c r="L48" s="121">
        <v>14204.170718585738</v>
      </c>
      <c r="M48" s="121">
        <v>15606.78147694506</v>
      </c>
      <c r="N48" s="121">
        <v>17929.312952062224</v>
      </c>
      <c r="O48" s="121">
        <v>20279.599033721181</v>
      </c>
      <c r="P48" s="121">
        <v>22159.692099457137</v>
      </c>
      <c r="Q48" s="121">
        <v>24759.87481305487</v>
      </c>
      <c r="R48" s="121">
        <v>27673.165127368597</v>
      </c>
      <c r="S48" s="121">
        <v>32626.057630332471</v>
      </c>
      <c r="T48" s="121">
        <v>35459.423040070127</v>
      </c>
      <c r="U48" s="121">
        <v>39700.043879421304</v>
      </c>
      <c r="V48" s="121">
        <v>44900.195061033068</v>
      </c>
      <c r="W48" s="118"/>
    </row>
    <row r="49" spans="1:23" ht="13.15" x14ac:dyDescent="0.35">
      <c r="B49" s="130"/>
      <c r="C49" s="130"/>
      <c r="D49" s="131" t="s">
        <v>57</v>
      </c>
      <c r="E49" s="60" t="s">
        <v>153</v>
      </c>
      <c r="F49" s="123">
        <v>190.59051325000001</v>
      </c>
      <c r="G49" s="123">
        <v>233.08877787</v>
      </c>
      <c r="H49" s="123">
        <v>243.33636081000003</v>
      </c>
      <c r="I49" s="123">
        <v>272.95884960000001</v>
      </c>
      <c r="J49" s="123">
        <v>290.29168513999997</v>
      </c>
      <c r="K49" s="123">
        <v>317.35149080999997</v>
      </c>
      <c r="L49" s="123">
        <v>402.09990356999998</v>
      </c>
      <c r="M49" s="123">
        <v>421.19107497294237</v>
      </c>
      <c r="N49" s="123">
        <v>485.02286720654791</v>
      </c>
      <c r="O49" s="123">
        <v>570.71064503124433</v>
      </c>
      <c r="P49" s="123">
        <v>614.30091158000005</v>
      </c>
      <c r="Q49" s="123">
        <v>763.97311032999994</v>
      </c>
      <c r="R49" s="123">
        <v>900.12011863999999</v>
      </c>
      <c r="S49" s="123">
        <v>1104.9717588399999</v>
      </c>
      <c r="T49" s="123">
        <v>1126.4160551</v>
      </c>
      <c r="U49" s="123">
        <v>1273.1981281199999</v>
      </c>
      <c r="V49" s="123">
        <v>1418.8227624199999</v>
      </c>
      <c r="W49" s="118"/>
    </row>
    <row r="50" spans="1:23" ht="13.15" x14ac:dyDescent="0.35">
      <c r="B50" s="130"/>
      <c r="C50" s="130"/>
      <c r="D50" s="131" t="s">
        <v>58</v>
      </c>
      <c r="E50" s="60" t="s">
        <v>152</v>
      </c>
      <c r="F50" s="123">
        <v>7711.141815184852</v>
      </c>
      <c r="G50" s="123">
        <v>8861.3486586793551</v>
      </c>
      <c r="H50" s="123">
        <v>9886.3343447126208</v>
      </c>
      <c r="I50" s="123">
        <v>10752.778026982814</v>
      </c>
      <c r="J50" s="123">
        <v>11815.194033642601</v>
      </c>
      <c r="K50" s="123">
        <v>12822.261029099245</v>
      </c>
      <c r="L50" s="123">
        <v>13802.070815015737</v>
      </c>
      <c r="M50" s="123">
        <v>15185.590401972117</v>
      </c>
      <c r="N50" s="123">
        <v>17444.290084855675</v>
      </c>
      <c r="O50" s="123">
        <v>19708.888388689935</v>
      </c>
      <c r="P50" s="123">
        <v>21545.391187877136</v>
      </c>
      <c r="Q50" s="123">
        <v>23995.90170272487</v>
      </c>
      <c r="R50" s="123">
        <v>26773.045008728597</v>
      </c>
      <c r="S50" s="123">
        <v>31521.085871492473</v>
      </c>
      <c r="T50" s="123">
        <v>34333.006984970125</v>
      </c>
      <c r="U50" s="123">
        <v>38426.845751301305</v>
      </c>
      <c r="V50" s="123">
        <v>43481.372298613067</v>
      </c>
      <c r="W50" s="118"/>
    </row>
    <row r="51" spans="1:23" ht="13.15" x14ac:dyDescent="0.35">
      <c r="C51" s="111">
        <v>3200</v>
      </c>
      <c r="D51" s="110"/>
      <c r="E51" s="41" t="s">
        <v>86</v>
      </c>
      <c r="F51" s="132">
        <v>6952.9973292264804</v>
      </c>
      <c r="G51" s="132">
        <v>7657.0205382992162</v>
      </c>
      <c r="H51" s="132">
        <v>8829.0811231103453</v>
      </c>
      <c r="I51" s="132">
        <v>10406.348200789116</v>
      </c>
      <c r="J51" s="132">
        <v>12309.347134303762</v>
      </c>
      <c r="K51" s="132">
        <v>14626.857636738603</v>
      </c>
      <c r="L51" s="132">
        <v>17035.374043615891</v>
      </c>
      <c r="M51" s="132">
        <v>20107.341587962186</v>
      </c>
      <c r="N51" s="132">
        <v>21366.560287043936</v>
      </c>
      <c r="O51" s="132">
        <v>24112.033350607304</v>
      </c>
      <c r="P51" s="132">
        <v>27029.652612982591</v>
      </c>
      <c r="Q51" s="132">
        <v>29232.080936038383</v>
      </c>
      <c r="R51" s="132">
        <v>32452.959452403909</v>
      </c>
      <c r="S51" s="132">
        <v>36218.71470524399</v>
      </c>
      <c r="T51" s="132">
        <v>39093.473182744056</v>
      </c>
      <c r="U51" s="132">
        <v>40508.509811536867</v>
      </c>
      <c r="V51" s="132">
        <v>43120.201026960007</v>
      </c>
      <c r="W51" s="118"/>
    </row>
    <row r="52" spans="1:23" ht="13.15" x14ac:dyDescent="0.35">
      <c r="B52" s="45"/>
      <c r="C52" s="45"/>
      <c r="D52" s="122" t="s">
        <v>59</v>
      </c>
      <c r="E52" s="60" t="s">
        <v>149</v>
      </c>
      <c r="F52" s="123">
        <v>6952.9973292264804</v>
      </c>
      <c r="G52" s="123">
        <v>7657.0205382992162</v>
      </c>
      <c r="H52" s="123">
        <v>8829.0811231103453</v>
      </c>
      <c r="I52" s="123">
        <v>10406.348200789116</v>
      </c>
      <c r="J52" s="123">
        <v>12309.347134303762</v>
      </c>
      <c r="K52" s="123">
        <v>14626.857636738603</v>
      </c>
      <c r="L52" s="123">
        <v>17035.374043615891</v>
      </c>
      <c r="M52" s="123">
        <v>20107.341587962186</v>
      </c>
      <c r="N52" s="123">
        <v>21366.560287043936</v>
      </c>
      <c r="O52" s="123">
        <v>24112.033350607304</v>
      </c>
      <c r="P52" s="123">
        <v>27029.652612982591</v>
      </c>
      <c r="Q52" s="123">
        <v>29232.080936038383</v>
      </c>
      <c r="R52" s="123">
        <v>32452.959452403909</v>
      </c>
      <c r="S52" s="123">
        <v>36218.71470524399</v>
      </c>
      <c r="T52" s="123">
        <v>39093.473182744056</v>
      </c>
      <c r="U52" s="123">
        <v>40508.509811536867</v>
      </c>
      <c r="V52" s="123">
        <v>43120.201026960007</v>
      </c>
      <c r="W52" s="118"/>
    </row>
    <row r="53" spans="1:23" ht="15" customHeight="1" x14ac:dyDescent="0.35">
      <c r="C53" s="111">
        <v>3300</v>
      </c>
      <c r="D53" s="110"/>
      <c r="E53" s="41" t="s">
        <v>87</v>
      </c>
      <c r="F53" s="132">
        <v>2188.5705243535685</v>
      </c>
      <c r="G53" s="132">
        <v>2637.4070682741094</v>
      </c>
      <c r="H53" s="132">
        <v>2639.6506059947451</v>
      </c>
      <c r="I53" s="132">
        <v>3017.872565508068</v>
      </c>
      <c r="J53" s="132">
        <v>3601.1531653479142</v>
      </c>
      <c r="K53" s="132">
        <v>4589.7953591243058</v>
      </c>
      <c r="L53" s="132">
        <v>5744.8350025073423</v>
      </c>
      <c r="M53" s="132">
        <v>6074.8880081621273</v>
      </c>
      <c r="N53" s="132">
        <v>8358.6959697377752</v>
      </c>
      <c r="O53" s="132">
        <v>10050.063514039115</v>
      </c>
      <c r="P53" s="132">
        <v>11698.614014022431</v>
      </c>
      <c r="Q53" s="132">
        <v>13890.820222522594</v>
      </c>
      <c r="R53" s="132">
        <v>15205.308450052347</v>
      </c>
      <c r="S53" s="132">
        <v>16365.125990362949</v>
      </c>
      <c r="T53" s="132">
        <v>16826.52929573449</v>
      </c>
      <c r="U53" s="132">
        <v>17303.769345606717</v>
      </c>
      <c r="V53" s="132">
        <v>18342.55334131089</v>
      </c>
      <c r="W53" s="118"/>
    </row>
    <row r="54" spans="1:23" ht="13.15" x14ac:dyDescent="0.35">
      <c r="B54" s="45"/>
      <c r="C54" s="45"/>
      <c r="D54" s="122" t="s">
        <v>60</v>
      </c>
      <c r="E54" s="60" t="s">
        <v>150</v>
      </c>
      <c r="F54" s="123">
        <v>510.23482530257746</v>
      </c>
      <c r="G54" s="123">
        <v>873.11075542427204</v>
      </c>
      <c r="H54" s="123">
        <v>736.90799314216588</v>
      </c>
      <c r="I54" s="123">
        <v>816.49209334350167</v>
      </c>
      <c r="J54" s="123">
        <v>968.97004887250125</v>
      </c>
      <c r="K54" s="123">
        <v>1207.2087269785084</v>
      </c>
      <c r="L54" s="123">
        <v>1491.495061536946</v>
      </c>
      <c r="M54" s="123">
        <v>1677.6462093793077</v>
      </c>
      <c r="N54" s="123">
        <v>2518.378584872497</v>
      </c>
      <c r="O54" s="123">
        <v>2768.2246931213326</v>
      </c>
      <c r="P54" s="123">
        <v>3408.6838669514877</v>
      </c>
      <c r="Q54" s="123">
        <v>4142.1810599408418</v>
      </c>
      <c r="R54" s="123">
        <v>4698.1595306566924</v>
      </c>
      <c r="S54" s="123">
        <v>6460.6792085520574</v>
      </c>
      <c r="T54" s="123">
        <v>7344.9627154867403</v>
      </c>
      <c r="U54" s="123">
        <v>7242.071908552768</v>
      </c>
      <c r="V54" s="123">
        <v>7330.0328019000008</v>
      </c>
      <c r="W54" s="118"/>
    </row>
    <row r="55" spans="1:23" ht="12.75" customHeight="1" x14ac:dyDescent="0.35">
      <c r="B55" s="47"/>
      <c r="C55" s="47"/>
      <c r="D55" s="177" t="s">
        <v>61</v>
      </c>
      <c r="E55" s="144" t="s">
        <v>151</v>
      </c>
      <c r="F55" s="145">
        <v>1678.3356990509913</v>
      </c>
      <c r="G55" s="145">
        <v>1764.2963128498375</v>
      </c>
      <c r="H55" s="145">
        <v>1902.7426128525794</v>
      </c>
      <c r="I55" s="145">
        <v>2201.3804721645665</v>
      </c>
      <c r="J55" s="145">
        <v>2632.183116475413</v>
      </c>
      <c r="K55" s="145">
        <v>3382.5866321457979</v>
      </c>
      <c r="L55" s="145">
        <v>4253.3399409703961</v>
      </c>
      <c r="M55" s="145">
        <v>4397.2417987828194</v>
      </c>
      <c r="N55" s="145">
        <v>5840.3173848652787</v>
      </c>
      <c r="O55" s="145">
        <v>7281.8388209177829</v>
      </c>
      <c r="P55" s="145">
        <v>8289.9301470709433</v>
      </c>
      <c r="Q55" s="145">
        <v>9748.6391625817523</v>
      </c>
      <c r="R55" s="145">
        <v>10507.148919395655</v>
      </c>
      <c r="S55" s="145">
        <v>9904.4467818108915</v>
      </c>
      <c r="T55" s="145">
        <v>9481.5665802477506</v>
      </c>
      <c r="U55" s="145">
        <v>10061.69743705395</v>
      </c>
      <c r="V55" s="145">
        <v>11012.520539410889</v>
      </c>
      <c r="W55" s="118"/>
    </row>
    <row r="56" spans="1:23" ht="16.5" customHeight="1" x14ac:dyDescent="0.35">
      <c r="B56" s="115">
        <v>4000</v>
      </c>
      <c r="C56" s="115"/>
      <c r="D56" s="116"/>
      <c r="E56" s="63" t="s">
        <v>10</v>
      </c>
      <c r="F56" s="117">
        <v>221678.90689992084</v>
      </c>
      <c r="G56" s="117">
        <v>251518.53056419178</v>
      </c>
      <c r="H56" s="117">
        <v>301675.00106057554</v>
      </c>
      <c r="I56" s="117">
        <v>335652.35700504726</v>
      </c>
      <c r="J56" s="117">
        <v>365394.65248126502</v>
      </c>
      <c r="K56" s="117">
        <v>409453.04182648216</v>
      </c>
      <c r="L56" s="117">
        <v>482863.92593889544</v>
      </c>
      <c r="M56" s="117">
        <v>475780.49726661778</v>
      </c>
      <c r="N56" s="117">
        <v>578157.18658143538</v>
      </c>
      <c r="O56" s="117">
        <v>659044.45729027258</v>
      </c>
      <c r="P56" s="117">
        <v>714303.03087291168</v>
      </c>
      <c r="Q56" s="117">
        <v>797824.7502639977</v>
      </c>
      <c r="R56" s="117">
        <v>838508.92564596224</v>
      </c>
      <c r="S56" s="117">
        <v>865718.99151646509</v>
      </c>
      <c r="T56" s="117">
        <v>877521.24971132248</v>
      </c>
      <c r="U56" s="117">
        <v>943983.42785386869</v>
      </c>
      <c r="V56" s="117">
        <v>1026336.002241327</v>
      </c>
      <c r="W56" s="135"/>
    </row>
    <row r="57" spans="1:23" ht="15" customHeight="1" x14ac:dyDescent="0.35">
      <c r="C57" s="111">
        <v>4100</v>
      </c>
      <c r="D57" s="110"/>
      <c r="E57" s="41" t="s">
        <v>88</v>
      </c>
      <c r="F57" s="121">
        <v>157862.15686612375</v>
      </c>
      <c r="G57" s="121">
        <v>177315.9472550714</v>
      </c>
      <c r="H57" s="121">
        <v>217698.108854766</v>
      </c>
      <c r="I57" s="121">
        <v>243795.41392715587</v>
      </c>
      <c r="J57" s="121">
        <v>262912.99159319582</v>
      </c>
      <c r="K57" s="121">
        <v>297251.78140689159</v>
      </c>
      <c r="L57" s="121">
        <v>356850.12191946403</v>
      </c>
      <c r="M57" s="121">
        <v>354102.7185411161</v>
      </c>
      <c r="N57" s="121">
        <v>432635.81834067032</v>
      </c>
      <c r="O57" s="121">
        <v>484956.71317384351</v>
      </c>
      <c r="P57" s="121">
        <v>532426.65837541712</v>
      </c>
      <c r="Q57" s="121">
        <v>593435.50937018462</v>
      </c>
      <c r="R57" s="121">
        <v>612363.68730110349</v>
      </c>
      <c r="S57" s="121">
        <v>616144.63786501519</v>
      </c>
      <c r="T57" s="121">
        <v>576386.81884810852</v>
      </c>
      <c r="U57" s="121">
        <v>676823.10162934824</v>
      </c>
      <c r="V57" s="121">
        <v>741642.08273841534</v>
      </c>
      <c r="W57" s="118"/>
    </row>
    <row r="58" spans="1:23" ht="15" customHeight="1" x14ac:dyDescent="0.35">
      <c r="C58" s="125"/>
      <c r="D58" s="300" t="s">
        <v>341</v>
      </c>
      <c r="E58" s="60" t="s">
        <v>140</v>
      </c>
      <c r="F58" s="123">
        <v>74723.791349420644</v>
      </c>
      <c r="G58" s="123">
        <v>83050.845995250274</v>
      </c>
      <c r="H58" s="123">
        <v>97194.891848641084</v>
      </c>
      <c r="I58" s="123">
        <v>108439.67451304338</v>
      </c>
      <c r="J58" s="123">
        <v>118670.20629966637</v>
      </c>
      <c r="K58" s="123">
        <v>133505.93897163947</v>
      </c>
      <c r="L58" s="123">
        <v>163048.27598209458</v>
      </c>
      <c r="M58" s="123">
        <v>164306.90698209457</v>
      </c>
      <c r="N58" s="123">
        <v>203371.53610804534</v>
      </c>
      <c r="O58" s="123">
        <v>218894.05995544643</v>
      </c>
      <c r="P58" s="123">
        <v>244752.00522283852</v>
      </c>
      <c r="Q58" s="123">
        <v>276370.074613209</v>
      </c>
      <c r="R58" s="123">
        <v>287465.60705251247</v>
      </c>
      <c r="S58" s="123">
        <v>284639.66449631599</v>
      </c>
      <c r="T58" s="123">
        <v>246972.63881350085</v>
      </c>
      <c r="U58" s="123">
        <v>315838.44521440082</v>
      </c>
      <c r="V58" s="123">
        <v>341316.94615508895</v>
      </c>
      <c r="W58" s="118"/>
    </row>
    <row r="59" spans="1:23" ht="13.15" x14ac:dyDescent="0.35">
      <c r="B59" s="125"/>
      <c r="C59" s="125"/>
      <c r="D59" s="300" t="s">
        <v>342</v>
      </c>
      <c r="E59" s="60" t="s">
        <v>148</v>
      </c>
      <c r="F59" s="123">
        <v>12098.777850823526</v>
      </c>
      <c r="G59" s="123">
        <v>11559.572727196486</v>
      </c>
      <c r="H59" s="123">
        <v>13797.243603979729</v>
      </c>
      <c r="I59" s="123">
        <v>15675.7327737459</v>
      </c>
      <c r="J59" s="123">
        <v>17509.705761830239</v>
      </c>
      <c r="K59" s="123">
        <v>20660.182199268605</v>
      </c>
      <c r="L59" s="123">
        <v>24988.42688706419</v>
      </c>
      <c r="M59" s="123">
        <v>19990.594653966509</v>
      </c>
      <c r="N59" s="123">
        <v>25371.989405515407</v>
      </c>
      <c r="O59" s="123">
        <v>27341.94930774227</v>
      </c>
      <c r="P59" s="123">
        <v>30953.794833952106</v>
      </c>
      <c r="Q59" s="123">
        <v>30552.068245156279</v>
      </c>
      <c r="R59" s="123">
        <v>35172.279968140334</v>
      </c>
      <c r="S59" s="123">
        <v>35390.784439558738</v>
      </c>
      <c r="T59" s="123">
        <v>30150.399910099997</v>
      </c>
      <c r="U59" s="123">
        <v>34420.872398790001</v>
      </c>
      <c r="V59" s="123">
        <v>40296.529012110004</v>
      </c>
      <c r="W59" s="118"/>
    </row>
    <row r="60" spans="1:23" ht="13.15" x14ac:dyDescent="0.35">
      <c r="B60" s="125"/>
      <c r="C60" s="125"/>
      <c r="D60" s="300" t="s">
        <v>343</v>
      </c>
      <c r="E60" s="60" t="s">
        <v>324</v>
      </c>
      <c r="F60" s="123">
        <v>50997.471703710005</v>
      </c>
      <c r="G60" s="123">
        <v>58086.513164069998</v>
      </c>
      <c r="H60" s="123">
        <v>77402.346734859995</v>
      </c>
      <c r="I60" s="123">
        <v>86677.540161139987</v>
      </c>
      <c r="J60" s="123">
        <v>89302.608820839989</v>
      </c>
      <c r="K60" s="123">
        <v>100946.4177637</v>
      </c>
      <c r="L60" s="123">
        <v>118716.72553831001</v>
      </c>
      <c r="M60" s="123">
        <v>117084.29840245824</v>
      </c>
      <c r="N60" s="123">
        <v>140938.7325195898</v>
      </c>
      <c r="O60" s="123">
        <v>164981.96676945392</v>
      </c>
      <c r="P60" s="123">
        <v>175008.17503131001</v>
      </c>
      <c r="Q60" s="123">
        <v>197545.45191569001</v>
      </c>
      <c r="R60" s="123">
        <v>194696.28558818001</v>
      </c>
      <c r="S60" s="123">
        <v>199876.00025542002</v>
      </c>
      <c r="T60" s="123">
        <v>201517.27768101002</v>
      </c>
      <c r="U60" s="123">
        <v>221669.85452379001</v>
      </c>
      <c r="V60" s="123">
        <v>244286.93334846001</v>
      </c>
      <c r="W60" s="118"/>
    </row>
    <row r="61" spans="1:23" ht="13.15" x14ac:dyDescent="0.35">
      <c r="B61" s="125"/>
      <c r="C61" s="125"/>
      <c r="D61" s="300" t="s">
        <v>344</v>
      </c>
      <c r="E61" s="60" t="s">
        <v>346</v>
      </c>
      <c r="F61" s="123">
        <v>11013.615899890001</v>
      </c>
      <c r="G61" s="123">
        <v>14334.184695490001</v>
      </c>
      <c r="H61" s="123">
        <v>16751.953482949997</v>
      </c>
      <c r="I61" s="123">
        <v>18185.767004130001</v>
      </c>
      <c r="J61" s="123">
        <v>19581.799770420002</v>
      </c>
      <c r="K61" s="123">
        <v>21465.789360630002</v>
      </c>
      <c r="L61" s="123">
        <v>25107.919681260002</v>
      </c>
      <c r="M61" s="123">
        <v>25390.63800134747</v>
      </c>
      <c r="N61" s="123">
        <v>30197.528347854241</v>
      </c>
      <c r="O61" s="123">
        <v>35366.723209357639</v>
      </c>
      <c r="P61" s="123">
        <v>37433.41029000999</v>
      </c>
      <c r="Q61" s="123">
        <v>41008.268342759999</v>
      </c>
      <c r="R61" s="123">
        <v>41141.915592548568</v>
      </c>
      <c r="S61" s="123">
        <v>41783.300684118774</v>
      </c>
      <c r="T61" s="123">
        <v>43908.77248431999</v>
      </c>
      <c r="U61" s="123">
        <v>48490.56451674</v>
      </c>
      <c r="V61" s="123">
        <v>53616.026013620001</v>
      </c>
      <c r="W61" s="118"/>
    </row>
    <row r="62" spans="1:23" ht="13.15" x14ac:dyDescent="0.35">
      <c r="A62" s="307"/>
      <c r="B62" s="125"/>
      <c r="C62" s="125"/>
      <c r="D62" s="301" t="s">
        <v>345</v>
      </c>
      <c r="E62" s="60" t="s">
        <v>26</v>
      </c>
      <c r="F62" s="123">
        <v>9028.5000622795651</v>
      </c>
      <c r="G62" s="123">
        <v>10284.830673064651</v>
      </c>
      <c r="H62" s="123">
        <v>12551.673184335208</v>
      </c>
      <c r="I62" s="123">
        <v>14816.699475096588</v>
      </c>
      <c r="J62" s="123">
        <v>17848.670940439191</v>
      </c>
      <c r="K62" s="123">
        <v>20673.453111653555</v>
      </c>
      <c r="L62" s="123">
        <v>24988.773830735248</v>
      </c>
      <c r="M62" s="123">
        <v>27330.280501249279</v>
      </c>
      <c r="N62" s="123">
        <v>32756.031959665463</v>
      </c>
      <c r="O62" s="123">
        <v>38372.013931843205</v>
      </c>
      <c r="P62" s="123">
        <v>44279.272997306543</v>
      </c>
      <c r="Q62" s="123">
        <v>47959.646253369276</v>
      </c>
      <c r="R62" s="123">
        <v>53887.599099722051</v>
      </c>
      <c r="S62" s="123">
        <v>54454.887989601651</v>
      </c>
      <c r="T62" s="123">
        <v>53837.729959177646</v>
      </c>
      <c r="U62" s="123">
        <v>56403.364975627366</v>
      </c>
      <c r="V62" s="123">
        <v>62125.648209136409</v>
      </c>
      <c r="W62" s="118"/>
    </row>
    <row r="63" spans="1:23" ht="15" customHeight="1" x14ac:dyDescent="0.35">
      <c r="C63" s="111">
        <v>4200</v>
      </c>
      <c r="D63" s="110"/>
      <c r="E63" s="41" t="s">
        <v>89</v>
      </c>
      <c r="F63" s="136">
        <v>43414.58189058648</v>
      </c>
      <c r="G63" s="136">
        <v>50475.765031263516</v>
      </c>
      <c r="H63" s="136">
        <v>55897.12977880027</v>
      </c>
      <c r="I63" s="136">
        <v>61619.669182384103</v>
      </c>
      <c r="J63" s="136">
        <v>68512.88520080976</v>
      </c>
      <c r="K63" s="136">
        <v>72264.85405045138</v>
      </c>
      <c r="L63" s="136">
        <v>76658.101952375815</v>
      </c>
      <c r="M63" s="136">
        <v>70386.491199961238</v>
      </c>
      <c r="N63" s="136">
        <v>84426.151194959224</v>
      </c>
      <c r="O63" s="136">
        <v>101370.31918844259</v>
      </c>
      <c r="P63" s="136">
        <v>96071.141829227912</v>
      </c>
      <c r="Q63" s="136">
        <v>99925.027008473713</v>
      </c>
      <c r="R63" s="136">
        <v>110876.28079999966</v>
      </c>
      <c r="S63" s="136">
        <v>127717.92682969125</v>
      </c>
      <c r="T63" s="136">
        <v>183904.58974615001</v>
      </c>
      <c r="U63" s="136">
        <v>143642.42280536343</v>
      </c>
      <c r="V63" s="136">
        <v>155610.41971493105</v>
      </c>
      <c r="W63" s="118"/>
    </row>
    <row r="64" spans="1:23" ht="15" customHeight="1" x14ac:dyDescent="0.35">
      <c r="C64" s="127">
        <v>4210</v>
      </c>
      <c r="D64" s="119"/>
      <c r="E64" s="124" t="s">
        <v>90</v>
      </c>
      <c r="F64" s="136">
        <v>2666.0409390831855</v>
      </c>
      <c r="G64" s="136">
        <v>2315.1286263477577</v>
      </c>
      <c r="H64" s="136">
        <v>2965.026186999376</v>
      </c>
      <c r="I64" s="136">
        <v>3743.6769108225512</v>
      </c>
      <c r="J64" s="136">
        <v>4316.9732246769936</v>
      </c>
      <c r="K64" s="136">
        <v>5238.0015720891261</v>
      </c>
      <c r="L64" s="136">
        <v>6037.4241101426715</v>
      </c>
      <c r="M64" s="136">
        <v>2110.7876778498021</v>
      </c>
      <c r="N64" s="136">
        <v>5786.8514801960046</v>
      </c>
      <c r="O64" s="136">
        <v>7150.1045208889773</v>
      </c>
      <c r="P64" s="136">
        <v>4395.4785930311018</v>
      </c>
      <c r="Q64" s="136">
        <v>3799.2770249712739</v>
      </c>
      <c r="R64" s="136">
        <v>4940.409949476526</v>
      </c>
      <c r="S64" s="136">
        <v>4366.5817543079775</v>
      </c>
      <c r="T64" s="136">
        <v>3298.65889728</v>
      </c>
      <c r="U64" s="136">
        <v>4466.9054186400008</v>
      </c>
      <c r="V64" s="136">
        <v>5713.3330344299993</v>
      </c>
      <c r="W64" s="118"/>
    </row>
    <row r="65" spans="2:23" ht="13.15" x14ac:dyDescent="0.35">
      <c r="B65" s="125"/>
      <c r="C65" s="125"/>
      <c r="D65" s="126" t="s">
        <v>62</v>
      </c>
      <c r="E65" s="60" t="s">
        <v>27</v>
      </c>
      <c r="F65" s="123">
        <v>2666.0409390831855</v>
      </c>
      <c r="G65" s="123">
        <v>2315.1286263477577</v>
      </c>
      <c r="H65" s="123">
        <v>2965.026186999376</v>
      </c>
      <c r="I65" s="123">
        <v>3743.6769108225512</v>
      </c>
      <c r="J65" s="123">
        <v>4316.9732246769936</v>
      </c>
      <c r="K65" s="123">
        <v>5238.0015720891261</v>
      </c>
      <c r="L65" s="123">
        <v>6037.4241101426715</v>
      </c>
      <c r="M65" s="123">
        <v>2110.7876778498021</v>
      </c>
      <c r="N65" s="123">
        <v>5786.8514801960046</v>
      </c>
      <c r="O65" s="123">
        <v>7150.1045208889773</v>
      </c>
      <c r="P65" s="123">
        <v>4395.4785930311018</v>
      </c>
      <c r="Q65" s="123">
        <v>3799.2770249712739</v>
      </c>
      <c r="R65" s="123">
        <v>4940.409949476526</v>
      </c>
      <c r="S65" s="123">
        <v>4366.5817543079775</v>
      </c>
      <c r="T65" s="123">
        <v>3298.65889728</v>
      </c>
      <c r="U65" s="123">
        <v>4466.9054186400008</v>
      </c>
      <c r="V65" s="123">
        <v>5713.3330344299993</v>
      </c>
      <c r="W65" s="118"/>
    </row>
    <row r="66" spans="2:23" ht="15" customHeight="1" x14ac:dyDescent="0.35">
      <c r="C66" s="127">
        <v>4220</v>
      </c>
      <c r="D66" s="119"/>
      <c r="E66" s="124" t="s">
        <v>91</v>
      </c>
      <c r="F66" s="136">
        <v>1796.4753234329057</v>
      </c>
      <c r="G66" s="136">
        <v>1900.4894610165461</v>
      </c>
      <c r="H66" s="136">
        <v>1999.4837386401639</v>
      </c>
      <c r="I66" s="136">
        <v>2359.0866988579596</v>
      </c>
      <c r="J66" s="136">
        <v>2634.6435303220142</v>
      </c>
      <c r="K66" s="136">
        <v>2594.5502127650857</v>
      </c>
      <c r="L66" s="136">
        <v>2492.1948448123503</v>
      </c>
      <c r="M66" s="136">
        <v>2309.5640965226539</v>
      </c>
      <c r="N66" s="136">
        <v>2430.6245769894622</v>
      </c>
      <c r="O66" s="136">
        <v>2992.0870536350221</v>
      </c>
      <c r="P66" s="136">
        <v>3223.1369109275606</v>
      </c>
      <c r="Q66" s="136">
        <v>3454.5544817032765</v>
      </c>
      <c r="R66" s="136">
        <v>3400.5389265929039</v>
      </c>
      <c r="S66" s="136">
        <v>2599.165407280519</v>
      </c>
      <c r="T66" s="136">
        <v>2683.8990637399997</v>
      </c>
      <c r="U66" s="136">
        <v>2943.84753052</v>
      </c>
      <c r="V66" s="136">
        <v>2767.6268259300005</v>
      </c>
      <c r="W66" s="118"/>
    </row>
    <row r="67" spans="2:23" ht="13.15" x14ac:dyDescent="0.35">
      <c r="B67" s="125"/>
      <c r="C67" s="125"/>
      <c r="D67" s="126" t="s">
        <v>63</v>
      </c>
      <c r="E67" s="60" t="s">
        <v>28</v>
      </c>
      <c r="F67" s="123">
        <v>1796.4753234329057</v>
      </c>
      <c r="G67" s="123">
        <v>1900.4894610165461</v>
      </c>
      <c r="H67" s="123">
        <v>1999.4837386401639</v>
      </c>
      <c r="I67" s="123">
        <v>2359.0866988579596</v>
      </c>
      <c r="J67" s="123">
        <v>2634.6435303220142</v>
      </c>
      <c r="K67" s="123">
        <v>2594.5502127650857</v>
      </c>
      <c r="L67" s="123">
        <v>2492.1948448123503</v>
      </c>
      <c r="M67" s="123">
        <v>2309.5640965226539</v>
      </c>
      <c r="N67" s="123">
        <v>2430.6245769894622</v>
      </c>
      <c r="O67" s="123">
        <v>2992.0870536350221</v>
      </c>
      <c r="P67" s="123">
        <v>3223.1369109275606</v>
      </c>
      <c r="Q67" s="123">
        <v>3454.5544817032765</v>
      </c>
      <c r="R67" s="123">
        <v>3400.5389265929039</v>
      </c>
      <c r="S67" s="123">
        <v>2599.165407280519</v>
      </c>
      <c r="T67" s="123">
        <v>2683.8990637399997</v>
      </c>
      <c r="U67" s="123">
        <v>2943.84753052</v>
      </c>
      <c r="V67" s="123">
        <v>2767.6268259300005</v>
      </c>
      <c r="W67" s="118"/>
    </row>
    <row r="68" spans="2:23" ht="15" customHeight="1" x14ac:dyDescent="0.35">
      <c r="C68" s="127">
        <v>4230</v>
      </c>
      <c r="D68" s="119"/>
      <c r="E68" s="124" t="s">
        <v>92</v>
      </c>
      <c r="F68" s="136">
        <v>26940.376712380003</v>
      </c>
      <c r="G68" s="136">
        <v>32016.806651840001</v>
      </c>
      <c r="H68" s="136">
        <v>33706.602796680003</v>
      </c>
      <c r="I68" s="136">
        <v>35890.768739300001</v>
      </c>
      <c r="J68" s="136">
        <v>40521.190553339999</v>
      </c>
      <c r="K68" s="136">
        <v>41788.632244439999</v>
      </c>
      <c r="L68" s="136">
        <v>44348.934213009998</v>
      </c>
      <c r="M68" s="136">
        <v>41494.900662960004</v>
      </c>
      <c r="N68" s="136">
        <v>48976.993936710001</v>
      </c>
      <c r="O68" s="136">
        <v>62009.844643620003</v>
      </c>
      <c r="P68" s="136">
        <v>55669.026460680005</v>
      </c>
      <c r="Q68" s="136">
        <v>61384.83851809</v>
      </c>
      <c r="R68" s="136">
        <v>66533.646933609998</v>
      </c>
      <c r="S68" s="136">
        <v>70589.92104447</v>
      </c>
      <c r="T68" s="136">
        <v>99550.195003250003</v>
      </c>
      <c r="U68" s="136">
        <v>83878.007911545676</v>
      </c>
      <c r="V68" s="136">
        <v>90060.212072205366</v>
      </c>
      <c r="W68" s="118"/>
    </row>
    <row r="69" spans="2:23" ht="13.15" x14ac:dyDescent="0.35">
      <c r="C69" s="127"/>
      <c r="D69" s="126" t="s">
        <v>64</v>
      </c>
      <c r="E69" s="60" t="s">
        <v>69</v>
      </c>
      <c r="F69" s="123">
        <v>7582.6987123800018</v>
      </c>
      <c r="G69" s="123">
        <v>8405.8956518399991</v>
      </c>
      <c r="H69" s="123">
        <v>7815.9807966799999</v>
      </c>
      <c r="I69" s="123">
        <v>7681.3397393000005</v>
      </c>
      <c r="J69" s="123">
        <v>7820.9485533399993</v>
      </c>
      <c r="K69" s="123">
        <v>7942.6652444400006</v>
      </c>
      <c r="L69" s="123">
        <v>5927.3852130099995</v>
      </c>
      <c r="M69" s="123">
        <v>4916.2246629600013</v>
      </c>
      <c r="N69" s="123">
        <v>7759.1049367099995</v>
      </c>
      <c r="O69" s="123">
        <v>8958.5306436200008</v>
      </c>
      <c r="P69" s="123">
        <v>2885.38746068</v>
      </c>
      <c r="Q69" s="123">
        <v>734.43951809000009</v>
      </c>
      <c r="R69" s="123">
        <v>25.709933610000007</v>
      </c>
      <c r="S69" s="123">
        <v>3271.1820444699997</v>
      </c>
      <c r="T69" s="123">
        <v>6001.2390032499989</v>
      </c>
      <c r="U69" s="123">
        <v>5821.3677786699991</v>
      </c>
      <c r="V69" s="123">
        <v>3928.1305891700008</v>
      </c>
      <c r="W69" s="118"/>
    </row>
    <row r="70" spans="2:23" ht="13.15" x14ac:dyDescent="0.35">
      <c r="B70" s="125"/>
      <c r="C70" s="125"/>
      <c r="D70" s="126" t="s">
        <v>65</v>
      </c>
      <c r="E70" s="60" t="s">
        <v>29</v>
      </c>
      <c r="F70" s="123">
        <v>19357.678</v>
      </c>
      <c r="G70" s="123">
        <v>23610.911</v>
      </c>
      <c r="H70" s="123">
        <v>25890.621999999999</v>
      </c>
      <c r="I70" s="123">
        <v>28209.429</v>
      </c>
      <c r="J70" s="123">
        <v>32700.241999999998</v>
      </c>
      <c r="K70" s="123">
        <v>33845.966999999997</v>
      </c>
      <c r="L70" s="123">
        <v>38421.548999999999</v>
      </c>
      <c r="M70" s="123">
        <v>36578.675999999999</v>
      </c>
      <c r="N70" s="123">
        <v>41217.889000000003</v>
      </c>
      <c r="O70" s="123">
        <v>53051.313999999998</v>
      </c>
      <c r="P70" s="123">
        <v>52783.639000000003</v>
      </c>
      <c r="Q70" s="123">
        <v>60650.398999999998</v>
      </c>
      <c r="R70" s="123">
        <v>66507.937000000005</v>
      </c>
      <c r="S70" s="123">
        <v>67318.739000000001</v>
      </c>
      <c r="T70" s="123">
        <v>93548.956000000006</v>
      </c>
      <c r="U70" s="123">
        <v>78056.640132875676</v>
      </c>
      <c r="V70" s="123">
        <v>86132.081483035363</v>
      </c>
      <c r="W70" s="118"/>
    </row>
    <row r="71" spans="2:23" ht="15" customHeight="1" x14ac:dyDescent="0.35">
      <c r="C71" s="127">
        <v>4240</v>
      </c>
      <c r="D71" s="119"/>
      <c r="E71" s="124" t="s">
        <v>93</v>
      </c>
      <c r="F71" s="136">
        <v>10086.864</v>
      </c>
      <c r="G71" s="136">
        <v>12248.938</v>
      </c>
      <c r="H71" s="136">
        <v>14921.403</v>
      </c>
      <c r="I71" s="136">
        <v>17326.45</v>
      </c>
      <c r="J71" s="136">
        <v>18638.159</v>
      </c>
      <c r="K71" s="136">
        <v>19838.084999999999</v>
      </c>
      <c r="L71" s="136">
        <v>20567.414000000001</v>
      </c>
      <c r="M71" s="136">
        <v>21151.655999999999</v>
      </c>
      <c r="N71" s="136">
        <v>23527.429</v>
      </c>
      <c r="O71" s="136">
        <v>25473.719000000001</v>
      </c>
      <c r="P71" s="136">
        <v>28700.078000000001</v>
      </c>
      <c r="Q71" s="136">
        <v>26169.444</v>
      </c>
      <c r="R71" s="136">
        <v>30313.367999999999</v>
      </c>
      <c r="S71" s="136">
        <v>44470.082000000002</v>
      </c>
      <c r="T71" s="136">
        <v>72653.383000000002</v>
      </c>
      <c r="U71" s="136">
        <v>47143.863781707762</v>
      </c>
      <c r="V71" s="136">
        <v>51861.386847325688</v>
      </c>
      <c r="W71" s="118"/>
    </row>
    <row r="72" spans="2:23" ht="13.15" x14ac:dyDescent="0.35">
      <c r="B72" s="125"/>
      <c r="C72" s="125"/>
      <c r="D72" s="126" t="s">
        <v>66</v>
      </c>
      <c r="E72" s="60" t="s">
        <v>30</v>
      </c>
      <c r="F72" s="123">
        <v>10086.864</v>
      </c>
      <c r="G72" s="123">
        <v>12248.938</v>
      </c>
      <c r="H72" s="123">
        <v>14921.403</v>
      </c>
      <c r="I72" s="123">
        <v>17326.45</v>
      </c>
      <c r="J72" s="123">
        <v>18638.159</v>
      </c>
      <c r="K72" s="123">
        <v>19838.084999999999</v>
      </c>
      <c r="L72" s="123">
        <v>20567.414000000001</v>
      </c>
      <c r="M72" s="123">
        <v>21151.655999999999</v>
      </c>
      <c r="N72" s="123">
        <v>23527.429</v>
      </c>
      <c r="O72" s="123">
        <v>25473.719000000001</v>
      </c>
      <c r="P72" s="123">
        <v>28700.078000000001</v>
      </c>
      <c r="Q72" s="123">
        <v>26169.444</v>
      </c>
      <c r="R72" s="123">
        <v>30313.367999999999</v>
      </c>
      <c r="S72" s="123">
        <v>44470.082000000002</v>
      </c>
      <c r="T72" s="123">
        <v>72653.383000000002</v>
      </c>
      <c r="U72" s="123">
        <v>47143.863781707762</v>
      </c>
      <c r="V72" s="123">
        <v>51861.386847325688</v>
      </c>
      <c r="W72" s="118"/>
    </row>
    <row r="73" spans="2:23" ht="15" customHeight="1" x14ac:dyDescent="0.35">
      <c r="C73" s="127">
        <v>4250</v>
      </c>
      <c r="D73" s="119"/>
      <c r="E73" s="124" t="s">
        <v>94</v>
      </c>
      <c r="F73" s="137">
        <v>1924.824915690383</v>
      </c>
      <c r="G73" s="137">
        <v>1994.402292059212</v>
      </c>
      <c r="H73" s="137">
        <v>2304.6140564807283</v>
      </c>
      <c r="I73" s="137">
        <v>2299.6868334035876</v>
      </c>
      <c r="J73" s="137">
        <v>2401.9188924707564</v>
      </c>
      <c r="K73" s="137">
        <v>2805.5850211571824</v>
      </c>
      <c r="L73" s="137">
        <v>3212.1347844107886</v>
      </c>
      <c r="M73" s="137">
        <v>3319.5827626287819</v>
      </c>
      <c r="N73" s="137">
        <v>3704.2522010637499</v>
      </c>
      <c r="O73" s="137">
        <v>3744.5639702985882</v>
      </c>
      <c r="P73" s="137">
        <v>4083.4218645892361</v>
      </c>
      <c r="Q73" s="137">
        <v>5116.9129837091641</v>
      </c>
      <c r="R73" s="137">
        <v>5688.3169903202352</v>
      </c>
      <c r="S73" s="137">
        <v>5692.1766236327594</v>
      </c>
      <c r="T73" s="137">
        <v>5718.45378188</v>
      </c>
      <c r="U73" s="137">
        <v>5209.79816295</v>
      </c>
      <c r="V73" s="137">
        <v>5207.8609350400002</v>
      </c>
      <c r="W73" s="118"/>
    </row>
    <row r="74" spans="2:23" ht="13.15" x14ac:dyDescent="0.35">
      <c r="B74" s="125"/>
      <c r="C74" s="125"/>
      <c r="D74" s="126" t="s">
        <v>67</v>
      </c>
      <c r="E74" s="60" t="s">
        <v>31</v>
      </c>
      <c r="F74" s="123">
        <v>1924.824915690383</v>
      </c>
      <c r="G74" s="123">
        <v>1994.402292059212</v>
      </c>
      <c r="H74" s="123">
        <v>2304.6140564807283</v>
      </c>
      <c r="I74" s="123">
        <v>2299.6868334035876</v>
      </c>
      <c r="J74" s="123">
        <v>2401.9188924707564</v>
      </c>
      <c r="K74" s="123">
        <v>2805.5850211571824</v>
      </c>
      <c r="L74" s="123">
        <v>3212.1347844107886</v>
      </c>
      <c r="M74" s="123">
        <v>3319.5827626287819</v>
      </c>
      <c r="N74" s="123">
        <v>3704.2522010637499</v>
      </c>
      <c r="O74" s="123">
        <v>3744.5639702985882</v>
      </c>
      <c r="P74" s="123">
        <v>4083.4218645892361</v>
      </c>
      <c r="Q74" s="123">
        <v>5116.9129837091641</v>
      </c>
      <c r="R74" s="123">
        <v>5688.3169903202352</v>
      </c>
      <c r="S74" s="123">
        <v>5692.1766236327594</v>
      </c>
      <c r="T74" s="123">
        <v>5718.45378188</v>
      </c>
      <c r="U74" s="123">
        <v>5209.79816295</v>
      </c>
      <c r="V74" s="123">
        <v>5207.8609350400002</v>
      </c>
      <c r="W74" s="118"/>
    </row>
    <row r="75" spans="2:23" s="114" customFormat="1" ht="16.5" customHeight="1" x14ac:dyDescent="0.35">
      <c r="C75" s="111">
        <v>4300</v>
      </c>
      <c r="D75" s="110"/>
      <c r="E75" s="41" t="s">
        <v>101</v>
      </c>
      <c r="F75" s="136">
        <v>7956.6523940700008</v>
      </c>
      <c r="G75" s="136">
        <v>8130.6350790300003</v>
      </c>
      <c r="H75" s="136">
        <v>9216.9809103400003</v>
      </c>
      <c r="I75" s="136">
        <v>8942.694094120001</v>
      </c>
      <c r="J75" s="136">
        <v>9859.60119786</v>
      </c>
      <c r="K75" s="136">
        <v>12217.928503289999</v>
      </c>
      <c r="L75" s="136">
        <v>17103.997250149998</v>
      </c>
      <c r="M75" s="136">
        <v>15904.489361829666</v>
      </c>
      <c r="N75" s="136">
        <v>21118.967165501301</v>
      </c>
      <c r="O75" s="136">
        <v>26762.650835732893</v>
      </c>
      <c r="P75" s="136">
        <v>31088.400171740002</v>
      </c>
      <c r="Q75" s="136">
        <v>36973.799654810005</v>
      </c>
      <c r="R75" s="136">
        <v>36773.719680779999</v>
      </c>
      <c r="S75" s="136">
        <v>38969.359133269994</v>
      </c>
      <c r="T75" s="136">
        <v>31447.614282120001</v>
      </c>
      <c r="U75" s="136">
        <v>32350.158855549998</v>
      </c>
      <c r="V75" s="136">
        <v>40704.096041890007</v>
      </c>
      <c r="W75" s="118"/>
    </row>
    <row r="76" spans="2:23" s="114" customFormat="1" ht="13.15" x14ac:dyDescent="0.35">
      <c r="B76" s="130"/>
      <c r="C76" s="130"/>
      <c r="D76" s="131" t="s">
        <v>76</v>
      </c>
      <c r="E76" s="60" t="s">
        <v>32</v>
      </c>
      <c r="F76" s="123">
        <v>7881.9387022600004</v>
      </c>
      <c r="G76" s="123">
        <v>8084.2351869499998</v>
      </c>
      <c r="H76" s="123">
        <v>9146.8384577899997</v>
      </c>
      <c r="I76" s="123">
        <v>8894.7121258600018</v>
      </c>
      <c r="J76" s="123">
        <v>9817.2369053000002</v>
      </c>
      <c r="K76" s="123">
        <v>12157.076452249999</v>
      </c>
      <c r="L76" s="123">
        <v>17069.175879689999</v>
      </c>
      <c r="M76" s="123">
        <v>15838.597790007463</v>
      </c>
      <c r="N76" s="123">
        <v>21071.92901588108</v>
      </c>
      <c r="O76" s="123">
        <v>26711.460519925167</v>
      </c>
      <c r="P76" s="123">
        <v>30998.336458740003</v>
      </c>
      <c r="Q76" s="123">
        <v>36829.418132060004</v>
      </c>
      <c r="R76" s="123">
        <v>36611.54467286</v>
      </c>
      <c r="S76" s="123">
        <v>38870.019038159997</v>
      </c>
      <c r="T76" s="123">
        <v>31308.34529786</v>
      </c>
      <c r="U76" s="123">
        <v>32284.34971454</v>
      </c>
      <c r="V76" s="123">
        <v>40575.298790880006</v>
      </c>
      <c r="W76" s="118"/>
    </row>
    <row r="77" spans="2:23" s="114" customFormat="1" ht="13.15" x14ac:dyDescent="0.35">
      <c r="B77" s="130"/>
      <c r="C77" s="130"/>
      <c r="D77" s="131" t="s">
        <v>77</v>
      </c>
      <c r="E77" s="60" t="s">
        <v>33</v>
      </c>
      <c r="F77" s="123">
        <v>74.71369181</v>
      </c>
      <c r="G77" s="123">
        <v>46.399892079999994</v>
      </c>
      <c r="H77" s="123">
        <v>70.142452550000002</v>
      </c>
      <c r="I77" s="123">
        <v>47.981968259999995</v>
      </c>
      <c r="J77" s="123">
        <v>42.364292560000003</v>
      </c>
      <c r="K77" s="123">
        <v>60.852051039999999</v>
      </c>
      <c r="L77" s="123">
        <v>34.821370459999997</v>
      </c>
      <c r="M77" s="123">
        <v>65.891571822202536</v>
      </c>
      <c r="N77" s="123">
        <v>47.038149620219322</v>
      </c>
      <c r="O77" s="123">
        <v>51.190315807724218</v>
      </c>
      <c r="P77" s="123">
        <v>90.063713000000007</v>
      </c>
      <c r="Q77" s="123">
        <v>144.38152274999999</v>
      </c>
      <c r="R77" s="123">
        <v>162.17500792000001</v>
      </c>
      <c r="S77" s="123">
        <v>99.340095110000021</v>
      </c>
      <c r="T77" s="123">
        <v>139.26898426</v>
      </c>
      <c r="U77" s="123">
        <v>65.809141010000005</v>
      </c>
      <c r="V77" s="123">
        <v>128.79725101</v>
      </c>
      <c r="W77" s="118"/>
    </row>
    <row r="78" spans="2:23" ht="13.15" x14ac:dyDescent="0.35">
      <c r="B78" s="125"/>
      <c r="C78" s="111">
        <v>4400</v>
      </c>
      <c r="D78" s="126"/>
      <c r="E78" s="41" t="s">
        <v>113</v>
      </c>
      <c r="F78" s="138">
        <v>9521.2756331106066</v>
      </c>
      <c r="G78" s="138">
        <v>12310.116578046829</v>
      </c>
      <c r="H78" s="138">
        <v>14871.704195149294</v>
      </c>
      <c r="I78" s="138">
        <v>17095.681295367267</v>
      </c>
      <c r="J78" s="138">
        <v>19308.156319069458</v>
      </c>
      <c r="K78" s="138">
        <v>21143.479162439187</v>
      </c>
      <c r="L78" s="138">
        <v>24301.207499565618</v>
      </c>
      <c r="M78" s="138">
        <v>27080.861312910791</v>
      </c>
      <c r="N78" s="138">
        <v>30679.171929854558</v>
      </c>
      <c r="O78" s="138">
        <v>35238.431653143489</v>
      </c>
      <c r="P78" s="138">
        <v>38556.849129696566</v>
      </c>
      <c r="Q78" s="138">
        <v>41863.970675209268</v>
      </c>
      <c r="R78" s="138">
        <v>44608.012830679181</v>
      </c>
      <c r="S78" s="138">
        <v>48924.373983048732</v>
      </c>
      <c r="T78" s="138">
        <v>55235.46467874384</v>
      </c>
      <c r="U78" s="138">
        <v>57976.298485176987</v>
      </c>
      <c r="V78" s="138">
        <v>57172.074296160659</v>
      </c>
      <c r="W78" s="118"/>
    </row>
    <row r="79" spans="2:23" ht="13.15" x14ac:dyDescent="0.35">
      <c r="B79" s="125"/>
      <c r="C79" s="125"/>
      <c r="D79" s="131" t="s">
        <v>110</v>
      </c>
      <c r="E79" s="60" t="s">
        <v>34</v>
      </c>
      <c r="F79" s="123">
        <v>1532.54086198</v>
      </c>
      <c r="G79" s="123">
        <v>1792.2465098</v>
      </c>
      <c r="H79" s="123">
        <v>2266.0876051600003</v>
      </c>
      <c r="I79" s="123">
        <v>2874.7208716099994</v>
      </c>
      <c r="J79" s="123">
        <v>3254.9200626299994</v>
      </c>
      <c r="K79" s="123">
        <v>3517.4368193200007</v>
      </c>
      <c r="L79" s="123">
        <v>4157.7645719900011</v>
      </c>
      <c r="M79" s="123">
        <v>4150.6282351199998</v>
      </c>
      <c r="N79" s="123">
        <v>5068.2935781000006</v>
      </c>
      <c r="O79" s="123">
        <v>5833.4185935700016</v>
      </c>
      <c r="P79" s="123">
        <v>5265.5039252299994</v>
      </c>
      <c r="Q79" s="123">
        <v>5110.0784575799998</v>
      </c>
      <c r="R79" s="123">
        <v>4989.0948035799993</v>
      </c>
      <c r="S79" s="123">
        <v>5314.5956677899994</v>
      </c>
      <c r="T79" s="123">
        <v>6952.8978263500003</v>
      </c>
      <c r="U79" s="123">
        <v>6401.1659018599994</v>
      </c>
      <c r="V79" s="123">
        <v>7651.8040985300013</v>
      </c>
      <c r="W79" s="118"/>
    </row>
    <row r="80" spans="2:23" ht="13.15" x14ac:dyDescent="0.35">
      <c r="B80" s="125"/>
      <c r="C80" s="125"/>
      <c r="D80" s="131" t="s">
        <v>111</v>
      </c>
      <c r="E80" s="60" t="s">
        <v>35</v>
      </c>
      <c r="F80" s="123">
        <v>5003.5942595023926</v>
      </c>
      <c r="G80" s="123">
        <v>6620.1131304274577</v>
      </c>
      <c r="H80" s="123">
        <v>7653.9833615809384</v>
      </c>
      <c r="I80" s="123">
        <v>8901.8039843743445</v>
      </c>
      <c r="J80" s="123">
        <v>10310.16059154086</v>
      </c>
      <c r="K80" s="123">
        <v>11416.09232071013</v>
      </c>
      <c r="L80" s="123">
        <v>13435.687290004073</v>
      </c>
      <c r="M80" s="123">
        <v>15359.449481504651</v>
      </c>
      <c r="N80" s="123">
        <v>17038.38020409827</v>
      </c>
      <c r="O80" s="123">
        <v>19743.208209315555</v>
      </c>
      <c r="P80" s="123">
        <v>22849.906430943825</v>
      </c>
      <c r="Q80" s="123">
        <v>25739.942482225273</v>
      </c>
      <c r="R80" s="123">
        <v>27290.621848929917</v>
      </c>
      <c r="S80" s="123">
        <v>28982.804055565728</v>
      </c>
      <c r="T80" s="123">
        <v>31691.784465771823</v>
      </c>
      <c r="U80" s="123">
        <v>34288.484109333898</v>
      </c>
      <c r="V80" s="123">
        <v>27496.864391480001</v>
      </c>
      <c r="W80" s="118"/>
    </row>
    <row r="81" spans="2:23" ht="13.15" x14ac:dyDescent="0.35">
      <c r="B81" s="125"/>
      <c r="C81" s="125"/>
      <c r="D81" s="131" t="s">
        <v>112</v>
      </c>
      <c r="E81" s="60" t="s">
        <v>36</v>
      </c>
      <c r="F81" s="123">
        <v>2985.1405116282131</v>
      </c>
      <c r="G81" s="123">
        <v>3897.7569378193721</v>
      </c>
      <c r="H81" s="123">
        <v>4951.6332284083537</v>
      </c>
      <c r="I81" s="123">
        <v>5319.1564393829221</v>
      </c>
      <c r="J81" s="123">
        <v>5743.0756648986007</v>
      </c>
      <c r="K81" s="123">
        <v>6209.9500224090571</v>
      </c>
      <c r="L81" s="123">
        <v>6707.7556375715467</v>
      </c>
      <c r="M81" s="123">
        <v>7570.7835962861409</v>
      </c>
      <c r="N81" s="123">
        <v>8572.4981476562843</v>
      </c>
      <c r="O81" s="123">
        <v>9661.8048502579313</v>
      </c>
      <c r="P81" s="123">
        <v>10441.438773522739</v>
      </c>
      <c r="Q81" s="123">
        <v>11013.949735403994</v>
      </c>
      <c r="R81" s="123">
        <v>12328.296178169267</v>
      </c>
      <c r="S81" s="123">
        <v>14626.974259693005</v>
      </c>
      <c r="T81" s="123">
        <v>16590.782386622017</v>
      </c>
      <c r="U81" s="123">
        <v>17286.648473983092</v>
      </c>
      <c r="V81" s="123">
        <v>22023.405806150662</v>
      </c>
      <c r="W81" s="118"/>
    </row>
    <row r="82" spans="2:23" ht="13.15" x14ac:dyDescent="0.35">
      <c r="B82" s="125"/>
      <c r="C82" s="111">
        <v>4500</v>
      </c>
      <c r="D82" s="126"/>
      <c r="E82" s="41" t="s">
        <v>270</v>
      </c>
      <c r="F82" s="138">
        <v>302.13321427</v>
      </c>
      <c r="G82" s="138">
        <v>355.35825332000002</v>
      </c>
      <c r="H82" s="138">
        <v>457.52236376000002</v>
      </c>
      <c r="I82" s="138">
        <v>384.74630050999997</v>
      </c>
      <c r="J82" s="138">
        <v>497.65562864000003</v>
      </c>
      <c r="K82" s="138">
        <v>589.90910167000004</v>
      </c>
      <c r="L82" s="138">
        <v>657.40778267999997</v>
      </c>
      <c r="M82" s="138">
        <v>655.86647676999985</v>
      </c>
      <c r="N82" s="138">
        <v>740.85728537</v>
      </c>
      <c r="O82" s="138">
        <v>853.25262901999997</v>
      </c>
      <c r="P82" s="138">
        <v>4069.9663203299997</v>
      </c>
      <c r="Q82" s="138">
        <v>12279.34800477</v>
      </c>
      <c r="R82" s="138">
        <v>19723.142295279999</v>
      </c>
      <c r="S82" s="138">
        <v>19447.665455859998</v>
      </c>
      <c r="T82" s="138">
        <v>16506.698030760002</v>
      </c>
      <c r="U82" s="138">
        <v>19861.394166229999</v>
      </c>
      <c r="V82" s="138">
        <v>15179.996638009998</v>
      </c>
      <c r="W82" s="118"/>
    </row>
    <row r="83" spans="2:23" ht="13.15" x14ac:dyDescent="0.35">
      <c r="B83" s="125"/>
      <c r="C83" s="139"/>
      <c r="D83" s="126" t="s">
        <v>272</v>
      </c>
      <c r="E83" s="60" t="s">
        <v>182</v>
      </c>
      <c r="F83" s="123">
        <v>0</v>
      </c>
      <c r="G83" s="123">
        <v>0</v>
      </c>
      <c r="H83" s="123">
        <v>0</v>
      </c>
      <c r="I83" s="123">
        <v>0</v>
      </c>
      <c r="J83" s="123">
        <v>0</v>
      </c>
      <c r="K83" s="123">
        <v>0</v>
      </c>
      <c r="L83" s="123">
        <v>0</v>
      </c>
      <c r="M83" s="123">
        <v>0</v>
      </c>
      <c r="N83" s="123">
        <v>0</v>
      </c>
      <c r="O83" s="123">
        <v>1.485153E-2</v>
      </c>
      <c r="P83" s="123">
        <v>3107.9497121899999</v>
      </c>
      <c r="Q83" s="123">
        <v>11197.33493666</v>
      </c>
      <c r="R83" s="123">
        <v>18531.191120799998</v>
      </c>
      <c r="S83" s="123">
        <v>18196.7321605</v>
      </c>
      <c r="T83" s="123">
        <v>15210.656000000001</v>
      </c>
      <c r="U83" s="123">
        <v>18531.447768529997</v>
      </c>
      <c r="V83" s="123">
        <v>13986.379493679999</v>
      </c>
      <c r="W83" s="118"/>
    </row>
    <row r="84" spans="2:23" ht="13.15" x14ac:dyDescent="0.35">
      <c r="B84" s="125"/>
      <c r="C84" s="139"/>
      <c r="D84" s="126" t="s">
        <v>273</v>
      </c>
      <c r="E84" s="60" t="s">
        <v>371</v>
      </c>
      <c r="F84" s="123">
        <v>302.13321427</v>
      </c>
      <c r="G84" s="123">
        <v>355.35825332000002</v>
      </c>
      <c r="H84" s="123">
        <v>457.52236376000002</v>
      </c>
      <c r="I84" s="123">
        <v>384.74630050999997</v>
      </c>
      <c r="J84" s="123">
        <v>497.65562864000003</v>
      </c>
      <c r="K84" s="123">
        <v>589.90910167000004</v>
      </c>
      <c r="L84" s="123">
        <v>657.40778267999997</v>
      </c>
      <c r="M84" s="123">
        <v>655.86647676999985</v>
      </c>
      <c r="N84" s="123">
        <v>740.85728537</v>
      </c>
      <c r="O84" s="123">
        <v>853.23777748999998</v>
      </c>
      <c r="P84" s="123">
        <v>962.0166081399999</v>
      </c>
      <c r="Q84" s="123">
        <v>1082.0130681100002</v>
      </c>
      <c r="R84" s="123">
        <v>1191.9511744800002</v>
      </c>
      <c r="S84" s="123">
        <v>1250.9332953600001</v>
      </c>
      <c r="T84" s="123">
        <v>1296.0420307599998</v>
      </c>
      <c r="U84" s="123">
        <v>1329.9463977</v>
      </c>
      <c r="V84" s="123">
        <v>1193.61714433</v>
      </c>
      <c r="W84" s="118"/>
    </row>
    <row r="85" spans="2:23" ht="13.15" x14ac:dyDescent="0.35">
      <c r="B85" s="125"/>
      <c r="C85" s="111">
        <v>4600</v>
      </c>
      <c r="E85" s="140" t="s">
        <v>271</v>
      </c>
      <c r="F85" s="141">
        <v>2622.1069017599993</v>
      </c>
      <c r="G85" s="141">
        <v>2930.7083674599999</v>
      </c>
      <c r="H85" s="141">
        <v>3533.55495776</v>
      </c>
      <c r="I85" s="141">
        <v>3814.1522055099999</v>
      </c>
      <c r="J85" s="141">
        <v>4303.3625416899995</v>
      </c>
      <c r="K85" s="141">
        <v>5985.08960174</v>
      </c>
      <c r="L85" s="141">
        <v>7293.0895346600009</v>
      </c>
      <c r="M85" s="141">
        <v>7650.0703740300005</v>
      </c>
      <c r="N85" s="141">
        <v>8556.2206650799981</v>
      </c>
      <c r="O85" s="141">
        <v>9863.0898100899994</v>
      </c>
      <c r="P85" s="141">
        <v>12090.015046499999</v>
      </c>
      <c r="Q85" s="141">
        <v>13347.095550549997</v>
      </c>
      <c r="R85" s="141">
        <v>14164.08273812</v>
      </c>
      <c r="S85" s="141">
        <v>14515.028249579998</v>
      </c>
      <c r="T85" s="141">
        <v>14040.064125439998</v>
      </c>
      <c r="U85" s="141">
        <v>13330.051912200002</v>
      </c>
      <c r="V85" s="141">
        <v>16027.33281192</v>
      </c>
      <c r="W85" s="118"/>
    </row>
    <row r="86" spans="2:23" ht="13.15" x14ac:dyDescent="0.35">
      <c r="D86" s="126" t="s">
        <v>274</v>
      </c>
      <c r="E86" s="60" t="s">
        <v>123</v>
      </c>
      <c r="F86" s="123">
        <v>694.35106654999993</v>
      </c>
      <c r="G86" s="123">
        <v>772.03171908000002</v>
      </c>
      <c r="H86" s="123">
        <v>799.06693117000009</v>
      </c>
      <c r="I86" s="123">
        <v>994.5809899799998</v>
      </c>
      <c r="J86" s="123">
        <v>1450.3115641500001</v>
      </c>
      <c r="K86" s="123">
        <v>1895.7124524399999</v>
      </c>
      <c r="L86" s="123">
        <v>2306.8245796599999</v>
      </c>
      <c r="M86" s="123">
        <v>2596.5941524200002</v>
      </c>
      <c r="N86" s="123">
        <v>2830.4272911900002</v>
      </c>
      <c r="O86" s="123">
        <v>3268.8632685100001</v>
      </c>
      <c r="P86" s="123">
        <v>3518.1787408099999</v>
      </c>
      <c r="Q86" s="123">
        <v>3987.8948485499996</v>
      </c>
      <c r="R86" s="123">
        <v>3968.8985517400001</v>
      </c>
      <c r="S86" s="123">
        <v>4241.7013404399995</v>
      </c>
      <c r="T86" s="123">
        <v>4242.8251201400008</v>
      </c>
      <c r="U86" s="123">
        <v>3301.517787360001</v>
      </c>
      <c r="V86" s="123">
        <v>2312.2301149200002</v>
      </c>
      <c r="W86" s="118"/>
    </row>
    <row r="87" spans="2:23" ht="13.15" x14ac:dyDescent="0.35">
      <c r="B87" s="125"/>
      <c r="C87" s="139"/>
      <c r="D87" s="126" t="s">
        <v>275</v>
      </c>
      <c r="E87" s="60" t="s">
        <v>145</v>
      </c>
      <c r="F87" s="123">
        <v>654.69486257999995</v>
      </c>
      <c r="G87" s="123">
        <v>689.18425116000003</v>
      </c>
      <c r="H87" s="123">
        <v>1075.64026203</v>
      </c>
      <c r="I87" s="123">
        <v>983.58108644000004</v>
      </c>
      <c r="J87" s="123">
        <v>910.48721172000012</v>
      </c>
      <c r="K87" s="123">
        <v>1380.9266889899998</v>
      </c>
      <c r="L87" s="123">
        <v>2305.04206415</v>
      </c>
      <c r="M87" s="123">
        <v>1511.4738355999998</v>
      </c>
      <c r="N87" s="123">
        <v>2348.8514229000002</v>
      </c>
      <c r="O87" s="123">
        <v>2456.5643169999998</v>
      </c>
      <c r="P87" s="123">
        <v>2883.1382656399996</v>
      </c>
      <c r="Q87" s="123">
        <v>3366.9063731900001</v>
      </c>
      <c r="R87" s="123">
        <v>3203.5414741600007</v>
      </c>
      <c r="S87" s="123">
        <v>3004.8334032299995</v>
      </c>
      <c r="T87" s="123">
        <v>2741.2885122499993</v>
      </c>
      <c r="U87" s="123">
        <v>2861.9556017199998</v>
      </c>
      <c r="V87" s="123">
        <v>3721.55728503</v>
      </c>
      <c r="W87" s="118"/>
    </row>
    <row r="88" spans="2:23" ht="13.15" x14ac:dyDescent="0.35">
      <c r="B88" s="125"/>
      <c r="C88" s="139"/>
      <c r="D88" s="126" t="s">
        <v>276</v>
      </c>
      <c r="E88" s="60" t="s">
        <v>142</v>
      </c>
      <c r="F88" s="123">
        <v>295.24833885999999</v>
      </c>
      <c r="G88" s="123">
        <v>479.01895205</v>
      </c>
      <c r="H88" s="123">
        <v>544.91254608999998</v>
      </c>
      <c r="I88" s="123">
        <v>633.19211763999999</v>
      </c>
      <c r="J88" s="123">
        <v>662.70605064999995</v>
      </c>
      <c r="K88" s="123">
        <v>804.86389092000002</v>
      </c>
      <c r="L88" s="123">
        <v>916.91753657000004</v>
      </c>
      <c r="M88" s="123">
        <v>1147.2223535299997</v>
      </c>
      <c r="N88" s="123">
        <v>1211.6418701299999</v>
      </c>
      <c r="O88" s="123">
        <v>1507.3921099299998</v>
      </c>
      <c r="P88" s="123">
        <v>1979.0601266900001</v>
      </c>
      <c r="Q88" s="123">
        <v>2233.1651418399997</v>
      </c>
      <c r="R88" s="123">
        <v>2498.7413802300002</v>
      </c>
      <c r="S88" s="123">
        <v>2983.4264766799997</v>
      </c>
      <c r="T88" s="123">
        <v>2939.948768799999</v>
      </c>
      <c r="U88" s="123">
        <v>3011.1797351300002</v>
      </c>
      <c r="V88" s="123">
        <v>4096.9853441599998</v>
      </c>
      <c r="W88" s="118"/>
    </row>
    <row r="89" spans="2:23" ht="13.15" x14ac:dyDescent="0.35">
      <c r="B89" s="125"/>
      <c r="C89" s="139"/>
      <c r="D89" s="126" t="s">
        <v>277</v>
      </c>
      <c r="E89" s="60" t="s">
        <v>174</v>
      </c>
      <c r="F89" s="123">
        <v>602.41695250999999</v>
      </c>
      <c r="G89" s="123">
        <v>644.75100412999996</v>
      </c>
      <c r="H89" s="123">
        <v>730.57016240999997</v>
      </c>
      <c r="I89" s="123">
        <v>795.17703261000008</v>
      </c>
      <c r="J89" s="123">
        <v>804.3215975999999</v>
      </c>
      <c r="K89" s="123">
        <v>935.2753319100002</v>
      </c>
      <c r="L89" s="123">
        <v>1065.33710408</v>
      </c>
      <c r="M89" s="123">
        <v>1094.2940004000002</v>
      </c>
      <c r="N89" s="123">
        <v>1185.59142563</v>
      </c>
      <c r="O89" s="123">
        <v>1394.6876465299999</v>
      </c>
      <c r="P89" s="123">
        <v>1520.1832326899998</v>
      </c>
      <c r="Q89" s="123">
        <v>1556.5339621800001</v>
      </c>
      <c r="R89" s="123">
        <v>1628.1412451199999</v>
      </c>
      <c r="S89" s="123">
        <v>1656.7936365</v>
      </c>
      <c r="T89" s="123">
        <v>1607.8320642399999</v>
      </c>
      <c r="U89" s="123">
        <v>1610.2162173200002</v>
      </c>
      <c r="V89" s="123">
        <v>1440.3195824100001</v>
      </c>
      <c r="W89" s="118"/>
    </row>
    <row r="90" spans="2:23" ht="13.15" x14ac:dyDescent="0.35">
      <c r="B90" s="125"/>
      <c r="C90" s="139"/>
      <c r="D90" s="126" t="s">
        <v>278</v>
      </c>
      <c r="E90" s="60" t="s">
        <v>175</v>
      </c>
      <c r="F90" s="123">
        <v>189.71708911999997</v>
      </c>
      <c r="G90" s="123">
        <v>178.22750282000001</v>
      </c>
      <c r="H90" s="123">
        <v>198.84370621999997</v>
      </c>
      <c r="I90" s="123">
        <v>200.78233273999999</v>
      </c>
      <c r="J90" s="123">
        <v>258.62698149000005</v>
      </c>
      <c r="K90" s="123">
        <v>722.73681784999985</v>
      </c>
      <c r="L90" s="123">
        <v>419.00629748</v>
      </c>
      <c r="M90" s="123">
        <v>967.91086112999994</v>
      </c>
      <c r="N90" s="123">
        <v>655.57256282000003</v>
      </c>
      <c r="O90" s="123">
        <v>825.57304076000014</v>
      </c>
      <c r="P90" s="123">
        <v>893.31957110999997</v>
      </c>
      <c r="Q90" s="123">
        <v>749.21423185000003</v>
      </c>
      <c r="R90" s="123">
        <v>813.44545863999997</v>
      </c>
      <c r="S90" s="123">
        <v>890.35094188999983</v>
      </c>
      <c r="T90" s="123">
        <v>826.3428630200001</v>
      </c>
      <c r="U90" s="123">
        <v>921.99638023</v>
      </c>
      <c r="V90" s="123">
        <v>1038.1277933200001</v>
      </c>
      <c r="W90" s="118"/>
    </row>
    <row r="91" spans="2:23" ht="13.15" x14ac:dyDescent="0.35">
      <c r="B91" s="125"/>
      <c r="C91" s="139"/>
      <c r="D91" s="126" t="s">
        <v>279</v>
      </c>
      <c r="E91" s="60" t="s">
        <v>170</v>
      </c>
      <c r="F91" s="123">
        <v>72.85366286</v>
      </c>
      <c r="G91" s="123">
        <v>88.37534891</v>
      </c>
      <c r="H91" s="123">
        <v>81.89033766</v>
      </c>
      <c r="I91" s="123">
        <v>98.057346640000006</v>
      </c>
      <c r="J91" s="123">
        <v>110.52089375999999</v>
      </c>
      <c r="K91" s="123">
        <v>125.44150081999999</v>
      </c>
      <c r="L91" s="123">
        <v>139.85224052999999</v>
      </c>
      <c r="M91" s="123">
        <v>149.44133859000002</v>
      </c>
      <c r="N91" s="123">
        <v>165.96392918999999</v>
      </c>
      <c r="O91" s="123">
        <v>191.34271941999998</v>
      </c>
      <c r="P91" s="123">
        <v>215.12049335999998</v>
      </c>
      <c r="Q91" s="123">
        <v>205.99005362</v>
      </c>
      <c r="R91" s="123">
        <v>184.75730075000001</v>
      </c>
      <c r="S91" s="123">
        <v>158.23983594000001</v>
      </c>
      <c r="T91" s="123">
        <v>106.11714131000001</v>
      </c>
      <c r="U91" s="123">
        <v>123.86975259</v>
      </c>
      <c r="V91" s="123">
        <v>115.51681504000001</v>
      </c>
      <c r="W91" s="118"/>
    </row>
    <row r="92" spans="2:23" ht="13.15" x14ac:dyDescent="0.35">
      <c r="B92" s="125"/>
      <c r="C92" s="139"/>
      <c r="D92" s="126" t="s">
        <v>280</v>
      </c>
      <c r="E92" s="60" t="s">
        <v>176</v>
      </c>
      <c r="F92" s="123">
        <v>27.624211819999999</v>
      </c>
      <c r="G92" s="123">
        <v>56.736186799999999</v>
      </c>
      <c r="H92" s="123">
        <v>74.902610879999997</v>
      </c>
      <c r="I92" s="123">
        <v>70.611514770000014</v>
      </c>
      <c r="J92" s="123">
        <v>70.772174070000005</v>
      </c>
      <c r="K92" s="123">
        <v>80.123014429999984</v>
      </c>
      <c r="L92" s="123">
        <v>93.822637950000001</v>
      </c>
      <c r="M92" s="123">
        <v>84.172543989999994</v>
      </c>
      <c r="N92" s="123">
        <v>99.669208789999999</v>
      </c>
      <c r="O92" s="123">
        <v>158.27900720999997</v>
      </c>
      <c r="P92" s="123">
        <v>169.02717071999999</v>
      </c>
      <c r="Q92" s="123">
        <v>225.23217096000002</v>
      </c>
      <c r="R92" s="123">
        <v>261.65765517</v>
      </c>
      <c r="S92" s="123">
        <v>205.98998652000006</v>
      </c>
      <c r="T92" s="123">
        <v>200.35061129000005</v>
      </c>
      <c r="U92" s="123">
        <v>196.30908304999997</v>
      </c>
      <c r="V92" s="123">
        <v>182.19947817999997</v>
      </c>
      <c r="W92" s="118"/>
    </row>
    <row r="93" spans="2:23" ht="13.15" x14ac:dyDescent="0.35">
      <c r="B93" s="125"/>
      <c r="C93" s="139"/>
      <c r="D93" s="126" t="s">
        <v>281</v>
      </c>
      <c r="E93" s="60" t="s">
        <v>141</v>
      </c>
      <c r="F93" s="123">
        <v>6.3121694400000008</v>
      </c>
      <c r="G93" s="123">
        <v>19.52383038</v>
      </c>
      <c r="H93" s="123">
        <v>26.993192180000001</v>
      </c>
      <c r="I93" s="123">
        <v>36.121456129999999</v>
      </c>
      <c r="J93" s="123">
        <v>34.584429749999998</v>
      </c>
      <c r="K93" s="123">
        <v>38.768620439999999</v>
      </c>
      <c r="L93" s="123">
        <v>44.730859019999997</v>
      </c>
      <c r="M93" s="123">
        <v>44.14254918999999</v>
      </c>
      <c r="N93" s="123">
        <v>49.257036750000005</v>
      </c>
      <c r="O93" s="123">
        <v>54.62257559999999</v>
      </c>
      <c r="P93" s="123">
        <v>906.7173504299999</v>
      </c>
      <c r="Q93" s="123">
        <v>1008.3702243100001</v>
      </c>
      <c r="R93" s="123">
        <v>980.76612955000007</v>
      </c>
      <c r="S93" s="123">
        <v>1061.8762514999999</v>
      </c>
      <c r="T93" s="123">
        <v>1224.9716362500001</v>
      </c>
      <c r="U93" s="123">
        <v>1133.3481563799999</v>
      </c>
      <c r="V93" s="123">
        <v>1084.13307267</v>
      </c>
      <c r="W93" s="118"/>
    </row>
    <row r="94" spans="2:23" ht="13.15" x14ac:dyDescent="0.35">
      <c r="B94" s="125"/>
      <c r="C94" s="139"/>
      <c r="D94" s="126" t="s">
        <v>282</v>
      </c>
      <c r="E94" s="60" t="s">
        <v>173</v>
      </c>
      <c r="F94" s="123">
        <v>77.975968719999997</v>
      </c>
      <c r="G94" s="123">
        <v>1.6282325800000002</v>
      </c>
      <c r="H94" s="123">
        <v>0.36161778999999999</v>
      </c>
      <c r="I94" s="123">
        <v>1.3501843999999998</v>
      </c>
      <c r="J94" s="123">
        <v>0.42901891999999997</v>
      </c>
      <c r="K94" s="123">
        <v>0.66673016000000007</v>
      </c>
      <c r="L94" s="123">
        <v>0.98911389000000005</v>
      </c>
      <c r="M94" s="123">
        <v>0.71718446999999996</v>
      </c>
      <c r="N94" s="123">
        <v>4.2719266899999999</v>
      </c>
      <c r="O94" s="123">
        <v>1.3025308199999999</v>
      </c>
      <c r="P94" s="123">
        <v>0.5442935900000001</v>
      </c>
      <c r="Q94" s="123">
        <v>5.4276877699999995</v>
      </c>
      <c r="R94" s="123">
        <v>3.3569930000000005E-2</v>
      </c>
      <c r="S94" s="123">
        <v>3.2435659999999998E-2</v>
      </c>
      <c r="T94" s="123">
        <v>2.2871529999999998E-2</v>
      </c>
      <c r="U94" s="123">
        <v>11.611953489999999</v>
      </c>
      <c r="V94" s="123">
        <v>0.12324440000000002</v>
      </c>
      <c r="W94" s="118"/>
    </row>
    <row r="95" spans="2:23" ht="13.15" x14ac:dyDescent="0.35">
      <c r="B95" s="125"/>
      <c r="C95" s="139"/>
      <c r="D95" s="126" t="s">
        <v>283</v>
      </c>
      <c r="E95" s="60" t="s">
        <v>290</v>
      </c>
      <c r="F95" s="123">
        <v>0</v>
      </c>
      <c r="G95" s="123">
        <v>0</v>
      </c>
      <c r="H95" s="123">
        <v>0</v>
      </c>
      <c r="I95" s="123">
        <v>0</v>
      </c>
      <c r="J95" s="123">
        <v>0</v>
      </c>
      <c r="K95" s="123">
        <v>0</v>
      </c>
      <c r="L95" s="123">
        <v>0</v>
      </c>
      <c r="M95" s="123">
        <v>53.503985930000006</v>
      </c>
      <c r="N95" s="123">
        <v>4.3180503399999992</v>
      </c>
      <c r="O95" s="123">
        <v>3.7066052800000007</v>
      </c>
      <c r="P95" s="123">
        <v>4.0762112699999999</v>
      </c>
      <c r="Q95" s="123">
        <v>4.1766320200000004</v>
      </c>
      <c r="R95" s="123">
        <v>621.55282664999993</v>
      </c>
      <c r="S95" s="123">
        <v>311.13715323000008</v>
      </c>
      <c r="T95" s="123">
        <v>149.8663855500001</v>
      </c>
      <c r="U95" s="123">
        <v>157.46799525999998</v>
      </c>
      <c r="V95" s="123">
        <v>2035.6381346499995</v>
      </c>
      <c r="W95" s="118"/>
    </row>
    <row r="96" spans="2:23" ht="13.15" x14ac:dyDescent="0.35">
      <c r="B96" s="125"/>
      <c r="C96" s="139"/>
      <c r="D96" s="126" t="s">
        <v>284</v>
      </c>
      <c r="E96" s="60" t="s">
        <v>291</v>
      </c>
      <c r="F96" s="123">
        <v>0.91257930000000009</v>
      </c>
      <c r="G96" s="123">
        <v>0.50384319</v>
      </c>
      <c r="H96" s="123">
        <v>0.10749796</v>
      </c>
      <c r="I96" s="123">
        <v>0.37222657000000003</v>
      </c>
      <c r="J96" s="123">
        <v>0.42455971000000003</v>
      </c>
      <c r="K96" s="123">
        <v>0.48594165</v>
      </c>
      <c r="L96" s="123">
        <v>0.56116173000000003</v>
      </c>
      <c r="M96" s="123">
        <v>0.59755877999999996</v>
      </c>
      <c r="N96" s="123">
        <v>0.65833750000000002</v>
      </c>
      <c r="O96" s="123">
        <v>0.75532465000000004</v>
      </c>
      <c r="P96" s="123">
        <v>0.64819019</v>
      </c>
      <c r="Q96" s="123">
        <v>4.1842242599999997</v>
      </c>
      <c r="R96" s="123">
        <v>2.5432987100000002</v>
      </c>
      <c r="S96" s="123">
        <v>0.64740275999999997</v>
      </c>
      <c r="T96" s="123">
        <v>0.49815105999999987</v>
      </c>
      <c r="U96" s="123">
        <v>0.57924966999999994</v>
      </c>
      <c r="V96" s="123">
        <v>0.50194713999999996</v>
      </c>
      <c r="W96" s="118"/>
    </row>
    <row r="97" spans="2:23" ht="13.15" x14ac:dyDescent="0.35">
      <c r="B97" s="125"/>
      <c r="C97" s="139"/>
      <c r="D97" s="126" t="s">
        <v>289</v>
      </c>
      <c r="E97" s="144" t="s">
        <v>292</v>
      </c>
      <c r="F97" s="145">
        <v>0</v>
      </c>
      <c r="G97" s="145">
        <v>0.72749635999999995</v>
      </c>
      <c r="H97" s="145">
        <v>0.26609337</v>
      </c>
      <c r="I97" s="145">
        <v>0.32591759000000003</v>
      </c>
      <c r="J97" s="145">
        <v>0.17805987000000001</v>
      </c>
      <c r="K97" s="145">
        <v>8.8612130000000011E-2</v>
      </c>
      <c r="L97" s="145">
        <v>5.9396000000000006E-3</v>
      </c>
      <c r="M97" s="145">
        <v>1.0000000000000001E-5</v>
      </c>
      <c r="N97" s="145">
        <v>-2.3968499999999998E-3</v>
      </c>
      <c r="O97" s="145">
        <v>6.6438000000000001E-4</v>
      </c>
      <c r="P97" s="145">
        <v>1.4E-3</v>
      </c>
      <c r="Q97" s="145">
        <v>0</v>
      </c>
      <c r="R97" s="145">
        <v>3.84747E-3</v>
      </c>
      <c r="S97" s="145">
        <v>-6.1476999999999994E-4</v>
      </c>
      <c r="T97" s="145">
        <v>0</v>
      </c>
      <c r="U97" s="145">
        <v>0</v>
      </c>
      <c r="V97" s="145">
        <v>0</v>
      </c>
      <c r="W97" s="118"/>
    </row>
    <row r="98" spans="2:23" x14ac:dyDescent="0.35">
      <c r="B98" s="115">
        <v>5000</v>
      </c>
      <c r="C98" s="115"/>
      <c r="D98" s="116"/>
      <c r="E98" s="63" t="s">
        <v>102</v>
      </c>
      <c r="F98" s="117">
        <v>24261.587542869998</v>
      </c>
      <c r="G98" s="117">
        <v>27406.322836190004</v>
      </c>
      <c r="H98" s="117">
        <v>31626.570220909998</v>
      </c>
      <c r="I98" s="117">
        <v>34967.363207310002</v>
      </c>
      <c r="J98" s="117">
        <v>38677.009375360001</v>
      </c>
      <c r="K98" s="117">
        <v>44140.363510160001</v>
      </c>
      <c r="L98" s="117">
        <v>21143.287105989999</v>
      </c>
      <c r="M98" s="117">
        <v>19205.906223432117</v>
      </c>
      <c r="N98" s="117">
        <v>26559.212467732556</v>
      </c>
      <c r="O98" s="117">
        <v>32081.381170772853</v>
      </c>
      <c r="P98" s="117">
        <v>30746.814405679997</v>
      </c>
      <c r="Q98" s="117">
        <v>29162.894054069999</v>
      </c>
      <c r="R98" s="117">
        <v>29819.439684739998</v>
      </c>
      <c r="S98" s="117">
        <v>34686.297131770007</v>
      </c>
      <c r="T98" s="117">
        <v>33644.912689600002</v>
      </c>
      <c r="U98" s="117">
        <v>34683.108284539994</v>
      </c>
      <c r="V98" s="117">
        <v>36617.971070630003</v>
      </c>
      <c r="W98" s="53"/>
    </row>
    <row r="99" spans="2:23" ht="13.15" x14ac:dyDescent="0.35">
      <c r="B99" s="143"/>
      <c r="C99" s="127">
        <v>5100</v>
      </c>
      <c r="D99" s="119"/>
      <c r="E99" s="124" t="s">
        <v>331</v>
      </c>
      <c r="F99" s="121">
        <v>20268.06066811</v>
      </c>
      <c r="G99" s="121">
        <v>22985.389399370004</v>
      </c>
      <c r="H99" s="121">
        <v>26393.98384506</v>
      </c>
      <c r="I99" s="121">
        <v>29000.998360959999</v>
      </c>
      <c r="J99" s="121">
        <v>31937.225994529999</v>
      </c>
      <c r="K99" s="121">
        <v>36322.62165406</v>
      </c>
      <c r="L99" s="121">
        <v>974.80562713999996</v>
      </c>
      <c r="M99" s="121">
        <v>-29.189835113114853</v>
      </c>
      <c r="N99" s="121">
        <v>-12.111602393035971</v>
      </c>
      <c r="O99" s="121">
        <v>82.471011647724978</v>
      </c>
      <c r="P99" s="121">
        <v>-254.72735999000002</v>
      </c>
      <c r="Q99" s="121">
        <v>-254.46971246000001</v>
      </c>
      <c r="R99" s="121">
        <v>63.2875643</v>
      </c>
      <c r="S99" s="121">
        <v>5.2483272000000003</v>
      </c>
      <c r="T99" s="121">
        <v>0.19122410999999989</v>
      </c>
      <c r="U99" s="121">
        <v>22.62248263</v>
      </c>
      <c r="V99" s="121">
        <v>2.8284471800000004</v>
      </c>
      <c r="W99" s="118"/>
    </row>
    <row r="100" spans="2:23" ht="13.15" x14ac:dyDescent="0.35">
      <c r="B100" s="125"/>
      <c r="C100" s="125"/>
      <c r="D100" s="126" t="s">
        <v>108</v>
      </c>
      <c r="E100" s="144" t="s">
        <v>147</v>
      </c>
      <c r="F100" s="145">
        <v>20268.06066811</v>
      </c>
      <c r="G100" s="145">
        <v>22985.389399370004</v>
      </c>
      <c r="H100" s="145">
        <v>26393.98384506</v>
      </c>
      <c r="I100" s="145">
        <v>29000.998360959999</v>
      </c>
      <c r="J100" s="145">
        <v>31937.225994529999</v>
      </c>
      <c r="K100" s="145">
        <v>36322.62165406</v>
      </c>
      <c r="L100" s="145">
        <v>974.80562713999996</v>
      </c>
      <c r="M100" s="145">
        <v>-29.189835113114853</v>
      </c>
      <c r="N100" s="145">
        <v>-12.111602393035971</v>
      </c>
      <c r="O100" s="123">
        <v>82.471011647724978</v>
      </c>
      <c r="P100" s="123">
        <v>-254.72735999000002</v>
      </c>
      <c r="Q100" s="123">
        <v>-254.46971246000001</v>
      </c>
      <c r="R100" s="123">
        <v>63.2875643</v>
      </c>
      <c r="S100" s="123">
        <v>5.2483272000000003</v>
      </c>
      <c r="T100" s="123">
        <v>0.19122410999999989</v>
      </c>
      <c r="U100" s="123">
        <v>22.62248263</v>
      </c>
      <c r="V100" s="123">
        <v>2.8284471800000004</v>
      </c>
      <c r="W100" s="118"/>
    </row>
    <row r="101" spans="2:23" ht="13.15" x14ac:dyDescent="0.35">
      <c r="B101" s="143"/>
      <c r="C101" s="127">
        <v>5200</v>
      </c>
      <c r="D101" s="119"/>
      <c r="E101" s="124" t="s">
        <v>5</v>
      </c>
      <c r="F101" s="121">
        <v>3993.5268747599994</v>
      </c>
      <c r="G101" s="121">
        <v>4420.9334368200007</v>
      </c>
      <c r="H101" s="121">
        <v>5232.58637585</v>
      </c>
      <c r="I101" s="121">
        <v>5966.3648463499994</v>
      </c>
      <c r="J101" s="121">
        <v>6739.7833808300002</v>
      </c>
      <c r="K101" s="121">
        <v>7817.7418561000004</v>
      </c>
      <c r="L101" s="121">
        <v>20168.481478850001</v>
      </c>
      <c r="M101" s="121">
        <v>19235.09605854523</v>
      </c>
      <c r="N101" s="121">
        <v>26571.324070125593</v>
      </c>
      <c r="O101" s="121">
        <v>31998.910159125127</v>
      </c>
      <c r="P101" s="121">
        <v>31001.541765669997</v>
      </c>
      <c r="Q101" s="121">
        <v>29417.363766529998</v>
      </c>
      <c r="R101" s="121">
        <v>29756.152120439998</v>
      </c>
      <c r="S101" s="121">
        <v>34681.048804570004</v>
      </c>
      <c r="T101" s="121">
        <v>33644.721465490002</v>
      </c>
      <c r="U101" s="121">
        <v>34660.485801909992</v>
      </c>
      <c r="V101" s="121">
        <v>36615.142623450003</v>
      </c>
      <c r="W101" s="118"/>
    </row>
    <row r="102" spans="2:23" ht="16.5" customHeight="1" x14ac:dyDescent="0.35">
      <c r="B102" s="125"/>
      <c r="C102" s="125"/>
      <c r="D102" s="126" t="s">
        <v>109</v>
      </c>
      <c r="E102" s="144" t="s">
        <v>74</v>
      </c>
      <c r="F102" s="145">
        <v>3993.5268747599994</v>
      </c>
      <c r="G102" s="145">
        <v>4420.9334368200007</v>
      </c>
      <c r="H102" s="145">
        <v>5232.58637585</v>
      </c>
      <c r="I102" s="145">
        <v>5966.3648463499994</v>
      </c>
      <c r="J102" s="145">
        <v>6739.7833808300002</v>
      </c>
      <c r="K102" s="145">
        <v>7817.7418561000004</v>
      </c>
      <c r="L102" s="145">
        <v>20168.481478850001</v>
      </c>
      <c r="M102" s="145">
        <v>19235.09605854523</v>
      </c>
      <c r="N102" s="145">
        <v>26571.324070125593</v>
      </c>
      <c r="O102" s="123">
        <v>31998.910159125127</v>
      </c>
      <c r="P102" s="123">
        <v>31001.541765669997</v>
      </c>
      <c r="Q102" s="123">
        <v>29417.363766529998</v>
      </c>
      <c r="R102" s="123">
        <v>29756.152120439998</v>
      </c>
      <c r="S102" s="123">
        <v>34681.048804570004</v>
      </c>
      <c r="T102" s="123">
        <v>33644.721465490002</v>
      </c>
      <c r="U102" s="123">
        <v>34660.485801909992</v>
      </c>
      <c r="V102" s="123">
        <v>36615.142623450003</v>
      </c>
      <c r="W102" s="118"/>
    </row>
    <row r="103" spans="2:23" ht="13.15" x14ac:dyDescent="0.35">
      <c r="B103" s="146">
        <v>9000</v>
      </c>
      <c r="C103" s="146"/>
      <c r="D103" s="147"/>
      <c r="E103" s="148" t="s">
        <v>17</v>
      </c>
      <c r="F103" s="117">
        <v>891.22342651999998</v>
      </c>
      <c r="G103" s="117">
        <v>147.56526885999997</v>
      </c>
      <c r="H103" s="117">
        <v>147.71330343999998</v>
      </c>
      <c r="I103" s="117">
        <v>521.05591101999994</v>
      </c>
      <c r="J103" s="117">
        <v>364.72975035000013</v>
      </c>
      <c r="K103" s="117">
        <v>1626.7556292300001</v>
      </c>
      <c r="L103" s="117">
        <v>-972.30281894000007</v>
      </c>
      <c r="M103" s="117">
        <v>-1288.7339261299999</v>
      </c>
      <c r="N103" s="117">
        <v>981.37688634999995</v>
      </c>
      <c r="O103" s="117">
        <v>376.62708090000007</v>
      </c>
      <c r="P103" s="117">
        <v>-411.52508221000022</v>
      </c>
      <c r="Q103" s="117">
        <v>597.76103154999987</v>
      </c>
      <c r="R103" s="117">
        <v>171.56244693999994</v>
      </c>
      <c r="S103" s="117">
        <v>-464.29613400000017</v>
      </c>
      <c r="T103" s="117">
        <v>157.29568418999997</v>
      </c>
      <c r="U103" s="117">
        <v>238.78539305000001</v>
      </c>
      <c r="V103" s="117">
        <v>288.08677304000003</v>
      </c>
      <c r="W103" s="118"/>
    </row>
    <row r="104" spans="2:23" ht="13.15" x14ac:dyDescent="0.35">
      <c r="B104" s="131"/>
      <c r="C104" s="143"/>
      <c r="D104" s="131" t="s">
        <v>115</v>
      </c>
      <c r="E104" s="144" t="s">
        <v>294</v>
      </c>
      <c r="F104" s="145">
        <v>504.05544541999996</v>
      </c>
      <c r="G104" s="145">
        <v>51.407739279999994</v>
      </c>
      <c r="H104" s="145">
        <v>102.22681342999999</v>
      </c>
      <c r="I104" s="145">
        <v>273.85272986999991</v>
      </c>
      <c r="J104" s="145">
        <v>308.35264899000009</v>
      </c>
      <c r="K104" s="145">
        <v>1553.99431366</v>
      </c>
      <c r="L104" s="145">
        <v>-1049.9152483800001</v>
      </c>
      <c r="M104" s="145">
        <v>-1338.7947736299998</v>
      </c>
      <c r="N104" s="145">
        <v>107.81235967000001</v>
      </c>
      <c r="O104" s="123">
        <v>324.77031661000001</v>
      </c>
      <c r="P104" s="123">
        <v>-480.31931691000023</v>
      </c>
      <c r="Q104" s="123">
        <v>579.19084889999988</v>
      </c>
      <c r="R104" s="123">
        <v>144.97922936999993</v>
      </c>
      <c r="S104" s="123">
        <v>-490.40126334000013</v>
      </c>
      <c r="T104" s="123">
        <v>0.93066926000000005</v>
      </c>
      <c r="U104" s="123">
        <v>0</v>
      </c>
      <c r="V104" s="123">
        <v>0</v>
      </c>
      <c r="W104" s="118"/>
    </row>
    <row r="105" spans="2:23" s="114" customFormat="1" ht="13.15" x14ac:dyDescent="0.35">
      <c r="B105" s="131"/>
      <c r="C105" s="143"/>
      <c r="D105" s="131" t="s">
        <v>116</v>
      </c>
      <c r="E105" s="144" t="s">
        <v>177</v>
      </c>
      <c r="F105" s="145">
        <v>6.9644165500000002</v>
      </c>
      <c r="G105" s="145">
        <v>14.636682209999996</v>
      </c>
      <c r="H105" s="145">
        <v>6.203035550000001</v>
      </c>
      <c r="I105" s="145">
        <v>0.18524980999999999</v>
      </c>
      <c r="J105" s="145">
        <v>0.33411718000000001</v>
      </c>
      <c r="K105" s="145">
        <v>0.66895090000000001</v>
      </c>
      <c r="L105" s="145">
        <v>0.14911017999999998</v>
      </c>
      <c r="M105" s="145">
        <v>2.6690100000000003E-3</v>
      </c>
      <c r="N105" s="145">
        <v>0</v>
      </c>
      <c r="O105" s="123">
        <v>0</v>
      </c>
      <c r="P105" s="123">
        <v>0</v>
      </c>
      <c r="Q105" s="123">
        <v>0</v>
      </c>
      <c r="R105" s="123">
        <v>0</v>
      </c>
      <c r="S105" s="123">
        <v>0</v>
      </c>
      <c r="T105" s="123">
        <v>0</v>
      </c>
      <c r="U105" s="123">
        <v>0</v>
      </c>
      <c r="V105" s="123">
        <v>0</v>
      </c>
      <c r="W105" s="118"/>
    </row>
    <row r="106" spans="2:23" s="114" customFormat="1" ht="13.15" x14ac:dyDescent="0.35">
      <c r="B106" s="149"/>
      <c r="C106" s="150"/>
      <c r="D106" s="131" t="s">
        <v>117</v>
      </c>
      <c r="E106" s="144" t="s">
        <v>171</v>
      </c>
      <c r="F106" s="145">
        <v>195.20437943000002</v>
      </c>
      <c r="G106" s="145">
        <v>32.833030029999996</v>
      </c>
      <c r="H106" s="145">
        <v>3.4118803099999999</v>
      </c>
      <c r="I106" s="145">
        <v>21.432812860000002</v>
      </c>
      <c r="J106" s="145">
        <v>10.14905804</v>
      </c>
      <c r="K106" s="145">
        <v>19.223544050000001</v>
      </c>
      <c r="L106" s="145">
        <v>20.761490629999997</v>
      </c>
      <c r="M106" s="145">
        <v>1.2952457200000003</v>
      </c>
      <c r="N106" s="145">
        <v>2.6274959300000003</v>
      </c>
      <c r="O106" s="123">
        <v>0.15363716999999999</v>
      </c>
      <c r="P106" s="123">
        <v>9.1787660000000021E-2</v>
      </c>
      <c r="Q106" s="123">
        <v>4.7158079999999991E-2</v>
      </c>
      <c r="R106" s="123">
        <v>6.400436000000001E-2</v>
      </c>
      <c r="S106" s="123">
        <v>1.2481370000000002E-2</v>
      </c>
      <c r="T106" s="123">
        <v>0</v>
      </c>
      <c r="U106" s="123">
        <v>1.8580220000000001E-2</v>
      </c>
      <c r="V106" s="123">
        <v>7.4252999999999993E-4</v>
      </c>
      <c r="W106" s="118"/>
    </row>
    <row r="107" spans="2:23" s="114" customFormat="1" ht="13.15" x14ac:dyDescent="0.35">
      <c r="B107" s="149"/>
      <c r="C107" s="150"/>
      <c r="D107" s="131" t="s">
        <v>68</v>
      </c>
      <c r="E107" s="144" t="s">
        <v>146</v>
      </c>
      <c r="F107" s="145">
        <v>136.91860878</v>
      </c>
      <c r="G107" s="145">
        <v>22.913255019999987</v>
      </c>
      <c r="H107" s="145">
        <v>2.2745898100000002</v>
      </c>
      <c r="I107" s="145">
        <v>14.288543750000002</v>
      </c>
      <c r="J107" s="145">
        <v>6.7660401999999999</v>
      </c>
      <c r="K107" s="145">
        <v>12.8156976</v>
      </c>
      <c r="L107" s="145">
        <v>13.84099542</v>
      </c>
      <c r="M107" s="145">
        <v>0.86349804000000008</v>
      </c>
      <c r="N107" s="145">
        <v>1.7516646999999999</v>
      </c>
      <c r="O107" s="123">
        <v>0.10242548000000001</v>
      </c>
      <c r="P107" s="123">
        <v>6.1192219999999999E-2</v>
      </c>
      <c r="Q107" s="123">
        <v>3.1439070000000006E-2</v>
      </c>
      <c r="R107" s="123">
        <v>4.2669829999999992E-2</v>
      </c>
      <c r="S107" s="123">
        <v>8.3210200000000002E-3</v>
      </c>
      <c r="T107" s="123">
        <v>0</v>
      </c>
      <c r="U107" s="123">
        <v>1.238683E-2</v>
      </c>
      <c r="V107" s="123">
        <v>4.9502999999999993E-4</v>
      </c>
      <c r="W107" s="118"/>
    </row>
    <row r="108" spans="2:23" s="114" customFormat="1" ht="13.15" x14ac:dyDescent="0.35">
      <c r="B108" s="149"/>
      <c r="C108" s="150"/>
      <c r="D108" s="131" t="s">
        <v>118</v>
      </c>
      <c r="E108" s="144" t="s">
        <v>267</v>
      </c>
      <c r="F108" s="145">
        <v>0</v>
      </c>
      <c r="G108" s="145">
        <v>0</v>
      </c>
      <c r="H108" s="145">
        <v>0</v>
      </c>
      <c r="I108" s="145">
        <v>0</v>
      </c>
      <c r="J108" s="145">
        <v>0</v>
      </c>
      <c r="K108" s="145">
        <v>0</v>
      </c>
      <c r="L108" s="145">
        <v>0</v>
      </c>
      <c r="M108" s="145">
        <v>0</v>
      </c>
      <c r="N108" s="145">
        <v>0</v>
      </c>
      <c r="O108" s="123">
        <v>0</v>
      </c>
      <c r="P108" s="123">
        <v>0</v>
      </c>
      <c r="Q108" s="123">
        <v>0</v>
      </c>
      <c r="R108" s="123">
        <v>0</v>
      </c>
      <c r="S108" s="123">
        <v>0</v>
      </c>
      <c r="T108" s="123">
        <v>0</v>
      </c>
      <c r="U108" s="123">
        <v>0</v>
      </c>
      <c r="V108" s="123">
        <v>0</v>
      </c>
      <c r="W108" s="118"/>
    </row>
    <row r="109" spans="2:23" s="114" customFormat="1" ht="13.15" x14ac:dyDescent="0.35">
      <c r="B109" s="149"/>
      <c r="C109" s="150"/>
      <c r="D109" s="131" t="s">
        <v>119</v>
      </c>
      <c r="E109" s="144" t="s">
        <v>127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23">
        <v>0</v>
      </c>
      <c r="P109" s="123">
        <v>0</v>
      </c>
      <c r="Q109" s="123">
        <v>0</v>
      </c>
      <c r="R109" s="123">
        <v>0</v>
      </c>
      <c r="S109" s="123">
        <v>0</v>
      </c>
      <c r="T109" s="123">
        <v>0</v>
      </c>
      <c r="U109" s="123">
        <v>0</v>
      </c>
      <c r="V109" s="123">
        <v>0</v>
      </c>
      <c r="W109" s="118"/>
    </row>
    <row r="110" spans="2:23" s="114" customFormat="1" ht="13.15" x14ac:dyDescent="0.35">
      <c r="B110" s="149"/>
      <c r="C110" s="150"/>
      <c r="D110" s="131" t="s">
        <v>120</v>
      </c>
      <c r="E110" s="144" t="s">
        <v>128</v>
      </c>
      <c r="F110" s="145">
        <v>35.963648999999997</v>
      </c>
      <c r="G110" s="145">
        <v>18.437794719999999</v>
      </c>
      <c r="H110" s="145">
        <v>33.700914749999995</v>
      </c>
      <c r="I110" s="145">
        <v>45.64291690999999</v>
      </c>
      <c r="J110" s="145">
        <v>38.106489250000003</v>
      </c>
      <c r="K110" s="145">
        <v>39.691280650000003</v>
      </c>
      <c r="L110" s="145">
        <v>42.714546229999996</v>
      </c>
      <c r="M110" s="145">
        <v>47.856949920000005</v>
      </c>
      <c r="N110" s="145">
        <v>868.35417266000002</v>
      </c>
      <c r="O110" s="123">
        <v>51.570171399999992</v>
      </c>
      <c r="P110" s="123">
        <v>68.504698509999997</v>
      </c>
      <c r="Q110" s="123">
        <v>17.98108178</v>
      </c>
      <c r="R110" s="123">
        <v>25.029267929999996</v>
      </c>
      <c r="S110" s="123">
        <v>25.63391107</v>
      </c>
      <c r="T110" s="123">
        <v>33.302857319999994</v>
      </c>
      <c r="U110" s="123">
        <v>39.990718849999993</v>
      </c>
      <c r="V110" s="123">
        <v>25.847044390000004</v>
      </c>
      <c r="W110" s="118"/>
    </row>
    <row r="111" spans="2:23" s="114" customFormat="1" ht="13.5" thickBot="1" x14ac:dyDescent="0.4">
      <c r="B111" s="151"/>
      <c r="C111" s="152"/>
      <c r="D111" s="153" t="s">
        <v>121</v>
      </c>
      <c r="E111" s="133" t="s">
        <v>310</v>
      </c>
      <c r="F111" s="134">
        <v>12.11692734</v>
      </c>
      <c r="G111" s="134">
        <v>7.3367675999999999</v>
      </c>
      <c r="H111" s="134">
        <v>-0.10393041000000003</v>
      </c>
      <c r="I111" s="134">
        <v>165.65365782000001</v>
      </c>
      <c r="J111" s="134">
        <v>1.0213966899999993</v>
      </c>
      <c r="K111" s="134">
        <v>0.36184236999999997</v>
      </c>
      <c r="L111" s="134">
        <v>0.14628698000000001</v>
      </c>
      <c r="M111" s="134">
        <v>4.2484809999999998E-2</v>
      </c>
      <c r="N111" s="134">
        <v>0.83119339000000003</v>
      </c>
      <c r="O111" s="134">
        <v>3.053024E-2</v>
      </c>
      <c r="P111" s="134">
        <v>0.13655631000000001</v>
      </c>
      <c r="Q111" s="134">
        <v>0.51050371999999999</v>
      </c>
      <c r="R111" s="134">
        <v>1.4472754500000002</v>
      </c>
      <c r="S111" s="134">
        <v>0.45041587999999999</v>
      </c>
      <c r="T111" s="134">
        <v>123.06215760999999</v>
      </c>
      <c r="U111" s="134">
        <v>198.76370715000002</v>
      </c>
      <c r="V111" s="134">
        <v>262.23849109000002</v>
      </c>
      <c r="W111" s="118"/>
    </row>
    <row r="112" spans="2:23" s="114" customFormat="1" ht="13.15" x14ac:dyDescent="0.35">
      <c r="B112" s="154"/>
      <c r="C112" s="155"/>
      <c r="D112" s="131"/>
      <c r="E112" s="60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18"/>
    </row>
    <row r="113" spans="2:22" x14ac:dyDescent="0.35">
      <c r="B113" s="156"/>
      <c r="C113" s="155"/>
      <c r="D113" s="131"/>
      <c r="E113" s="60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</row>
    <row r="114" spans="2:22" x14ac:dyDescent="0.35">
      <c r="B114" s="156"/>
    </row>
    <row r="115" spans="2:22" x14ac:dyDescent="0.35">
      <c r="B115" s="156"/>
    </row>
    <row r="116" spans="2:22" x14ac:dyDescent="0.35">
      <c r="B116" s="156"/>
    </row>
    <row r="117" spans="2:22" x14ac:dyDescent="0.35">
      <c r="B117" s="156"/>
    </row>
    <row r="118" spans="2:22" x14ac:dyDescent="0.35">
      <c r="B118" s="156"/>
    </row>
    <row r="119" spans="2:22" x14ac:dyDescent="0.35">
      <c r="B119" s="156"/>
    </row>
    <row r="120" spans="2:22" x14ac:dyDescent="0.35">
      <c r="B120" s="156"/>
    </row>
    <row r="121" spans="2:22" x14ac:dyDescent="0.35">
      <c r="B121" s="156"/>
      <c r="C121" s="45"/>
      <c r="D121" s="45"/>
    </row>
  </sheetData>
  <phoneticPr fontId="0" type="noConversion"/>
  <printOptions horizontalCentered="1"/>
  <pageMargins left="0.39370078740157483" right="0.39370078740157483" top="0.15748031496062992" bottom="0.27559055118110237" header="0.51181102362204722" footer="0.51181102362204722"/>
  <pageSetup paperSize="9" scale="40" firstPageNumber="0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0"/>
  </sheetPr>
  <dimension ref="A2:S8"/>
  <sheetViews>
    <sheetView showGridLines="0" workbookViewId="0">
      <selection activeCell="G15" sqref="G14:G15"/>
    </sheetView>
  </sheetViews>
  <sheetFormatPr defaultColWidth="9.1328125" defaultRowHeight="13.15" x14ac:dyDescent="0.4"/>
  <cols>
    <col min="1" max="1" width="5.73046875" style="37" customWidth="1"/>
    <col min="2" max="2" width="9.73046875" style="37" customWidth="1"/>
    <col min="3" max="8" width="7.6640625" style="37" customWidth="1"/>
    <col min="9" max="9" width="7.46484375" style="37" customWidth="1"/>
    <col min="10" max="18" width="6.86328125" style="37" bestFit="1" customWidth="1"/>
    <col min="19" max="19" width="6.86328125" style="37" customWidth="1"/>
    <col min="20" max="16384" width="9.1328125" style="37"/>
  </cols>
  <sheetData>
    <row r="2" spans="1:19" x14ac:dyDescent="0.4">
      <c r="B2" s="502" t="s">
        <v>335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</row>
    <row r="3" spans="1:19" ht="25.5" customHeight="1" thickBot="1" x14ac:dyDescent="0.45">
      <c r="B3" s="501" t="s">
        <v>377</v>
      </c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</row>
    <row r="4" spans="1:19" ht="25.5" customHeight="1" thickBot="1" x14ac:dyDescent="0.45">
      <c r="A4" s="38"/>
      <c r="B4" s="268" t="s">
        <v>114</v>
      </c>
      <c r="C4" s="262">
        <v>2002</v>
      </c>
      <c r="D4" s="262">
        <v>2003</v>
      </c>
      <c r="E4" s="262">
        <v>2004</v>
      </c>
      <c r="F4" s="262">
        <v>2005</v>
      </c>
      <c r="G4" s="262">
        <v>2006</v>
      </c>
      <c r="H4" s="263">
        <v>2007</v>
      </c>
      <c r="I4" s="262">
        <v>2008</v>
      </c>
      <c r="J4" s="262">
        <v>2009</v>
      </c>
      <c r="K4" s="262">
        <v>2010</v>
      </c>
      <c r="L4" s="262">
        <v>2011</v>
      </c>
      <c r="M4" s="262">
        <v>2012</v>
      </c>
      <c r="N4" s="263">
        <v>2013</v>
      </c>
      <c r="O4" s="264">
        <v>2014</v>
      </c>
      <c r="P4" s="265">
        <v>2015</v>
      </c>
      <c r="Q4" s="266">
        <v>2016</v>
      </c>
      <c r="R4" s="267">
        <v>2017</v>
      </c>
      <c r="S4" s="266">
        <v>2018</v>
      </c>
    </row>
    <row r="5" spans="1:19" ht="22.5" customHeight="1" x14ac:dyDescent="0.4">
      <c r="A5" s="39"/>
      <c r="B5" s="254" t="s">
        <v>251</v>
      </c>
      <c r="C5" s="256">
        <v>0.6918130212921485</v>
      </c>
      <c r="D5" s="256">
        <v>0.68583395793312896</v>
      </c>
      <c r="E5" s="256">
        <v>0.6870804046105401</v>
      </c>
      <c r="F5" s="256">
        <v>0.69515306184081382</v>
      </c>
      <c r="G5" s="256">
        <v>0.69201718282788116</v>
      </c>
      <c r="H5" s="256">
        <v>0.69965567634083514</v>
      </c>
      <c r="I5" s="256">
        <v>0.69368801353472354</v>
      </c>
      <c r="J5" s="256">
        <v>0.69168485886928266</v>
      </c>
      <c r="K5" s="256">
        <v>0.69013831659012292</v>
      </c>
      <c r="L5" s="256">
        <v>0.69975603244359297</v>
      </c>
      <c r="M5" s="256">
        <v>0.69047058654780313</v>
      </c>
      <c r="N5" s="256">
        <v>0.6893011284409889</v>
      </c>
      <c r="O5" s="257">
        <v>0.68461512092452892</v>
      </c>
      <c r="P5" s="257">
        <v>0.68316958973941966</v>
      </c>
      <c r="Q5" s="257">
        <v>0.68387268959426251</v>
      </c>
      <c r="R5" s="257">
        <v>0.68041932773520375</v>
      </c>
      <c r="S5" s="257">
        <v>0.67530665629083542</v>
      </c>
    </row>
    <row r="6" spans="1:19" ht="22.5" customHeight="1" x14ac:dyDescent="0.4">
      <c r="A6" s="41"/>
      <c r="B6" s="255" t="s">
        <v>250</v>
      </c>
      <c r="C6" s="258">
        <v>0.25957143914255049</v>
      </c>
      <c r="D6" s="258">
        <v>0.26385926246753472</v>
      </c>
      <c r="E6" s="258">
        <v>0.26210651353413233</v>
      </c>
      <c r="F6" s="258">
        <v>0.25567978122550944</v>
      </c>
      <c r="G6" s="258">
        <v>0.25680605338064705</v>
      </c>
      <c r="H6" s="258">
        <v>0.24899750517361741</v>
      </c>
      <c r="I6" s="258">
        <v>0.25470916588052001</v>
      </c>
      <c r="J6" s="258">
        <v>0.25326657140555658</v>
      </c>
      <c r="K6" s="258">
        <v>0.25466125110708987</v>
      </c>
      <c r="L6" s="258">
        <v>0.24486270751561059</v>
      </c>
      <c r="M6" s="258">
        <v>0.25157283557193566</v>
      </c>
      <c r="N6" s="258">
        <v>0.25285984068969669</v>
      </c>
      <c r="O6" s="258">
        <v>0.25465351116075835</v>
      </c>
      <c r="P6" s="258">
        <v>0.25445912046807739</v>
      </c>
      <c r="Q6" s="258">
        <v>0.25439981099990971</v>
      </c>
      <c r="R6" s="258">
        <v>0.25700941623979823</v>
      </c>
      <c r="S6" s="258">
        <v>0.25895969580990702</v>
      </c>
    </row>
    <row r="7" spans="1:19" ht="22.5" customHeight="1" thickBot="1" x14ac:dyDescent="0.45">
      <c r="A7" s="41"/>
      <c r="B7" s="255" t="s">
        <v>249</v>
      </c>
      <c r="C7" s="259">
        <v>4.8615539565300903E-2</v>
      </c>
      <c r="D7" s="259">
        <v>5.030677959933634E-2</v>
      </c>
      <c r="E7" s="259">
        <v>5.0813081855327479E-2</v>
      </c>
      <c r="F7" s="259">
        <v>4.9167156933676674E-2</v>
      </c>
      <c r="G7" s="259">
        <v>5.1176763791471895E-2</v>
      </c>
      <c r="H7" s="259">
        <v>5.1346818485547431E-2</v>
      </c>
      <c r="I7" s="259">
        <v>5.1602820584756369E-2</v>
      </c>
      <c r="J7" s="259">
        <v>5.5048569725160715E-2</v>
      </c>
      <c r="K7" s="259">
        <v>5.5200432302787351E-2</v>
      </c>
      <c r="L7" s="259">
        <v>5.5381260040796416E-2</v>
      </c>
      <c r="M7" s="259">
        <v>5.7956577880261283E-2</v>
      </c>
      <c r="N7" s="259">
        <v>5.7839030869314453E-2</v>
      </c>
      <c r="O7" s="259">
        <v>6.0731367914712744E-2</v>
      </c>
      <c r="P7" s="259">
        <v>6.2371289792503087E-2</v>
      </c>
      <c r="Q7" s="259">
        <v>6.1727499405827675E-2</v>
      </c>
      <c r="R7" s="259">
        <v>6.2571256024997995E-2</v>
      </c>
      <c r="S7" s="259">
        <v>6.5733647899257563E-2</v>
      </c>
    </row>
    <row r="8" spans="1:19" ht="20.25" customHeight="1" thickBot="1" x14ac:dyDescent="0.45">
      <c r="B8" s="269" t="s">
        <v>106</v>
      </c>
      <c r="C8" s="260">
        <v>1</v>
      </c>
      <c r="D8" s="260">
        <v>1</v>
      </c>
      <c r="E8" s="260">
        <v>0.99999999999999989</v>
      </c>
      <c r="F8" s="260">
        <v>1</v>
      </c>
      <c r="G8" s="260">
        <v>1.0000000000000002</v>
      </c>
      <c r="H8" s="260">
        <v>1</v>
      </c>
      <c r="I8" s="260">
        <v>0.99999999999999989</v>
      </c>
      <c r="J8" s="260">
        <v>0.99999999999999989</v>
      </c>
      <c r="K8" s="260">
        <v>1</v>
      </c>
      <c r="L8" s="260">
        <v>1</v>
      </c>
      <c r="M8" s="260">
        <v>1</v>
      </c>
      <c r="N8" s="260">
        <v>1</v>
      </c>
      <c r="O8" s="261">
        <v>1</v>
      </c>
      <c r="P8" s="261">
        <v>1.0000000000000002</v>
      </c>
      <c r="Q8" s="261">
        <v>0.99999999999999989</v>
      </c>
      <c r="R8" s="261">
        <v>1</v>
      </c>
      <c r="S8" s="261">
        <v>1</v>
      </c>
    </row>
  </sheetData>
  <mergeCells count="2">
    <mergeCell ref="B3:S3"/>
    <mergeCell ref="B2:S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pageSetUpPr fitToPage="1"/>
  </sheetPr>
  <dimension ref="A2:F50"/>
  <sheetViews>
    <sheetView showGridLines="0" zoomScaleNormal="100" workbookViewId="0">
      <selection activeCell="H5" sqref="H5"/>
    </sheetView>
  </sheetViews>
  <sheetFormatPr defaultColWidth="11.3984375" defaultRowHeight="12.75" x14ac:dyDescent="0.35"/>
  <cols>
    <col min="1" max="1" width="6" style="10" customWidth="1"/>
    <col min="2" max="2" width="30.59765625" style="10" customWidth="1"/>
    <col min="3" max="3" width="10" style="10" customWidth="1"/>
    <col min="4" max="4" width="8" style="45" customWidth="1"/>
    <col min="5" max="5" width="12.1328125" style="45" bestFit="1" customWidth="1"/>
    <col min="6" max="6" width="12.1328125" style="45" customWidth="1"/>
    <col min="7" max="16384" width="11.3984375" style="1"/>
  </cols>
  <sheetData>
    <row r="2" spans="1:6" s="2" customFormat="1" ht="13.15" x14ac:dyDescent="0.35">
      <c r="A2" s="10"/>
      <c r="B2" s="502" t="s">
        <v>314</v>
      </c>
      <c r="C2" s="502"/>
      <c r="D2" s="502"/>
      <c r="E2" s="502"/>
      <c r="F2" s="243"/>
    </row>
    <row r="3" spans="1:6" s="2" customFormat="1" ht="28.5" customHeight="1" x14ac:dyDescent="0.35">
      <c r="A3" s="10"/>
      <c r="B3" s="501" t="s">
        <v>348</v>
      </c>
      <c r="C3" s="501"/>
      <c r="D3" s="501"/>
      <c r="E3" s="501"/>
      <c r="F3" s="7"/>
    </row>
    <row r="4" spans="1:6" s="2" customFormat="1" ht="13.15" thickBot="1" x14ac:dyDescent="0.4">
      <c r="A4" s="10"/>
      <c r="B4" s="46"/>
      <c r="C4" s="47"/>
      <c r="D4" s="47"/>
      <c r="E4" s="47"/>
      <c r="F4" s="6"/>
    </row>
    <row r="5" spans="1:6" s="2" customFormat="1" ht="15.75" customHeight="1" x14ac:dyDescent="0.35">
      <c r="A5" s="10"/>
      <c r="B5" s="503" t="s">
        <v>217</v>
      </c>
      <c r="C5" s="61">
        <v>2017</v>
      </c>
      <c r="D5" s="61">
        <v>2018</v>
      </c>
      <c r="E5" s="62" t="s">
        <v>255</v>
      </c>
      <c r="F5" s="8"/>
    </row>
    <row r="6" spans="1:6" s="2" customFormat="1" ht="15.75" customHeight="1" thickBot="1" x14ac:dyDescent="0.4">
      <c r="A6" s="10"/>
      <c r="B6" s="504"/>
      <c r="C6" s="313" t="s">
        <v>70</v>
      </c>
      <c r="D6" s="313" t="s">
        <v>70</v>
      </c>
      <c r="E6" s="313" t="s">
        <v>269</v>
      </c>
      <c r="F6" s="9"/>
    </row>
    <row r="7" spans="1:6" ht="18" customHeight="1" x14ac:dyDescent="0.35">
      <c r="B7" s="48" t="s">
        <v>22</v>
      </c>
      <c r="C7" s="49">
        <v>0.32333429963666527</v>
      </c>
      <c r="D7" s="49">
        <v>0.33260974226791928</v>
      </c>
      <c r="E7" s="225">
        <v>0.92754426312540517</v>
      </c>
      <c r="F7" s="3"/>
    </row>
    <row r="8" spans="1:6" ht="16.5" customHeight="1" x14ac:dyDescent="0.35">
      <c r="B8" s="63" t="s">
        <v>216</v>
      </c>
      <c r="C8" s="64">
        <v>0.22000290679251272</v>
      </c>
      <c r="D8" s="64">
        <v>0.22461357290070513</v>
      </c>
      <c r="E8" s="226">
        <v>0.46106661081924116</v>
      </c>
      <c r="F8" s="3"/>
    </row>
    <row r="9" spans="1:6" ht="16.5" customHeight="1" x14ac:dyDescent="0.35">
      <c r="A9" s="317"/>
      <c r="B9" s="45" t="s">
        <v>372</v>
      </c>
      <c r="C9" s="53">
        <v>4.2903160461522524E-2</v>
      </c>
      <c r="D9" s="53">
        <v>4.5116238212658949E-2</v>
      </c>
      <c r="E9" s="224">
        <v>0.22130777511364208</v>
      </c>
      <c r="F9" s="5"/>
    </row>
    <row r="10" spans="1:6" ht="16.5" customHeight="1" x14ac:dyDescent="0.35">
      <c r="A10" s="318"/>
      <c r="B10" s="45" t="s">
        <v>373</v>
      </c>
      <c r="C10" s="53">
        <v>3.6958076203753479E-2</v>
      </c>
      <c r="D10" s="53">
        <v>3.8243590740066377E-2</v>
      </c>
      <c r="E10" s="224">
        <v>0.12855145363128972</v>
      </c>
      <c r="F10" s="5"/>
    </row>
    <row r="11" spans="1:6" ht="16.5" customHeight="1" x14ac:dyDescent="0.35">
      <c r="A11" s="317"/>
      <c r="B11" s="212" t="s">
        <v>362</v>
      </c>
      <c r="C11" s="53">
        <v>0.12058572850521902</v>
      </c>
      <c r="D11" s="53">
        <v>0.12297753893518747</v>
      </c>
      <c r="E11" s="224">
        <v>0.23918104299684512</v>
      </c>
      <c r="F11" s="5"/>
    </row>
    <row r="12" spans="1:6" ht="16.5" customHeight="1" x14ac:dyDescent="0.35">
      <c r="A12" s="317"/>
      <c r="B12" s="45" t="s">
        <v>374</v>
      </c>
      <c r="C12" s="53">
        <v>1.9555941622017712E-2</v>
      </c>
      <c r="D12" s="53">
        <v>1.8276205012792451E-2</v>
      </c>
      <c r="E12" s="224">
        <v>-0.12797366092252593</v>
      </c>
      <c r="F12" s="5"/>
    </row>
    <row r="13" spans="1:6" ht="16.5" customHeight="1" x14ac:dyDescent="0.35">
      <c r="A13" s="317"/>
      <c r="B13" s="63" t="s">
        <v>188</v>
      </c>
      <c r="C13" s="64">
        <v>8.3099959599923376E-2</v>
      </c>
      <c r="D13" s="64">
        <v>8.6132517681111978E-2</v>
      </c>
      <c r="E13" s="65">
        <v>0.30325580811886077</v>
      </c>
      <c r="F13" s="5"/>
    </row>
    <row r="14" spans="1:6" ht="16.5" customHeight="1" x14ac:dyDescent="0.35">
      <c r="A14" s="317"/>
      <c r="B14" s="50" t="s">
        <v>375</v>
      </c>
      <c r="C14" s="53">
        <v>6.6993403954598629E-2</v>
      </c>
      <c r="D14" s="53">
        <v>6.9574417705256672E-2</v>
      </c>
      <c r="E14" s="54">
        <v>0.25810137506580411</v>
      </c>
      <c r="F14" s="5"/>
    </row>
    <row r="15" spans="1:6" ht="15" customHeight="1" x14ac:dyDescent="0.35">
      <c r="A15" s="317"/>
      <c r="B15" s="50" t="s">
        <v>361</v>
      </c>
      <c r="C15" s="55">
        <v>1.6106555645324729E-2</v>
      </c>
      <c r="D15" s="55">
        <v>1.6558099975855313E-2</v>
      </c>
      <c r="E15" s="52">
        <v>4.5154433053058551E-2</v>
      </c>
      <c r="F15" s="5"/>
    </row>
    <row r="16" spans="1:6" ht="15" customHeight="1" thickBot="1" x14ac:dyDescent="0.4">
      <c r="A16" s="317"/>
      <c r="B16" s="319" t="s">
        <v>185</v>
      </c>
      <c r="C16" s="180">
        <v>2.0231433244229199E-2</v>
      </c>
      <c r="D16" s="180">
        <v>2.1863651686102215E-2</v>
      </c>
      <c r="E16" s="320">
        <v>0.16322184418730146</v>
      </c>
      <c r="F16" s="5"/>
    </row>
    <row r="17" spans="1:6" x14ac:dyDescent="0.35">
      <c r="A17" s="317"/>
      <c r="F17" s="5"/>
    </row>
    <row r="18" spans="1:6" ht="15" customHeight="1" x14ac:dyDescent="0.35">
      <c r="A18" s="317"/>
      <c r="F18" s="1"/>
    </row>
    <row r="19" spans="1:6" ht="15" customHeight="1" x14ac:dyDescent="0.35">
      <c r="A19" s="317"/>
      <c r="F19" s="1"/>
    </row>
    <row r="20" spans="1:6" s="4" customFormat="1" ht="15" customHeight="1" x14ac:dyDescent="0.35">
      <c r="A20" s="317"/>
      <c r="B20" s="58"/>
      <c r="C20" s="58"/>
      <c r="D20" s="58"/>
      <c r="E20" s="58"/>
    </row>
    <row r="21" spans="1:6" ht="15" customHeight="1" x14ac:dyDescent="0.35">
      <c r="A21" s="317"/>
      <c r="B21" s="58"/>
      <c r="C21" s="58"/>
      <c r="D21" s="58"/>
      <c r="E21" s="58"/>
      <c r="F21" s="1"/>
    </row>
    <row r="22" spans="1:6" ht="15" customHeight="1" x14ac:dyDescent="0.35">
      <c r="A22" s="317"/>
      <c r="B22" s="45"/>
      <c r="C22" s="52"/>
      <c r="F22" s="1"/>
    </row>
    <row r="23" spans="1:6" ht="15" customHeight="1" x14ac:dyDescent="0.35">
      <c r="A23" s="317"/>
      <c r="B23" s="50"/>
      <c r="C23" s="52"/>
      <c r="F23" s="1"/>
    </row>
    <row r="24" spans="1:6" ht="15" customHeight="1" x14ac:dyDescent="0.35">
      <c r="A24" s="317"/>
      <c r="B24" s="56"/>
      <c r="C24" s="52"/>
      <c r="F24" s="1"/>
    </row>
    <row r="25" spans="1:6" ht="15" customHeight="1" x14ac:dyDescent="0.35">
      <c r="A25" s="317"/>
      <c r="B25" s="59"/>
      <c r="C25" s="52"/>
      <c r="F25" s="1"/>
    </row>
    <row r="26" spans="1:6" ht="15" customHeight="1" x14ac:dyDescent="0.35">
      <c r="A26" s="317"/>
      <c r="B26" s="56"/>
      <c r="C26" s="52"/>
      <c r="F26" s="1"/>
    </row>
    <row r="27" spans="1:6" ht="15" customHeight="1" x14ac:dyDescent="0.35">
      <c r="A27" s="317"/>
      <c r="B27" s="50"/>
      <c r="C27" s="52"/>
      <c r="F27" s="1"/>
    </row>
    <row r="28" spans="1:6" ht="15" customHeight="1" x14ac:dyDescent="0.35">
      <c r="A28" s="317"/>
      <c r="B28" s="47"/>
      <c r="C28" s="45"/>
      <c r="F28" s="1"/>
    </row>
    <row r="29" spans="1:6" ht="15" customHeight="1" x14ac:dyDescent="0.35">
      <c r="A29" s="317"/>
      <c r="B29" s="47"/>
      <c r="C29" s="45"/>
      <c r="F29" s="1"/>
    </row>
    <row r="30" spans="1:6" ht="16.5" customHeight="1" x14ac:dyDescent="0.35">
      <c r="B30" s="47"/>
      <c r="C30" s="45"/>
      <c r="F30" s="1"/>
    </row>
    <row r="31" spans="1:6" ht="15" customHeight="1" x14ac:dyDescent="0.35">
      <c r="B31" s="47"/>
      <c r="C31" s="45"/>
      <c r="F31" s="1"/>
    </row>
    <row r="32" spans="1:6" ht="15" customHeight="1" x14ac:dyDescent="0.35">
      <c r="B32" s="47"/>
      <c r="C32" s="45"/>
      <c r="F32" s="1"/>
    </row>
    <row r="33" spans="2:6" ht="15" customHeight="1" x14ac:dyDescent="0.35">
      <c r="B33" s="45"/>
      <c r="C33" s="45"/>
      <c r="F33" s="1"/>
    </row>
    <row r="34" spans="2:6" ht="15" customHeight="1" x14ac:dyDescent="0.35">
      <c r="B34" s="45"/>
      <c r="C34" s="45"/>
      <c r="F34" s="1"/>
    </row>
    <row r="35" spans="2:6" ht="15" customHeight="1" x14ac:dyDescent="0.35">
      <c r="B35" s="45"/>
      <c r="C35" s="45"/>
      <c r="F35" s="1"/>
    </row>
    <row r="36" spans="2:6" ht="16.5" customHeight="1" x14ac:dyDescent="0.35">
      <c r="B36" s="45"/>
      <c r="C36" s="45"/>
      <c r="F36" s="1"/>
    </row>
    <row r="37" spans="2:6" ht="16.5" customHeight="1" x14ac:dyDescent="0.35">
      <c r="B37" s="45"/>
      <c r="C37" s="45"/>
      <c r="F37" s="1"/>
    </row>
    <row r="38" spans="2:6" ht="15" customHeight="1" x14ac:dyDescent="0.35">
      <c r="B38" s="45"/>
      <c r="C38" s="45"/>
      <c r="F38" s="1"/>
    </row>
    <row r="39" spans="2:6" ht="15" customHeight="1" x14ac:dyDescent="0.35">
      <c r="B39" s="45"/>
      <c r="C39" s="45"/>
      <c r="F39" s="1"/>
    </row>
    <row r="40" spans="2:6" ht="15" customHeight="1" x14ac:dyDescent="0.35">
      <c r="F40" s="1"/>
    </row>
    <row r="41" spans="2:6" ht="15" customHeight="1" x14ac:dyDescent="0.35">
      <c r="F41" s="1"/>
    </row>
    <row r="45" spans="2:6" ht="21.75" customHeight="1" x14ac:dyDescent="0.35"/>
    <row r="46" spans="2:6" ht="18" customHeight="1" x14ac:dyDescent="0.35"/>
    <row r="49" ht="12.75" customHeight="1" x14ac:dyDescent="0.35"/>
    <row r="50" ht="12.75" customHeight="1" x14ac:dyDescent="0.35"/>
  </sheetData>
  <mergeCells count="3">
    <mergeCell ref="B2:E2"/>
    <mergeCell ref="B5:B6"/>
    <mergeCell ref="B3:E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B1:M15"/>
  <sheetViews>
    <sheetView showGridLines="0" workbookViewId="0">
      <selection activeCell="D11" sqref="D11"/>
    </sheetView>
  </sheetViews>
  <sheetFormatPr defaultColWidth="11.3984375" defaultRowHeight="10.5" x14ac:dyDescent="0.35"/>
  <cols>
    <col min="1" max="1" width="4.73046875" style="66" customWidth="1"/>
    <col min="2" max="2" width="5.3984375" style="88" bestFit="1" customWidth="1"/>
    <col min="3" max="3" width="16.1328125" style="66" customWidth="1"/>
    <col min="4" max="5" width="11.265625" style="66" bestFit="1" customWidth="1"/>
    <col min="6" max="6" width="11.59765625" style="66" customWidth="1"/>
    <col min="7" max="12" width="8.265625" style="66" customWidth="1"/>
    <col min="13" max="16384" width="11.3984375" style="66"/>
  </cols>
  <sheetData>
    <row r="1" spans="2:13" x14ac:dyDescent="0.35">
      <c r="C1" s="321"/>
    </row>
    <row r="2" spans="2:13" ht="13.15" x14ac:dyDescent="0.35">
      <c r="B2" s="483" t="s">
        <v>315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</row>
    <row r="3" spans="2:13" ht="13.15" x14ac:dyDescent="0.35">
      <c r="B3" s="505" t="s">
        <v>351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</row>
    <row r="4" spans="2:13" ht="13.5" thickBot="1" x14ac:dyDescent="0.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2:13" s="68" customFormat="1" ht="19.5" customHeight="1" x14ac:dyDescent="0.35">
      <c r="B5" s="506" t="s">
        <v>19</v>
      </c>
      <c r="C5" s="508" t="s">
        <v>107</v>
      </c>
      <c r="D5" s="270" t="s">
        <v>336</v>
      </c>
      <c r="E5" s="271"/>
      <c r="F5" s="272"/>
      <c r="G5" s="273" t="s">
        <v>70</v>
      </c>
      <c r="H5" s="273"/>
      <c r="I5" s="272"/>
      <c r="J5" s="273" t="s">
        <v>288</v>
      </c>
      <c r="K5" s="271"/>
      <c r="L5" s="274"/>
    </row>
    <row r="6" spans="2:13" s="68" customFormat="1" ht="34.5" customHeight="1" thickBot="1" x14ac:dyDescent="0.4">
      <c r="B6" s="507"/>
      <c r="C6" s="509"/>
      <c r="D6" s="308" t="s">
        <v>337</v>
      </c>
      <c r="E6" s="309" t="s">
        <v>350</v>
      </c>
      <c r="F6" s="309" t="s">
        <v>255</v>
      </c>
      <c r="G6" s="308" t="s">
        <v>337</v>
      </c>
      <c r="H6" s="309" t="s">
        <v>350</v>
      </c>
      <c r="I6" s="310" t="s">
        <v>287</v>
      </c>
      <c r="J6" s="308" t="s">
        <v>337</v>
      </c>
      <c r="K6" s="309" t="s">
        <v>350</v>
      </c>
      <c r="L6" s="311" t="s">
        <v>293</v>
      </c>
    </row>
    <row r="7" spans="2:13" ht="19.5" customHeight="1" x14ac:dyDescent="0.35">
      <c r="B7" s="69">
        <v>0</v>
      </c>
      <c r="C7" s="231" t="s">
        <v>75</v>
      </c>
      <c r="D7" s="70">
        <v>2128612.8381497515</v>
      </c>
      <c r="E7" s="71">
        <v>2291407.0816045068</v>
      </c>
      <c r="F7" s="71">
        <v>162794.24345475569</v>
      </c>
      <c r="G7" s="234">
        <v>0.32333268930951631</v>
      </c>
      <c r="H7" s="237">
        <v>0.33260974226791951</v>
      </c>
      <c r="I7" s="72">
        <v>0.92770529584031702</v>
      </c>
      <c r="J7" s="241">
        <v>1</v>
      </c>
      <c r="K7" s="238">
        <v>1.0000000000000002</v>
      </c>
      <c r="L7" s="73">
        <v>2.4112005794774127E-14</v>
      </c>
    </row>
    <row r="8" spans="2:13" ht="18" customHeight="1" x14ac:dyDescent="0.35">
      <c r="B8" s="74">
        <v>1000</v>
      </c>
      <c r="C8" s="232" t="s">
        <v>263</v>
      </c>
      <c r="D8" s="75">
        <v>462886.33492133807</v>
      </c>
      <c r="E8" s="76">
        <v>495355.23353353131</v>
      </c>
      <c r="F8" s="76">
        <v>32468.898612193239</v>
      </c>
      <c r="G8" s="235">
        <v>7.0312001426839271E-2</v>
      </c>
      <c r="H8" s="79">
        <v>7.1903407246731277E-2</v>
      </c>
      <c r="I8" s="77">
        <v>0.15914058198920056</v>
      </c>
      <c r="J8" s="78">
        <v>0.21745914833610208</v>
      </c>
      <c r="K8" s="239">
        <v>0.21617949840089953</v>
      </c>
      <c r="L8" s="80">
        <v>-0.12796499352025481</v>
      </c>
    </row>
    <row r="9" spans="2:13" ht="18" customHeight="1" x14ac:dyDescent="0.35">
      <c r="B9" s="74">
        <v>2000</v>
      </c>
      <c r="C9" s="232" t="s">
        <v>260</v>
      </c>
      <c r="D9" s="75">
        <v>589308.8586603899</v>
      </c>
      <c r="E9" s="76">
        <v>626446.83855667501</v>
      </c>
      <c r="F9" s="76">
        <v>37137.979896285105</v>
      </c>
      <c r="G9" s="235">
        <v>8.9515464564361824E-2</v>
      </c>
      <c r="H9" s="79">
        <v>9.0932040487099963E-2</v>
      </c>
      <c r="I9" s="77">
        <v>0.14165759227381391</v>
      </c>
      <c r="J9" s="78">
        <v>0.27685112487277547</v>
      </c>
      <c r="K9" s="239">
        <v>0.27338958825160808</v>
      </c>
      <c r="L9" s="80">
        <v>-0.34615366211673826</v>
      </c>
    </row>
    <row r="10" spans="2:13" ht="18" customHeight="1" x14ac:dyDescent="0.35">
      <c r="B10" s="74">
        <v>3000</v>
      </c>
      <c r="C10" s="232" t="s">
        <v>262</v>
      </c>
      <c r="D10" s="75">
        <v>97512.323036564892</v>
      </c>
      <c r="E10" s="76">
        <v>106362.94942930398</v>
      </c>
      <c r="F10" s="76">
        <v>8850.6263927390828</v>
      </c>
      <c r="G10" s="235">
        <v>1.4812030684912108E-2</v>
      </c>
      <c r="H10" s="79">
        <v>1.5439139330827384E-2</v>
      </c>
      <c r="I10" s="77">
        <v>6.2710864591527554E-2</v>
      </c>
      <c r="J10" s="78">
        <v>4.5810267273087235E-2</v>
      </c>
      <c r="K10" s="239">
        <v>4.6418181336345392E-2</v>
      </c>
      <c r="L10" s="80">
        <v>6.0791406325815672E-2</v>
      </c>
    </row>
    <row r="11" spans="2:13" ht="18" customHeight="1" x14ac:dyDescent="0.35">
      <c r="B11" s="74">
        <v>4000</v>
      </c>
      <c r="C11" s="232" t="s">
        <v>261</v>
      </c>
      <c r="D11" s="75">
        <v>943983.42785386869</v>
      </c>
      <c r="E11" s="76">
        <v>1026336.002241327</v>
      </c>
      <c r="F11" s="76">
        <v>82352.574387458269</v>
      </c>
      <c r="G11" s="235">
        <v>0.14339019996659264</v>
      </c>
      <c r="H11" s="79">
        <v>0.14897804756138672</v>
      </c>
      <c r="I11" s="77">
        <v>0.5587847594794082</v>
      </c>
      <c r="J11" s="78">
        <v>0.44347351990717337</v>
      </c>
      <c r="K11" s="239">
        <v>0.44790644599154245</v>
      </c>
      <c r="L11" s="80">
        <v>0.4432926084369071</v>
      </c>
    </row>
    <row r="12" spans="2:13" ht="18" customHeight="1" x14ac:dyDescent="0.35">
      <c r="B12" s="74">
        <v>5000</v>
      </c>
      <c r="C12" s="232" t="s">
        <v>308</v>
      </c>
      <c r="D12" s="75">
        <v>34683.108284539994</v>
      </c>
      <c r="E12" s="76">
        <v>36617.971070630003</v>
      </c>
      <c r="F12" s="76">
        <v>1934.8627860900087</v>
      </c>
      <c r="G12" s="235">
        <v>5.268331716044748E-3</v>
      </c>
      <c r="H12" s="79">
        <v>5.3152903375195794E-3</v>
      </c>
      <c r="I12" s="77">
        <v>4.6958621474831388E-3</v>
      </c>
      <c r="J12" s="78">
        <v>1.629376073607049E-2</v>
      </c>
      <c r="K12" s="239">
        <v>1.5980561186443171E-2</v>
      </c>
      <c r="L12" s="80">
        <v>-3.1319954962731947E-2</v>
      </c>
      <c r="M12" s="80"/>
    </row>
    <row r="13" spans="2:13" ht="18" customHeight="1" thickBot="1" x14ac:dyDescent="0.4">
      <c r="B13" s="81">
        <v>9000</v>
      </c>
      <c r="C13" s="233" t="s">
        <v>259</v>
      </c>
      <c r="D13" s="82">
        <v>238.78539305000001</v>
      </c>
      <c r="E13" s="83">
        <v>288.08677304000003</v>
      </c>
      <c r="F13" s="83">
        <v>49.301379990000015</v>
      </c>
      <c r="G13" s="236">
        <v>3.466095076571492E-5</v>
      </c>
      <c r="H13" s="86">
        <v>4.1817304354551804E-5</v>
      </c>
      <c r="I13" s="84">
        <v>7.1563535888368845E-4</v>
      </c>
      <c r="J13" s="85">
        <v>1.1217887479132129E-4</v>
      </c>
      <c r="K13" s="240">
        <v>1.2572483316158458E-4</v>
      </c>
      <c r="L13" s="87">
        <v>1.3545958370263296E-3</v>
      </c>
    </row>
    <row r="15" spans="2:13" ht="12.75" x14ac:dyDescent="0.35">
      <c r="E15" s="251"/>
    </row>
  </sheetData>
  <mergeCells count="4">
    <mergeCell ref="B3:L3"/>
    <mergeCell ref="B2:L2"/>
    <mergeCell ref="B5:B6"/>
    <mergeCell ref="C5:C6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F6 I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0"/>
  </sheetPr>
  <dimension ref="B1:T12"/>
  <sheetViews>
    <sheetView showGridLines="0" workbookViewId="0"/>
  </sheetViews>
  <sheetFormatPr defaultColWidth="9.1328125" defaultRowHeight="13.15" x14ac:dyDescent="0.4"/>
  <cols>
    <col min="1" max="1" width="5.1328125" style="36" customWidth="1"/>
    <col min="2" max="2" width="5.86328125" style="36" customWidth="1"/>
    <col min="3" max="3" width="15.59765625" style="36" customWidth="1"/>
    <col min="4" max="10" width="7.3984375" style="36" customWidth="1"/>
    <col min="11" max="19" width="7.73046875" style="36" bestFit="1" customWidth="1"/>
    <col min="20" max="20" width="7.73046875" style="36" customWidth="1"/>
    <col min="21" max="16384" width="9.1328125" style="36"/>
  </cols>
  <sheetData>
    <row r="1" spans="2:20" x14ac:dyDescent="0.4">
      <c r="C1" s="322"/>
    </row>
    <row r="2" spans="2:20" x14ac:dyDescent="0.4">
      <c r="B2" s="511" t="s">
        <v>316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</row>
    <row r="3" spans="2:20" ht="12.75" customHeight="1" x14ac:dyDescent="0.4">
      <c r="B3" s="510" t="s">
        <v>376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</row>
    <row r="4" spans="2:20" ht="13.5" thickBot="1" x14ac:dyDescent="0.45">
      <c r="B4" s="43"/>
      <c r="C4" s="89"/>
      <c r="D4" s="89"/>
      <c r="E4" s="89"/>
      <c r="F4" s="89"/>
      <c r="G4" s="89"/>
      <c r="H4" s="90"/>
      <c r="I4" s="299"/>
      <c r="J4" s="44"/>
      <c r="K4" s="91"/>
      <c r="L4" s="91"/>
      <c r="M4" s="44"/>
      <c r="N4" s="92"/>
      <c r="T4" s="93" t="s">
        <v>130</v>
      </c>
    </row>
    <row r="5" spans="2:20" ht="26.25" customHeight="1" thickBot="1" x14ac:dyDescent="0.45">
      <c r="B5" s="286" t="s">
        <v>19</v>
      </c>
      <c r="C5" s="286" t="s">
        <v>107</v>
      </c>
      <c r="D5" s="287">
        <v>2002</v>
      </c>
      <c r="E5" s="287">
        <v>2003</v>
      </c>
      <c r="F5" s="287">
        <v>2004</v>
      </c>
      <c r="G5" s="287">
        <v>2005</v>
      </c>
      <c r="H5" s="287">
        <v>2006</v>
      </c>
      <c r="I5" s="287">
        <v>2007</v>
      </c>
      <c r="J5" s="287">
        <v>2008</v>
      </c>
      <c r="K5" s="287">
        <v>2009</v>
      </c>
      <c r="L5" s="287">
        <v>2010</v>
      </c>
      <c r="M5" s="287">
        <v>2011</v>
      </c>
      <c r="N5" s="287">
        <v>2012</v>
      </c>
      <c r="O5" s="288">
        <v>2013</v>
      </c>
      <c r="P5" s="287">
        <v>2014</v>
      </c>
      <c r="Q5" s="287">
        <v>2015</v>
      </c>
      <c r="R5" s="289">
        <v>2016</v>
      </c>
      <c r="S5" s="289">
        <v>2017</v>
      </c>
      <c r="T5" s="289">
        <v>2018</v>
      </c>
    </row>
    <row r="6" spans="2:20" ht="21" customHeight="1" x14ac:dyDescent="0.4">
      <c r="B6" s="277">
        <v>1000</v>
      </c>
      <c r="C6" s="275" t="s">
        <v>263</v>
      </c>
      <c r="D6" s="282">
        <v>0.20306758350233609</v>
      </c>
      <c r="E6" s="282">
        <v>0.20065371377953994</v>
      </c>
      <c r="F6" s="282">
        <v>0.1913845063431821</v>
      </c>
      <c r="G6" s="282">
        <v>0.20692205787257806</v>
      </c>
      <c r="H6" s="282">
        <v>0.204345229091173</v>
      </c>
      <c r="I6" s="282">
        <v>0.21302905014309426</v>
      </c>
      <c r="J6" s="282">
        <v>0.22736961535398462</v>
      </c>
      <c r="K6" s="282">
        <v>0.22166643434560449</v>
      </c>
      <c r="L6" s="282">
        <v>0.20732787606759365</v>
      </c>
      <c r="M6" s="282">
        <v>0.21771494179685516</v>
      </c>
      <c r="N6" s="282">
        <v>0.20709903654561415</v>
      </c>
      <c r="O6" s="282">
        <v>0.21011186850203234</v>
      </c>
      <c r="P6" s="283">
        <v>0.21008146119513185</v>
      </c>
      <c r="Q6" s="284">
        <v>0.21116440043066942</v>
      </c>
      <c r="R6" s="284">
        <v>0.22617602789181912</v>
      </c>
      <c r="S6" s="284">
        <v>0.21745914833610208</v>
      </c>
      <c r="T6" s="284">
        <v>0.21617949840089951</v>
      </c>
    </row>
    <row r="7" spans="2:20" ht="21" customHeight="1" x14ac:dyDescent="0.4">
      <c r="B7" s="277">
        <v>2000</v>
      </c>
      <c r="C7" s="275" t="s">
        <v>260</v>
      </c>
      <c r="D7" s="282">
        <v>0.24457559514156973</v>
      </c>
      <c r="E7" s="282">
        <v>0.24585069258800873</v>
      </c>
      <c r="F7" s="282">
        <v>0.24806510247415192</v>
      </c>
      <c r="G7" s="282">
        <v>0.24964246479396218</v>
      </c>
      <c r="H7" s="282">
        <v>0.25646157055782737</v>
      </c>
      <c r="I7" s="282">
        <v>0.25416471213796193</v>
      </c>
      <c r="J7" s="282">
        <v>0.25432500477698683</v>
      </c>
      <c r="K7" s="282">
        <v>0.27727796466833488</v>
      </c>
      <c r="L7" s="282">
        <v>0.27542938266452466</v>
      </c>
      <c r="M7" s="282">
        <v>0.27112968147059818</v>
      </c>
      <c r="N7" s="282">
        <v>0.27995808631954866</v>
      </c>
      <c r="O7" s="282">
        <v>0.27386938380947423</v>
      </c>
      <c r="P7" s="282">
        <v>0.27705055121101557</v>
      </c>
      <c r="Q7" s="282">
        <v>0.27697215447515161</v>
      </c>
      <c r="R7" s="282">
        <v>0.27798558813147067</v>
      </c>
      <c r="S7" s="282">
        <v>0.27685112487277547</v>
      </c>
      <c r="T7" s="282">
        <v>0.27338958825160808</v>
      </c>
    </row>
    <row r="8" spans="2:20" ht="21" customHeight="1" x14ac:dyDescent="0.4">
      <c r="B8" s="277">
        <v>3000</v>
      </c>
      <c r="C8" s="275" t="s">
        <v>262</v>
      </c>
      <c r="D8" s="282">
        <v>3.5675916513341163E-2</v>
      </c>
      <c r="E8" s="282">
        <v>3.595659454860841E-2</v>
      </c>
      <c r="F8" s="282">
        <v>3.4099624856827902E-2</v>
      </c>
      <c r="G8" s="282">
        <v>3.3587678548335866E-2</v>
      </c>
      <c r="H8" s="282">
        <v>3.4931081302444121E-2</v>
      </c>
      <c r="I8" s="282">
        <v>3.5357780154580083E-2</v>
      </c>
      <c r="J8" s="282">
        <v>3.549725603968637E-2</v>
      </c>
      <c r="K8" s="282">
        <v>3.9102033374429288E-2</v>
      </c>
      <c r="L8" s="282">
        <v>3.7726932787049361E-2</v>
      </c>
      <c r="M8" s="282">
        <v>3.7305963388943972E-2</v>
      </c>
      <c r="N8" s="282">
        <v>3.8772223264748683E-2</v>
      </c>
      <c r="O8" s="282">
        <v>3.9117844471936419E-2</v>
      </c>
      <c r="P8" s="282">
        <v>4.0934304648993905E-2</v>
      </c>
      <c r="Q8" s="282">
        <v>4.4273250441912305E-2</v>
      </c>
      <c r="R8" s="282">
        <v>4.5187290690735474E-2</v>
      </c>
      <c r="S8" s="282">
        <v>4.5810267273087235E-2</v>
      </c>
      <c r="T8" s="282">
        <v>4.6418181336345392E-2</v>
      </c>
    </row>
    <row r="9" spans="2:20" ht="21" customHeight="1" x14ac:dyDescent="0.4">
      <c r="B9" s="277">
        <v>4000</v>
      </c>
      <c r="C9" s="275" t="s">
        <v>261</v>
      </c>
      <c r="D9" s="282">
        <v>0.46402974135701291</v>
      </c>
      <c r="E9" s="282">
        <v>0.46644039271222204</v>
      </c>
      <c r="F9" s="282">
        <v>0.47628542879431263</v>
      </c>
      <c r="G9" s="282">
        <v>0.46109623729183863</v>
      </c>
      <c r="H9" s="282">
        <v>0.45558383363351995</v>
      </c>
      <c r="I9" s="282">
        <v>0.44743577188992395</v>
      </c>
      <c r="J9" s="282">
        <v>0.46344820490234878</v>
      </c>
      <c r="K9" s="282">
        <v>0.44518844560576487</v>
      </c>
      <c r="L9" s="282">
        <v>0.45771261141648062</v>
      </c>
      <c r="M9" s="282">
        <v>0.45160768763073311</v>
      </c>
      <c r="N9" s="282">
        <v>0.45485375386143118</v>
      </c>
      <c r="O9" s="282">
        <v>0.45975115263020805</v>
      </c>
      <c r="P9" s="282">
        <v>0.45563688931422686</v>
      </c>
      <c r="Q9" s="282">
        <v>0.44980917096177808</v>
      </c>
      <c r="R9" s="282">
        <v>0.43393584029431287</v>
      </c>
      <c r="S9" s="282">
        <v>0.44347351990717337</v>
      </c>
      <c r="T9" s="282">
        <v>0.44790644599154245</v>
      </c>
    </row>
    <row r="10" spans="2:20" ht="21" customHeight="1" x14ac:dyDescent="0.4">
      <c r="B10" s="277">
        <v>5000</v>
      </c>
      <c r="C10" s="275" t="s">
        <v>308</v>
      </c>
      <c r="D10" s="282">
        <v>5.0785608562708549E-2</v>
      </c>
      <c r="E10" s="282">
        <v>5.0824947004244128E-2</v>
      </c>
      <c r="F10" s="282">
        <v>4.9932127309199513E-2</v>
      </c>
      <c r="G10" s="282">
        <v>4.8035770541796821E-2</v>
      </c>
      <c r="H10" s="282">
        <v>4.8223530599177472E-2</v>
      </c>
      <c r="I10" s="282">
        <v>4.8235024779813236E-2</v>
      </c>
      <c r="J10" s="282">
        <v>2.0293125927667757E-2</v>
      </c>
      <c r="K10" s="282">
        <v>1.7970992058693916E-2</v>
      </c>
      <c r="L10" s="282">
        <v>2.1026265482663401E-2</v>
      </c>
      <c r="M10" s="282">
        <v>2.1983643449643063E-2</v>
      </c>
      <c r="N10" s="282">
        <v>1.9578950875531891E-2</v>
      </c>
      <c r="O10" s="282">
        <v>1.6805287315234035E-2</v>
      </c>
      <c r="P10" s="282">
        <v>1.620356840993821E-2</v>
      </c>
      <c r="Q10" s="282">
        <v>1.8022262084426768E-2</v>
      </c>
      <c r="R10" s="282">
        <v>1.6637469992200452E-2</v>
      </c>
      <c r="S10" s="282">
        <v>1.629376073607049E-2</v>
      </c>
      <c r="T10" s="282">
        <v>1.5980561186443171E-2</v>
      </c>
    </row>
    <row r="11" spans="2:20" ht="21" customHeight="1" thickBot="1" x14ac:dyDescent="0.45">
      <c r="B11" s="278">
        <v>9000</v>
      </c>
      <c r="C11" s="276" t="s">
        <v>17</v>
      </c>
      <c r="D11" s="285">
        <v>1.8655549230314887E-3</v>
      </c>
      <c r="E11" s="285">
        <v>2.7365936737681575E-4</v>
      </c>
      <c r="F11" s="285">
        <v>2.3321022232603876E-4</v>
      </c>
      <c r="G11" s="285">
        <v>7.1579095148847785E-4</v>
      </c>
      <c r="H11" s="285">
        <v>4.5475481585809346E-4</v>
      </c>
      <c r="I11" s="285">
        <v>1.777660894626495E-3</v>
      </c>
      <c r="J11" s="285">
        <v>-9.3320700067426384E-4</v>
      </c>
      <c r="K11" s="285">
        <v>-1.2058700528275812E-3</v>
      </c>
      <c r="L11" s="285">
        <v>7.7693158168805961E-4</v>
      </c>
      <c r="M11" s="285">
        <v>2.5808226322651228E-4</v>
      </c>
      <c r="N11" s="285">
        <v>-2.6205086687453282E-4</v>
      </c>
      <c r="O11" s="285">
        <v>3.4446327111511277E-4</v>
      </c>
      <c r="P11" s="285">
        <v>9.322522069357663E-5</v>
      </c>
      <c r="Q11" s="285">
        <v>-2.4123839393827909E-4</v>
      </c>
      <c r="R11" s="285">
        <v>7.7782999461392766E-5</v>
      </c>
      <c r="S11" s="285">
        <v>1.1217887479132129E-4</v>
      </c>
      <c r="T11" s="285">
        <v>1.2572483316158458E-4</v>
      </c>
    </row>
    <row r="12" spans="2:20" ht="18" customHeight="1" thickBot="1" x14ac:dyDescent="0.45">
      <c r="B12" s="279">
        <v>0</v>
      </c>
      <c r="C12" s="279" t="s">
        <v>106</v>
      </c>
      <c r="D12" s="280">
        <f>SUM(D6:D11)</f>
        <v>1</v>
      </c>
      <c r="E12" s="280">
        <f t="shared" ref="E12:Q12" si="0">SUM(E6:E11)</f>
        <v>1</v>
      </c>
      <c r="F12" s="280">
        <f t="shared" si="0"/>
        <v>1.0000000000000002</v>
      </c>
      <c r="G12" s="280">
        <f t="shared" si="0"/>
        <v>1.0000000000000002</v>
      </c>
      <c r="H12" s="280">
        <f t="shared" si="0"/>
        <v>1</v>
      </c>
      <c r="I12" s="280">
        <f t="shared" ref="I12" si="1">SUM(I6:I11)</f>
        <v>0.99999999999999989</v>
      </c>
      <c r="J12" s="280">
        <f t="shared" si="0"/>
        <v>1</v>
      </c>
      <c r="K12" s="280">
        <f t="shared" si="0"/>
        <v>0.99999999999999989</v>
      </c>
      <c r="L12" s="280">
        <f t="shared" si="0"/>
        <v>0.99999999999999967</v>
      </c>
      <c r="M12" s="280">
        <f t="shared" si="0"/>
        <v>1</v>
      </c>
      <c r="N12" s="280">
        <f t="shared" si="0"/>
        <v>1.0000000000000002</v>
      </c>
      <c r="O12" s="280">
        <f t="shared" si="0"/>
        <v>1.0000000000000002</v>
      </c>
      <c r="P12" s="281">
        <f t="shared" si="0"/>
        <v>1</v>
      </c>
      <c r="Q12" s="281">
        <f t="shared" si="0"/>
        <v>0.99999999999999978</v>
      </c>
      <c r="R12" s="281">
        <f t="shared" ref="R12:T12" si="2">SUM(R6:R11)</f>
        <v>1</v>
      </c>
      <c r="S12" s="281">
        <f t="shared" si="2"/>
        <v>1</v>
      </c>
      <c r="T12" s="281">
        <f t="shared" si="2"/>
        <v>1.0000000000000002</v>
      </c>
    </row>
  </sheetData>
  <mergeCells count="2">
    <mergeCell ref="B3:T3"/>
    <mergeCell ref="B2:T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showGridLines="0" workbookViewId="0">
      <selection activeCell="D13" sqref="D13"/>
    </sheetView>
  </sheetViews>
  <sheetFormatPr defaultColWidth="9.1328125" defaultRowHeight="13.15" x14ac:dyDescent="0.35"/>
  <cols>
    <col min="1" max="1" width="4.59765625" style="94" customWidth="1"/>
    <col min="2" max="2" width="13.59765625" style="94" customWidth="1"/>
    <col min="3" max="14" width="7.73046875" style="94" customWidth="1"/>
    <col min="15" max="15" width="8.73046875" style="94" customWidth="1"/>
    <col min="16" max="22" width="5.86328125" style="94" customWidth="1"/>
    <col min="23" max="23" width="6" style="94" customWidth="1"/>
    <col min="24" max="31" width="5.73046875" style="94" customWidth="1"/>
    <col min="32" max="32" width="6" style="94" customWidth="1"/>
    <col min="33" max="40" width="5.86328125" style="94" customWidth="1"/>
    <col min="41" max="41" width="6" style="94" customWidth="1"/>
    <col min="42" max="50" width="6.1328125" style="94" customWidth="1"/>
    <col min="51" max="16384" width="9.1328125" style="94"/>
  </cols>
  <sheetData>
    <row r="2" spans="2:14" x14ac:dyDescent="0.35">
      <c r="B2" s="514" t="s">
        <v>317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</row>
    <row r="3" spans="2:14" ht="27.75" customHeight="1" thickBot="1" x14ac:dyDescent="0.4">
      <c r="B3" s="515" t="s">
        <v>352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</row>
    <row r="4" spans="2:14" ht="43.5" customHeight="1" x14ac:dyDescent="0.35">
      <c r="B4" s="95"/>
      <c r="C4" s="512" t="s">
        <v>311</v>
      </c>
      <c r="D4" s="513"/>
      <c r="E4" s="512" t="s">
        <v>312</v>
      </c>
      <c r="F4" s="513"/>
      <c r="G4" s="512" t="s">
        <v>260</v>
      </c>
      <c r="H4" s="513"/>
      <c r="I4" s="512" t="s">
        <v>262</v>
      </c>
      <c r="J4" s="513"/>
      <c r="K4" s="512" t="s">
        <v>261</v>
      </c>
      <c r="L4" s="513"/>
      <c r="M4" s="512" t="s">
        <v>259</v>
      </c>
      <c r="N4" s="513"/>
    </row>
    <row r="5" spans="2:14" ht="20.100000000000001" customHeight="1" thickBot="1" x14ac:dyDescent="0.4">
      <c r="B5" s="96"/>
      <c r="C5" s="290">
        <v>2008</v>
      </c>
      <c r="D5" s="291">
        <v>2017</v>
      </c>
      <c r="E5" s="290">
        <v>2008</v>
      </c>
      <c r="F5" s="292">
        <v>2017</v>
      </c>
      <c r="G5" s="290">
        <v>2008</v>
      </c>
      <c r="H5" s="291">
        <v>2017</v>
      </c>
      <c r="I5" s="290">
        <v>2008</v>
      </c>
      <c r="J5" s="291">
        <v>2017</v>
      </c>
      <c r="K5" s="290">
        <v>2008</v>
      </c>
      <c r="L5" s="291">
        <v>2017</v>
      </c>
      <c r="M5" s="290">
        <v>2008</v>
      </c>
      <c r="N5" s="291">
        <v>2017</v>
      </c>
    </row>
    <row r="6" spans="2:14" ht="23.1" customHeight="1" x14ac:dyDescent="0.35">
      <c r="B6" s="297" t="s">
        <v>264</v>
      </c>
      <c r="C6" s="293">
        <v>33.5</v>
      </c>
      <c r="D6" s="294">
        <v>32.299999999999997</v>
      </c>
      <c r="E6" s="293">
        <v>7.6</v>
      </c>
      <c r="F6" s="294">
        <v>7</v>
      </c>
      <c r="G6" s="293">
        <v>8.5</v>
      </c>
      <c r="H6" s="294">
        <v>9</v>
      </c>
      <c r="I6" s="293">
        <v>1.2</v>
      </c>
      <c r="J6" s="294">
        <v>1.5</v>
      </c>
      <c r="K6" s="293">
        <v>15.5</v>
      </c>
      <c r="L6" s="294">
        <v>14.3</v>
      </c>
      <c r="M6" s="293">
        <v>0.6</v>
      </c>
      <c r="N6" s="294">
        <v>0</v>
      </c>
    </row>
    <row r="7" spans="2:14" ht="23.1" customHeight="1" thickBot="1" x14ac:dyDescent="0.4">
      <c r="B7" s="298" t="s">
        <v>339</v>
      </c>
      <c r="C7" s="295">
        <v>32.9</v>
      </c>
      <c r="D7" s="296">
        <v>34.5</v>
      </c>
      <c r="E7" s="295">
        <v>11.7</v>
      </c>
      <c r="F7" s="296">
        <v>11.4</v>
      </c>
      <c r="G7" s="295">
        <v>8.9</v>
      </c>
      <c r="H7" s="296">
        <v>9.9</v>
      </c>
      <c r="I7" s="295">
        <v>1.7</v>
      </c>
      <c r="J7" s="296">
        <v>1.9</v>
      </c>
      <c r="K7" s="295">
        <v>10.3</v>
      </c>
      <c r="L7" s="296">
        <v>11.1</v>
      </c>
      <c r="M7" s="295">
        <v>0.2</v>
      </c>
      <c r="N7" s="296">
        <v>0.2</v>
      </c>
    </row>
    <row r="8" spans="2:14" x14ac:dyDescent="0.35">
      <c r="B8" s="45" t="s">
        <v>333</v>
      </c>
    </row>
    <row r="9" spans="2:14" x14ac:dyDescent="0.35">
      <c r="B9" s="45" t="s">
        <v>353</v>
      </c>
    </row>
  </sheetData>
  <mergeCells count="8">
    <mergeCell ref="I4:J4"/>
    <mergeCell ref="K4:L4"/>
    <mergeCell ref="M4:N4"/>
    <mergeCell ref="B2:N2"/>
    <mergeCell ref="B3:N3"/>
    <mergeCell ref="C4:D4"/>
    <mergeCell ref="E4:F4"/>
    <mergeCell ref="G4:H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12"/>
  <sheetViews>
    <sheetView showGridLines="0" workbookViewId="0">
      <selection activeCell="E11" sqref="E11"/>
    </sheetView>
  </sheetViews>
  <sheetFormatPr defaultColWidth="9.1328125" defaultRowHeight="13.15" x14ac:dyDescent="0.35"/>
  <cols>
    <col min="1" max="1" width="4.59765625" style="94" customWidth="1"/>
    <col min="2" max="2" width="17.265625" style="94" bestFit="1" customWidth="1"/>
    <col min="3" max="12" width="6.73046875" style="94" customWidth="1"/>
    <col min="13" max="13" width="8.1328125" style="94" bestFit="1" customWidth="1"/>
    <col min="14" max="19" width="6" style="94" customWidth="1"/>
    <col min="20" max="21" width="7.1328125" style="94" customWidth="1"/>
    <col min="22" max="36" width="5.86328125" style="94" customWidth="1"/>
    <col min="37" max="37" width="6" style="94" customWidth="1"/>
    <col min="38" max="45" width="5.73046875" style="94" customWidth="1"/>
    <col min="46" max="46" width="6" style="94" customWidth="1"/>
    <col min="47" max="54" width="5.86328125" style="94" customWidth="1"/>
    <col min="55" max="55" width="6" style="94" customWidth="1"/>
    <col min="56" max="64" width="6.1328125" style="94" customWidth="1"/>
    <col min="65" max="16384" width="9.1328125" style="94"/>
  </cols>
  <sheetData>
    <row r="2" spans="2:64" ht="18.75" customHeight="1" x14ac:dyDescent="0.35">
      <c r="B2" s="517" t="s">
        <v>363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315"/>
      <c r="O2" s="315"/>
      <c r="P2" s="315"/>
      <c r="Q2" s="315"/>
      <c r="R2" s="315"/>
      <c r="S2" s="315"/>
      <c r="AL2" s="98"/>
      <c r="AM2" s="98"/>
      <c r="AN2" s="98"/>
      <c r="AO2" s="98"/>
      <c r="AP2" s="98"/>
      <c r="AQ2" s="98"/>
      <c r="AR2" s="98"/>
      <c r="AS2" s="98"/>
      <c r="BD2" s="98"/>
      <c r="BE2" s="98"/>
      <c r="BF2" s="98"/>
      <c r="BG2" s="98"/>
      <c r="BH2" s="98"/>
      <c r="BI2" s="98"/>
      <c r="BJ2" s="98"/>
      <c r="BK2" s="98"/>
      <c r="BL2" s="98"/>
    </row>
    <row r="3" spans="2:64" ht="12.75" customHeight="1" x14ac:dyDescent="0.35">
      <c r="B3" s="518" t="s">
        <v>356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315"/>
      <c r="O3" s="315"/>
      <c r="P3" s="315"/>
      <c r="Q3" s="315"/>
      <c r="R3" s="315"/>
      <c r="S3" s="315"/>
      <c r="AH3" s="98"/>
      <c r="AI3" s="98"/>
      <c r="AJ3" s="98"/>
      <c r="AK3" s="98"/>
      <c r="AL3" s="98"/>
      <c r="AM3" s="98"/>
      <c r="AN3" s="98"/>
      <c r="AO3" s="98"/>
      <c r="AZ3" s="98"/>
      <c r="BA3" s="98"/>
      <c r="BB3" s="98"/>
      <c r="BC3" s="98"/>
      <c r="BD3" s="98"/>
      <c r="BE3" s="98"/>
      <c r="BF3" s="98"/>
      <c r="BG3" s="98"/>
      <c r="BH3" s="98"/>
    </row>
    <row r="4" spans="2:64" ht="12.75" customHeight="1" x14ac:dyDescent="0.35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5"/>
      <c r="O4" s="315"/>
      <c r="P4" s="315"/>
      <c r="Q4" s="315"/>
      <c r="R4" s="315"/>
      <c r="S4" s="315"/>
      <c r="AH4" s="98"/>
      <c r="AI4" s="98"/>
      <c r="AJ4" s="98"/>
      <c r="AK4" s="98"/>
      <c r="AL4" s="98"/>
      <c r="AM4" s="98"/>
      <c r="AN4" s="98"/>
      <c r="AO4" s="98"/>
      <c r="AZ4" s="98"/>
      <c r="BA4" s="98"/>
      <c r="BB4" s="98"/>
      <c r="BC4" s="98"/>
      <c r="BD4" s="98"/>
      <c r="BE4" s="98"/>
      <c r="BF4" s="98"/>
      <c r="BG4" s="98"/>
      <c r="BH4" s="98"/>
    </row>
    <row r="5" spans="2:64" ht="33" customHeight="1" x14ac:dyDescent="0.35">
      <c r="B5" s="244"/>
      <c r="C5" s="305">
        <v>2008</v>
      </c>
      <c r="D5" s="245">
        <v>2009</v>
      </c>
      <c r="E5" s="245">
        <v>2010</v>
      </c>
      <c r="F5" s="245">
        <v>2011</v>
      </c>
      <c r="G5" s="245">
        <v>2012</v>
      </c>
      <c r="H5" s="245">
        <v>2013</v>
      </c>
      <c r="I5" s="245">
        <v>2014</v>
      </c>
      <c r="J5" s="245">
        <v>2015</v>
      </c>
      <c r="K5" s="245">
        <v>2016</v>
      </c>
      <c r="L5" s="245">
        <v>2017</v>
      </c>
      <c r="M5" s="246" t="s">
        <v>354</v>
      </c>
      <c r="N5" s="97"/>
      <c r="O5" s="97"/>
      <c r="P5" s="97"/>
      <c r="Q5" s="97"/>
      <c r="R5" s="97"/>
      <c r="S5" s="97"/>
      <c r="T5" s="97"/>
    </row>
    <row r="6" spans="2:64" ht="15" customHeight="1" x14ac:dyDescent="0.35">
      <c r="B6" s="324" t="s">
        <v>264</v>
      </c>
      <c r="C6" s="325">
        <v>33.643999999999998</v>
      </c>
      <c r="D6" s="325">
        <v>32.063000000000002</v>
      </c>
      <c r="E6" s="325">
        <v>32.332999999999998</v>
      </c>
      <c r="F6" s="325">
        <v>33.176000000000002</v>
      </c>
      <c r="G6" s="325">
        <v>32.356000000000002</v>
      </c>
      <c r="H6" s="325">
        <v>32.380000000000003</v>
      </c>
      <c r="I6" s="325">
        <v>31.675999999999998</v>
      </c>
      <c r="J6" s="325">
        <v>31.914999999999999</v>
      </c>
      <c r="K6" s="325">
        <v>32.098999999999997</v>
      </c>
      <c r="L6" s="325">
        <v>32.299999999999997</v>
      </c>
      <c r="M6" s="306">
        <v>-1.3440000000000012</v>
      </c>
      <c r="N6" s="97"/>
      <c r="O6" s="97"/>
      <c r="P6" s="97"/>
      <c r="Q6" s="97"/>
      <c r="R6" s="97"/>
      <c r="S6" s="97"/>
      <c r="T6" s="97"/>
    </row>
    <row r="7" spans="2:64" ht="15" customHeight="1" x14ac:dyDescent="0.35">
      <c r="B7" s="324" t="s">
        <v>340</v>
      </c>
      <c r="C7" s="325">
        <v>21.547000000000001</v>
      </c>
      <c r="D7" s="325">
        <v>20.873000000000001</v>
      </c>
      <c r="E7" s="325">
        <v>21.141999999999999</v>
      </c>
      <c r="F7" s="325">
        <v>21.518000000000001</v>
      </c>
      <c r="G7" s="325">
        <v>21.939</v>
      </c>
      <c r="H7" s="325">
        <v>21.920999999999999</v>
      </c>
      <c r="I7" s="325">
        <v>22.138000000000002</v>
      </c>
      <c r="J7" s="325">
        <v>22.702000000000002</v>
      </c>
      <c r="K7" s="325">
        <v>22.638999999999999</v>
      </c>
      <c r="L7" s="325">
        <v>22.823</v>
      </c>
      <c r="M7" s="306">
        <v>1.2759999999999998</v>
      </c>
      <c r="N7" s="97"/>
      <c r="O7" s="97"/>
      <c r="P7" s="97"/>
      <c r="Q7" s="97"/>
      <c r="R7" s="97"/>
      <c r="S7" s="97"/>
      <c r="T7" s="97"/>
    </row>
    <row r="8" spans="2:64" ht="13.5" customHeight="1" x14ac:dyDescent="0.35">
      <c r="B8" s="516" t="s">
        <v>355</v>
      </c>
      <c r="C8" s="516"/>
      <c r="D8" s="516"/>
      <c r="E8" s="516"/>
      <c r="F8" s="516"/>
      <c r="G8" s="516"/>
      <c r="H8" s="516"/>
      <c r="I8" s="516"/>
      <c r="J8" s="516"/>
      <c r="K8" s="516"/>
      <c r="L8" s="314"/>
      <c r="M8" s="242"/>
    </row>
    <row r="9" spans="2:64" ht="13.5" customHeight="1" x14ac:dyDescent="0.35"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97"/>
    </row>
    <row r="10" spans="2:64" ht="13.5" customHeight="1" x14ac:dyDescent="0.35"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97"/>
    </row>
    <row r="12" spans="2:64" x14ac:dyDescent="0.35">
      <c r="K12" s="247"/>
      <c r="L12" s="247"/>
    </row>
  </sheetData>
  <sortState ref="B6:M30">
    <sortCondition descending="1" ref="M6:M30"/>
  </sortState>
  <mergeCells count="3">
    <mergeCell ref="B8:K8"/>
    <mergeCell ref="B2:M2"/>
    <mergeCell ref="B3:M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workbookViewId="0">
      <selection activeCell="B4" sqref="B4"/>
    </sheetView>
  </sheetViews>
  <sheetFormatPr defaultColWidth="11.3984375" defaultRowHeight="10.5" x14ac:dyDescent="0.35"/>
  <cols>
    <col min="1" max="1" width="3.1328125" style="345" customWidth="1"/>
    <col min="2" max="2" width="2" style="358" customWidth="1"/>
    <col min="3" max="3" width="34" style="345" customWidth="1"/>
    <col min="4" max="4" width="11.73046875" style="345" customWidth="1"/>
    <col min="5" max="5" width="7.73046875" style="345" customWidth="1"/>
    <col min="6" max="6" width="8.73046875" style="345" customWidth="1"/>
    <col min="7" max="7" width="3" style="345" customWidth="1"/>
    <col min="8" max="8" width="11.73046875" style="345" customWidth="1"/>
    <col min="9" max="9" width="7.73046875" style="345" customWidth="1"/>
    <col min="10" max="10" width="8.73046875" style="345" customWidth="1"/>
    <col min="11" max="11" width="8.59765625" style="345" customWidth="1"/>
    <col min="12" max="16384" width="11.3984375" style="345"/>
  </cols>
  <sheetData>
    <row r="2" spans="2:11" s="336" customFormat="1" x14ac:dyDescent="0.35">
      <c r="B2" s="522" t="s">
        <v>218</v>
      </c>
      <c r="C2" s="522"/>
      <c r="D2" s="522"/>
      <c r="E2" s="522"/>
      <c r="F2" s="522"/>
      <c r="G2" s="522"/>
      <c r="H2" s="522"/>
      <c r="I2" s="522"/>
      <c r="J2" s="522"/>
      <c r="K2" s="334"/>
    </row>
    <row r="3" spans="2:11" s="336" customFormat="1" ht="14.25" customHeight="1" x14ac:dyDescent="0.35">
      <c r="B3" s="523" t="s">
        <v>357</v>
      </c>
      <c r="C3" s="523"/>
      <c r="D3" s="523"/>
      <c r="E3" s="523"/>
      <c r="F3" s="523"/>
      <c r="G3" s="523"/>
      <c r="H3" s="523"/>
      <c r="I3" s="523"/>
      <c r="J3" s="523"/>
      <c r="K3" s="337"/>
    </row>
    <row r="4" spans="2:11" s="336" customFormat="1" x14ac:dyDescent="0.35">
      <c r="B4" s="338"/>
      <c r="C4" s="339"/>
    </row>
    <row r="5" spans="2:11" s="336" customFormat="1" ht="15.75" customHeight="1" x14ac:dyDescent="0.4">
      <c r="B5" s="524"/>
      <c r="C5" s="526" t="s">
        <v>217</v>
      </c>
      <c r="D5" s="528">
        <v>2017</v>
      </c>
      <c r="E5" s="528"/>
      <c r="F5" s="528"/>
      <c r="G5" s="340"/>
      <c r="H5" s="528">
        <v>2018</v>
      </c>
      <c r="I5" s="528"/>
      <c r="J5" s="528"/>
      <c r="K5" s="335"/>
    </row>
    <row r="6" spans="2:11" s="336" customFormat="1" ht="15.75" customHeight="1" x14ac:dyDescent="0.4">
      <c r="B6" s="525"/>
      <c r="C6" s="527"/>
      <c r="D6" s="342" t="s">
        <v>1</v>
      </c>
      <c r="E6" s="342" t="s">
        <v>70</v>
      </c>
      <c r="F6" s="342" t="s">
        <v>134</v>
      </c>
      <c r="G6" s="342"/>
      <c r="H6" s="342" t="s">
        <v>1</v>
      </c>
      <c r="I6" s="342" t="s">
        <v>70</v>
      </c>
      <c r="J6" s="342" t="s">
        <v>134</v>
      </c>
      <c r="K6" s="335"/>
    </row>
    <row r="7" spans="2:11" ht="19.5" customHeight="1" x14ac:dyDescent="0.4">
      <c r="B7" s="343"/>
      <c r="C7" s="343" t="s">
        <v>22</v>
      </c>
      <c r="D7" s="344">
        <v>2128612.8381497515</v>
      </c>
      <c r="E7" s="186">
        <v>0.32333429963666527</v>
      </c>
      <c r="F7" s="186">
        <v>1</v>
      </c>
      <c r="G7" s="186"/>
      <c r="H7" s="344">
        <v>2291407.0816045073</v>
      </c>
      <c r="I7" s="186">
        <v>0.33260974226791945</v>
      </c>
      <c r="J7" s="186">
        <v>1</v>
      </c>
      <c r="K7" s="335"/>
    </row>
    <row r="8" spans="2:11" ht="16.5" customHeight="1" x14ac:dyDescent="0.4">
      <c r="B8" s="346"/>
      <c r="C8" s="347" t="s">
        <v>216</v>
      </c>
      <c r="D8" s="348">
        <v>1448349.316342378</v>
      </c>
      <c r="E8" s="64">
        <v>0.22000290679251272</v>
      </c>
      <c r="F8" s="64">
        <v>0.68041932773520375</v>
      </c>
      <c r="G8" s="64"/>
      <c r="H8" s="348">
        <v>1547402.4544794813</v>
      </c>
      <c r="I8" s="64">
        <v>0.22461357290070522</v>
      </c>
      <c r="J8" s="64">
        <v>0.67530665629083542</v>
      </c>
      <c r="K8" s="335"/>
    </row>
    <row r="9" spans="2:11" s="352" customFormat="1" ht="15" customHeight="1" x14ac:dyDescent="0.4">
      <c r="B9" s="349"/>
      <c r="C9" s="350" t="s">
        <v>215</v>
      </c>
      <c r="D9" s="351">
        <v>515557.34102546808</v>
      </c>
      <c r="E9" s="184">
        <v>7.8312678001091554E-2</v>
      </c>
      <c r="F9" s="184">
        <v>0.24220343492506821</v>
      </c>
      <c r="G9" s="184"/>
      <c r="H9" s="351">
        <v>562793.87931554148</v>
      </c>
      <c r="I9" s="184">
        <v>8.1692479983970639E-2</v>
      </c>
      <c r="J9" s="184">
        <v>0.24561060486967573</v>
      </c>
      <c r="K9" s="335"/>
    </row>
    <row r="10" spans="2:11" ht="15" customHeight="1" x14ac:dyDescent="0.4">
      <c r="B10" s="349"/>
      <c r="C10" s="353" t="s">
        <v>214</v>
      </c>
      <c r="D10" s="354">
        <v>387626.20025465812</v>
      </c>
      <c r="E10" s="40">
        <v>5.8880057347161535E-2</v>
      </c>
      <c r="F10" s="40">
        <v>0.18210272591966203</v>
      </c>
      <c r="G10" s="40"/>
      <c r="H10" s="354">
        <v>415042.75985043135</v>
      </c>
      <c r="I10" s="40">
        <v>6.024563094539858E-2</v>
      </c>
      <c r="J10" s="40">
        <v>0.181130085170116</v>
      </c>
      <c r="K10" s="335"/>
    </row>
    <row r="11" spans="2:11" ht="15" customHeight="1" x14ac:dyDescent="0.4">
      <c r="B11" s="349"/>
      <c r="C11" s="355" t="s">
        <v>213</v>
      </c>
      <c r="D11" s="356">
        <v>30504.244651460001</v>
      </c>
      <c r="E11" s="40">
        <v>4.6335662378596577E-3</v>
      </c>
      <c r="F11" s="40">
        <v>1.4330574402611949E-2</v>
      </c>
      <c r="G11" s="40"/>
      <c r="H11" s="356">
        <v>32513.016757320012</v>
      </c>
      <c r="I11" s="40">
        <v>4.7194347136399646E-3</v>
      </c>
      <c r="J11" s="40">
        <v>1.4189105470754455E-2</v>
      </c>
      <c r="K11" s="335"/>
    </row>
    <row r="12" spans="2:11" ht="15" customHeight="1" x14ac:dyDescent="0.4">
      <c r="B12" s="349"/>
      <c r="C12" s="357" t="s">
        <v>212</v>
      </c>
      <c r="D12" s="356">
        <v>113815.15032757999</v>
      </c>
      <c r="E12" s="40">
        <v>1.7288414905548402E-2</v>
      </c>
      <c r="F12" s="40">
        <v>5.3469164653968372E-2</v>
      </c>
      <c r="G12" s="40"/>
      <c r="H12" s="356">
        <v>119062.91241566002</v>
      </c>
      <c r="I12" s="40">
        <v>1.7282605491692239E-2</v>
      </c>
      <c r="J12" s="40">
        <v>5.1960611177080257E-2</v>
      </c>
      <c r="K12" s="335"/>
    </row>
    <row r="13" spans="2:11" ht="15" customHeight="1" x14ac:dyDescent="0.4">
      <c r="C13" s="357" t="s">
        <v>211</v>
      </c>
      <c r="D13" s="356">
        <v>243306.80527561813</v>
      </c>
      <c r="E13" s="40">
        <v>3.6958076203753479E-2</v>
      </c>
      <c r="F13" s="40">
        <v>0.11430298686308171</v>
      </c>
      <c r="G13" s="40"/>
      <c r="H13" s="356">
        <v>263466.83067745133</v>
      </c>
      <c r="I13" s="40">
        <v>3.8243590740066377E-2</v>
      </c>
      <c r="J13" s="40">
        <v>0.11498036852228129</v>
      </c>
      <c r="K13" s="335"/>
    </row>
    <row r="14" spans="2:11" ht="15" customHeight="1" x14ac:dyDescent="0.4">
      <c r="B14" s="349"/>
      <c r="C14" s="357" t="s">
        <v>210</v>
      </c>
      <c r="D14" s="356">
        <v>47041.4235109</v>
      </c>
      <c r="E14" s="40">
        <v>7.1455482425961739E-3</v>
      </c>
      <c r="F14" s="40">
        <v>2.2099567693949308E-2</v>
      </c>
      <c r="G14" s="40"/>
      <c r="H14" s="356">
        <v>53985.34980751</v>
      </c>
      <c r="I14" s="40">
        <v>7.836256346535354E-3</v>
      </c>
      <c r="J14" s="40">
        <v>2.3559912265658161E-2</v>
      </c>
      <c r="K14" s="335"/>
    </row>
    <row r="15" spans="2:11" ht="15" customHeight="1" x14ac:dyDescent="0.4">
      <c r="B15" s="349"/>
      <c r="C15" s="357" t="s">
        <v>209</v>
      </c>
      <c r="D15" s="356">
        <v>34660.485801909992</v>
      </c>
      <c r="E15" s="40">
        <v>5.2648953820876665E-3</v>
      </c>
      <c r="F15" s="40">
        <v>1.6283132930851735E-2</v>
      </c>
      <c r="G15" s="40"/>
      <c r="H15" s="356">
        <v>36615.142623450003</v>
      </c>
      <c r="I15" s="40">
        <v>5.3148797735935484E-3</v>
      </c>
      <c r="J15" s="40">
        <v>1.5979326815124904E-2</v>
      </c>
      <c r="K15" s="335"/>
    </row>
    <row r="16" spans="2:11" ht="15" customHeight="1" x14ac:dyDescent="0.4">
      <c r="B16" s="349"/>
      <c r="C16" s="357" t="s">
        <v>208</v>
      </c>
      <c r="D16" s="356">
        <v>32350.158855549998</v>
      </c>
      <c r="E16" s="40">
        <v>4.9139588793357877E-3</v>
      </c>
      <c r="F16" s="40">
        <v>1.519776554747722E-2</v>
      </c>
      <c r="G16" s="40"/>
      <c r="H16" s="356">
        <v>40704.096041890007</v>
      </c>
      <c r="I16" s="40">
        <v>5.9084127837562509E-3</v>
      </c>
      <c r="J16" s="40">
        <v>1.7763799531154395E-2</v>
      </c>
      <c r="K16" s="335"/>
    </row>
    <row r="17" spans="2:11" ht="15" customHeight="1" x14ac:dyDescent="0.4">
      <c r="B17" s="349"/>
      <c r="C17" s="357" t="s">
        <v>207</v>
      </c>
      <c r="D17" s="356">
        <v>6401.1659018599994</v>
      </c>
      <c r="E17" s="40">
        <v>9.7233111472495859E-4</v>
      </c>
      <c r="F17" s="40">
        <v>3.0072006459493442E-3</v>
      </c>
      <c r="G17" s="40"/>
      <c r="H17" s="356">
        <v>7651.8040985300013</v>
      </c>
      <c r="I17" s="40">
        <v>1.1106994516725277E-3</v>
      </c>
      <c r="J17" s="40">
        <v>3.3393473206742444E-3</v>
      </c>
      <c r="K17" s="335"/>
    </row>
    <row r="18" spans="2:11" ht="15" customHeight="1" x14ac:dyDescent="0.4">
      <c r="B18" s="349"/>
      <c r="C18" s="357" t="s">
        <v>206</v>
      </c>
      <c r="D18" s="356">
        <v>2861.9556017199998</v>
      </c>
      <c r="E18" s="40">
        <v>4.3472837966988988E-4</v>
      </c>
      <c r="F18" s="40">
        <v>1.3445167436872596E-3</v>
      </c>
      <c r="G18" s="40"/>
      <c r="H18" s="356">
        <v>3721.55728503</v>
      </c>
      <c r="I18" s="40">
        <v>5.4020353665938995E-4</v>
      </c>
      <c r="J18" s="40">
        <v>1.6241362413980415E-3</v>
      </c>
      <c r="K18" s="335"/>
    </row>
    <row r="19" spans="2:11" ht="15" customHeight="1" x14ac:dyDescent="0.4">
      <c r="B19" s="349"/>
      <c r="C19" s="357" t="s">
        <v>205</v>
      </c>
      <c r="D19" s="356">
        <v>3342.7529707499998</v>
      </c>
      <c r="E19" s="40">
        <v>5.0776105042912238E-4</v>
      </c>
      <c r="F19" s="40">
        <v>1.5703903081105215E-3</v>
      </c>
      <c r="G19" s="40"/>
      <c r="H19" s="356">
        <v>3654.3468462799997</v>
      </c>
      <c r="I19" s="40">
        <v>5.3044758936839271E-4</v>
      </c>
      <c r="J19" s="40">
        <v>1.5948047274607898E-3</v>
      </c>
      <c r="K19" s="335"/>
    </row>
    <row r="20" spans="2:11" ht="15" customHeight="1" x14ac:dyDescent="0.4">
      <c r="B20" s="349"/>
      <c r="C20" s="357" t="s">
        <v>204</v>
      </c>
      <c r="D20" s="356">
        <v>1273.1981281199999</v>
      </c>
      <c r="E20" s="40">
        <v>1.9339760508643131E-4</v>
      </c>
      <c r="F20" s="40">
        <v>5.9813513538079497E-4</v>
      </c>
      <c r="G20" s="40"/>
      <c r="H20" s="356">
        <v>1418.8227624199999</v>
      </c>
      <c r="I20" s="40">
        <v>2.0594955698658576E-4</v>
      </c>
      <c r="J20" s="40">
        <v>6.1919279808915516E-4</v>
      </c>
      <c r="K20" s="335"/>
    </row>
    <row r="21" spans="2:11" ht="15" customHeight="1" x14ac:dyDescent="0.4">
      <c r="B21" s="349"/>
      <c r="C21" s="361" t="s">
        <v>203</v>
      </c>
      <c r="D21" s="362">
        <v>750651.90624521987</v>
      </c>
      <c r="E21" s="184">
        <v>0.11402332261967252</v>
      </c>
      <c r="F21" s="184">
        <v>0.35264839748768356</v>
      </c>
      <c r="G21" s="184"/>
      <c r="H21" s="362">
        <v>802114.3312097399</v>
      </c>
      <c r="I21" s="184">
        <v>0.11643109734402217</v>
      </c>
      <c r="J21" s="184">
        <v>0.35005317808831987</v>
      </c>
      <c r="K21" s="335"/>
    </row>
    <row r="22" spans="2:11" ht="15" customHeight="1" x14ac:dyDescent="0.4">
      <c r="B22" s="349"/>
      <c r="C22" s="357" t="s">
        <v>202</v>
      </c>
      <c r="D22" s="360">
        <v>355517.69272218988</v>
      </c>
      <c r="E22" s="167">
        <v>5.4002805077832304E-2</v>
      </c>
      <c r="F22" s="167">
        <v>0.16701848563086538</v>
      </c>
      <c r="G22" s="167"/>
      <c r="H22" s="360">
        <v>374412.91658368998</v>
      </c>
      <c r="I22" s="167">
        <v>5.434799634095544E-2</v>
      </c>
      <c r="J22" s="167">
        <v>0.16339869052054931</v>
      </c>
      <c r="K22" s="335"/>
    </row>
    <row r="23" spans="2:11" s="352" customFormat="1" ht="15" customHeight="1" x14ac:dyDescent="0.4">
      <c r="B23" s="349"/>
      <c r="C23" s="357" t="s">
        <v>319</v>
      </c>
      <c r="D23" s="360">
        <v>221669.85452379001</v>
      </c>
      <c r="E23" s="167">
        <v>3.3671443617389649E-2</v>
      </c>
      <c r="F23" s="167">
        <v>0.10413817419069571</v>
      </c>
      <c r="G23" s="167"/>
      <c r="H23" s="360">
        <v>244286.93334846001</v>
      </c>
      <c r="I23" s="167">
        <v>3.5459528161864901E-2</v>
      </c>
      <c r="J23" s="167">
        <v>0.1066100106391412</v>
      </c>
      <c r="K23" s="335"/>
    </row>
    <row r="24" spans="2:11" ht="15" customHeight="1" x14ac:dyDescent="0.4">
      <c r="C24" s="357" t="s">
        <v>201</v>
      </c>
      <c r="D24" s="360">
        <v>70686.226449740003</v>
      </c>
      <c r="E24" s="167">
        <v>1.0737171698612812E-2</v>
      </c>
      <c r="F24" s="167">
        <v>3.3207648278200934E-2</v>
      </c>
      <c r="G24" s="167"/>
      <c r="H24" s="360">
        <v>75750.738838909994</v>
      </c>
      <c r="I24" s="167">
        <v>1.0995616590384184E-2</v>
      </c>
      <c r="J24" s="167">
        <v>3.3058612521118337E-2</v>
      </c>
      <c r="K24" s="335"/>
    </row>
    <row r="25" spans="2:11" ht="15" customHeight="1" x14ac:dyDescent="0.4">
      <c r="C25" s="357" t="s">
        <v>200</v>
      </c>
      <c r="D25" s="360">
        <v>60775.3369026</v>
      </c>
      <c r="E25" s="167">
        <v>9.2317168441328756E-3</v>
      </c>
      <c r="F25" s="167">
        <v>2.8551616251374104E-2</v>
      </c>
      <c r="G25" s="167"/>
      <c r="H25" s="360">
        <v>66526.775928190007</v>
      </c>
      <c r="I25" s="167">
        <v>9.6567100507940484E-3</v>
      </c>
      <c r="J25" s="167">
        <v>2.9033154546073105E-2</v>
      </c>
      <c r="K25" s="335"/>
    </row>
    <row r="26" spans="2:11" ht="15" customHeight="1" x14ac:dyDescent="0.4">
      <c r="B26" s="349"/>
      <c r="C26" s="357" t="s">
        <v>199</v>
      </c>
      <c r="D26" s="360">
        <v>33773.183097780005</v>
      </c>
      <c r="E26" s="167">
        <v>5.130114931052256E-3</v>
      </c>
      <c r="F26" s="167">
        <v>1.5866287420842853E-2</v>
      </c>
      <c r="G26" s="167"/>
      <c r="H26" s="360">
        <v>33592.266344120006</v>
      </c>
      <c r="I26" s="167">
        <v>4.8760934452071834E-3</v>
      </c>
      <c r="J26" s="167">
        <v>1.4660104096648668E-2</v>
      </c>
      <c r="K26" s="335"/>
    </row>
    <row r="27" spans="2:11" ht="15" customHeight="1" x14ac:dyDescent="0.4">
      <c r="B27" s="349"/>
      <c r="C27" s="357" t="s">
        <v>198</v>
      </c>
      <c r="D27" s="360">
        <v>4573.9082169400008</v>
      </c>
      <c r="E27" s="167">
        <v>6.947723810649311E-4</v>
      </c>
      <c r="F27" s="167">
        <v>2.1487741382391393E-3</v>
      </c>
      <c r="G27" s="167"/>
      <c r="H27" s="360">
        <v>4561.7348441899994</v>
      </c>
      <c r="I27" s="167">
        <v>6.6215971094851604E-4</v>
      </c>
      <c r="J27" s="167">
        <v>1.9908007096651483E-3</v>
      </c>
      <c r="K27" s="335"/>
    </row>
    <row r="28" spans="2:11" ht="15" customHeight="1" x14ac:dyDescent="0.4">
      <c r="C28" s="357" t="s">
        <v>197</v>
      </c>
      <c r="D28" s="360">
        <v>3301.517787360001</v>
      </c>
      <c r="E28" s="167">
        <v>5.014974646314421E-4</v>
      </c>
      <c r="F28" s="167">
        <v>1.5510184511664275E-3</v>
      </c>
      <c r="G28" s="167"/>
      <c r="H28" s="360">
        <v>2312.2301149200002</v>
      </c>
      <c r="I28" s="167">
        <v>3.3563231464272972E-4</v>
      </c>
      <c r="J28" s="167">
        <v>1.00908744390408E-3</v>
      </c>
      <c r="K28" s="335"/>
    </row>
    <row r="29" spans="2:11" ht="15" customHeight="1" x14ac:dyDescent="0.4">
      <c r="B29" s="349"/>
      <c r="C29" s="355" t="s">
        <v>196</v>
      </c>
      <c r="D29" s="360">
        <v>354.18654481999999</v>
      </c>
      <c r="E29" s="40">
        <v>5.3800604956253826E-5</v>
      </c>
      <c r="F29" s="40">
        <v>1.663931262990355E-4</v>
      </c>
      <c r="G29" s="40"/>
      <c r="H29" s="360">
        <v>670.73520726000015</v>
      </c>
      <c r="I29" s="40">
        <v>9.7360729225185149E-5</v>
      </c>
      <c r="J29" s="40">
        <v>2.9271761122005987E-4</v>
      </c>
      <c r="K29" s="335"/>
    </row>
    <row r="30" spans="2:11" ht="15" customHeight="1" x14ac:dyDescent="0.4">
      <c r="B30" s="349"/>
      <c r="C30" s="361" t="s">
        <v>195</v>
      </c>
      <c r="D30" s="362">
        <v>182140.06907169</v>
      </c>
      <c r="E30" s="184">
        <v>2.7666906171748627E-2</v>
      </c>
      <c r="F30" s="184">
        <v>8.5567495322451934E-2</v>
      </c>
      <c r="G30" s="184"/>
      <c r="H30" s="362">
        <v>182494.24395420001</v>
      </c>
      <c r="I30" s="184">
        <v>2.6489995572712418E-2</v>
      </c>
      <c r="J30" s="184">
        <v>7.9642873332839856E-2</v>
      </c>
      <c r="K30" s="335"/>
    </row>
    <row r="31" spans="2:11" ht="15" customHeight="1" x14ac:dyDescent="0.4">
      <c r="B31" s="349"/>
      <c r="C31" s="355" t="s">
        <v>321</v>
      </c>
      <c r="D31" s="360">
        <v>128743.00204312001</v>
      </c>
      <c r="E31" s="40">
        <v>1.9555941622017712E-2</v>
      </c>
      <c r="F31" s="40">
        <v>6.0482112921496307E-2</v>
      </c>
      <c r="G31" s="40"/>
      <c r="H31" s="360">
        <v>125907.9944731</v>
      </c>
      <c r="I31" s="40">
        <v>1.8276205012792451E-2</v>
      </c>
      <c r="J31" s="40">
        <v>5.4947894454849856E-2</v>
      </c>
      <c r="K31" s="335"/>
    </row>
    <row r="32" spans="2:11" ht="15" customHeight="1" x14ac:dyDescent="0.4">
      <c r="B32" s="349"/>
      <c r="C32" s="355" t="s">
        <v>320</v>
      </c>
      <c r="D32" s="360">
        <v>20010.14989072</v>
      </c>
      <c r="E32" s="168">
        <v>3.039523056792478E-3</v>
      </c>
      <c r="F32" s="168">
        <v>9.4005586793854765E-3</v>
      </c>
      <c r="G32" s="168"/>
      <c r="H32" s="360">
        <v>21979.371867449998</v>
      </c>
      <c r="I32" s="168">
        <v>3.1904209735287405E-3</v>
      </c>
      <c r="J32" s="168">
        <v>9.5920851619518549E-3</v>
      </c>
      <c r="K32" s="335"/>
    </row>
    <row r="33" spans="2:11" ht="15" customHeight="1" x14ac:dyDescent="0.4">
      <c r="B33" s="349"/>
      <c r="C33" s="355" t="s">
        <v>194</v>
      </c>
      <c r="D33" s="360">
        <v>19075.282392919999</v>
      </c>
      <c r="E33" s="329">
        <v>2.8975175580767086E-3</v>
      </c>
      <c r="F33" s="168">
        <v>8.9613677278676737E-3</v>
      </c>
      <c r="G33" s="168"/>
      <c r="H33" s="360">
        <v>19820.133661970001</v>
      </c>
      <c r="I33" s="168">
        <v>2.8769962360452317E-3</v>
      </c>
      <c r="J33" s="168">
        <v>8.6497653869915554E-3</v>
      </c>
      <c r="K33" s="335"/>
    </row>
    <row r="34" spans="2:11" ht="16.5" customHeight="1" x14ac:dyDescent="0.4">
      <c r="B34" s="349"/>
      <c r="C34" s="355" t="s">
        <v>193</v>
      </c>
      <c r="D34" s="360">
        <v>5821.3677786699991</v>
      </c>
      <c r="E34" s="40">
        <v>8.8426032198500473E-4</v>
      </c>
      <c r="F34" s="40">
        <v>2.7348175649124108E-3</v>
      </c>
      <c r="G34" s="40"/>
      <c r="H34" s="360">
        <v>3928.1305891700008</v>
      </c>
      <c r="I34" s="40">
        <v>5.7018873396502397E-4</v>
      </c>
      <c r="J34" s="40">
        <v>1.7142875313187101E-3</v>
      </c>
      <c r="K34" s="335"/>
    </row>
    <row r="35" spans="2:11" ht="15" customHeight="1" x14ac:dyDescent="0.4">
      <c r="B35" s="349"/>
      <c r="C35" s="355" t="s">
        <v>192</v>
      </c>
      <c r="D35" s="360">
        <v>3011.1797351300002</v>
      </c>
      <c r="E35" s="40">
        <v>4.5739538599451129E-4</v>
      </c>
      <c r="F35" s="40">
        <v>1.4146206774489811E-3</v>
      </c>
      <c r="G35" s="40"/>
      <c r="H35" s="360">
        <v>4096.9853441599998</v>
      </c>
      <c r="I35" s="40">
        <v>5.9469888625913732E-4</v>
      </c>
      <c r="J35" s="40">
        <v>1.7879779533941111E-3</v>
      </c>
      <c r="K35" s="335"/>
    </row>
    <row r="36" spans="2:11" ht="15" customHeight="1" x14ac:dyDescent="0.4">
      <c r="B36" s="349"/>
      <c r="C36" s="357" t="s">
        <v>322</v>
      </c>
      <c r="D36" s="360">
        <v>2293.4996569899999</v>
      </c>
      <c r="E36" s="167">
        <v>3.4838045323187284E-4</v>
      </c>
      <c r="F36" s="167">
        <v>1.0774620992061537E-3</v>
      </c>
      <c r="G36" s="167"/>
      <c r="H36" s="360">
        <v>4145.0238687199999</v>
      </c>
      <c r="I36" s="167">
        <v>6.0167192976638023E-4</v>
      </c>
      <c r="J36" s="167">
        <v>1.8089425933944213E-3</v>
      </c>
      <c r="K36" s="335"/>
    </row>
    <row r="37" spans="2:11" ht="15" customHeight="1" x14ac:dyDescent="0.4">
      <c r="B37" s="349"/>
      <c r="C37" s="357" t="s">
        <v>191</v>
      </c>
      <c r="D37" s="360">
        <v>1610.2162173200002</v>
      </c>
      <c r="E37" s="167">
        <v>2.4459033768833019E-4</v>
      </c>
      <c r="F37" s="167">
        <v>7.5646270118320065E-4</v>
      </c>
      <c r="G37" s="167"/>
      <c r="H37" s="360">
        <v>1440.3195824100001</v>
      </c>
      <c r="I37" s="167">
        <v>2.0906993302707838E-4</v>
      </c>
      <c r="J37" s="167">
        <v>6.2857429130464589E-4</v>
      </c>
      <c r="K37" s="335"/>
    </row>
    <row r="38" spans="2:11" ht="15" customHeight="1" x14ac:dyDescent="0.4">
      <c r="B38" s="349"/>
      <c r="C38" s="355" t="s">
        <v>318</v>
      </c>
      <c r="D38" s="360">
        <v>0</v>
      </c>
      <c r="E38" s="40">
        <v>0</v>
      </c>
      <c r="F38" s="40">
        <v>0</v>
      </c>
      <c r="G38" s="40"/>
      <c r="H38" s="360">
        <v>0</v>
      </c>
      <c r="I38" s="40">
        <v>0</v>
      </c>
      <c r="J38" s="40">
        <v>0</v>
      </c>
      <c r="K38" s="335"/>
    </row>
    <row r="39" spans="2:11" ht="15" customHeight="1" x14ac:dyDescent="0.4">
      <c r="B39" s="349"/>
      <c r="C39" s="357" t="s">
        <v>190</v>
      </c>
      <c r="D39" s="360">
        <v>921.99638023</v>
      </c>
      <c r="E39" s="167">
        <v>1.4005038799274347E-4</v>
      </c>
      <c r="F39" s="167">
        <v>4.3314423539389361E-4</v>
      </c>
      <c r="G39" s="167"/>
      <c r="H39" s="360">
        <v>1038.1277933200001</v>
      </c>
      <c r="I39" s="167">
        <v>1.5068968781206107E-4</v>
      </c>
      <c r="J39" s="167">
        <v>4.5305253774160202E-4</v>
      </c>
      <c r="K39" s="335"/>
    </row>
    <row r="40" spans="2:11" ht="15" customHeight="1" x14ac:dyDescent="0.4">
      <c r="B40" s="349"/>
      <c r="C40" s="355" t="s">
        <v>189</v>
      </c>
      <c r="D40" s="360">
        <v>653.37497659000007</v>
      </c>
      <c r="E40" s="40">
        <v>9.9247047969269013E-5</v>
      </c>
      <c r="F40" s="40">
        <v>3.0694871555784256E-4</v>
      </c>
      <c r="G40" s="40"/>
      <c r="H40" s="360">
        <v>138.15677389999999</v>
      </c>
      <c r="I40" s="40">
        <v>2.005417951631237E-5</v>
      </c>
      <c r="J40" s="40">
        <v>6.0293421893092327E-5</v>
      </c>
      <c r="K40" s="335"/>
    </row>
    <row r="41" spans="2:11" ht="16.5" customHeight="1" x14ac:dyDescent="0.4">
      <c r="B41" s="346"/>
      <c r="C41" s="347" t="s">
        <v>188</v>
      </c>
      <c r="D41" s="363">
        <v>547073.54293340794</v>
      </c>
      <c r="E41" s="64">
        <v>8.3099959599923376E-2</v>
      </c>
      <c r="F41" s="64">
        <v>0.25700941623979834</v>
      </c>
      <c r="G41" s="64"/>
      <c r="H41" s="363">
        <v>593382.08082896995</v>
      </c>
      <c r="I41" s="64">
        <v>8.6132517681111978E-2</v>
      </c>
      <c r="J41" s="64">
        <v>0.25895969580990702</v>
      </c>
      <c r="K41" s="335"/>
    </row>
    <row r="42" spans="2:11" ht="15" customHeight="1" x14ac:dyDescent="0.4">
      <c r="B42" s="349"/>
      <c r="C42" s="364" t="s">
        <v>187</v>
      </c>
      <c r="D42" s="356">
        <v>441038.9491289843</v>
      </c>
      <c r="E42" s="190">
        <v>6.6993403954598629E-2</v>
      </c>
      <c r="F42" s="190">
        <v>0.20719547548738237</v>
      </c>
      <c r="G42" s="190"/>
      <c r="H42" s="356">
        <v>479310.41448545002</v>
      </c>
      <c r="I42" s="190">
        <v>6.9574417705256672E-2</v>
      </c>
      <c r="J42" s="190">
        <v>0.20917732965624924</v>
      </c>
      <c r="K42" s="335"/>
    </row>
    <row r="43" spans="2:11" ht="15" customHeight="1" x14ac:dyDescent="0.4">
      <c r="C43" s="365" t="s">
        <v>149</v>
      </c>
      <c r="D43" s="356">
        <v>40508.509811536867</v>
      </c>
      <c r="E43" s="190">
        <v>6.1532047606286232E-3</v>
      </c>
      <c r="F43" s="190">
        <v>1.9030473313666554E-2</v>
      </c>
      <c r="G43" s="190"/>
      <c r="H43" s="356">
        <v>43120.201026960007</v>
      </c>
      <c r="I43" s="190">
        <v>6.2591230799877049E-3</v>
      </c>
      <c r="J43" s="190">
        <v>1.8818219326077162E-2</v>
      </c>
      <c r="K43" s="335"/>
    </row>
    <row r="44" spans="2:11" ht="15" customHeight="1" x14ac:dyDescent="0.4">
      <c r="C44" s="365" t="s">
        <v>150</v>
      </c>
      <c r="D44" s="356">
        <v>7242.071908552768</v>
      </c>
      <c r="E44" s="190">
        <v>1.1000639508054778E-3</v>
      </c>
      <c r="F44" s="190">
        <v>3.4022494738159032E-3</v>
      </c>
      <c r="G44" s="190"/>
      <c r="H44" s="356">
        <v>7330.0328019000008</v>
      </c>
      <c r="I44" s="190">
        <v>1.063992662250206E-3</v>
      </c>
      <c r="J44" s="190">
        <v>3.1989221211480706E-3</v>
      </c>
      <c r="K44" s="335"/>
    </row>
    <row r="45" spans="2:11" ht="15" customHeight="1" x14ac:dyDescent="0.4">
      <c r="B45" s="349"/>
      <c r="C45" s="364" t="s">
        <v>186</v>
      </c>
      <c r="D45" s="356">
        <v>23995.527975000005</v>
      </c>
      <c r="E45" s="190">
        <v>3.6448982610443161E-3</v>
      </c>
      <c r="F45" s="190">
        <v>1.1272847530064497E-2</v>
      </c>
      <c r="G45" s="190"/>
      <c r="H45" s="356">
        <v>36124.56812317999</v>
      </c>
      <c r="I45" s="190">
        <v>5.2436703148256341E-3</v>
      </c>
      <c r="J45" s="190">
        <v>1.5765233691206259E-2</v>
      </c>
      <c r="K45" s="335"/>
    </row>
    <row r="46" spans="2:11" ht="15" customHeight="1" x14ac:dyDescent="0.4">
      <c r="C46" s="364" t="s">
        <v>35</v>
      </c>
      <c r="D46" s="356">
        <v>34288.484109333898</v>
      </c>
      <c r="E46" s="190">
        <v>5.2083886728463103E-3</v>
      </c>
      <c r="F46" s="190">
        <v>1.6108370434868929E-2</v>
      </c>
      <c r="G46" s="190"/>
      <c r="H46" s="356">
        <v>27496.864391480001</v>
      </c>
      <c r="I46" s="190">
        <v>3.9913139187917682E-3</v>
      </c>
      <c r="J46" s="190">
        <v>1.1999991015226299E-2</v>
      </c>
      <c r="K46" s="335"/>
    </row>
    <row r="47" spans="2:11" ht="16.5" customHeight="1" x14ac:dyDescent="0.4">
      <c r="B47" s="346"/>
      <c r="C47" s="347" t="s">
        <v>185</v>
      </c>
      <c r="D47" s="363">
        <v>133189.97887396571</v>
      </c>
      <c r="E47" s="64">
        <v>2.0231433244229196E-2</v>
      </c>
      <c r="F47" s="64">
        <v>6.2571256024997982E-2</v>
      </c>
      <c r="G47" s="64"/>
      <c r="H47" s="363">
        <v>150622.54629605601</v>
      </c>
      <c r="I47" s="64">
        <v>2.1863651686102218E-2</v>
      </c>
      <c r="J47" s="64">
        <v>6.5733647899257563E-2</v>
      </c>
      <c r="K47" s="335"/>
    </row>
    <row r="48" spans="2:11" ht="15" customHeight="1" x14ac:dyDescent="0.4">
      <c r="C48" s="357" t="s">
        <v>184</v>
      </c>
      <c r="D48" s="360">
        <v>56403.364975627366</v>
      </c>
      <c r="E48" s="40">
        <v>8.5676183966821844E-3</v>
      </c>
      <c r="F48" s="40">
        <v>2.6497709665537258E-2</v>
      </c>
      <c r="G48" s="40"/>
      <c r="H48" s="360">
        <v>62125.648209136409</v>
      </c>
      <c r="I48" s="40">
        <v>9.0178633054581736E-3</v>
      </c>
      <c r="J48" s="40">
        <v>2.7112444885015494E-2</v>
      </c>
      <c r="K48" s="335"/>
    </row>
    <row r="49" spans="2:11" ht="15" customHeight="1" x14ac:dyDescent="0.4">
      <c r="C49" s="357" t="s">
        <v>152</v>
      </c>
      <c r="D49" s="360">
        <v>38426.845751301305</v>
      </c>
      <c r="E49" s="40">
        <v>5.8370019364550477E-3</v>
      </c>
      <c r="F49" s="40">
        <v>1.8052529357430246E-2</v>
      </c>
      <c r="G49" s="40"/>
      <c r="H49" s="360">
        <v>43481.372298613067</v>
      </c>
      <c r="I49" s="40">
        <v>6.3115489821957858E-3</v>
      </c>
      <c r="J49" s="40">
        <v>1.8975839189676501E-2</v>
      </c>
      <c r="K49" s="335"/>
    </row>
    <row r="50" spans="2:11" ht="15" customHeight="1" x14ac:dyDescent="0.4">
      <c r="C50" s="357" t="s">
        <v>151</v>
      </c>
      <c r="D50" s="360">
        <v>10061.69743705395</v>
      </c>
      <c r="E50" s="40">
        <v>1.5283624319365277E-3</v>
      </c>
      <c r="F50" s="40">
        <v>4.726879992793735E-3</v>
      </c>
      <c r="G50" s="40"/>
      <c r="H50" s="360">
        <v>11012.520539410889</v>
      </c>
      <c r="I50" s="40">
        <v>1.5985250494071003E-3</v>
      </c>
      <c r="J50" s="40">
        <v>4.8060079013544877E-3</v>
      </c>
      <c r="K50" s="335"/>
    </row>
    <row r="51" spans="2:11" ht="15" customHeight="1" x14ac:dyDescent="0.4">
      <c r="C51" s="357" t="s">
        <v>183</v>
      </c>
      <c r="D51" s="360">
        <v>11011.422235999999</v>
      </c>
      <c r="E51" s="40">
        <v>1.6726247408032329E-3</v>
      </c>
      <c r="F51" s="40">
        <v>5.1730507486610049E-3</v>
      </c>
      <c r="G51" s="40"/>
      <c r="H51" s="360">
        <v>11979.599442744986</v>
      </c>
      <c r="I51" s="40">
        <v>1.7389016186221439E-3</v>
      </c>
      <c r="J51" s="40">
        <v>5.2280537748694289E-3</v>
      </c>
      <c r="K51" s="335"/>
    </row>
    <row r="52" spans="2:11" ht="13.5" thickBot="1" x14ac:dyDescent="0.45">
      <c r="B52" s="366"/>
      <c r="C52" s="367" t="s">
        <v>36</v>
      </c>
      <c r="D52" s="360">
        <v>17286.648473983092</v>
      </c>
      <c r="E52" s="42">
        <v>2.6258257383522036E-3</v>
      </c>
      <c r="F52" s="42">
        <v>8.1210862605757463E-3</v>
      </c>
      <c r="G52" s="42"/>
      <c r="H52" s="360">
        <v>22023.405806150662</v>
      </c>
      <c r="I52" s="42">
        <v>3.196812730419015E-3</v>
      </c>
      <c r="J52" s="42">
        <v>9.6113021483416466E-3</v>
      </c>
      <c r="K52" s="335"/>
    </row>
    <row r="53" spans="2:11" ht="13.5" customHeight="1" x14ac:dyDescent="0.35">
      <c r="B53" s="519" t="s">
        <v>364</v>
      </c>
      <c r="C53" s="519"/>
      <c r="D53" s="519"/>
      <c r="E53" s="519"/>
      <c r="F53" s="519"/>
      <c r="G53" s="519"/>
      <c r="H53" s="519"/>
      <c r="I53" s="519"/>
      <c r="J53" s="519"/>
      <c r="K53" s="368"/>
    </row>
    <row r="54" spans="2:11" x14ac:dyDescent="0.35">
      <c r="B54" s="520" t="s">
        <v>323</v>
      </c>
      <c r="C54" s="520"/>
      <c r="D54" s="520"/>
      <c r="E54" s="520"/>
      <c r="F54" s="520"/>
      <c r="G54" s="520"/>
      <c r="H54" s="520"/>
      <c r="I54" s="520"/>
      <c r="J54" s="520"/>
      <c r="K54" s="369"/>
    </row>
    <row r="55" spans="2:11" s="371" customFormat="1" ht="44.25" customHeight="1" x14ac:dyDescent="0.35">
      <c r="B55" s="521" t="s">
        <v>365</v>
      </c>
      <c r="C55" s="521"/>
      <c r="D55" s="521"/>
      <c r="E55" s="521"/>
      <c r="F55" s="521"/>
      <c r="G55" s="521"/>
      <c r="H55" s="521"/>
      <c r="I55" s="521"/>
      <c r="J55" s="521"/>
      <c r="K55" s="370"/>
    </row>
    <row r="56" spans="2:11" x14ac:dyDescent="0.35">
      <c r="C56" s="373"/>
    </row>
    <row r="57" spans="2:11" x14ac:dyDescent="0.35">
      <c r="C57" s="373"/>
    </row>
  </sheetData>
  <mergeCells count="9">
    <mergeCell ref="B53:J53"/>
    <mergeCell ref="B54:J54"/>
    <mergeCell ref="B55:J55"/>
    <mergeCell ref="B2:J2"/>
    <mergeCell ref="B3:J3"/>
    <mergeCell ref="B5:B6"/>
    <mergeCell ref="C5:C6"/>
    <mergeCell ref="D5:F5"/>
    <mergeCell ref="H5:J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91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Tab_01</vt:lpstr>
      <vt:lpstr>Tab_02</vt:lpstr>
      <vt:lpstr>Tab_03</vt:lpstr>
      <vt:lpstr>Tab_04</vt:lpstr>
      <vt:lpstr>Tab_05</vt:lpstr>
      <vt:lpstr>Tab_06</vt:lpstr>
      <vt:lpstr>Tab_07</vt:lpstr>
      <vt:lpstr>Tab_08</vt:lpstr>
      <vt:lpstr>T00</vt:lpstr>
      <vt:lpstr>T01A</vt:lpstr>
      <vt:lpstr>T01B</vt:lpstr>
      <vt:lpstr>T01C</vt:lpstr>
      <vt:lpstr>T02</vt:lpstr>
      <vt:lpstr>INC00</vt:lpstr>
      <vt:lpstr>INC01A</vt:lpstr>
      <vt:lpstr>INC01B</vt:lpstr>
      <vt:lpstr>INC02A</vt:lpstr>
      <vt:lpstr>INC02B</vt:lpstr>
      <vt:lpstr>INC02C</vt:lpstr>
      <vt:lpstr>INC03</vt:lpstr>
    </vt:vector>
  </TitlesOfParts>
  <Company>CIAT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Verdi</dc:creator>
  <cp:lastModifiedBy>Irailson Calado Santana</cp:lastModifiedBy>
  <cp:lastPrinted>2019-12-04T14:24:58Z</cp:lastPrinted>
  <dcterms:created xsi:type="dcterms:W3CDTF">2006-06-07T17:28:48Z</dcterms:created>
  <dcterms:modified xsi:type="dcterms:W3CDTF">2020-03-31T17:34:13Z</dcterms:modified>
</cp:coreProperties>
</file>