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6880" windowHeight="8220" tabRatio="717" activeTab="0"/>
  </bookViews>
  <sheets>
    <sheet name="RESUMO" sheetId="1" r:id="rId1"/>
    <sheet name="UG 17018" sheetId="2" r:id="rId2"/>
    <sheet name="UG 170109" sheetId="3" r:id="rId3"/>
    <sheet name="UG 170198" sheetId="4" r:id="rId4"/>
    <sheet name="UG 17192" sheetId="5" r:id="rId5"/>
    <sheet name="UG 170271" sheetId="6" r:id="rId6"/>
    <sheet name="UG 170058" sheetId="7" r:id="rId7"/>
    <sheet name="RF06" sheetId="8" r:id="rId8"/>
    <sheet name="UG 170116" sheetId="9" r:id="rId9"/>
    <sheet name="RF09" sheetId="10" r:id="rId10"/>
    <sheet name="170177" sheetId="11" r:id="rId11"/>
    <sheet name="170178" sheetId="12" r:id="rId12"/>
    <sheet name="170180" sheetId="13" r:id="rId13"/>
    <sheet name="170183" sheetId="14" r:id="rId14"/>
    <sheet name="170184" sheetId="15" r:id="rId15"/>
    <sheet name="RF08" sheetId="16" r:id="rId16"/>
  </sheets>
  <externalReferences>
    <externalReference r:id="rId19"/>
    <externalReference r:id="rId20"/>
  </externalReferences>
  <definedNames>
    <definedName name="Planilha_1ÁreaTotal" localSheetId="15">(#REF!,#REF!)</definedName>
    <definedName name="Planilha_1ÁreaTotal" localSheetId="8">(#REF!,#REF!)</definedName>
    <definedName name="Planilha_1ÁreaTotal">(#REF!,#REF!)</definedName>
    <definedName name="Planilha_1CabGráfico">#REF!</definedName>
    <definedName name="Planilha_1TítCols" localSheetId="15">(#REF!,#REF!)</definedName>
    <definedName name="Planilha_1TítCols" localSheetId="8">(#REF!,#REF!)</definedName>
    <definedName name="Planilha_1TítCols">(#REF!,#REF!)</definedName>
    <definedName name="Planilha_1TítLins" localSheetId="15">#REF!</definedName>
    <definedName name="Planilha_1TítLins" localSheetId="8">#REF!</definedName>
    <definedName name="Planilha_1TítLins">#REF!</definedName>
  </definedNames>
  <calcPr fullCalcOnLoad="1"/>
</workbook>
</file>

<file path=xl/sharedStrings.xml><?xml version="1.0" encoding="utf-8"?>
<sst xmlns="http://schemas.openxmlformats.org/spreadsheetml/2006/main" count="1249" uniqueCount="404">
  <si>
    <t xml:space="preserve">Decreto Lei nº 10.579/2020 - Informações  </t>
  </si>
  <si>
    <t xml:space="preserve">Objeto </t>
  </si>
  <si>
    <t xml:space="preserve">Beneficiário </t>
  </si>
  <si>
    <t>Valor</t>
  </si>
  <si>
    <t>Parcela a Ser executada em 2021</t>
  </si>
  <si>
    <t xml:space="preserve">Nota de Empenho </t>
  </si>
  <si>
    <t>CNPJ 34.028.316/0013-47 - EMPRESA BRASILEIRA DE CORREIOS E TELEGRAFOS</t>
  </si>
  <si>
    <t>2020NE800302</t>
  </si>
  <si>
    <t>Prestação de serviços postais</t>
  </si>
  <si>
    <t>Competência de janeiro a março de 2021</t>
  </si>
  <si>
    <t>Fornecimento de energia elétrica</t>
  </si>
  <si>
    <t xml:space="preserve">CNPJ 15.413.826/0001-50 - ENERGISA MATO GROSSO DO SUL </t>
  </si>
  <si>
    <t>Competência de Janeiro a fevereiro - 2021</t>
  </si>
  <si>
    <t>2020NE800537 e 2020NE800545</t>
  </si>
  <si>
    <t>Prestação de serviços de manutenção predial com oficial de manutenção</t>
  </si>
  <si>
    <t xml:space="preserve">CNPJ 07.192.414/0001-09 - Costa Oeste Serviços de Limpeza EIRELI </t>
  </si>
  <si>
    <t>2020NE800544</t>
  </si>
  <si>
    <t>Prestação de serviços e fornecimento de peças para manutenção de veículos</t>
  </si>
  <si>
    <t xml:space="preserve">CNPJ 03.506.307/0001-57 - Ticket Soluções HDFGT S/A </t>
  </si>
  <si>
    <t>2020NE800547 e 2020NE800548</t>
  </si>
  <si>
    <t>Prestação de serviços continuados de manutenção de ar condicionado</t>
  </si>
  <si>
    <t xml:space="preserve">CNPJ 10.900.422/0001-77 - Construtora Fibra EIRELI </t>
  </si>
  <si>
    <t>Competência de Janeiro a março - 2021</t>
  </si>
  <si>
    <t>2020NE800538</t>
  </si>
  <si>
    <t>Prestação de Serviços Continuados de Apoio Administrativo</t>
  </si>
  <si>
    <t>CNPJ  02908313/0001-78 - BRITANICA ADMINISTRACAO &amp; TERCEIRIZACAO</t>
  </si>
  <si>
    <t>Competência janeiro e fevereiro - 2021</t>
  </si>
  <si>
    <t>2020NE000155</t>
  </si>
  <si>
    <t>Prestação de Serviços Continuados de Apoio Administrativo - Diárias</t>
  </si>
  <si>
    <t>Competência de Janeiro a Julho de 2021</t>
  </si>
  <si>
    <t>2020NE000156</t>
  </si>
  <si>
    <t>CNPJ    07192414/0001-09 - COSTA OESTE SERVICOS DE LIMPEZA - EIREL</t>
  </si>
  <si>
    <t>2020NE800541</t>
  </si>
  <si>
    <t xml:space="preserve">CNPJ    05443410/0001-20 - PH RECURSOS HUMANOS EIRELI </t>
  </si>
  <si>
    <t>2020NE800549</t>
  </si>
  <si>
    <t>2020NE800554</t>
  </si>
  <si>
    <t>Serviço de armazenagem, administração e guarda de mercadorias apreendidas</t>
  </si>
  <si>
    <t>CNPJ 13.622.992/0001-30 - FC LOG Armazenagem e Distribuição EIRELI</t>
  </si>
  <si>
    <t>2020NE800604</t>
  </si>
  <si>
    <t xml:space="preserve">CNPJ 01.543.032/0001-04 - CELG Distribuição S.A. </t>
  </si>
  <si>
    <t>Competência de Janeiro a março de 2021</t>
  </si>
  <si>
    <t>2020NE800605 e 2020NE800606</t>
  </si>
  <si>
    <t>Contratação de serviços de manutenção predial</t>
  </si>
  <si>
    <t xml:space="preserve">CNPJ 07.533.840/0001-69 - SAGA Serviços Terceirizados EIRELI </t>
  </si>
  <si>
    <t>2020NE800607</t>
  </si>
  <si>
    <t>2020NE800121</t>
  </si>
  <si>
    <t>Competência de Janeiro a Junho de 2021</t>
  </si>
  <si>
    <t>CNPJ 03.506.307/0001-57 – Ticket Soluções HDFGT S/A</t>
  </si>
  <si>
    <t>Gerenciamento de Frota</t>
  </si>
  <si>
    <t>2020NE800272 e 2020NE800274</t>
  </si>
  <si>
    <t>CNPJ 03.467.321/0001-99- Energisa Mato Grosso – Distribuidora de Energia S/A</t>
  </si>
  <si>
    <t xml:space="preserve">Fornecimento de Energia em Baixa Tensão </t>
  </si>
  <si>
    <t>Prestação de Serviços de Manutenção Predial</t>
  </si>
  <si>
    <t>23.941.500/000123 – BM – SERVIÇOS DE APOIO ADMINISTRATIVO LTDA</t>
  </si>
  <si>
    <t>Competência de Janeiro - 2021</t>
  </si>
  <si>
    <t>2020NE800259</t>
  </si>
  <si>
    <t>Prestação de Serviços de Apoio Administrativo</t>
  </si>
  <si>
    <t>04.795.101/0001-57 – FENIX ACESSORIA E GESTÃO EMPRESARIAL LTDA</t>
  </si>
  <si>
    <t>Competência de Janeiro de 2021</t>
  </si>
  <si>
    <t>2020NE800255</t>
  </si>
  <si>
    <t>Prestação de Serviços de Motorista</t>
  </si>
  <si>
    <t>03.637.812/0001-30 – GA SERVIÇOS DE APOIO ADMINISTRATIVOS EIRELI</t>
  </si>
  <si>
    <t>2020NE800256</t>
  </si>
  <si>
    <t>Prestação de Serviços de Carregadores</t>
  </si>
  <si>
    <t>2020NE800257</t>
  </si>
  <si>
    <t>Prestação de Serviços de Copeiragem</t>
  </si>
  <si>
    <t>19.886.771/000156 – SERVIT SERVIÇOS TERCEIRIZADOS EIRELI</t>
  </si>
  <si>
    <t>2020NE800258</t>
  </si>
  <si>
    <t>Prestação de Serviços de Vigilância Ostenciva – Armada e Drarmada</t>
  </si>
  <si>
    <t>08.805331/000100 –ARAGUAIA SEGURANÇA PRIVADA EIRELI</t>
  </si>
  <si>
    <t>R$ 60.579.94</t>
  </si>
  <si>
    <t>2020NE800260</t>
  </si>
  <si>
    <t>Serviço de fornecimento de Energia Elétrica</t>
  </si>
  <si>
    <t>25.086.034/0001-71 – ENERGISA TOCANTINS DISTRIBUIDORA DE ENERGIA S.A</t>
  </si>
  <si>
    <t>Competência de Janeiro  e Fevereiro de 2021</t>
  </si>
  <si>
    <t>2020NE800261</t>
  </si>
  <si>
    <t>Locação  da Sede da ARF/Araguina/TO</t>
  </si>
  <si>
    <t>07.161.566/0001-44 – J. PEREIRA BRIGEL FILHO – IMÓVEIS</t>
  </si>
  <si>
    <t>2020NE800262</t>
  </si>
  <si>
    <t>Serviço de Fornecimento da Água Tratada</t>
  </si>
  <si>
    <t>25.089.509/0001-83 – Companhia de Saneamento do Tocantins – SANEATINS</t>
  </si>
  <si>
    <t>Competência de Janeiro  a Abril de 2021</t>
  </si>
  <si>
    <t>2020NE800263</t>
  </si>
  <si>
    <t>Serviços de destinação final de mercadorias apreendidas.</t>
  </si>
  <si>
    <t>CNPJ 14.025.588/0001-42 - Recintec Tecnologias Ambientais Ltda.</t>
  </si>
  <si>
    <t>Competências de janeiro a novembro - 2021</t>
  </si>
  <si>
    <t>2020NE800600</t>
  </si>
  <si>
    <t xml:space="preserve">Serviços de limpeza e conservação predial </t>
  </si>
  <si>
    <t>CNPJ 01.781.573/0001-62 - RPL Engenharia e Serviços Ltda.</t>
  </si>
  <si>
    <t>Competência de janeiro a Junho de 2021</t>
  </si>
  <si>
    <t>2020NE800068</t>
  </si>
  <si>
    <t>Serviços de vigilância armada em imóveis sob a gestão da SRRF04 e suas unidades</t>
  </si>
  <si>
    <t>CNPJ 12.355.254/0001-01 - Feicon Segurança Ltda.</t>
  </si>
  <si>
    <t>Competência de janeiro a agosto de 2021</t>
  </si>
  <si>
    <t>2020NE800023</t>
  </si>
  <si>
    <t>PRESTAÇÃO DE SERVIÇO DE VIGILÂNCIA - SRRF06</t>
  </si>
  <si>
    <t xml:space="preserve">CNPJ Nº 05.891.583/0001-01 - GUARDSEG VIGILÂNCIA E SEGURANÇA EIRELI </t>
  </si>
  <si>
    <t>COMPETÊNCIAS: JANEIRO A SETEMBRO/2021</t>
  </si>
  <si>
    <t>2020NE800434</t>
  </si>
  <si>
    <t>PRESTAÇÃO DE SERVIÇO DE VIGILÂNCIA - DRF/GVS</t>
  </si>
  <si>
    <t>2020NE800435</t>
  </si>
  <si>
    <t>PRESTAÇÃO DE SERVIÇO DE VIGILÂNCIA - DRF/JFA</t>
  </si>
  <si>
    <t>2020NE800436</t>
  </si>
  <si>
    <t>PRESTAÇÃO DE SERVIÇO DE VIGILÂNCIA - DRF/VAR</t>
  </si>
  <si>
    <t>2020NE800437</t>
  </si>
  <si>
    <t>PRESTAÇÃO DE SERVIÇO DE VIGILÂNCIA - DRF/UBL</t>
  </si>
  <si>
    <t>2020NE800438</t>
  </si>
  <si>
    <t>PRESTAÇÃO DE SERVIÇO DE LIMPEZA - SRRF06</t>
  </si>
  <si>
    <t xml:space="preserve"> CNPJ Nº 14.163.580/0001-42 - ALLSERVBRASIL LTDA </t>
  </si>
  <si>
    <t>COMPETÊNCIAS: JANEIRO A JUNHO/2021</t>
  </si>
  <si>
    <t>2020NE800440</t>
  </si>
  <si>
    <t>PRESTAÇÃO DE SERVIÇO DE LIMPEZA</t>
  </si>
  <si>
    <t>CNPJ Nº 18.217.017/0001-60 - META SERVIÇOS E TERCEIRIZAÇÃO EIRELI </t>
  </si>
  <si>
    <t>2020NE800441</t>
  </si>
  <si>
    <t>LOCAÇÃO DE IMÓVEL</t>
  </si>
  <si>
    <t xml:space="preserve"> CPF Nº 051.149.186-72 - ALMIR DE ÁVILA BARBOSA</t>
  </si>
  <si>
    <t>2020NE800443</t>
  </si>
  <si>
    <t>CPF Nº 604.716.116-20 GILMAR ROSA NIQUINI </t>
  </si>
  <si>
    <t>COMPETÊNCIAS: JANEIRO A ABRIL/2021</t>
  </si>
  <si>
    <t>2020NE800444</t>
  </si>
  <si>
    <t xml:space="preserve">CPF Nº 115.640.916-00 - DURVAL MEDEIROS LEITE </t>
  </si>
  <si>
    <t>2020NE800445</t>
  </si>
  <si>
    <t>CNPJ Nº 08.342.488/0001-47 META SERVIÇOS E MATERIAIS MG EIRELI</t>
  </si>
  <si>
    <t>2020NE800446</t>
  </si>
  <si>
    <t xml:space="preserve">LOCAÇÃO DE IMÓVEL </t>
  </si>
  <si>
    <t>CPF Nº 017.156.586-04 VICENTE DA FONSECA</t>
  </si>
  <si>
    <t>2020NE800447</t>
  </si>
  <si>
    <t>CNPJ Nº 11.462.437/0001-63 CANAAN HOLDING EIRELI</t>
  </si>
  <si>
    <t>2020NE800448</t>
  </si>
  <si>
    <t>CNPJ Nº 07.667.939/0001-53 MANJEDOURA TRANSPORTES, LOCAÇÃO E PARTICIPAÇÕES LTDA.</t>
  </si>
  <si>
    <t>2020NE800449</t>
  </si>
  <si>
    <t>CPF Nº 417.287.776-15 AGUINALDO ALVES DA SILVA</t>
  </si>
  <si>
    <t>2020NE800450</t>
  </si>
  <si>
    <t>CNPJ Nº 00.091.564/0001-87 FLORENÇA GMM LTDA. </t>
  </si>
  <si>
    <t>COMPETÊNCIAS: JANEIRO A MARÇO/2021</t>
  </si>
  <si>
    <t>2020NE800451</t>
  </si>
  <si>
    <t>CNPJ Nº 12.457.068/0001-83 BETIM EMPREENDIMENTOS E PARTICIPAÇÕES LTDA.</t>
  </si>
  <si>
    <t>2020NE800452</t>
  </si>
  <si>
    <t>DESPESAS CONDOMINIAIS</t>
  </si>
  <si>
    <t>2020NE800453</t>
  </si>
  <si>
    <t>ENERGIA ELÉTRICA</t>
  </si>
  <si>
    <t>CNPJ Nº 06.981.180/0001-16 CEMIG DISTRIBUIÇÃO S.A</t>
  </si>
  <si>
    <t>COMPETÊNCIAS: JANEIRO A NOVEMBRO/2021</t>
  </si>
  <si>
    <t>2020NE800454</t>
  </si>
  <si>
    <t>2020NE800455</t>
  </si>
  <si>
    <t>2020NE800456</t>
  </si>
  <si>
    <t>2020NE800457</t>
  </si>
  <si>
    <t>2020NE800458</t>
  </si>
  <si>
    <t>2020NE800459</t>
  </si>
  <si>
    <t xml:space="preserve">PRESTAÇÃO DE SERVIÇO DE LIMPEZA </t>
  </si>
  <si>
    <t>CNPJ Nº 12.572.501/0001-21 DIRECIONAL GESTÃO DE SERVIÇOS EIRELI</t>
  </si>
  <si>
    <t>2020NE800119</t>
  </si>
  <si>
    <t>CNPJ Nº 02.045.793/0001-90 EMPREENDIMENTOS JUHEL LTDA.</t>
  </si>
  <si>
    <t>2020NE800120</t>
  </si>
  <si>
    <t>CNPJ Nº 03.488.261/0001-90 AUTO POSTO BABEL LTDA</t>
  </si>
  <si>
    <t>COMPETÊNCIAS: JANEIRO A JULHO/2021</t>
  </si>
  <si>
    <t>CNPJ Nº 11.301.568/0001-69 SETTA - SERVIÇOS TERCEIRIZADOS LTDA.</t>
  </si>
  <si>
    <t>2020NE800323</t>
  </si>
  <si>
    <t>CPF Nº 003.034.966-49 ISALINO ROMUALDO DA SILVA LISBOA</t>
  </si>
  <si>
    <t>2020NE800324</t>
  </si>
  <si>
    <t>CNPJ Nº 09.178.588/0001-42 MELO ADMINISTRAÇÃO DE IMÓVEIS E NEGÓCIOS LTDA.</t>
  </si>
  <si>
    <t>2020NE800325</t>
  </si>
  <si>
    <t>CPF Nº 552.900.006-15 FLAVIO LUIS GOMES</t>
  </si>
  <si>
    <t>2020NE800326</t>
  </si>
  <si>
    <t>CNPJ Nº 00.109.393/0001-76 COLABORE ADMINISTRAÇÃO &amp; SERVIÇOS LTDA</t>
  </si>
  <si>
    <t>2020NE800362</t>
  </si>
  <si>
    <t>CPF Nº 329.193.958-15 JOSE LUIZ CORTAPASSO</t>
  </si>
  <si>
    <t>2020NE800361</t>
  </si>
  <si>
    <t>CPF Nº 758.047.006-34 EDIRCE APARECIDA MARTINS VILELA</t>
  </si>
  <si>
    <t>2020NE800359</t>
  </si>
  <si>
    <t>CNPJ Nº 11.453.144/0001-10 IMOBILIÁRIA ENGEL MADUREIRA LTDA.</t>
  </si>
  <si>
    <t>2020NE800360</t>
  </si>
  <si>
    <t>CPF Nº 033.964.916-02 TATIANA GUTIERREZ LUNA DE ALMEIDA</t>
  </si>
  <si>
    <t>2020NE800358</t>
  </si>
  <si>
    <t>CPF Nº 622.720.986-49 MARCELO COUTO LUNA DE ALMEIDA</t>
  </si>
  <si>
    <t>2020NE800357</t>
  </si>
  <si>
    <t>CPF Nº 058.760.956-72 HANNA NAKHELE EL MOUALLEM</t>
  </si>
  <si>
    <t>2020NE800356</t>
  </si>
  <si>
    <t>CPF Nº 644.085.666-91 FABIO ESPER KALLAS</t>
  </si>
  <si>
    <t>2020NE800363</t>
  </si>
  <si>
    <t>CPF Nº 096.370.526-15 IVAN JORGE</t>
  </si>
  <si>
    <t>2020NE800365</t>
  </si>
  <si>
    <t>CNPJ Nº 02.908.313/0001-78 BRITÂNICA ADMINISTRAÇÃO &amp; TERCEIRIZAÇÃO EIRELI</t>
  </si>
  <si>
    <t>2020NE800367</t>
  </si>
  <si>
    <t>CNPJ Nº 00.385.735/0001-80 ADMINISTRADORA IPIRANGA EIRELI</t>
  </si>
  <si>
    <t>2020NE800535</t>
  </si>
  <si>
    <t>CPF Nº 037.815.426-53 JOSE ADAUTO DE MELLO</t>
  </si>
  <si>
    <t>2020NE800536</t>
  </si>
  <si>
    <t>CPF Nº 849.062.606-59 MARCOS CEZAR MIAKI</t>
  </si>
  <si>
    <t>2020NE800537</t>
  </si>
  <si>
    <t>CPF Nº 480.073.076-72 JOSE ROBERTO DOS SANTOS</t>
  </si>
  <si>
    <t>CNPJ Nº 12.513.940/0001-63 DESENVOLVIMENTO COMERCIAL PATIO CIDADE LTDA.</t>
  </si>
  <si>
    <t>2020NE800539</t>
  </si>
  <si>
    <t>Prestação de Serviços de armazenagem de mercadorias apreendidas</t>
  </si>
  <si>
    <t>CNPJ 66.455.536/0001-00 – Empresa de Transportes Apoteose LTDA.</t>
  </si>
  <si>
    <t>Competência de Janeiro a Outubro de 2021</t>
  </si>
  <si>
    <t>2020NE800021</t>
  </si>
  <si>
    <t>Prestação de Serviços de aluguel de imóvel</t>
  </si>
  <si>
    <t>CNPJ 20.555.859/0001-74 – Península Investimentos Imobiliários e Participações S.A.</t>
  </si>
  <si>
    <t>2020NE800442</t>
  </si>
  <si>
    <t>Prestação de serviços de correspondências do pacote de serviços da ECT</t>
  </si>
  <si>
    <t>CNPJ 34.028.316/0012-66 - Empresa Brasileira de Correios e Telégrafos</t>
  </si>
  <si>
    <t>Competência de Janeiro a Dezembro de 2021</t>
  </si>
  <si>
    <t>2020NE800833</t>
  </si>
  <si>
    <t>Loc. Imóvel 563,06 m2 p/ALF/CTA na rua João Negrão, 246 - 3º andar</t>
  </si>
  <si>
    <t>MANUTENCAO E CONSERV. DE VEICULOS - Adm. e Gerenciamento da Frota em Santa Catarina</t>
  </si>
  <si>
    <t>Concorde Adm. Bens – 75136127000131</t>
  </si>
  <si>
    <t>JAN-JUN/2021</t>
  </si>
  <si>
    <t>JAN-MAI/2021</t>
  </si>
  <si>
    <t>2020NE800051</t>
  </si>
  <si>
    <t>2020NE801093</t>
  </si>
  <si>
    <t>Locação do imóvel p/ARF/São José dos Pinhais</t>
  </si>
  <si>
    <t xml:space="preserve">Transporte de cargas, mercadorias, veículos, mudanças e pessoas </t>
  </si>
  <si>
    <t>Transportadora de bens Santa Catarina Ltda – 07357980/0001-23</t>
  </si>
  <si>
    <t>JAN-ABR/2021</t>
  </si>
  <si>
    <t>2020NE800073</t>
  </si>
  <si>
    <t>2020NE801090</t>
  </si>
  <si>
    <t>Loc. Imóvel 1.070 m2 + 250 m2 de garagem p/ALF/CTA na rua João Negrão, 246 - 1º e 2º andar</t>
  </si>
  <si>
    <t xml:space="preserve">Limpeza e conservação SRRF09, DRF/CTA e ALF/CTA </t>
  </si>
  <si>
    <t>Sete Bahia Terceirização Eireli – 13515708000127</t>
  </si>
  <si>
    <t>JAN-MAR/2021</t>
  </si>
  <si>
    <t>2020NE801094</t>
  </si>
  <si>
    <t>2020NE800035</t>
  </si>
  <si>
    <t>Manutenção predial dos imóveis sob a jurisdição da SRRF09 em Curitiba</t>
  </si>
  <si>
    <t xml:space="preserve">Limpeza e conservação DRF/Ponta Grossa e Agências </t>
  </si>
  <si>
    <t>Linkdata Ltda – 09274298000100</t>
  </si>
  <si>
    <t>P.S. Rodrigues – 17360593000108</t>
  </si>
  <si>
    <t>JAN-FEV/2021</t>
  </si>
  <si>
    <t>2020NE800086</t>
  </si>
  <si>
    <t>2020NE800664</t>
  </si>
  <si>
    <t xml:space="preserve">Manutenção predial dos imóveis da DRF Ponta Grossa e agências </t>
  </si>
  <si>
    <t xml:space="preserve">Limpeza e conservação ALF/Porto de Paranaguá </t>
  </si>
  <si>
    <t>Sigma Serviços Terceirizados – 13081240000100</t>
  </si>
  <si>
    <t>2020NE800657</t>
  </si>
  <si>
    <t>2020NE801116</t>
  </si>
  <si>
    <t>Manutenção predial do imóvel da ALF/Porto de Paranaguá</t>
  </si>
  <si>
    <t>Vigilância orgânica p/SRRF09 e ALF/CTA</t>
  </si>
  <si>
    <t>Arcom Comércio e Serviços – 18083458000117</t>
  </si>
  <si>
    <t>Master Vigilância Especializada Ltda</t>
  </si>
  <si>
    <t>JAN-JUN/02021</t>
  </si>
  <si>
    <t>2020NE801117</t>
  </si>
  <si>
    <t>2020NE801089</t>
  </si>
  <si>
    <t>MANUTENCAO E CONSERV. DE VEICULOS - Adm. e Gerenciamento da Frota da SRRF09 no PR</t>
  </si>
  <si>
    <t xml:space="preserve">Vigilância orgânica para a DRF/Ponta Grossa </t>
  </si>
  <si>
    <t xml:space="preserve">Equip Seg Inteligência em Segurança – 09039434000170 </t>
  </si>
  <si>
    <t>2020NE801091</t>
  </si>
  <si>
    <t>2020NE800670</t>
  </si>
  <si>
    <t>MANUTENCAO E CONSERV. DE VEICULOS - Adm. e Gerenciamento da Frota da ALF/Foz do Iguaçu</t>
  </si>
  <si>
    <t xml:space="preserve">Vigilância orgânica p/ALF Paranaguá </t>
  </si>
  <si>
    <t>Tático Perseg Seg. Privada Ltda</t>
  </si>
  <si>
    <t>2020NE801092</t>
  </si>
  <si>
    <t>2020NE800733</t>
  </si>
  <si>
    <t xml:space="preserve">Decreto Lei nº 10.579/2020 - Informações </t>
  </si>
  <si>
    <t>Labis&amp;Pahim Ltda – 05452332000120</t>
  </si>
  <si>
    <t xml:space="preserve">Renato Pio Trevisan – 11437693920 </t>
  </si>
  <si>
    <t>Limpeza ARF Gravataí, Tramandaí e Torres</t>
  </si>
  <si>
    <t>CNPJ 23.689.251/0001-20 – Infinity Serviços de Limpeza e Manutenção</t>
  </si>
  <si>
    <t>Competência de Janeiro a Junho de 2021.</t>
  </si>
  <si>
    <t>2020NE800619</t>
  </si>
  <si>
    <r>
      <t xml:space="preserve">Decreto Lei nº 10.579/2020 - Informações  - </t>
    </r>
    <r>
      <rPr>
        <b/>
        <sz val="18"/>
        <color indexed="10"/>
        <rFont val="Arial"/>
        <family val="2"/>
      </rPr>
      <t>PI EQDETECCAO</t>
    </r>
  </si>
  <si>
    <t>Operação de Escâneres na ALF/URA</t>
  </si>
  <si>
    <t>CNPJ 05.293.074/0001-87 – VMI Sistemas de Segurança Ltda</t>
  </si>
  <si>
    <t>Competência de Janeiro a parte de Novembro de 2021</t>
  </si>
  <si>
    <t>2020NE800617</t>
  </si>
  <si>
    <t>Fornecimento de energia elétrica para ARF/IJU.</t>
  </si>
  <si>
    <t>CNPJ 95.289.500/0001-00 – Departamento Municipal de Energia de Ijuí</t>
  </si>
  <si>
    <t>Competência de Janeiro a Outubro de 2021.</t>
  </si>
  <si>
    <t>2020NE800428</t>
  </si>
  <si>
    <t>Fornecimento de energia elétrica para DRF/SAO.</t>
  </si>
  <si>
    <t>CNPJ 02.016.440/0001-62 – RGE Sul Distribuidora de Energia SA</t>
  </si>
  <si>
    <t>2020NE800429</t>
  </si>
  <si>
    <t>Fornecimento de energia elétrica para ARF/CAT, ARF/FWN, ARF/SLG, ARF/SRA e ARF/TPS.</t>
  </si>
  <si>
    <t>2020NE800430</t>
  </si>
  <si>
    <t>Serviço de vigilância armada para DRF/SAO, IRF/PXR e IRF/MUA.</t>
  </si>
  <si>
    <t>CNPJ 03.994.920/0001-60 – Portalsul Empresa de Vigilância S/S Ltda</t>
  </si>
  <si>
    <t>2020NE800431</t>
  </si>
  <si>
    <t>Serviço de limpeza e conservação para DRF/SAO e unidades jurisdicionadas.</t>
  </si>
  <si>
    <t>CNPJ 00.482.840/0001-38 – Liderança Limpeza e Conservação Ltda</t>
  </si>
  <si>
    <t>Competência de Janeiro a Setembro de 2021.</t>
  </si>
  <si>
    <t>2020NE800432</t>
  </si>
  <si>
    <t>Serviço de manutenção predial para DRF/SAO e unidades jurisdicionadas.</t>
  </si>
  <si>
    <t>CNPJ 18.083.458/0001-17 – Arcom Comércio e Serviços EIRELI</t>
  </si>
  <si>
    <t>Competência de Janeiro a Julho de 2021.</t>
  </si>
  <si>
    <t>2020NE800433</t>
  </si>
  <si>
    <t>Serviço de vigilância armada para DRF/CXL, ARF/PFO e DMA/PFO.</t>
  </si>
  <si>
    <t>CNPJ 10.314.494/0001-32 – Pires e Machado Segurança Ltda</t>
  </si>
  <si>
    <t>Serviço de limpeza e conservação para DRF/CXL, ARF/BGS e ARF/CNL.</t>
  </si>
  <si>
    <t>CNPJ 11.426.388/0001-03 – GS Clean Serviços de Conservação de Prédios</t>
  </si>
  <si>
    <t>Serviço de manutenção predial para DRF/CXL, ARF/BGS e ARF/CNL.</t>
  </si>
  <si>
    <t>CNPJ 09.274.298/0001-00 – Linkdata Ltda</t>
  </si>
  <si>
    <t>Competência de Janeiro a Fevereiro de 2021.</t>
  </si>
  <si>
    <t>Fornecimento de energia elétrica para ARF/BGS e ARF/CNL.</t>
  </si>
  <si>
    <t>Fornecimento de energia elétrica para DRF/CXL.</t>
  </si>
  <si>
    <t>Locação de imóvel para armazenamento de mercadorias apreendidas,em Passo Fundo/RS.</t>
  </si>
  <si>
    <t>CNPJ 92.728.286/0001-44 – Trevipart Empreendimentos e Incorporações Ltda</t>
  </si>
  <si>
    <t>2020NE800439</t>
  </si>
  <si>
    <t>Serviço de manutenção predial para ARF/PFO, ARF/ERE, ARF/LVA e ARF/CRO.</t>
  </si>
  <si>
    <t>CNPJ 12.139.246/0001-28 – Engelink Ltda</t>
  </si>
  <si>
    <t>Serviço de limpeza e conservação para ARF/PFO, ARF/ERE, ARF/LVA e ARF/CRO.</t>
  </si>
  <si>
    <t>CNPJ 15.754.164/0001-81 – Futari Administração e Serviços EIRELI</t>
  </si>
  <si>
    <t>Competência de Janeiro a Março de 2021.</t>
  </si>
  <si>
    <t>Fornecimento de energia elétrica para ARF/CRO.</t>
  </si>
  <si>
    <t>CNPJ 88.446.034/0001-55 – Centrais Elétricas de Carazinho SA</t>
  </si>
  <si>
    <t>Fornecimento de energia elétrica para ARF/ERE e ARF/LVA.</t>
  </si>
  <si>
    <t>Fornecimento de energia elétrica para ARF/PFO.</t>
  </si>
  <si>
    <t>Prestação de Serviços de Fornecimento de Energia Elétrica</t>
  </si>
  <si>
    <t xml:space="preserve">CNPJ 08.467.115/0001-00 - Companhia Estadual de Energia Elétrica - CEEEE </t>
  </si>
  <si>
    <t>Competência de Janeiro a Setembro- 2021</t>
  </si>
  <si>
    <t>2020NE800357/358/359/360/361</t>
  </si>
  <si>
    <t>Serviços de Vigilância</t>
  </si>
  <si>
    <t xml:space="preserve">CNPJ 92.966.571/0001-01 EMPRESA PORTOALEGRENSE DE VIGILÂNCIA LTDA – EPAVI  </t>
  </si>
  <si>
    <t>Competência  de Janeiro a Setembro - 2021</t>
  </si>
  <si>
    <t>Serviços de Limpeza</t>
  </si>
  <si>
    <t>CNPJ 00.976.595.0001-15 - LIMPADORA SANTO AUGUSTO LTDA</t>
  </si>
  <si>
    <t>2020NE800355</t>
  </si>
  <si>
    <t xml:space="preserve">Serviço de vigilância ostensiva </t>
  </si>
  <si>
    <t>CNPJ 10.533.299/0001-01 ARSENAL - SEGURANCA PRIVADA LTDA</t>
  </si>
  <si>
    <t xml:space="preserve">Competência de Janeiro a Setembro de 2021 </t>
  </si>
  <si>
    <t>2020NE800364/365</t>
  </si>
  <si>
    <t xml:space="preserve">Serviço de limpeza </t>
  </si>
  <si>
    <t>CNPJ 011.248.111/0001-84 – Embrasg - EMPRESA BRASILEIRA DE SERVICOS</t>
  </si>
  <si>
    <t>2020NE800362/363</t>
  </si>
  <si>
    <t>Serviços de Energia Elétrica</t>
  </si>
  <si>
    <t>02016440/0001-62 - RGE SUL DISTRIBUIDORA DE ENERGIA S.A.</t>
  </si>
  <si>
    <t>Competência de Janeiro a setembro de 2021</t>
  </si>
  <si>
    <t>2020NE800724/800725/800726/800727/800728/800730/800731/800732/800733/800734/800735/800736/800749/800754/800755/800756/800757</t>
  </si>
  <si>
    <t>Serviços de Limpeza e conservação</t>
  </si>
  <si>
    <t xml:space="preserve">00482840/0001-38 – LIDERANCA LIMPEZA E CONSERVACAO LTDA </t>
  </si>
  <si>
    <t>2020NE800723</t>
  </si>
  <si>
    <t xml:space="preserve"> 00976595/0001-15 - LIMPADORA SANTO AUGUSTO LTDA    </t>
  </si>
  <si>
    <t>2020NE800750</t>
  </si>
  <si>
    <t xml:space="preserve"> 10565981/0001-78 - LINCE - SEGURANCA ELETRONICA LTDA. </t>
  </si>
  <si>
    <t>Competência de Janeiro a agosto de 2021</t>
  </si>
  <si>
    <t>2020NE800751</t>
  </si>
  <si>
    <t xml:space="preserve"> 03994920/0001-60 - PORTALSUL EMPRESA DE VIGILANCIA S/S LTDA </t>
  </si>
  <si>
    <t>2020NE800722</t>
  </si>
  <si>
    <t xml:space="preserve">12498008/0001-09 - CAMARGO SEGURANCA PRIVADA EIRELI </t>
  </si>
  <si>
    <t>2020NE800753</t>
  </si>
  <si>
    <t xml:space="preserve">11525620/0001-60 - MW SEGURANCA LTDA    </t>
  </si>
  <si>
    <t>2020NE800752</t>
  </si>
  <si>
    <t>Locação de Imóvel</t>
  </si>
  <si>
    <t xml:space="preserve"> 11308981/0001-55 - MARCOS F. CASTILLO &amp; CIA. LTDA.</t>
  </si>
  <si>
    <t>Competência de janeiro a outubro de 2021</t>
  </si>
  <si>
    <t>2020NE800747</t>
  </si>
  <si>
    <t>Prestação de Serviços de Locação de Imóveis</t>
  </si>
  <si>
    <t xml:space="preserve">CNPJ 03.398.520/0001-92 - BRENNER, WALLERIUS &amp; CIA LTDA </t>
  </si>
  <si>
    <t>Competência de Janeiro a setembro- 2021</t>
  </si>
  <si>
    <t>Serviços de Energia Eletrica</t>
  </si>
  <si>
    <t>CNPJ 02.016.440/0001-62 - RGE SUL DISTRIBUIDORA DE ENERGIA S.ª</t>
  </si>
  <si>
    <t>Competência de Janeiro a setembro de 2021(estimativa)</t>
  </si>
  <si>
    <t>2020NE800350, 2020NE800351,2020NE800352 e 2020NE800356</t>
  </si>
  <si>
    <t>Serviços de Limpeza e Conservação</t>
  </si>
  <si>
    <t>CNPJ 03.767.254/0001-28 - AGILE TERCEIRIZACAO EIRELI</t>
  </si>
  <si>
    <t>Competência janeiro a setembro de 2021</t>
  </si>
  <si>
    <t>2020NE800353</t>
  </si>
  <si>
    <t>Serviços de Vigilância  e Segurança Armada</t>
  </si>
  <si>
    <t>CNPJ 03.994.920/0001-60 -  PORTALSUL EMPRESA DE VIGILANCIA S/S LTDA</t>
  </si>
  <si>
    <t>2020NE800354</t>
  </si>
  <si>
    <t>CNPJ 12.498.008/0001-09 - CAMARGO SEGURANCA PRIVADA EIRELI</t>
  </si>
  <si>
    <t>UG</t>
  </si>
  <si>
    <t>ALF -SPO 170533</t>
  </si>
  <si>
    <t>Prestações de serviços de ARMAZENAGEM</t>
  </si>
  <si>
    <t xml:space="preserve">CNPJ 03.558.055/0011-81 - INTERMODAL LOGÍSTICA LTDA </t>
  </si>
  <si>
    <t>Janeiro a maio 2021</t>
  </si>
  <si>
    <t>2020NE800387</t>
  </si>
  <si>
    <t>ALF-STS 170168</t>
  </si>
  <si>
    <t xml:space="preserve">Prestação de serviço de Armazenagem </t>
  </si>
  <si>
    <t>CNPJ 56.851.611/0002-89 Dínamo Inter Agrícola LTDA</t>
  </si>
  <si>
    <t>Valor empenhado</t>
  </si>
  <si>
    <t>2020NE80036005</t>
  </si>
  <si>
    <t>DRF-BAURU 170135</t>
  </si>
  <si>
    <t>Serviços de custódia e Administração de Mercadorias Apreendidas no Depósito Regional de Mercadorias Apreendidas de Bauru/SP</t>
  </si>
  <si>
    <t>CNPJ 56.851.611/0002-89 – Dinamo Inter-Agrícola Ltda</t>
  </si>
  <si>
    <t>Competência de Janeiro a Março 2021</t>
  </si>
  <si>
    <t>2020NE800391</t>
  </si>
  <si>
    <t>DRF-RPO 170138</t>
  </si>
  <si>
    <t>Serviços de custódia e armazenagem de mercadorias apreendidas no DMA AQA</t>
  </si>
  <si>
    <t>CNPJ 03.558.055/0011-81 – INTERMODAL BRASIL LOGÍSTICA</t>
  </si>
  <si>
    <t>Competências de Janeiro a Dezembro - 2021</t>
  </si>
  <si>
    <t>2020NE800478</t>
  </si>
  <si>
    <t>SRRF08 170133</t>
  </si>
  <si>
    <t>Locação de Imóvel que abriga o CAC Santo Amaro</t>
  </si>
  <si>
    <t>03.478.510/0001-67 - Vila Brandão Empreendimentos Imobiliários Ltda</t>
  </si>
  <si>
    <t>Competência de Janeiro a Maio de 2021</t>
  </si>
  <si>
    <t>2020NE800937</t>
  </si>
  <si>
    <t>RF</t>
  </si>
  <si>
    <t>NC 29/DEZ/20</t>
  </si>
  <si>
    <t>Valor da NC</t>
  </si>
  <si>
    <t>RAP 2021 Informado</t>
  </si>
  <si>
    <t>SALDO da NC</t>
  </si>
  <si>
    <t>Observações</t>
  </si>
  <si>
    <t>RF01</t>
  </si>
  <si>
    <t>Valor empenhado menor que a NC enviada</t>
  </si>
  <si>
    <t>RF04</t>
  </si>
  <si>
    <t>-</t>
  </si>
  <si>
    <t>RF05</t>
  </si>
  <si>
    <t>DEVOLVEU O VALOR DA NC</t>
  </si>
  <si>
    <t>RF06</t>
  </si>
  <si>
    <t>RF07</t>
  </si>
  <si>
    <t>RF08</t>
  </si>
  <si>
    <t xml:space="preserve">Excluído R$ 240.000,00 ref.  ND 449051 - </t>
  </si>
  <si>
    <t>RF09</t>
  </si>
  <si>
    <t>RF10</t>
  </si>
  <si>
    <t>TOTAL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</si>
</sst>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_);_(* \(#,##0.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#,##0.00;\(#,##0.00\)"/>
    <numFmt numFmtId="183" formatCode="&quot;R$&quot;\ #,##0.00"/>
    <numFmt numFmtId="184" formatCode="&quot;R$ &quot;#,##0.00"/>
    <numFmt numFmtId="185" formatCode="_-* #,##0.00_-;\-* #,##0.00_-;_-* \-??_-;_-@_-"/>
    <numFmt numFmtId="186" formatCode="&quot;Ativado&quot;;&quot;Ativado&quot;;&quot;Desativado&quot;"/>
    <numFmt numFmtId="187" formatCode="[$€-2]\ #,##0.00_);[Red]\([$€-2]\ #,##0.00\)"/>
    <numFmt numFmtId="188" formatCode="* #,##0.00\ ;\-* #,##0.00\ ;* \-#\ ;@\ "/>
    <numFmt numFmtId="189" formatCode="[$R$-416]\ #,##0.00;[Red]\-[$R$-416]\ #,##0.00"/>
    <numFmt numFmtId="190" formatCode="#,##0.00_ ;[Red]\-#,##0.00\ "/>
  </numFmts>
  <fonts count="49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8FAADC"/>
      </left>
      <right style="thin">
        <color rgb="FF8FAADC"/>
      </right>
      <top style="thin">
        <color rgb="FF8FAADC"/>
      </top>
      <bottom style="thin">
        <color rgb="FF8FAAD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8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1" fillId="0" borderId="0" xfId="62" applyFont="1" applyFill="1" applyBorder="1" applyAlignment="1" applyProtection="1">
      <alignment/>
      <protection/>
    </xf>
    <xf numFmtId="178" fontId="0" fillId="0" borderId="0" xfId="62" applyFill="1" applyBorder="1" applyAlignment="1" applyProtection="1">
      <alignment/>
      <protection/>
    </xf>
    <xf numFmtId="49" fontId="3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178" fontId="0" fillId="0" borderId="0" xfId="62" applyAlignment="1">
      <alignment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Alignment="1">
      <alignment/>
    </xf>
    <xf numFmtId="178" fontId="6" fillId="0" borderId="0" xfId="62" applyFont="1" applyAlignment="1">
      <alignment/>
    </xf>
    <xf numFmtId="4" fontId="5" fillId="0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 horizontal="center"/>
    </xf>
    <xf numFmtId="183" fontId="5" fillId="34" borderId="12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34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/>
    </xf>
    <xf numFmtId="184" fontId="5" fillId="34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8" fontId="1" fillId="0" borderId="0" xfId="62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78" fontId="0" fillId="0" borderId="0" xfId="62" applyFill="1" applyBorder="1" applyAlignment="1" applyProtection="1">
      <alignment vertical="center"/>
      <protection/>
    </xf>
    <xf numFmtId="178" fontId="6" fillId="0" borderId="0" xfId="62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185" fontId="1" fillId="0" borderId="0" xfId="0" applyNumberFormat="1" applyFont="1" applyAlignment="1">
      <alignment vertical="center"/>
    </xf>
    <xf numFmtId="184" fontId="5" fillId="34" borderId="13" xfId="0" applyNumberFormat="1" applyFont="1" applyFill="1" applyBorder="1" applyAlignment="1">
      <alignment horizontal="center" vertical="center"/>
    </xf>
    <xf numFmtId="4" fontId="10" fillId="34" borderId="13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178" fontId="6" fillId="0" borderId="0" xfId="62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 horizontal="left"/>
    </xf>
    <xf numFmtId="0" fontId="11" fillId="35" borderId="12" xfId="0" applyFont="1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/>
    </xf>
    <xf numFmtId="17" fontId="0" fillId="0" borderId="12" xfId="0" applyNumberFormat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83" fontId="1" fillId="0" borderId="0" xfId="0" applyNumberFormat="1" applyFont="1" applyAlignment="1">
      <alignment/>
    </xf>
    <xf numFmtId="4" fontId="5" fillId="34" borderId="13" xfId="0" applyNumberFormat="1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185" fontId="1" fillId="0" borderId="0" xfId="0" applyNumberFormat="1" applyFont="1" applyAlignment="1">
      <alignment/>
    </xf>
    <xf numFmtId="4" fontId="5" fillId="0" borderId="13" xfId="0" applyNumberFormat="1" applyFont="1" applyFill="1" applyBorder="1" applyAlignment="1">
      <alignment horizontal="center" vertical="top"/>
    </xf>
    <xf numFmtId="188" fontId="1" fillId="0" borderId="0" xfId="0" applyNumberFormat="1" applyFont="1" applyAlignment="1">
      <alignment/>
    </xf>
    <xf numFmtId="184" fontId="5" fillId="34" borderId="13" xfId="0" applyNumberFormat="1" applyFont="1" applyFill="1" applyBorder="1" applyAlignment="1">
      <alignment horizontal="center" vertical="top"/>
    </xf>
    <xf numFmtId="4" fontId="5" fillId="34" borderId="13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wrapText="1"/>
    </xf>
    <xf numFmtId="189" fontId="5" fillId="34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8" fillId="2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left"/>
    </xf>
    <xf numFmtId="4" fontId="0" fillId="0" borderId="14" xfId="55" applyNumberFormat="1" applyFont="1" applyBorder="1" applyAlignment="1" applyProtection="1">
      <alignment horizontal="left"/>
      <protection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09823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09823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09823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09823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12109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12109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12109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12109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11210925" y="0"/>
          <a:ext cx="0" cy="0"/>
          <a:chOff x="7265" y="0"/>
          <a:chExt cx="3034" cy="95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7943" y="0"/>
            <a:ext cx="1673" cy="672"/>
          </a:xfrm>
          <a:custGeom>
            <a:pathLst>
              <a:path h="663" w="1003">
                <a:moveTo>
                  <a:pt x="502" y="329"/>
                </a:moveTo>
                <a:lnTo>
                  <a:pt x="544" y="298"/>
                </a:lnTo>
                <a:lnTo>
                  <a:pt x="587" y="269"/>
                </a:lnTo>
                <a:lnTo>
                  <a:pt x="628" y="242"/>
                </a:lnTo>
                <a:lnTo>
                  <a:pt x="669" y="216"/>
                </a:lnTo>
                <a:lnTo>
                  <a:pt x="710" y="191"/>
                </a:lnTo>
                <a:lnTo>
                  <a:pt x="749" y="170"/>
                </a:lnTo>
                <a:lnTo>
                  <a:pt x="790" y="148"/>
                </a:lnTo>
                <a:lnTo>
                  <a:pt x="829" y="129"/>
                </a:lnTo>
                <a:lnTo>
                  <a:pt x="849" y="138"/>
                </a:lnTo>
                <a:lnTo>
                  <a:pt x="868" y="148"/>
                </a:lnTo>
                <a:lnTo>
                  <a:pt x="888" y="160"/>
                </a:lnTo>
                <a:lnTo>
                  <a:pt x="909" y="171"/>
                </a:lnTo>
                <a:lnTo>
                  <a:pt x="931" y="183"/>
                </a:lnTo>
                <a:lnTo>
                  <a:pt x="954" y="197"/>
                </a:lnTo>
                <a:lnTo>
                  <a:pt x="979" y="210"/>
                </a:lnTo>
                <a:lnTo>
                  <a:pt x="1003" y="226"/>
                </a:lnTo>
                <a:lnTo>
                  <a:pt x="977" y="244"/>
                </a:lnTo>
                <a:lnTo>
                  <a:pt x="952" y="261"/>
                </a:lnTo>
                <a:lnTo>
                  <a:pt x="927" y="281"/>
                </a:lnTo>
                <a:lnTo>
                  <a:pt x="901" y="300"/>
                </a:lnTo>
                <a:lnTo>
                  <a:pt x="876" y="322"/>
                </a:lnTo>
                <a:lnTo>
                  <a:pt x="851" y="343"/>
                </a:lnTo>
                <a:lnTo>
                  <a:pt x="825" y="365"/>
                </a:lnTo>
                <a:lnTo>
                  <a:pt x="800" y="386"/>
                </a:lnTo>
                <a:lnTo>
                  <a:pt x="763" y="378"/>
                </a:lnTo>
                <a:lnTo>
                  <a:pt x="726" y="370"/>
                </a:lnTo>
                <a:lnTo>
                  <a:pt x="687" y="363"/>
                </a:lnTo>
                <a:lnTo>
                  <a:pt x="650" y="355"/>
                </a:lnTo>
                <a:lnTo>
                  <a:pt x="611" y="347"/>
                </a:lnTo>
                <a:lnTo>
                  <a:pt x="574" y="341"/>
                </a:lnTo>
                <a:lnTo>
                  <a:pt x="537" y="335"/>
                </a:lnTo>
                <a:lnTo>
                  <a:pt x="502" y="329"/>
                </a:lnTo>
                <a:close/>
                <a:moveTo>
                  <a:pt x="502" y="329"/>
                </a:moveTo>
                <a:lnTo>
                  <a:pt x="728" y="80"/>
                </a:lnTo>
                <a:lnTo>
                  <a:pt x="714" y="189"/>
                </a:lnTo>
                <a:lnTo>
                  <a:pt x="675" y="168"/>
                </a:lnTo>
                <a:lnTo>
                  <a:pt x="634" y="144"/>
                </a:lnTo>
                <a:lnTo>
                  <a:pt x="593" y="125"/>
                </a:lnTo>
                <a:lnTo>
                  <a:pt x="552" y="105"/>
                </a:lnTo>
                <a:lnTo>
                  <a:pt x="511" y="86"/>
                </a:lnTo>
                <a:lnTo>
                  <a:pt x="468" y="68"/>
                </a:lnTo>
                <a:lnTo>
                  <a:pt x="424" y="52"/>
                </a:lnTo>
                <a:lnTo>
                  <a:pt x="381" y="37"/>
                </a:lnTo>
                <a:lnTo>
                  <a:pt x="400" y="31"/>
                </a:lnTo>
                <a:lnTo>
                  <a:pt x="420" y="23"/>
                </a:lnTo>
                <a:lnTo>
                  <a:pt x="437" y="17"/>
                </a:lnTo>
                <a:lnTo>
                  <a:pt x="453" y="13"/>
                </a:lnTo>
                <a:lnTo>
                  <a:pt x="466" y="8"/>
                </a:lnTo>
                <a:lnTo>
                  <a:pt x="480" y="4"/>
                </a:lnTo>
                <a:lnTo>
                  <a:pt x="492" y="2"/>
                </a:lnTo>
                <a:lnTo>
                  <a:pt x="502" y="0"/>
                </a:lnTo>
                <a:lnTo>
                  <a:pt x="527" y="6"/>
                </a:lnTo>
                <a:lnTo>
                  <a:pt x="554" y="13"/>
                </a:lnTo>
                <a:lnTo>
                  <a:pt x="581" y="23"/>
                </a:lnTo>
                <a:lnTo>
                  <a:pt x="609" y="33"/>
                </a:lnTo>
                <a:lnTo>
                  <a:pt x="638" y="43"/>
                </a:lnTo>
                <a:lnTo>
                  <a:pt x="667" y="54"/>
                </a:lnTo>
                <a:lnTo>
                  <a:pt x="698" y="66"/>
                </a:lnTo>
                <a:close/>
                <a:moveTo>
                  <a:pt x="698" y="66"/>
                </a:moveTo>
                <a:lnTo>
                  <a:pt x="728" y="80"/>
                </a:lnTo>
                <a:lnTo>
                  <a:pt x="289" y="74"/>
                </a:lnTo>
                <a:lnTo>
                  <a:pt x="314" y="74"/>
                </a:lnTo>
                <a:lnTo>
                  <a:pt x="340" y="74"/>
                </a:lnTo>
                <a:lnTo>
                  <a:pt x="365" y="74"/>
                </a:lnTo>
                <a:lnTo>
                  <a:pt x="392" y="76"/>
                </a:lnTo>
                <a:lnTo>
                  <a:pt x="420" y="78"/>
                </a:lnTo>
                <a:lnTo>
                  <a:pt x="447" y="78"/>
                </a:lnTo>
                <a:lnTo>
                  <a:pt x="474" y="80"/>
                </a:lnTo>
                <a:lnTo>
                  <a:pt x="502" y="82"/>
                </a:lnTo>
                <a:lnTo>
                  <a:pt x="455" y="103"/>
                </a:lnTo>
                <a:lnTo>
                  <a:pt x="408" y="127"/>
                </a:lnTo>
                <a:lnTo>
                  <a:pt x="359" y="152"/>
                </a:lnTo>
                <a:lnTo>
                  <a:pt x="310" y="177"/>
                </a:lnTo>
                <a:lnTo>
                  <a:pt x="260" y="207"/>
                </a:lnTo>
                <a:lnTo>
                  <a:pt x="209" y="238"/>
                </a:lnTo>
                <a:lnTo>
                  <a:pt x="158" y="269"/>
                </a:lnTo>
                <a:lnTo>
                  <a:pt x="106" y="304"/>
                </a:lnTo>
                <a:lnTo>
                  <a:pt x="90" y="292"/>
                </a:lnTo>
                <a:lnTo>
                  <a:pt x="76" y="281"/>
                </a:lnTo>
                <a:lnTo>
                  <a:pt x="63" y="271"/>
                </a:lnTo>
                <a:lnTo>
                  <a:pt x="49" y="261"/>
                </a:lnTo>
                <a:lnTo>
                  <a:pt x="37" y="251"/>
                </a:lnTo>
                <a:lnTo>
                  <a:pt x="24" y="242"/>
                </a:lnTo>
                <a:lnTo>
                  <a:pt x="12" y="234"/>
                </a:lnTo>
                <a:lnTo>
                  <a:pt x="0" y="226"/>
                </a:lnTo>
                <a:lnTo>
                  <a:pt x="39" y="203"/>
                </a:lnTo>
                <a:lnTo>
                  <a:pt x="76" y="181"/>
                </a:lnTo>
                <a:lnTo>
                  <a:pt x="113" y="160"/>
                </a:lnTo>
                <a:lnTo>
                  <a:pt x="151" y="140"/>
                </a:lnTo>
                <a:lnTo>
                  <a:pt x="186" y="123"/>
                </a:lnTo>
                <a:lnTo>
                  <a:pt x="221" y="105"/>
                </a:lnTo>
                <a:close/>
                <a:moveTo>
                  <a:pt x="221" y="105"/>
                </a:moveTo>
                <a:lnTo>
                  <a:pt x="254" y="90"/>
                </a:lnTo>
                <a:lnTo>
                  <a:pt x="289" y="74"/>
                </a:lnTo>
                <a:lnTo>
                  <a:pt x="291" y="189"/>
                </a:lnTo>
                <a:lnTo>
                  <a:pt x="344" y="222"/>
                </a:lnTo>
                <a:lnTo>
                  <a:pt x="400" y="259"/>
                </a:lnTo>
                <a:lnTo>
                  <a:pt x="457" y="298"/>
                </a:lnTo>
                <a:lnTo>
                  <a:pt x="511" y="337"/>
                </a:lnTo>
                <a:lnTo>
                  <a:pt x="566" y="376"/>
                </a:lnTo>
                <a:lnTo>
                  <a:pt x="615" y="413"/>
                </a:lnTo>
                <a:lnTo>
                  <a:pt x="658" y="449"/>
                </a:lnTo>
                <a:lnTo>
                  <a:pt x="695" y="478"/>
                </a:lnTo>
                <a:lnTo>
                  <a:pt x="502" y="663"/>
                </a:lnTo>
                <a:lnTo>
                  <a:pt x="455" y="618"/>
                </a:lnTo>
                <a:lnTo>
                  <a:pt x="410" y="575"/>
                </a:lnTo>
                <a:lnTo>
                  <a:pt x="369" y="536"/>
                </a:lnTo>
                <a:lnTo>
                  <a:pt x="328" y="499"/>
                </a:lnTo>
                <a:lnTo>
                  <a:pt x="291" y="464"/>
                </a:lnTo>
                <a:lnTo>
                  <a:pt x="256" y="431"/>
                </a:lnTo>
                <a:lnTo>
                  <a:pt x="223" y="402"/>
                </a:lnTo>
                <a:lnTo>
                  <a:pt x="190" y="374"/>
                </a:lnTo>
                <a:lnTo>
                  <a:pt x="207" y="341"/>
                </a:lnTo>
                <a:lnTo>
                  <a:pt x="223" y="310"/>
                </a:lnTo>
                <a:lnTo>
                  <a:pt x="238" y="283"/>
                </a:lnTo>
                <a:lnTo>
                  <a:pt x="252" y="257"/>
                </a:lnTo>
                <a:lnTo>
                  <a:pt x="264" y="236"/>
                </a:lnTo>
                <a:close/>
                <a:moveTo>
                  <a:pt x="264" y="236"/>
                </a:moveTo>
                <a:lnTo>
                  <a:pt x="273" y="218"/>
                </a:lnTo>
                <a:lnTo>
                  <a:pt x="283" y="203"/>
                </a:lnTo>
                <a:lnTo>
                  <a:pt x="291" y="189"/>
                </a:lnTo>
                <a:lnTo>
                  <a:pt x="379" y="191"/>
                </a:lnTo>
                <a:lnTo>
                  <a:pt x="379" y="183"/>
                </a:lnTo>
                <a:lnTo>
                  <a:pt x="381" y="177"/>
                </a:lnTo>
                <a:lnTo>
                  <a:pt x="385" y="170"/>
                </a:lnTo>
                <a:lnTo>
                  <a:pt x="388" y="164"/>
                </a:lnTo>
                <a:lnTo>
                  <a:pt x="400" y="152"/>
                </a:lnTo>
                <a:lnTo>
                  <a:pt x="414" y="140"/>
                </a:lnTo>
                <a:lnTo>
                  <a:pt x="433" y="132"/>
                </a:lnTo>
                <a:lnTo>
                  <a:pt x="453" y="127"/>
                </a:lnTo>
                <a:lnTo>
                  <a:pt x="476" y="123"/>
                </a:lnTo>
                <a:lnTo>
                  <a:pt x="502" y="121"/>
                </a:lnTo>
                <a:lnTo>
                  <a:pt x="525" y="123"/>
                </a:lnTo>
                <a:lnTo>
                  <a:pt x="548" y="127"/>
                </a:lnTo>
                <a:lnTo>
                  <a:pt x="568" y="132"/>
                </a:lnTo>
                <a:lnTo>
                  <a:pt x="587" y="140"/>
                </a:lnTo>
                <a:lnTo>
                  <a:pt x="601" y="152"/>
                </a:lnTo>
                <a:lnTo>
                  <a:pt x="613" y="164"/>
                </a:lnTo>
                <a:lnTo>
                  <a:pt x="617" y="170"/>
                </a:lnTo>
                <a:lnTo>
                  <a:pt x="620" y="177"/>
                </a:lnTo>
                <a:lnTo>
                  <a:pt x="622" y="183"/>
                </a:lnTo>
                <a:lnTo>
                  <a:pt x="622" y="191"/>
                </a:lnTo>
                <a:lnTo>
                  <a:pt x="622" y="199"/>
                </a:lnTo>
                <a:lnTo>
                  <a:pt x="620" y="205"/>
                </a:lnTo>
                <a:lnTo>
                  <a:pt x="617" y="212"/>
                </a:lnTo>
                <a:lnTo>
                  <a:pt x="613" y="218"/>
                </a:lnTo>
                <a:lnTo>
                  <a:pt x="601" y="230"/>
                </a:lnTo>
                <a:lnTo>
                  <a:pt x="587" y="240"/>
                </a:lnTo>
                <a:lnTo>
                  <a:pt x="568" y="249"/>
                </a:lnTo>
                <a:lnTo>
                  <a:pt x="548" y="255"/>
                </a:lnTo>
                <a:lnTo>
                  <a:pt x="525" y="259"/>
                </a:lnTo>
                <a:lnTo>
                  <a:pt x="502" y="261"/>
                </a:lnTo>
                <a:lnTo>
                  <a:pt x="476" y="259"/>
                </a:lnTo>
                <a:lnTo>
                  <a:pt x="453" y="255"/>
                </a:lnTo>
                <a:lnTo>
                  <a:pt x="433" y="249"/>
                </a:lnTo>
                <a:lnTo>
                  <a:pt x="414" y="240"/>
                </a:lnTo>
                <a:lnTo>
                  <a:pt x="400" y="230"/>
                </a:lnTo>
                <a:lnTo>
                  <a:pt x="388" y="218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7265" y="762"/>
            <a:ext cx="3034" cy="193"/>
          </a:xfrm>
          <a:custGeom>
            <a:pathLst>
              <a:path h="226" w="1813">
                <a:moveTo>
                  <a:pt x="571" y="224"/>
                </a:moveTo>
                <a:lnTo>
                  <a:pt x="571" y="68"/>
                </a:lnTo>
                <a:lnTo>
                  <a:pt x="618" y="68"/>
                </a:lnTo>
                <a:lnTo>
                  <a:pt x="653" y="68"/>
                </a:lnTo>
                <a:lnTo>
                  <a:pt x="653" y="37"/>
                </a:lnTo>
                <a:lnTo>
                  <a:pt x="698" y="21"/>
                </a:lnTo>
                <a:lnTo>
                  <a:pt x="698" y="68"/>
                </a:lnTo>
                <a:lnTo>
                  <a:pt x="729" y="68"/>
                </a:lnTo>
                <a:lnTo>
                  <a:pt x="729" y="101"/>
                </a:lnTo>
                <a:lnTo>
                  <a:pt x="698" y="101"/>
                </a:lnTo>
                <a:lnTo>
                  <a:pt x="698" y="174"/>
                </a:lnTo>
                <a:lnTo>
                  <a:pt x="698" y="177"/>
                </a:lnTo>
                <a:lnTo>
                  <a:pt x="700" y="181"/>
                </a:lnTo>
                <a:lnTo>
                  <a:pt x="700" y="185"/>
                </a:lnTo>
                <a:lnTo>
                  <a:pt x="702" y="187"/>
                </a:lnTo>
                <a:lnTo>
                  <a:pt x="706" y="189"/>
                </a:lnTo>
                <a:lnTo>
                  <a:pt x="708" y="191"/>
                </a:lnTo>
                <a:lnTo>
                  <a:pt x="712" y="191"/>
                </a:lnTo>
                <a:lnTo>
                  <a:pt x="713" y="191"/>
                </a:lnTo>
                <a:lnTo>
                  <a:pt x="715" y="191"/>
                </a:lnTo>
                <a:lnTo>
                  <a:pt x="719" y="191"/>
                </a:lnTo>
                <a:lnTo>
                  <a:pt x="721" y="191"/>
                </a:lnTo>
                <a:lnTo>
                  <a:pt x="723" y="191"/>
                </a:lnTo>
                <a:lnTo>
                  <a:pt x="725" y="189"/>
                </a:lnTo>
                <a:lnTo>
                  <a:pt x="727" y="189"/>
                </a:lnTo>
                <a:lnTo>
                  <a:pt x="729" y="189"/>
                </a:lnTo>
                <a:lnTo>
                  <a:pt x="729" y="224"/>
                </a:lnTo>
                <a:lnTo>
                  <a:pt x="727" y="224"/>
                </a:lnTo>
                <a:lnTo>
                  <a:pt x="725" y="224"/>
                </a:lnTo>
                <a:lnTo>
                  <a:pt x="721" y="224"/>
                </a:lnTo>
                <a:lnTo>
                  <a:pt x="717" y="226"/>
                </a:lnTo>
                <a:lnTo>
                  <a:pt x="712" y="226"/>
                </a:lnTo>
                <a:lnTo>
                  <a:pt x="708" y="226"/>
                </a:lnTo>
                <a:lnTo>
                  <a:pt x="702" y="226"/>
                </a:lnTo>
                <a:lnTo>
                  <a:pt x="696" y="226"/>
                </a:lnTo>
                <a:lnTo>
                  <a:pt x="688" y="226"/>
                </a:lnTo>
                <a:lnTo>
                  <a:pt x="678" y="224"/>
                </a:lnTo>
                <a:lnTo>
                  <a:pt x="671" y="220"/>
                </a:lnTo>
                <a:lnTo>
                  <a:pt x="665" y="216"/>
                </a:lnTo>
                <a:lnTo>
                  <a:pt x="659" y="209"/>
                </a:lnTo>
                <a:lnTo>
                  <a:pt x="655" y="201"/>
                </a:lnTo>
                <a:lnTo>
                  <a:pt x="651" y="191"/>
                </a:lnTo>
                <a:lnTo>
                  <a:pt x="651" y="179"/>
                </a:lnTo>
                <a:lnTo>
                  <a:pt x="651" y="101"/>
                </a:lnTo>
                <a:lnTo>
                  <a:pt x="618" y="101"/>
                </a:lnTo>
                <a:lnTo>
                  <a:pt x="618" y="224"/>
                </a:lnTo>
                <a:lnTo>
                  <a:pt x="571" y="224"/>
                </a:lnTo>
                <a:close/>
                <a:moveTo>
                  <a:pt x="571" y="224"/>
                </a:moveTo>
                <a:lnTo>
                  <a:pt x="827" y="158"/>
                </a:lnTo>
                <a:lnTo>
                  <a:pt x="827" y="170"/>
                </a:lnTo>
                <a:lnTo>
                  <a:pt x="823" y="179"/>
                </a:lnTo>
                <a:lnTo>
                  <a:pt x="819" y="187"/>
                </a:lnTo>
                <a:lnTo>
                  <a:pt x="815" y="191"/>
                </a:lnTo>
                <a:lnTo>
                  <a:pt x="809" y="193"/>
                </a:lnTo>
                <a:lnTo>
                  <a:pt x="805" y="195"/>
                </a:lnTo>
                <a:lnTo>
                  <a:pt x="801" y="197"/>
                </a:lnTo>
                <a:lnTo>
                  <a:pt x="799" y="197"/>
                </a:lnTo>
                <a:lnTo>
                  <a:pt x="797" y="197"/>
                </a:lnTo>
                <a:lnTo>
                  <a:pt x="795" y="195"/>
                </a:lnTo>
                <a:lnTo>
                  <a:pt x="791" y="195"/>
                </a:lnTo>
                <a:lnTo>
                  <a:pt x="788" y="193"/>
                </a:lnTo>
                <a:lnTo>
                  <a:pt x="784" y="191"/>
                </a:lnTo>
                <a:lnTo>
                  <a:pt x="782" y="187"/>
                </a:lnTo>
                <a:lnTo>
                  <a:pt x="780" y="183"/>
                </a:lnTo>
                <a:lnTo>
                  <a:pt x="780" y="176"/>
                </a:lnTo>
                <a:lnTo>
                  <a:pt x="780" y="168"/>
                </a:lnTo>
                <a:lnTo>
                  <a:pt x="784" y="160"/>
                </a:lnTo>
                <a:lnTo>
                  <a:pt x="790" y="156"/>
                </a:lnTo>
                <a:lnTo>
                  <a:pt x="795" y="152"/>
                </a:lnTo>
                <a:lnTo>
                  <a:pt x="803" y="150"/>
                </a:lnTo>
                <a:lnTo>
                  <a:pt x="811" y="150"/>
                </a:lnTo>
                <a:lnTo>
                  <a:pt x="821" y="148"/>
                </a:lnTo>
                <a:lnTo>
                  <a:pt x="827" y="148"/>
                </a:lnTo>
                <a:close/>
                <a:moveTo>
                  <a:pt x="827" y="148"/>
                </a:moveTo>
                <a:lnTo>
                  <a:pt x="827" y="158"/>
                </a:lnTo>
                <a:lnTo>
                  <a:pt x="754" y="107"/>
                </a:lnTo>
                <a:lnTo>
                  <a:pt x="760" y="105"/>
                </a:lnTo>
                <a:lnTo>
                  <a:pt x="766" y="103"/>
                </a:lnTo>
                <a:lnTo>
                  <a:pt x="772" y="101"/>
                </a:lnTo>
                <a:lnTo>
                  <a:pt x="778" y="99"/>
                </a:lnTo>
                <a:lnTo>
                  <a:pt x="784" y="99"/>
                </a:lnTo>
                <a:lnTo>
                  <a:pt x="790" y="99"/>
                </a:lnTo>
                <a:lnTo>
                  <a:pt x="793" y="97"/>
                </a:lnTo>
                <a:lnTo>
                  <a:pt x="799" y="97"/>
                </a:lnTo>
                <a:lnTo>
                  <a:pt x="801" y="97"/>
                </a:lnTo>
                <a:lnTo>
                  <a:pt x="805" y="99"/>
                </a:lnTo>
                <a:lnTo>
                  <a:pt x="811" y="99"/>
                </a:lnTo>
                <a:lnTo>
                  <a:pt x="815" y="101"/>
                </a:lnTo>
                <a:lnTo>
                  <a:pt x="821" y="105"/>
                </a:lnTo>
                <a:lnTo>
                  <a:pt x="825" y="109"/>
                </a:lnTo>
                <a:lnTo>
                  <a:pt x="827" y="117"/>
                </a:lnTo>
                <a:lnTo>
                  <a:pt x="827" y="127"/>
                </a:lnTo>
                <a:lnTo>
                  <a:pt x="813" y="127"/>
                </a:lnTo>
                <a:lnTo>
                  <a:pt x="805" y="127"/>
                </a:lnTo>
                <a:lnTo>
                  <a:pt x="793" y="127"/>
                </a:lnTo>
                <a:lnTo>
                  <a:pt x="782" y="129"/>
                </a:lnTo>
                <a:lnTo>
                  <a:pt x="768" y="133"/>
                </a:lnTo>
                <a:lnTo>
                  <a:pt x="756" y="140"/>
                </a:lnTo>
                <a:lnTo>
                  <a:pt x="747" y="148"/>
                </a:lnTo>
                <a:lnTo>
                  <a:pt x="743" y="154"/>
                </a:lnTo>
                <a:lnTo>
                  <a:pt x="739" y="162"/>
                </a:lnTo>
                <a:lnTo>
                  <a:pt x="737" y="170"/>
                </a:lnTo>
                <a:lnTo>
                  <a:pt x="737" y="179"/>
                </a:lnTo>
                <a:lnTo>
                  <a:pt x="737" y="189"/>
                </a:lnTo>
                <a:lnTo>
                  <a:pt x="739" y="199"/>
                </a:lnTo>
                <a:lnTo>
                  <a:pt x="743" y="207"/>
                </a:lnTo>
                <a:lnTo>
                  <a:pt x="749" y="213"/>
                </a:lnTo>
                <a:lnTo>
                  <a:pt x="756" y="218"/>
                </a:lnTo>
                <a:lnTo>
                  <a:pt x="764" y="222"/>
                </a:lnTo>
                <a:lnTo>
                  <a:pt x="774" y="224"/>
                </a:lnTo>
                <a:lnTo>
                  <a:pt x="784" y="226"/>
                </a:lnTo>
                <a:lnTo>
                  <a:pt x="791" y="226"/>
                </a:lnTo>
                <a:lnTo>
                  <a:pt x="799" y="224"/>
                </a:lnTo>
                <a:lnTo>
                  <a:pt x="807" y="220"/>
                </a:lnTo>
                <a:lnTo>
                  <a:pt x="813" y="218"/>
                </a:lnTo>
                <a:lnTo>
                  <a:pt x="819" y="215"/>
                </a:lnTo>
                <a:lnTo>
                  <a:pt x="823" y="211"/>
                </a:lnTo>
                <a:lnTo>
                  <a:pt x="825" y="207"/>
                </a:lnTo>
                <a:lnTo>
                  <a:pt x="827" y="203"/>
                </a:lnTo>
                <a:lnTo>
                  <a:pt x="829" y="224"/>
                </a:lnTo>
                <a:lnTo>
                  <a:pt x="871" y="224"/>
                </a:lnTo>
                <a:lnTo>
                  <a:pt x="871" y="220"/>
                </a:lnTo>
                <a:lnTo>
                  <a:pt x="871" y="216"/>
                </a:lnTo>
                <a:lnTo>
                  <a:pt x="871" y="211"/>
                </a:lnTo>
                <a:lnTo>
                  <a:pt x="871" y="207"/>
                </a:lnTo>
                <a:lnTo>
                  <a:pt x="869" y="201"/>
                </a:lnTo>
                <a:lnTo>
                  <a:pt x="869" y="195"/>
                </a:lnTo>
                <a:lnTo>
                  <a:pt x="869" y="187"/>
                </a:lnTo>
                <a:lnTo>
                  <a:pt x="869" y="179"/>
                </a:lnTo>
                <a:lnTo>
                  <a:pt x="869" y="123"/>
                </a:lnTo>
                <a:lnTo>
                  <a:pt x="869" y="111"/>
                </a:lnTo>
                <a:lnTo>
                  <a:pt x="868" y="99"/>
                </a:lnTo>
                <a:lnTo>
                  <a:pt x="864" y="90"/>
                </a:lnTo>
                <a:lnTo>
                  <a:pt x="858" y="82"/>
                </a:lnTo>
                <a:lnTo>
                  <a:pt x="848" y="74"/>
                </a:lnTo>
                <a:lnTo>
                  <a:pt x="836" y="70"/>
                </a:lnTo>
                <a:lnTo>
                  <a:pt x="823" y="66"/>
                </a:lnTo>
                <a:lnTo>
                  <a:pt x="803" y="66"/>
                </a:lnTo>
                <a:lnTo>
                  <a:pt x="797" y="66"/>
                </a:lnTo>
                <a:lnTo>
                  <a:pt x="790" y="66"/>
                </a:lnTo>
                <a:lnTo>
                  <a:pt x="784" y="66"/>
                </a:lnTo>
                <a:lnTo>
                  <a:pt x="778" y="66"/>
                </a:lnTo>
                <a:lnTo>
                  <a:pt x="772" y="68"/>
                </a:lnTo>
                <a:lnTo>
                  <a:pt x="766" y="68"/>
                </a:lnTo>
                <a:lnTo>
                  <a:pt x="760" y="68"/>
                </a:lnTo>
                <a:close/>
                <a:moveTo>
                  <a:pt x="760" y="68"/>
                </a:moveTo>
                <a:lnTo>
                  <a:pt x="754" y="68"/>
                </a:lnTo>
                <a:lnTo>
                  <a:pt x="754" y="107"/>
                </a:lnTo>
                <a:lnTo>
                  <a:pt x="1511" y="146"/>
                </a:lnTo>
                <a:lnTo>
                  <a:pt x="1511" y="133"/>
                </a:lnTo>
                <a:lnTo>
                  <a:pt x="1509" y="121"/>
                </a:lnTo>
                <a:lnTo>
                  <a:pt x="1507" y="109"/>
                </a:lnTo>
                <a:lnTo>
                  <a:pt x="1503" y="99"/>
                </a:lnTo>
                <a:lnTo>
                  <a:pt x="1499" y="92"/>
                </a:lnTo>
                <a:lnTo>
                  <a:pt x="1493" y="86"/>
                </a:lnTo>
                <a:lnTo>
                  <a:pt x="1488" y="80"/>
                </a:lnTo>
                <a:lnTo>
                  <a:pt x="1482" y="76"/>
                </a:lnTo>
                <a:lnTo>
                  <a:pt x="1472" y="70"/>
                </a:lnTo>
                <a:lnTo>
                  <a:pt x="1460" y="66"/>
                </a:lnTo>
                <a:lnTo>
                  <a:pt x="1451" y="66"/>
                </a:lnTo>
                <a:lnTo>
                  <a:pt x="1445" y="66"/>
                </a:lnTo>
                <a:lnTo>
                  <a:pt x="1427" y="68"/>
                </a:lnTo>
                <a:lnTo>
                  <a:pt x="1414" y="72"/>
                </a:lnTo>
                <a:lnTo>
                  <a:pt x="1402" y="80"/>
                </a:lnTo>
                <a:lnTo>
                  <a:pt x="1392" y="90"/>
                </a:lnTo>
                <a:lnTo>
                  <a:pt x="1384" y="101"/>
                </a:lnTo>
                <a:lnTo>
                  <a:pt x="1380" y="115"/>
                </a:lnTo>
                <a:lnTo>
                  <a:pt x="1376" y="131"/>
                </a:lnTo>
                <a:lnTo>
                  <a:pt x="1375" y="146"/>
                </a:lnTo>
                <a:lnTo>
                  <a:pt x="1376" y="162"/>
                </a:lnTo>
                <a:lnTo>
                  <a:pt x="1380" y="177"/>
                </a:lnTo>
                <a:lnTo>
                  <a:pt x="1386" y="191"/>
                </a:lnTo>
                <a:lnTo>
                  <a:pt x="1394" y="203"/>
                </a:lnTo>
                <a:lnTo>
                  <a:pt x="1406" y="213"/>
                </a:lnTo>
                <a:lnTo>
                  <a:pt x="1417" y="220"/>
                </a:lnTo>
                <a:lnTo>
                  <a:pt x="1435" y="224"/>
                </a:lnTo>
                <a:lnTo>
                  <a:pt x="1454" y="226"/>
                </a:lnTo>
                <a:lnTo>
                  <a:pt x="1460" y="226"/>
                </a:lnTo>
                <a:lnTo>
                  <a:pt x="1466" y="226"/>
                </a:lnTo>
                <a:lnTo>
                  <a:pt x="1472" y="226"/>
                </a:lnTo>
                <a:lnTo>
                  <a:pt x="1478" y="226"/>
                </a:lnTo>
                <a:lnTo>
                  <a:pt x="1484" y="226"/>
                </a:lnTo>
                <a:lnTo>
                  <a:pt x="1492" y="224"/>
                </a:lnTo>
                <a:lnTo>
                  <a:pt x="1497" y="224"/>
                </a:lnTo>
                <a:lnTo>
                  <a:pt x="1503" y="224"/>
                </a:lnTo>
                <a:lnTo>
                  <a:pt x="1501" y="187"/>
                </a:lnTo>
                <a:lnTo>
                  <a:pt x="1495" y="189"/>
                </a:lnTo>
                <a:lnTo>
                  <a:pt x="1492" y="191"/>
                </a:lnTo>
                <a:lnTo>
                  <a:pt x="1486" y="193"/>
                </a:lnTo>
                <a:lnTo>
                  <a:pt x="1480" y="193"/>
                </a:lnTo>
                <a:lnTo>
                  <a:pt x="1474" y="193"/>
                </a:lnTo>
                <a:lnTo>
                  <a:pt x="1470" y="193"/>
                </a:lnTo>
                <a:lnTo>
                  <a:pt x="1464" y="193"/>
                </a:lnTo>
                <a:lnTo>
                  <a:pt x="1458" y="193"/>
                </a:lnTo>
                <a:lnTo>
                  <a:pt x="1449" y="193"/>
                </a:lnTo>
                <a:lnTo>
                  <a:pt x="1441" y="191"/>
                </a:lnTo>
                <a:lnTo>
                  <a:pt x="1435" y="187"/>
                </a:lnTo>
                <a:lnTo>
                  <a:pt x="1429" y="183"/>
                </a:lnTo>
                <a:lnTo>
                  <a:pt x="1425" y="177"/>
                </a:lnTo>
                <a:lnTo>
                  <a:pt x="1421" y="172"/>
                </a:lnTo>
                <a:lnTo>
                  <a:pt x="1419" y="166"/>
                </a:lnTo>
                <a:close/>
                <a:moveTo>
                  <a:pt x="1419" y="166"/>
                </a:moveTo>
                <a:lnTo>
                  <a:pt x="1419" y="158"/>
                </a:lnTo>
                <a:lnTo>
                  <a:pt x="1511" y="158"/>
                </a:lnTo>
                <a:lnTo>
                  <a:pt x="1511" y="146"/>
                </a:lnTo>
                <a:lnTo>
                  <a:pt x="1419" y="133"/>
                </a:lnTo>
                <a:lnTo>
                  <a:pt x="1419" y="129"/>
                </a:lnTo>
                <a:lnTo>
                  <a:pt x="1419" y="123"/>
                </a:lnTo>
                <a:lnTo>
                  <a:pt x="1421" y="117"/>
                </a:lnTo>
                <a:lnTo>
                  <a:pt x="1423" y="111"/>
                </a:lnTo>
                <a:lnTo>
                  <a:pt x="1425" y="105"/>
                </a:lnTo>
                <a:lnTo>
                  <a:pt x="1429" y="99"/>
                </a:lnTo>
                <a:lnTo>
                  <a:pt x="1435" y="96"/>
                </a:lnTo>
                <a:lnTo>
                  <a:pt x="1445" y="94"/>
                </a:lnTo>
                <a:lnTo>
                  <a:pt x="1451" y="96"/>
                </a:lnTo>
                <a:lnTo>
                  <a:pt x="1456" y="97"/>
                </a:lnTo>
                <a:lnTo>
                  <a:pt x="1460" y="101"/>
                </a:lnTo>
                <a:lnTo>
                  <a:pt x="1464" y="105"/>
                </a:lnTo>
                <a:lnTo>
                  <a:pt x="1466" y="111"/>
                </a:lnTo>
                <a:close/>
                <a:moveTo>
                  <a:pt x="1466" y="111"/>
                </a:moveTo>
                <a:lnTo>
                  <a:pt x="1468" y="119"/>
                </a:lnTo>
                <a:lnTo>
                  <a:pt x="1468" y="125"/>
                </a:lnTo>
                <a:lnTo>
                  <a:pt x="1468" y="133"/>
                </a:lnTo>
                <a:lnTo>
                  <a:pt x="1419" y="133"/>
                </a:lnTo>
                <a:lnTo>
                  <a:pt x="1211" y="146"/>
                </a:lnTo>
                <a:lnTo>
                  <a:pt x="1211" y="133"/>
                </a:lnTo>
                <a:lnTo>
                  <a:pt x="1209" y="121"/>
                </a:lnTo>
                <a:lnTo>
                  <a:pt x="1207" y="109"/>
                </a:lnTo>
                <a:lnTo>
                  <a:pt x="1203" y="99"/>
                </a:lnTo>
                <a:lnTo>
                  <a:pt x="1199" y="92"/>
                </a:lnTo>
                <a:lnTo>
                  <a:pt x="1193" y="86"/>
                </a:lnTo>
                <a:lnTo>
                  <a:pt x="1187" y="80"/>
                </a:lnTo>
                <a:lnTo>
                  <a:pt x="1183" y="76"/>
                </a:lnTo>
                <a:lnTo>
                  <a:pt x="1172" y="70"/>
                </a:lnTo>
                <a:lnTo>
                  <a:pt x="1160" y="66"/>
                </a:lnTo>
                <a:lnTo>
                  <a:pt x="1150" y="66"/>
                </a:lnTo>
                <a:lnTo>
                  <a:pt x="1144" y="66"/>
                </a:lnTo>
                <a:lnTo>
                  <a:pt x="1129" y="68"/>
                </a:lnTo>
                <a:lnTo>
                  <a:pt x="1115" y="72"/>
                </a:lnTo>
                <a:lnTo>
                  <a:pt x="1102" y="80"/>
                </a:lnTo>
                <a:lnTo>
                  <a:pt x="1092" y="90"/>
                </a:lnTo>
                <a:lnTo>
                  <a:pt x="1086" y="101"/>
                </a:lnTo>
                <a:lnTo>
                  <a:pt x="1080" y="115"/>
                </a:lnTo>
                <a:lnTo>
                  <a:pt x="1076" y="131"/>
                </a:lnTo>
                <a:lnTo>
                  <a:pt x="1074" y="146"/>
                </a:lnTo>
                <a:lnTo>
                  <a:pt x="1076" y="162"/>
                </a:lnTo>
                <a:lnTo>
                  <a:pt x="1080" y="177"/>
                </a:lnTo>
                <a:lnTo>
                  <a:pt x="1086" y="191"/>
                </a:lnTo>
                <a:lnTo>
                  <a:pt x="1094" y="203"/>
                </a:lnTo>
                <a:lnTo>
                  <a:pt x="1105" y="213"/>
                </a:lnTo>
                <a:lnTo>
                  <a:pt x="1119" y="220"/>
                </a:lnTo>
                <a:lnTo>
                  <a:pt x="1135" y="224"/>
                </a:lnTo>
                <a:lnTo>
                  <a:pt x="1154" y="226"/>
                </a:lnTo>
                <a:lnTo>
                  <a:pt x="1160" y="226"/>
                </a:lnTo>
                <a:lnTo>
                  <a:pt x="1166" y="226"/>
                </a:lnTo>
                <a:lnTo>
                  <a:pt x="1172" y="226"/>
                </a:lnTo>
                <a:lnTo>
                  <a:pt x="1178" y="226"/>
                </a:lnTo>
                <a:lnTo>
                  <a:pt x="1185" y="226"/>
                </a:lnTo>
                <a:lnTo>
                  <a:pt x="1191" y="224"/>
                </a:lnTo>
                <a:lnTo>
                  <a:pt x="1197" y="224"/>
                </a:lnTo>
                <a:lnTo>
                  <a:pt x="1203" y="224"/>
                </a:lnTo>
                <a:lnTo>
                  <a:pt x="1201" y="187"/>
                </a:lnTo>
                <a:lnTo>
                  <a:pt x="1197" y="189"/>
                </a:lnTo>
                <a:lnTo>
                  <a:pt x="1191" y="191"/>
                </a:lnTo>
                <a:lnTo>
                  <a:pt x="1185" y="193"/>
                </a:lnTo>
                <a:lnTo>
                  <a:pt x="1180" y="193"/>
                </a:lnTo>
                <a:lnTo>
                  <a:pt x="1176" y="193"/>
                </a:lnTo>
                <a:lnTo>
                  <a:pt x="1170" y="193"/>
                </a:lnTo>
                <a:lnTo>
                  <a:pt x="1164" y="193"/>
                </a:lnTo>
                <a:lnTo>
                  <a:pt x="1158" y="193"/>
                </a:lnTo>
                <a:lnTo>
                  <a:pt x="1148" y="193"/>
                </a:lnTo>
                <a:lnTo>
                  <a:pt x="1141" y="191"/>
                </a:lnTo>
                <a:lnTo>
                  <a:pt x="1135" y="187"/>
                </a:lnTo>
                <a:lnTo>
                  <a:pt x="1129" y="183"/>
                </a:lnTo>
                <a:lnTo>
                  <a:pt x="1125" y="177"/>
                </a:lnTo>
                <a:close/>
                <a:moveTo>
                  <a:pt x="1125" y="177"/>
                </a:moveTo>
                <a:lnTo>
                  <a:pt x="1121" y="172"/>
                </a:lnTo>
                <a:lnTo>
                  <a:pt x="1121" y="166"/>
                </a:lnTo>
                <a:lnTo>
                  <a:pt x="1119" y="158"/>
                </a:lnTo>
                <a:lnTo>
                  <a:pt x="1211" y="158"/>
                </a:lnTo>
                <a:lnTo>
                  <a:pt x="1211" y="146"/>
                </a:lnTo>
                <a:lnTo>
                  <a:pt x="1119" y="133"/>
                </a:lnTo>
                <a:lnTo>
                  <a:pt x="1119" y="129"/>
                </a:lnTo>
                <a:lnTo>
                  <a:pt x="1119" y="123"/>
                </a:lnTo>
                <a:lnTo>
                  <a:pt x="1121" y="117"/>
                </a:lnTo>
                <a:lnTo>
                  <a:pt x="1123" y="111"/>
                </a:lnTo>
                <a:lnTo>
                  <a:pt x="1125" y="105"/>
                </a:lnTo>
                <a:lnTo>
                  <a:pt x="1129" y="99"/>
                </a:lnTo>
                <a:lnTo>
                  <a:pt x="1137" y="96"/>
                </a:lnTo>
                <a:lnTo>
                  <a:pt x="1144" y="94"/>
                </a:lnTo>
                <a:lnTo>
                  <a:pt x="1150" y="96"/>
                </a:lnTo>
                <a:lnTo>
                  <a:pt x="1156" y="97"/>
                </a:lnTo>
                <a:lnTo>
                  <a:pt x="1160" y="101"/>
                </a:lnTo>
                <a:close/>
                <a:moveTo>
                  <a:pt x="1160" y="101"/>
                </a:moveTo>
                <a:lnTo>
                  <a:pt x="1164" y="105"/>
                </a:lnTo>
                <a:lnTo>
                  <a:pt x="1166" y="111"/>
                </a:lnTo>
                <a:lnTo>
                  <a:pt x="1168" y="119"/>
                </a:lnTo>
                <a:lnTo>
                  <a:pt x="1168" y="125"/>
                </a:lnTo>
                <a:lnTo>
                  <a:pt x="1168" y="133"/>
                </a:lnTo>
                <a:lnTo>
                  <a:pt x="1119" y="133"/>
                </a:lnTo>
                <a:lnTo>
                  <a:pt x="557" y="146"/>
                </a:lnTo>
                <a:lnTo>
                  <a:pt x="557" y="133"/>
                </a:lnTo>
                <a:lnTo>
                  <a:pt x="556" y="121"/>
                </a:lnTo>
                <a:lnTo>
                  <a:pt x="552" y="109"/>
                </a:lnTo>
                <a:lnTo>
                  <a:pt x="550" y="99"/>
                </a:lnTo>
                <a:lnTo>
                  <a:pt x="544" y="92"/>
                </a:lnTo>
                <a:lnTo>
                  <a:pt x="540" y="86"/>
                </a:lnTo>
                <a:lnTo>
                  <a:pt x="534" y="80"/>
                </a:lnTo>
                <a:lnTo>
                  <a:pt x="528" y="76"/>
                </a:lnTo>
                <a:lnTo>
                  <a:pt x="518" y="70"/>
                </a:lnTo>
                <a:lnTo>
                  <a:pt x="507" y="66"/>
                </a:lnTo>
                <a:lnTo>
                  <a:pt x="497" y="66"/>
                </a:lnTo>
                <a:lnTo>
                  <a:pt x="489" y="66"/>
                </a:lnTo>
                <a:lnTo>
                  <a:pt x="474" y="68"/>
                </a:lnTo>
                <a:lnTo>
                  <a:pt x="460" y="72"/>
                </a:lnTo>
                <a:lnTo>
                  <a:pt x="448" y="80"/>
                </a:lnTo>
                <a:lnTo>
                  <a:pt x="439" y="90"/>
                </a:lnTo>
                <a:lnTo>
                  <a:pt x="431" y="101"/>
                </a:lnTo>
                <a:lnTo>
                  <a:pt x="425" y="115"/>
                </a:lnTo>
                <a:lnTo>
                  <a:pt x="423" y="131"/>
                </a:lnTo>
                <a:lnTo>
                  <a:pt x="421" y="146"/>
                </a:lnTo>
                <a:lnTo>
                  <a:pt x="423" y="162"/>
                </a:lnTo>
                <a:lnTo>
                  <a:pt x="425" y="177"/>
                </a:lnTo>
                <a:lnTo>
                  <a:pt x="431" y="191"/>
                </a:lnTo>
                <a:lnTo>
                  <a:pt x="440" y="203"/>
                </a:lnTo>
                <a:lnTo>
                  <a:pt x="450" y="213"/>
                </a:lnTo>
                <a:lnTo>
                  <a:pt x="464" y="220"/>
                </a:lnTo>
                <a:lnTo>
                  <a:pt x="481" y="224"/>
                </a:lnTo>
                <a:lnTo>
                  <a:pt x="499" y="226"/>
                </a:lnTo>
                <a:lnTo>
                  <a:pt x="507" y="226"/>
                </a:lnTo>
                <a:lnTo>
                  <a:pt x="513" y="226"/>
                </a:lnTo>
                <a:lnTo>
                  <a:pt x="518" y="226"/>
                </a:lnTo>
                <a:lnTo>
                  <a:pt x="524" y="226"/>
                </a:lnTo>
                <a:lnTo>
                  <a:pt x="530" y="226"/>
                </a:lnTo>
                <a:lnTo>
                  <a:pt x="538" y="224"/>
                </a:lnTo>
                <a:lnTo>
                  <a:pt x="544" y="224"/>
                </a:lnTo>
                <a:lnTo>
                  <a:pt x="550" y="224"/>
                </a:lnTo>
                <a:lnTo>
                  <a:pt x="548" y="187"/>
                </a:lnTo>
                <a:lnTo>
                  <a:pt x="542" y="189"/>
                </a:lnTo>
                <a:lnTo>
                  <a:pt x="538" y="191"/>
                </a:lnTo>
                <a:lnTo>
                  <a:pt x="532" y="193"/>
                </a:lnTo>
                <a:lnTo>
                  <a:pt x="526" y="193"/>
                </a:lnTo>
                <a:lnTo>
                  <a:pt x="520" y="193"/>
                </a:lnTo>
                <a:lnTo>
                  <a:pt x="517" y="193"/>
                </a:lnTo>
                <a:lnTo>
                  <a:pt x="511" y="193"/>
                </a:lnTo>
                <a:lnTo>
                  <a:pt x="505" y="193"/>
                </a:lnTo>
                <a:lnTo>
                  <a:pt x="495" y="193"/>
                </a:lnTo>
                <a:lnTo>
                  <a:pt x="487" y="191"/>
                </a:lnTo>
                <a:lnTo>
                  <a:pt x="481" y="187"/>
                </a:lnTo>
                <a:close/>
                <a:moveTo>
                  <a:pt x="481" y="187"/>
                </a:moveTo>
                <a:lnTo>
                  <a:pt x="476" y="183"/>
                </a:lnTo>
                <a:lnTo>
                  <a:pt x="472" y="177"/>
                </a:lnTo>
                <a:lnTo>
                  <a:pt x="468" y="172"/>
                </a:lnTo>
                <a:lnTo>
                  <a:pt x="466" y="166"/>
                </a:lnTo>
                <a:lnTo>
                  <a:pt x="466" y="158"/>
                </a:lnTo>
                <a:lnTo>
                  <a:pt x="557" y="158"/>
                </a:lnTo>
                <a:lnTo>
                  <a:pt x="557" y="146"/>
                </a:lnTo>
                <a:lnTo>
                  <a:pt x="466" y="133"/>
                </a:lnTo>
                <a:lnTo>
                  <a:pt x="466" y="129"/>
                </a:lnTo>
                <a:lnTo>
                  <a:pt x="466" y="123"/>
                </a:lnTo>
                <a:lnTo>
                  <a:pt x="468" y="117"/>
                </a:lnTo>
                <a:lnTo>
                  <a:pt x="470" y="111"/>
                </a:lnTo>
                <a:lnTo>
                  <a:pt x="472" y="105"/>
                </a:lnTo>
                <a:lnTo>
                  <a:pt x="476" y="99"/>
                </a:lnTo>
                <a:lnTo>
                  <a:pt x="481" y="96"/>
                </a:lnTo>
                <a:lnTo>
                  <a:pt x="489" y="94"/>
                </a:lnTo>
                <a:lnTo>
                  <a:pt x="497" y="96"/>
                </a:lnTo>
                <a:close/>
                <a:moveTo>
                  <a:pt x="497" y="96"/>
                </a:moveTo>
                <a:lnTo>
                  <a:pt x="503" y="97"/>
                </a:lnTo>
                <a:lnTo>
                  <a:pt x="507" y="101"/>
                </a:lnTo>
                <a:lnTo>
                  <a:pt x="509" y="105"/>
                </a:lnTo>
                <a:lnTo>
                  <a:pt x="513" y="111"/>
                </a:lnTo>
                <a:lnTo>
                  <a:pt x="513" y="119"/>
                </a:lnTo>
                <a:lnTo>
                  <a:pt x="515" y="125"/>
                </a:lnTo>
                <a:lnTo>
                  <a:pt x="515" y="133"/>
                </a:lnTo>
                <a:lnTo>
                  <a:pt x="466" y="133"/>
                </a:lnTo>
                <a:lnTo>
                  <a:pt x="294" y="146"/>
                </a:lnTo>
                <a:lnTo>
                  <a:pt x="292" y="133"/>
                </a:lnTo>
                <a:lnTo>
                  <a:pt x="292" y="121"/>
                </a:lnTo>
                <a:lnTo>
                  <a:pt x="288" y="109"/>
                </a:lnTo>
                <a:lnTo>
                  <a:pt x="284" y="99"/>
                </a:lnTo>
                <a:lnTo>
                  <a:pt x="281" y="92"/>
                </a:lnTo>
                <a:lnTo>
                  <a:pt x="277" y="86"/>
                </a:lnTo>
                <a:lnTo>
                  <a:pt x="271" y="80"/>
                </a:lnTo>
                <a:lnTo>
                  <a:pt x="265" y="76"/>
                </a:lnTo>
                <a:lnTo>
                  <a:pt x="253" y="70"/>
                </a:lnTo>
                <a:lnTo>
                  <a:pt x="244" y="66"/>
                </a:lnTo>
                <a:lnTo>
                  <a:pt x="234" y="66"/>
                </a:lnTo>
                <a:lnTo>
                  <a:pt x="226" y="66"/>
                </a:lnTo>
                <a:lnTo>
                  <a:pt x="210" y="68"/>
                </a:lnTo>
                <a:lnTo>
                  <a:pt x="197" y="72"/>
                </a:lnTo>
                <a:lnTo>
                  <a:pt x="185" y="80"/>
                </a:lnTo>
                <a:lnTo>
                  <a:pt x="175" y="90"/>
                </a:lnTo>
                <a:lnTo>
                  <a:pt x="167" y="101"/>
                </a:lnTo>
                <a:lnTo>
                  <a:pt x="162" y="115"/>
                </a:lnTo>
                <a:lnTo>
                  <a:pt x="158" y="131"/>
                </a:lnTo>
                <a:lnTo>
                  <a:pt x="158" y="146"/>
                </a:lnTo>
                <a:lnTo>
                  <a:pt x="158" y="162"/>
                </a:lnTo>
                <a:lnTo>
                  <a:pt x="162" y="177"/>
                </a:lnTo>
                <a:lnTo>
                  <a:pt x="167" y="191"/>
                </a:lnTo>
                <a:lnTo>
                  <a:pt x="177" y="203"/>
                </a:lnTo>
                <a:lnTo>
                  <a:pt x="187" y="213"/>
                </a:lnTo>
                <a:lnTo>
                  <a:pt x="201" y="220"/>
                </a:lnTo>
                <a:lnTo>
                  <a:pt x="216" y="224"/>
                </a:lnTo>
                <a:lnTo>
                  <a:pt x="236" y="226"/>
                </a:lnTo>
                <a:lnTo>
                  <a:pt x="242" y="226"/>
                </a:lnTo>
                <a:lnTo>
                  <a:pt x="249" y="226"/>
                </a:lnTo>
                <a:lnTo>
                  <a:pt x="255" y="226"/>
                </a:lnTo>
                <a:lnTo>
                  <a:pt x="261" y="226"/>
                </a:lnTo>
                <a:lnTo>
                  <a:pt x="267" y="226"/>
                </a:lnTo>
                <a:lnTo>
                  <a:pt x="273" y="224"/>
                </a:lnTo>
                <a:lnTo>
                  <a:pt x="279" y="224"/>
                </a:lnTo>
                <a:lnTo>
                  <a:pt x="284" y="224"/>
                </a:lnTo>
                <a:lnTo>
                  <a:pt x="284" y="187"/>
                </a:lnTo>
                <a:lnTo>
                  <a:pt x="279" y="189"/>
                </a:lnTo>
                <a:lnTo>
                  <a:pt x="273" y="191"/>
                </a:lnTo>
                <a:lnTo>
                  <a:pt x="269" y="193"/>
                </a:lnTo>
                <a:lnTo>
                  <a:pt x="263" y="193"/>
                </a:lnTo>
                <a:lnTo>
                  <a:pt x="257" y="193"/>
                </a:lnTo>
                <a:lnTo>
                  <a:pt x="251" y="193"/>
                </a:lnTo>
                <a:lnTo>
                  <a:pt x="247" y="193"/>
                </a:lnTo>
                <a:lnTo>
                  <a:pt x="242" y="193"/>
                </a:lnTo>
                <a:lnTo>
                  <a:pt x="232" y="193"/>
                </a:lnTo>
                <a:close/>
                <a:moveTo>
                  <a:pt x="232" y="193"/>
                </a:moveTo>
                <a:lnTo>
                  <a:pt x="224" y="191"/>
                </a:lnTo>
                <a:lnTo>
                  <a:pt x="216" y="187"/>
                </a:lnTo>
                <a:lnTo>
                  <a:pt x="212" y="183"/>
                </a:lnTo>
                <a:lnTo>
                  <a:pt x="206" y="177"/>
                </a:lnTo>
                <a:lnTo>
                  <a:pt x="205" y="172"/>
                </a:lnTo>
                <a:lnTo>
                  <a:pt x="203" y="166"/>
                </a:lnTo>
                <a:lnTo>
                  <a:pt x="203" y="158"/>
                </a:lnTo>
                <a:lnTo>
                  <a:pt x="294" y="158"/>
                </a:lnTo>
                <a:lnTo>
                  <a:pt x="294" y="146"/>
                </a:lnTo>
                <a:lnTo>
                  <a:pt x="203" y="133"/>
                </a:lnTo>
                <a:lnTo>
                  <a:pt x="203" y="129"/>
                </a:lnTo>
                <a:lnTo>
                  <a:pt x="203" y="123"/>
                </a:lnTo>
                <a:lnTo>
                  <a:pt x="203" y="117"/>
                </a:lnTo>
                <a:lnTo>
                  <a:pt x="205" y="111"/>
                </a:lnTo>
                <a:lnTo>
                  <a:pt x="208" y="105"/>
                </a:lnTo>
                <a:lnTo>
                  <a:pt x="212" y="99"/>
                </a:lnTo>
                <a:lnTo>
                  <a:pt x="218" y="96"/>
                </a:lnTo>
                <a:close/>
                <a:moveTo>
                  <a:pt x="218" y="96"/>
                </a:moveTo>
                <a:lnTo>
                  <a:pt x="226" y="94"/>
                </a:lnTo>
                <a:lnTo>
                  <a:pt x="234" y="96"/>
                </a:lnTo>
                <a:lnTo>
                  <a:pt x="238" y="97"/>
                </a:lnTo>
                <a:lnTo>
                  <a:pt x="244" y="101"/>
                </a:lnTo>
                <a:lnTo>
                  <a:pt x="245" y="105"/>
                </a:lnTo>
                <a:lnTo>
                  <a:pt x="247" y="111"/>
                </a:lnTo>
                <a:lnTo>
                  <a:pt x="249" y="119"/>
                </a:lnTo>
                <a:lnTo>
                  <a:pt x="251" y="125"/>
                </a:lnTo>
                <a:lnTo>
                  <a:pt x="251" y="133"/>
                </a:lnTo>
                <a:lnTo>
                  <a:pt x="203" y="133"/>
                </a:lnTo>
                <a:lnTo>
                  <a:pt x="1702" y="158"/>
                </a:lnTo>
                <a:lnTo>
                  <a:pt x="1702" y="170"/>
                </a:lnTo>
                <a:lnTo>
                  <a:pt x="1698" y="179"/>
                </a:lnTo>
                <a:lnTo>
                  <a:pt x="1694" y="187"/>
                </a:lnTo>
                <a:lnTo>
                  <a:pt x="1690" y="191"/>
                </a:lnTo>
                <a:lnTo>
                  <a:pt x="1685" y="193"/>
                </a:lnTo>
                <a:lnTo>
                  <a:pt x="1681" y="195"/>
                </a:lnTo>
                <a:lnTo>
                  <a:pt x="1677" y="197"/>
                </a:lnTo>
                <a:lnTo>
                  <a:pt x="1675" y="197"/>
                </a:lnTo>
                <a:lnTo>
                  <a:pt x="1673" y="197"/>
                </a:lnTo>
                <a:lnTo>
                  <a:pt x="1671" y="195"/>
                </a:lnTo>
                <a:lnTo>
                  <a:pt x="1667" y="195"/>
                </a:lnTo>
                <a:lnTo>
                  <a:pt x="1663" y="193"/>
                </a:lnTo>
                <a:lnTo>
                  <a:pt x="1659" y="191"/>
                </a:lnTo>
                <a:lnTo>
                  <a:pt x="1657" y="187"/>
                </a:lnTo>
                <a:close/>
                <a:moveTo>
                  <a:pt x="1657" y="187"/>
                </a:moveTo>
                <a:lnTo>
                  <a:pt x="1655" y="183"/>
                </a:lnTo>
                <a:lnTo>
                  <a:pt x="1655" y="176"/>
                </a:lnTo>
                <a:lnTo>
                  <a:pt x="1655" y="168"/>
                </a:lnTo>
                <a:lnTo>
                  <a:pt x="1659" y="160"/>
                </a:lnTo>
                <a:lnTo>
                  <a:pt x="1665" y="156"/>
                </a:lnTo>
                <a:lnTo>
                  <a:pt x="1671" y="152"/>
                </a:lnTo>
                <a:lnTo>
                  <a:pt x="1679" y="150"/>
                </a:lnTo>
                <a:lnTo>
                  <a:pt x="1687" y="150"/>
                </a:lnTo>
                <a:lnTo>
                  <a:pt x="1696" y="148"/>
                </a:lnTo>
                <a:lnTo>
                  <a:pt x="1702" y="148"/>
                </a:lnTo>
                <a:lnTo>
                  <a:pt x="1702" y="158"/>
                </a:lnTo>
                <a:lnTo>
                  <a:pt x="1630" y="107"/>
                </a:lnTo>
                <a:lnTo>
                  <a:pt x="1636" y="105"/>
                </a:lnTo>
                <a:lnTo>
                  <a:pt x="1642" y="103"/>
                </a:lnTo>
                <a:lnTo>
                  <a:pt x="1648" y="101"/>
                </a:lnTo>
                <a:lnTo>
                  <a:pt x="1653" y="99"/>
                </a:lnTo>
                <a:lnTo>
                  <a:pt x="1659" y="99"/>
                </a:lnTo>
                <a:lnTo>
                  <a:pt x="1665" y="99"/>
                </a:lnTo>
                <a:lnTo>
                  <a:pt x="1669" y="97"/>
                </a:lnTo>
                <a:lnTo>
                  <a:pt x="1675" y="97"/>
                </a:lnTo>
                <a:lnTo>
                  <a:pt x="1677" y="97"/>
                </a:lnTo>
                <a:lnTo>
                  <a:pt x="1681" y="99"/>
                </a:lnTo>
                <a:lnTo>
                  <a:pt x="1687" y="99"/>
                </a:lnTo>
                <a:lnTo>
                  <a:pt x="1690" y="101"/>
                </a:lnTo>
                <a:lnTo>
                  <a:pt x="1696" y="105"/>
                </a:lnTo>
                <a:lnTo>
                  <a:pt x="1700" y="109"/>
                </a:lnTo>
                <a:lnTo>
                  <a:pt x="1702" y="117"/>
                </a:lnTo>
                <a:lnTo>
                  <a:pt x="1702" y="127"/>
                </a:lnTo>
                <a:lnTo>
                  <a:pt x="1688" y="127"/>
                </a:lnTo>
                <a:lnTo>
                  <a:pt x="1681" y="127"/>
                </a:lnTo>
                <a:lnTo>
                  <a:pt x="1669" y="127"/>
                </a:lnTo>
                <a:lnTo>
                  <a:pt x="1657" y="129"/>
                </a:lnTo>
                <a:lnTo>
                  <a:pt x="1644" y="133"/>
                </a:lnTo>
                <a:lnTo>
                  <a:pt x="1632" y="140"/>
                </a:lnTo>
                <a:lnTo>
                  <a:pt x="1622" y="148"/>
                </a:lnTo>
                <a:lnTo>
                  <a:pt x="1616" y="154"/>
                </a:lnTo>
                <a:lnTo>
                  <a:pt x="1614" y="162"/>
                </a:lnTo>
                <a:lnTo>
                  <a:pt x="1612" y="170"/>
                </a:lnTo>
                <a:lnTo>
                  <a:pt x="1612" y="179"/>
                </a:lnTo>
                <a:lnTo>
                  <a:pt x="1612" y="189"/>
                </a:lnTo>
                <a:lnTo>
                  <a:pt x="1614" y="199"/>
                </a:lnTo>
                <a:lnTo>
                  <a:pt x="1618" y="207"/>
                </a:lnTo>
                <a:lnTo>
                  <a:pt x="1624" y="213"/>
                </a:lnTo>
                <a:lnTo>
                  <a:pt x="1632" y="218"/>
                </a:lnTo>
                <a:lnTo>
                  <a:pt x="1640" y="222"/>
                </a:lnTo>
                <a:lnTo>
                  <a:pt x="1649" y="224"/>
                </a:lnTo>
                <a:lnTo>
                  <a:pt x="1659" y="226"/>
                </a:lnTo>
                <a:lnTo>
                  <a:pt x="1667" y="226"/>
                </a:lnTo>
                <a:lnTo>
                  <a:pt x="1675" y="224"/>
                </a:lnTo>
                <a:lnTo>
                  <a:pt x="1683" y="220"/>
                </a:lnTo>
                <a:lnTo>
                  <a:pt x="1688" y="218"/>
                </a:lnTo>
                <a:lnTo>
                  <a:pt x="1694" y="215"/>
                </a:lnTo>
                <a:lnTo>
                  <a:pt x="1698" y="211"/>
                </a:lnTo>
                <a:lnTo>
                  <a:pt x="1700" y="207"/>
                </a:lnTo>
                <a:lnTo>
                  <a:pt x="1702" y="203"/>
                </a:lnTo>
                <a:lnTo>
                  <a:pt x="1704" y="224"/>
                </a:lnTo>
                <a:lnTo>
                  <a:pt x="1747" y="224"/>
                </a:lnTo>
                <a:lnTo>
                  <a:pt x="1747" y="220"/>
                </a:lnTo>
                <a:lnTo>
                  <a:pt x="1747" y="216"/>
                </a:lnTo>
                <a:lnTo>
                  <a:pt x="1747" y="211"/>
                </a:lnTo>
                <a:lnTo>
                  <a:pt x="1745" y="207"/>
                </a:lnTo>
                <a:lnTo>
                  <a:pt x="1745" y="201"/>
                </a:lnTo>
                <a:lnTo>
                  <a:pt x="1745" y="195"/>
                </a:lnTo>
                <a:lnTo>
                  <a:pt x="1745" y="187"/>
                </a:lnTo>
                <a:lnTo>
                  <a:pt x="1745" y="179"/>
                </a:lnTo>
                <a:lnTo>
                  <a:pt x="1745" y="123"/>
                </a:lnTo>
                <a:lnTo>
                  <a:pt x="1745" y="111"/>
                </a:lnTo>
                <a:lnTo>
                  <a:pt x="1743" y="99"/>
                </a:lnTo>
                <a:lnTo>
                  <a:pt x="1739" y="90"/>
                </a:lnTo>
                <a:lnTo>
                  <a:pt x="1733" y="82"/>
                </a:lnTo>
                <a:lnTo>
                  <a:pt x="1724" y="74"/>
                </a:lnTo>
                <a:close/>
                <a:moveTo>
                  <a:pt x="1724" y="74"/>
                </a:moveTo>
                <a:lnTo>
                  <a:pt x="1712" y="70"/>
                </a:lnTo>
                <a:lnTo>
                  <a:pt x="1696" y="66"/>
                </a:lnTo>
                <a:lnTo>
                  <a:pt x="1679" y="66"/>
                </a:lnTo>
                <a:lnTo>
                  <a:pt x="1673" y="66"/>
                </a:lnTo>
                <a:lnTo>
                  <a:pt x="1665" y="66"/>
                </a:lnTo>
                <a:lnTo>
                  <a:pt x="1659" y="66"/>
                </a:lnTo>
                <a:lnTo>
                  <a:pt x="1653" y="66"/>
                </a:lnTo>
                <a:lnTo>
                  <a:pt x="1648" y="68"/>
                </a:lnTo>
                <a:lnTo>
                  <a:pt x="1642" y="68"/>
                </a:lnTo>
                <a:lnTo>
                  <a:pt x="1636" y="68"/>
                </a:lnTo>
                <a:close/>
                <a:moveTo>
                  <a:pt x="1636" y="68"/>
                </a:moveTo>
                <a:lnTo>
                  <a:pt x="1630" y="68"/>
                </a:lnTo>
                <a:lnTo>
                  <a:pt x="1630" y="107"/>
                </a:lnTo>
                <a:lnTo>
                  <a:pt x="949" y="224"/>
                </a:lnTo>
                <a:lnTo>
                  <a:pt x="1000" y="224"/>
                </a:lnTo>
                <a:close/>
                <a:moveTo>
                  <a:pt x="1000" y="224"/>
                </a:moveTo>
                <a:lnTo>
                  <a:pt x="1000" y="131"/>
                </a:lnTo>
                <a:lnTo>
                  <a:pt x="1070" y="131"/>
                </a:lnTo>
                <a:lnTo>
                  <a:pt x="1070" y="92"/>
                </a:lnTo>
                <a:lnTo>
                  <a:pt x="1000" y="92"/>
                </a:lnTo>
                <a:lnTo>
                  <a:pt x="1000" y="39"/>
                </a:lnTo>
                <a:lnTo>
                  <a:pt x="1072" y="39"/>
                </a:lnTo>
                <a:lnTo>
                  <a:pt x="1072" y="0"/>
                </a:lnTo>
                <a:lnTo>
                  <a:pt x="949" y="0"/>
                </a:lnTo>
                <a:lnTo>
                  <a:pt x="949" y="224"/>
                </a:lnTo>
                <a:lnTo>
                  <a:pt x="1766" y="224"/>
                </a:lnTo>
                <a:lnTo>
                  <a:pt x="1813" y="224"/>
                </a:lnTo>
                <a:lnTo>
                  <a:pt x="1813" y="0"/>
                </a:lnTo>
                <a:lnTo>
                  <a:pt x="1766" y="0"/>
                </a:lnTo>
                <a:lnTo>
                  <a:pt x="1766" y="224"/>
                </a:lnTo>
                <a:lnTo>
                  <a:pt x="1523" y="224"/>
                </a:lnTo>
                <a:lnTo>
                  <a:pt x="1570" y="224"/>
                </a:lnTo>
                <a:lnTo>
                  <a:pt x="1570" y="154"/>
                </a:lnTo>
                <a:lnTo>
                  <a:pt x="1570" y="146"/>
                </a:lnTo>
                <a:lnTo>
                  <a:pt x="1571" y="136"/>
                </a:lnTo>
                <a:lnTo>
                  <a:pt x="1573" y="129"/>
                </a:lnTo>
                <a:lnTo>
                  <a:pt x="1575" y="123"/>
                </a:lnTo>
                <a:lnTo>
                  <a:pt x="1579" y="117"/>
                </a:lnTo>
                <a:lnTo>
                  <a:pt x="1585" y="111"/>
                </a:lnTo>
                <a:lnTo>
                  <a:pt x="1591" y="109"/>
                </a:lnTo>
                <a:lnTo>
                  <a:pt x="1601" y="107"/>
                </a:lnTo>
                <a:lnTo>
                  <a:pt x="1616" y="107"/>
                </a:lnTo>
                <a:lnTo>
                  <a:pt x="1616" y="68"/>
                </a:lnTo>
                <a:lnTo>
                  <a:pt x="1610" y="68"/>
                </a:lnTo>
                <a:lnTo>
                  <a:pt x="1601" y="68"/>
                </a:lnTo>
                <a:lnTo>
                  <a:pt x="1593" y="70"/>
                </a:lnTo>
                <a:lnTo>
                  <a:pt x="1587" y="72"/>
                </a:lnTo>
                <a:lnTo>
                  <a:pt x="1581" y="76"/>
                </a:lnTo>
                <a:lnTo>
                  <a:pt x="1577" y="80"/>
                </a:lnTo>
                <a:lnTo>
                  <a:pt x="1573" y="86"/>
                </a:lnTo>
                <a:lnTo>
                  <a:pt x="1570" y="90"/>
                </a:lnTo>
                <a:lnTo>
                  <a:pt x="1566" y="96"/>
                </a:lnTo>
                <a:lnTo>
                  <a:pt x="1566" y="94"/>
                </a:lnTo>
                <a:lnTo>
                  <a:pt x="1566" y="90"/>
                </a:lnTo>
                <a:lnTo>
                  <a:pt x="1566" y="86"/>
                </a:lnTo>
                <a:close/>
                <a:moveTo>
                  <a:pt x="1566" y="86"/>
                </a:moveTo>
                <a:lnTo>
                  <a:pt x="1566" y="82"/>
                </a:lnTo>
                <a:lnTo>
                  <a:pt x="1566" y="78"/>
                </a:lnTo>
                <a:lnTo>
                  <a:pt x="1566" y="76"/>
                </a:lnTo>
                <a:lnTo>
                  <a:pt x="1566" y="72"/>
                </a:lnTo>
                <a:lnTo>
                  <a:pt x="1564" y="68"/>
                </a:lnTo>
                <a:lnTo>
                  <a:pt x="1521" y="68"/>
                </a:lnTo>
                <a:lnTo>
                  <a:pt x="1523" y="72"/>
                </a:lnTo>
                <a:lnTo>
                  <a:pt x="1523" y="74"/>
                </a:lnTo>
                <a:lnTo>
                  <a:pt x="1523" y="78"/>
                </a:lnTo>
                <a:lnTo>
                  <a:pt x="1523" y="82"/>
                </a:lnTo>
                <a:lnTo>
                  <a:pt x="1523" y="86"/>
                </a:lnTo>
                <a:lnTo>
                  <a:pt x="1523" y="90"/>
                </a:lnTo>
                <a:lnTo>
                  <a:pt x="1523" y="96"/>
                </a:lnTo>
                <a:lnTo>
                  <a:pt x="1523" y="101"/>
                </a:lnTo>
                <a:lnTo>
                  <a:pt x="1523" y="224"/>
                </a:lnTo>
                <a:lnTo>
                  <a:pt x="1269" y="146"/>
                </a:lnTo>
                <a:lnTo>
                  <a:pt x="1269" y="136"/>
                </a:lnTo>
                <a:lnTo>
                  <a:pt x="1271" y="129"/>
                </a:lnTo>
                <a:lnTo>
                  <a:pt x="1271" y="121"/>
                </a:lnTo>
                <a:lnTo>
                  <a:pt x="1273" y="113"/>
                </a:lnTo>
                <a:lnTo>
                  <a:pt x="1277" y="107"/>
                </a:lnTo>
                <a:lnTo>
                  <a:pt x="1281" y="101"/>
                </a:lnTo>
                <a:lnTo>
                  <a:pt x="1285" y="99"/>
                </a:lnTo>
                <a:lnTo>
                  <a:pt x="1293" y="97"/>
                </a:lnTo>
                <a:lnTo>
                  <a:pt x="1298" y="99"/>
                </a:lnTo>
                <a:lnTo>
                  <a:pt x="1304" y="101"/>
                </a:lnTo>
                <a:lnTo>
                  <a:pt x="1308" y="107"/>
                </a:lnTo>
                <a:lnTo>
                  <a:pt x="1312" y="113"/>
                </a:lnTo>
                <a:lnTo>
                  <a:pt x="1314" y="121"/>
                </a:lnTo>
                <a:lnTo>
                  <a:pt x="1314" y="129"/>
                </a:lnTo>
                <a:lnTo>
                  <a:pt x="1316" y="136"/>
                </a:lnTo>
                <a:lnTo>
                  <a:pt x="1316" y="146"/>
                </a:lnTo>
                <a:close/>
                <a:moveTo>
                  <a:pt x="1316" y="146"/>
                </a:moveTo>
                <a:lnTo>
                  <a:pt x="1316" y="154"/>
                </a:lnTo>
                <a:lnTo>
                  <a:pt x="1314" y="160"/>
                </a:lnTo>
                <a:lnTo>
                  <a:pt x="1314" y="168"/>
                </a:lnTo>
                <a:lnTo>
                  <a:pt x="1312" y="176"/>
                </a:lnTo>
                <a:lnTo>
                  <a:pt x="1308" y="181"/>
                </a:lnTo>
                <a:lnTo>
                  <a:pt x="1304" y="187"/>
                </a:lnTo>
                <a:lnTo>
                  <a:pt x="1298" y="191"/>
                </a:lnTo>
                <a:lnTo>
                  <a:pt x="1293" y="191"/>
                </a:lnTo>
                <a:lnTo>
                  <a:pt x="1285" y="191"/>
                </a:lnTo>
                <a:lnTo>
                  <a:pt x="1279" y="187"/>
                </a:lnTo>
                <a:lnTo>
                  <a:pt x="1275" y="181"/>
                </a:lnTo>
                <a:lnTo>
                  <a:pt x="1273" y="176"/>
                </a:lnTo>
                <a:lnTo>
                  <a:pt x="1271" y="168"/>
                </a:lnTo>
                <a:lnTo>
                  <a:pt x="1271" y="160"/>
                </a:lnTo>
                <a:lnTo>
                  <a:pt x="1269" y="152"/>
                </a:lnTo>
                <a:lnTo>
                  <a:pt x="1269" y="146"/>
                </a:lnTo>
                <a:lnTo>
                  <a:pt x="1363" y="0"/>
                </a:lnTo>
                <a:lnTo>
                  <a:pt x="1316" y="0"/>
                </a:lnTo>
                <a:lnTo>
                  <a:pt x="1316" y="92"/>
                </a:lnTo>
                <a:lnTo>
                  <a:pt x="1314" y="86"/>
                </a:lnTo>
                <a:lnTo>
                  <a:pt x="1310" y="82"/>
                </a:lnTo>
                <a:lnTo>
                  <a:pt x="1306" y="76"/>
                </a:lnTo>
                <a:lnTo>
                  <a:pt x="1302" y="74"/>
                </a:lnTo>
                <a:lnTo>
                  <a:pt x="1297" y="70"/>
                </a:lnTo>
                <a:lnTo>
                  <a:pt x="1291" y="68"/>
                </a:lnTo>
                <a:lnTo>
                  <a:pt x="1283" y="66"/>
                </a:lnTo>
                <a:lnTo>
                  <a:pt x="1275" y="66"/>
                </a:lnTo>
                <a:lnTo>
                  <a:pt x="1261" y="68"/>
                </a:lnTo>
                <a:lnTo>
                  <a:pt x="1250" y="72"/>
                </a:lnTo>
                <a:lnTo>
                  <a:pt x="1242" y="80"/>
                </a:lnTo>
                <a:lnTo>
                  <a:pt x="1234" y="88"/>
                </a:lnTo>
                <a:lnTo>
                  <a:pt x="1228" y="99"/>
                </a:lnTo>
                <a:lnTo>
                  <a:pt x="1224" y="113"/>
                </a:lnTo>
                <a:lnTo>
                  <a:pt x="1222" y="127"/>
                </a:lnTo>
                <a:lnTo>
                  <a:pt x="1220" y="142"/>
                </a:lnTo>
                <a:lnTo>
                  <a:pt x="1222" y="160"/>
                </a:lnTo>
                <a:lnTo>
                  <a:pt x="1224" y="176"/>
                </a:lnTo>
                <a:lnTo>
                  <a:pt x="1228" y="191"/>
                </a:lnTo>
                <a:lnTo>
                  <a:pt x="1234" y="203"/>
                </a:lnTo>
                <a:lnTo>
                  <a:pt x="1242" y="213"/>
                </a:lnTo>
                <a:lnTo>
                  <a:pt x="1252" y="220"/>
                </a:lnTo>
                <a:lnTo>
                  <a:pt x="1263" y="224"/>
                </a:lnTo>
                <a:lnTo>
                  <a:pt x="1275" y="226"/>
                </a:lnTo>
                <a:lnTo>
                  <a:pt x="1285" y="224"/>
                </a:lnTo>
                <a:lnTo>
                  <a:pt x="1293" y="222"/>
                </a:lnTo>
                <a:lnTo>
                  <a:pt x="1300" y="220"/>
                </a:lnTo>
                <a:lnTo>
                  <a:pt x="1304" y="216"/>
                </a:lnTo>
                <a:lnTo>
                  <a:pt x="1310" y="213"/>
                </a:lnTo>
                <a:lnTo>
                  <a:pt x="1312" y="207"/>
                </a:lnTo>
                <a:lnTo>
                  <a:pt x="1316" y="203"/>
                </a:lnTo>
                <a:lnTo>
                  <a:pt x="1318" y="199"/>
                </a:lnTo>
                <a:lnTo>
                  <a:pt x="1318" y="203"/>
                </a:lnTo>
                <a:close/>
                <a:moveTo>
                  <a:pt x="1318" y="203"/>
                </a:moveTo>
                <a:lnTo>
                  <a:pt x="1318" y="207"/>
                </a:lnTo>
                <a:lnTo>
                  <a:pt x="1318" y="211"/>
                </a:lnTo>
                <a:lnTo>
                  <a:pt x="1318" y="213"/>
                </a:lnTo>
                <a:lnTo>
                  <a:pt x="1318" y="216"/>
                </a:lnTo>
                <a:close/>
                <a:moveTo>
                  <a:pt x="1318" y="216"/>
                </a:moveTo>
                <a:lnTo>
                  <a:pt x="1320" y="218"/>
                </a:lnTo>
                <a:lnTo>
                  <a:pt x="1320" y="220"/>
                </a:lnTo>
                <a:lnTo>
                  <a:pt x="1320" y="224"/>
                </a:lnTo>
                <a:lnTo>
                  <a:pt x="1365" y="224"/>
                </a:lnTo>
                <a:lnTo>
                  <a:pt x="1365" y="220"/>
                </a:lnTo>
                <a:lnTo>
                  <a:pt x="1365" y="218"/>
                </a:lnTo>
                <a:lnTo>
                  <a:pt x="1363" y="215"/>
                </a:lnTo>
                <a:lnTo>
                  <a:pt x="1363" y="211"/>
                </a:lnTo>
                <a:lnTo>
                  <a:pt x="1363" y="207"/>
                </a:lnTo>
                <a:lnTo>
                  <a:pt x="1363" y="201"/>
                </a:lnTo>
                <a:lnTo>
                  <a:pt x="1363" y="195"/>
                </a:lnTo>
                <a:lnTo>
                  <a:pt x="1363" y="189"/>
                </a:lnTo>
                <a:lnTo>
                  <a:pt x="1363" y="0"/>
                </a:lnTo>
                <a:lnTo>
                  <a:pt x="571" y="41"/>
                </a:lnTo>
                <a:lnTo>
                  <a:pt x="618" y="41"/>
                </a:lnTo>
                <a:lnTo>
                  <a:pt x="618" y="0"/>
                </a:lnTo>
                <a:lnTo>
                  <a:pt x="571" y="0"/>
                </a:lnTo>
                <a:lnTo>
                  <a:pt x="571" y="41"/>
                </a:lnTo>
                <a:lnTo>
                  <a:pt x="419" y="187"/>
                </a:lnTo>
                <a:lnTo>
                  <a:pt x="415" y="189"/>
                </a:lnTo>
                <a:lnTo>
                  <a:pt x="411" y="189"/>
                </a:lnTo>
                <a:lnTo>
                  <a:pt x="409" y="191"/>
                </a:lnTo>
                <a:lnTo>
                  <a:pt x="405" y="191"/>
                </a:lnTo>
                <a:lnTo>
                  <a:pt x="401" y="191"/>
                </a:lnTo>
                <a:lnTo>
                  <a:pt x="398" y="191"/>
                </a:lnTo>
                <a:lnTo>
                  <a:pt x="396" y="191"/>
                </a:lnTo>
                <a:lnTo>
                  <a:pt x="392" y="191"/>
                </a:lnTo>
                <a:lnTo>
                  <a:pt x="384" y="191"/>
                </a:lnTo>
                <a:lnTo>
                  <a:pt x="378" y="189"/>
                </a:lnTo>
                <a:lnTo>
                  <a:pt x="372" y="185"/>
                </a:lnTo>
                <a:lnTo>
                  <a:pt x="366" y="181"/>
                </a:lnTo>
                <a:lnTo>
                  <a:pt x="361" y="176"/>
                </a:lnTo>
                <a:lnTo>
                  <a:pt x="357" y="168"/>
                </a:lnTo>
                <a:lnTo>
                  <a:pt x="355" y="158"/>
                </a:lnTo>
                <a:lnTo>
                  <a:pt x="353" y="148"/>
                </a:lnTo>
                <a:lnTo>
                  <a:pt x="353" y="144"/>
                </a:lnTo>
                <a:lnTo>
                  <a:pt x="353" y="138"/>
                </a:lnTo>
                <a:lnTo>
                  <a:pt x="355" y="131"/>
                </a:lnTo>
                <a:lnTo>
                  <a:pt x="357" y="123"/>
                </a:lnTo>
                <a:lnTo>
                  <a:pt x="362" y="115"/>
                </a:lnTo>
                <a:lnTo>
                  <a:pt x="368" y="109"/>
                </a:lnTo>
                <a:lnTo>
                  <a:pt x="376" y="103"/>
                </a:lnTo>
                <a:lnTo>
                  <a:pt x="390" y="101"/>
                </a:lnTo>
                <a:lnTo>
                  <a:pt x="392" y="101"/>
                </a:lnTo>
                <a:lnTo>
                  <a:pt x="396" y="101"/>
                </a:lnTo>
                <a:lnTo>
                  <a:pt x="400" y="103"/>
                </a:lnTo>
                <a:lnTo>
                  <a:pt x="401" y="103"/>
                </a:lnTo>
                <a:lnTo>
                  <a:pt x="405" y="103"/>
                </a:lnTo>
                <a:lnTo>
                  <a:pt x="409" y="103"/>
                </a:lnTo>
                <a:lnTo>
                  <a:pt x="413" y="103"/>
                </a:lnTo>
                <a:lnTo>
                  <a:pt x="417" y="103"/>
                </a:lnTo>
                <a:lnTo>
                  <a:pt x="419" y="68"/>
                </a:lnTo>
                <a:lnTo>
                  <a:pt x="413" y="68"/>
                </a:lnTo>
                <a:lnTo>
                  <a:pt x="409" y="68"/>
                </a:lnTo>
                <a:lnTo>
                  <a:pt x="403" y="66"/>
                </a:lnTo>
                <a:lnTo>
                  <a:pt x="400" y="66"/>
                </a:lnTo>
                <a:lnTo>
                  <a:pt x="396" y="66"/>
                </a:lnTo>
                <a:lnTo>
                  <a:pt x="392" y="66"/>
                </a:lnTo>
                <a:lnTo>
                  <a:pt x="386" y="66"/>
                </a:lnTo>
                <a:lnTo>
                  <a:pt x="382" y="66"/>
                </a:lnTo>
                <a:lnTo>
                  <a:pt x="364" y="68"/>
                </a:lnTo>
                <a:lnTo>
                  <a:pt x="349" y="72"/>
                </a:lnTo>
                <a:lnTo>
                  <a:pt x="335" y="80"/>
                </a:lnTo>
                <a:lnTo>
                  <a:pt x="323" y="90"/>
                </a:lnTo>
                <a:lnTo>
                  <a:pt x="316" y="101"/>
                </a:lnTo>
                <a:lnTo>
                  <a:pt x="310" y="115"/>
                </a:lnTo>
                <a:lnTo>
                  <a:pt x="306" y="131"/>
                </a:lnTo>
                <a:lnTo>
                  <a:pt x="304" y="148"/>
                </a:lnTo>
                <a:close/>
                <a:moveTo>
                  <a:pt x="304" y="148"/>
                </a:moveTo>
                <a:lnTo>
                  <a:pt x="304" y="160"/>
                </a:lnTo>
                <a:lnTo>
                  <a:pt x="308" y="172"/>
                </a:lnTo>
                <a:lnTo>
                  <a:pt x="312" y="185"/>
                </a:lnTo>
                <a:lnTo>
                  <a:pt x="318" y="197"/>
                </a:lnTo>
                <a:lnTo>
                  <a:pt x="327" y="209"/>
                </a:lnTo>
                <a:lnTo>
                  <a:pt x="341" y="218"/>
                </a:lnTo>
                <a:lnTo>
                  <a:pt x="349" y="220"/>
                </a:lnTo>
                <a:lnTo>
                  <a:pt x="357" y="224"/>
                </a:lnTo>
                <a:lnTo>
                  <a:pt x="366" y="226"/>
                </a:lnTo>
                <a:lnTo>
                  <a:pt x="378" y="226"/>
                </a:lnTo>
                <a:lnTo>
                  <a:pt x="384" y="226"/>
                </a:lnTo>
                <a:lnTo>
                  <a:pt x="388" y="226"/>
                </a:lnTo>
                <a:lnTo>
                  <a:pt x="394" y="226"/>
                </a:lnTo>
                <a:lnTo>
                  <a:pt x="400" y="226"/>
                </a:lnTo>
                <a:lnTo>
                  <a:pt x="405" y="226"/>
                </a:lnTo>
                <a:lnTo>
                  <a:pt x="409" y="226"/>
                </a:lnTo>
                <a:lnTo>
                  <a:pt x="415" y="224"/>
                </a:lnTo>
                <a:lnTo>
                  <a:pt x="421" y="224"/>
                </a:lnTo>
                <a:lnTo>
                  <a:pt x="419" y="187"/>
                </a:lnTo>
                <a:close/>
                <a:moveTo>
                  <a:pt x="419" y="187"/>
                </a:moveTo>
                <a:lnTo>
                  <a:pt x="49" y="37"/>
                </a:lnTo>
                <a:lnTo>
                  <a:pt x="66" y="37"/>
                </a:lnTo>
                <a:lnTo>
                  <a:pt x="76" y="39"/>
                </a:lnTo>
                <a:lnTo>
                  <a:pt x="82" y="41"/>
                </a:lnTo>
                <a:lnTo>
                  <a:pt x="88" y="45"/>
                </a:lnTo>
                <a:lnTo>
                  <a:pt x="91" y="49"/>
                </a:lnTo>
                <a:lnTo>
                  <a:pt x="93" y="53"/>
                </a:lnTo>
                <a:lnTo>
                  <a:pt x="95" y="58"/>
                </a:lnTo>
                <a:lnTo>
                  <a:pt x="97" y="62"/>
                </a:lnTo>
                <a:lnTo>
                  <a:pt x="97" y="66"/>
                </a:lnTo>
                <a:lnTo>
                  <a:pt x="95" y="72"/>
                </a:lnTo>
                <a:lnTo>
                  <a:pt x="95" y="78"/>
                </a:lnTo>
                <a:lnTo>
                  <a:pt x="91" y="82"/>
                </a:lnTo>
                <a:lnTo>
                  <a:pt x="89" y="86"/>
                </a:lnTo>
                <a:lnTo>
                  <a:pt x="84" y="90"/>
                </a:lnTo>
                <a:lnTo>
                  <a:pt x="80" y="94"/>
                </a:lnTo>
                <a:lnTo>
                  <a:pt x="72" y="96"/>
                </a:lnTo>
                <a:lnTo>
                  <a:pt x="66" y="96"/>
                </a:lnTo>
                <a:lnTo>
                  <a:pt x="49" y="96"/>
                </a:lnTo>
                <a:lnTo>
                  <a:pt x="49" y="37"/>
                </a:lnTo>
                <a:lnTo>
                  <a:pt x="0" y="224"/>
                </a:lnTo>
                <a:lnTo>
                  <a:pt x="50" y="224"/>
                </a:lnTo>
                <a:lnTo>
                  <a:pt x="50" y="133"/>
                </a:lnTo>
                <a:lnTo>
                  <a:pt x="58" y="133"/>
                </a:lnTo>
                <a:lnTo>
                  <a:pt x="64" y="135"/>
                </a:lnTo>
                <a:lnTo>
                  <a:pt x="68" y="135"/>
                </a:lnTo>
                <a:lnTo>
                  <a:pt x="72" y="136"/>
                </a:lnTo>
                <a:lnTo>
                  <a:pt x="76" y="140"/>
                </a:lnTo>
                <a:lnTo>
                  <a:pt x="80" y="146"/>
                </a:lnTo>
                <a:lnTo>
                  <a:pt x="84" y="154"/>
                </a:lnTo>
                <a:lnTo>
                  <a:pt x="86" y="164"/>
                </a:lnTo>
                <a:lnTo>
                  <a:pt x="103" y="224"/>
                </a:lnTo>
                <a:lnTo>
                  <a:pt x="158" y="224"/>
                </a:lnTo>
                <a:lnTo>
                  <a:pt x="136" y="150"/>
                </a:lnTo>
                <a:lnTo>
                  <a:pt x="132" y="142"/>
                </a:lnTo>
                <a:lnTo>
                  <a:pt x="130" y="135"/>
                </a:lnTo>
                <a:lnTo>
                  <a:pt x="127" y="127"/>
                </a:lnTo>
                <a:lnTo>
                  <a:pt x="123" y="123"/>
                </a:lnTo>
                <a:lnTo>
                  <a:pt x="119" y="119"/>
                </a:lnTo>
                <a:close/>
              </a:path>
            </a:pathLst>
          </a:custGeom>
          <a:solidFill>
            <a:srgbClr val="0000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F07%20-%20Decreto%20Lei%20n&#186;%2010579-20%20-%20Informa&#231;&#245;es%20-%20UG%20-%20170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420~1\AppData\Local\Temp\notes75E9EB\Decreto%20Lei%20n&#176;10579-20%20-%20Informa&#231;&#245;es%20-%20RF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reto Lei 10.57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reto Lei 10.579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7.421875" style="0" customWidth="1"/>
    <col min="2" max="2" width="12.28125" style="0" customWidth="1"/>
    <col min="3" max="4" width="12.7109375" style="0" bestFit="1" customWidth="1"/>
    <col min="5" max="5" width="12.8515625" style="0" bestFit="1" customWidth="1"/>
    <col min="6" max="6" width="37.00390625" style="0" bestFit="1" customWidth="1"/>
  </cols>
  <sheetData>
    <row r="3" spans="1:6" ht="51">
      <c r="A3" s="66" t="s">
        <v>385</v>
      </c>
      <c r="B3" s="66" t="s">
        <v>386</v>
      </c>
      <c r="C3" s="66" t="s">
        <v>387</v>
      </c>
      <c r="D3" s="66" t="s">
        <v>388</v>
      </c>
      <c r="E3" s="66" t="s">
        <v>389</v>
      </c>
      <c r="F3" s="66" t="s">
        <v>390</v>
      </c>
    </row>
    <row r="4" spans="1:6" ht="12.75">
      <c r="A4" s="67" t="s">
        <v>391</v>
      </c>
      <c r="B4" s="68">
        <v>1849</v>
      </c>
      <c r="C4" s="69">
        <v>2900000</v>
      </c>
      <c r="D4" s="69">
        <v>2439436.91</v>
      </c>
      <c r="E4" s="70">
        <f>C4-D4</f>
        <v>460563.08999999985</v>
      </c>
      <c r="F4" s="71" t="s">
        <v>392</v>
      </c>
    </row>
    <row r="5" spans="1:6" ht="12.75">
      <c r="A5" s="67" t="s">
        <v>393</v>
      </c>
      <c r="B5" s="68" t="s">
        <v>394</v>
      </c>
      <c r="C5" s="69">
        <v>0</v>
      </c>
      <c r="D5" s="69">
        <v>1580245.67</v>
      </c>
      <c r="E5" s="70">
        <f aca="true" t="shared" si="0" ref="E5:E11">C5-D5</f>
        <v>-1580245.67</v>
      </c>
      <c r="F5" s="71"/>
    </row>
    <row r="6" spans="1:6" ht="12.75">
      <c r="A6" s="67" t="s">
        <v>395</v>
      </c>
      <c r="B6" s="68">
        <v>1850</v>
      </c>
      <c r="C6" s="69">
        <v>1000000</v>
      </c>
      <c r="D6" s="69">
        <v>0</v>
      </c>
      <c r="E6" s="70">
        <f t="shared" si="0"/>
        <v>1000000</v>
      </c>
      <c r="F6" s="71" t="s">
        <v>396</v>
      </c>
    </row>
    <row r="7" spans="1:6" ht="12.75">
      <c r="A7" s="67" t="s">
        <v>397</v>
      </c>
      <c r="B7" s="68">
        <v>1851</v>
      </c>
      <c r="C7" s="69">
        <v>9000000</v>
      </c>
      <c r="D7" s="69">
        <v>9368999.999999998</v>
      </c>
      <c r="E7" s="70">
        <f t="shared" si="0"/>
        <v>-368999.99999999814</v>
      </c>
      <c r="F7" s="71"/>
    </row>
    <row r="8" spans="1:6" ht="12.75">
      <c r="A8" s="67" t="s">
        <v>398</v>
      </c>
      <c r="B8" s="68">
        <v>1852</v>
      </c>
      <c r="C8" s="69">
        <v>2000000</v>
      </c>
      <c r="D8" s="69">
        <v>2674129.84</v>
      </c>
      <c r="E8" s="70">
        <f t="shared" si="0"/>
        <v>-674129.8399999999</v>
      </c>
      <c r="F8" s="72"/>
    </row>
    <row r="9" spans="1:6" ht="12.75">
      <c r="A9" s="67" t="s">
        <v>399</v>
      </c>
      <c r="B9" s="68">
        <v>1853</v>
      </c>
      <c r="C9" s="69">
        <v>7300000</v>
      </c>
      <c r="D9" s="69">
        <v>4717350.039999999</v>
      </c>
      <c r="E9" s="70">
        <f t="shared" si="0"/>
        <v>2582649.960000001</v>
      </c>
      <c r="F9" s="72" t="s">
        <v>400</v>
      </c>
    </row>
    <row r="10" spans="1:6" ht="12.75">
      <c r="A10" s="67" t="s">
        <v>401</v>
      </c>
      <c r="B10" s="68">
        <v>1854</v>
      </c>
      <c r="C10" s="69">
        <v>2400000</v>
      </c>
      <c r="D10" s="69">
        <v>3200000</v>
      </c>
      <c r="E10" s="70">
        <f t="shared" si="0"/>
        <v>-800000</v>
      </c>
      <c r="F10" s="71"/>
    </row>
    <row r="11" spans="1:6" ht="12.75">
      <c r="A11" s="67" t="s">
        <v>402</v>
      </c>
      <c r="B11" s="68">
        <v>1855</v>
      </c>
      <c r="C11" s="69">
        <v>12000000</v>
      </c>
      <c r="D11" s="69">
        <v>12800000</v>
      </c>
      <c r="E11" s="70">
        <f t="shared" si="0"/>
        <v>-800000</v>
      </c>
      <c r="F11" s="72"/>
    </row>
    <row r="12" spans="1:6" ht="15">
      <c r="A12" s="67"/>
      <c r="B12" s="73" t="s">
        <v>403</v>
      </c>
      <c r="C12" s="74">
        <f>SUM(C4:C11)</f>
        <v>36600000</v>
      </c>
      <c r="D12" s="69">
        <f>SUM(D4:D11)</f>
        <v>36780162.45999999</v>
      </c>
      <c r="E12" s="70">
        <f>SUM(E4:E11)</f>
        <v>-180162.45999999717</v>
      </c>
      <c r="F12" s="7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57421875" style="38" bestFit="1" customWidth="1"/>
    <col min="2" max="2" width="89.00390625" style="39" bestFit="1" customWidth="1"/>
    <col min="3" max="3" width="29.8515625" style="38" bestFit="1" customWidth="1"/>
    <col min="4" max="4" width="86.00390625" style="39" bestFit="1" customWidth="1"/>
    <col min="5" max="16384" width="9.140625" style="40" customWidth="1"/>
  </cols>
  <sheetData>
    <row r="1" ht="12.75">
      <c r="A1" s="38" t="s">
        <v>252</v>
      </c>
    </row>
    <row r="2" spans="1:4" ht="12.75">
      <c r="A2" s="38" t="s">
        <v>1</v>
      </c>
      <c r="B2" s="39" t="s">
        <v>204</v>
      </c>
      <c r="C2" s="38" t="s">
        <v>1</v>
      </c>
      <c r="D2" s="39" t="s">
        <v>205</v>
      </c>
    </row>
    <row r="3" spans="1:4" ht="12.75">
      <c r="A3" s="38" t="s">
        <v>2</v>
      </c>
      <c r="B3" s="39" t="s">
        <v>206</v>
      </c>
      <c r="C3" s="38" t="s">
        <v>2</v>
      </c>
      <c r="D3" s="39" t="s">
        <v>253</v>
      </c>
    </row>
    <row r="4" spans="1:4" ht="12.75">
      <c r="A4" s="38" t="s">
        <v>3</v>
      </c>
      <c r="B4" s="41">
        <v>51084.5</v>
      </c>
      <c r="C4" s="38" t="s">
        <v>3</v>
      </c>
      <c r="D4" s="41">
        <v>153250</v>
      </c>
    </row>
    <row r="5" spans="1:4" ht="12.75">
      <c r="A5" s="38" t="s">
        <v>4</v>
      </c>
      <c r="B5" s="39" t="s">
        <v>207</v>
      </c>
      <c r="C5" s="38" t="s">
        <v>4</v>
      </c>
      <c r="D5" s="39" t="s">
        <v>208</v>
      </c>
    </row>
    <row r="6" spans="1:4" ht="12.75">
      <c r="A6" s="38" t="s">
        <v>5</v>
      </c>
      <c r="B6" s="39" t="s">
        <v>209</v>
      </c>
      <c r="C6" s="38" t="s">
        <v>5</v>
      </c>
      <c r="D6" s="39" t="s">
        <v>210</v>
      </c>
    </row>
    <row r="7" spans="1:4" s="44" customFormat="1" ht="12.75">
      <c r="A7" s="42"/>
      <c r="B7" s="43"/>
      <c r="C7" s="42"/>
      <c r="D7" s="43"/>
    </row>
    <row r="8" spans="1:4" ht="12.75">
      <c r="A8" s="38" t="s">
        <v>1</v>
      </c>
      <c r="B8" s="39" t="s">
        <v>211</v>
      </c>
      <c r="C8" s="38" t="s">
        <v>1</v>
      </c>
      <c r="D8" s="39" t="s">
        <v>212</v>
      </c>
    </row>
    <row r="9" spans="1:4" ht="12.75">
      <c r="A9" s="38" t="s">
        <v>2</v>
      </c>
      <c r="B9" s="39" t="s">
        <v>254</v>
      </c>
      <c r="C9" s="38" t="s">
        <v>2</v>
      </c>
      <c r="D9" s="39" t="s">
        <v>213</v>
      </c>
    </row>
    <row r="10" spans="1:4" ht="12.75">
      <c r="A10" s="38" t="s">
        <v>3</v>
      </c>
      <c r="B10" s="41">
        <v>40291.6</v>
      </c>
      <c r="C10" s="38" t="s">
        <v>3</v>
      </c>
      <c r="D10" s="41">
        <v>1074783.45</v>
      </c>
    </row>
    <row r="11" spans="1:4" ht="12.75">
      <c r="A11" s="38" t="s">
        <v>4</v>
      </c>
      <c r="B11" s="39" t="s">
        <v>214</v>
      </c>
      <c r="C11" s="38" t="s">
        <v>4</v>
      </c>
      <c r="D11" s="39" t="s">
        <v>208</v>
      </c>
    </row>
    <row r="12" spans="1:4" ht="12.75">
      <c r="A12" s="38" t="s">
        <v>5</v>
      </c>
      <c r="B12" s="39" t="s">
        <v>215</v>
      </c>
      <c r="C12" s="38" t="s">
        <v>5</v>
      </c>
      <c r="D12" s="39" t="s">
        <v>216</v>
      </c>
    </row>
    <row r="13" spans="1:4" s="44" customFormat="1" ht="12.75">
      <c r="A13" s="42"/>
      <c r="B13" s="43"/>
      <c r="C13" s="42"/>
      <c r="D13" s="43"/>
    </row>
    <row r="14" spans="1:4" ht="12.75">
      <c r="A14" s="38" t="s">
        <v>1</v>
      </c>
      <c r="B14" s="39" t="s">
        <v>217</v>
      </c>
      <c r="C14" s="38" t="s">
        <v>1</v>
      </c>
      <c r="D14" s="39" t="s">
        <v>218</v>
      </c>
    </row>
    <row r="15" spans="1:4" ht="12.75">
      <c r="A15" s="38" t="s">
        <v>2</v>
      </c>
      <c r="B15" s="39" t="s">
        <v>206</v>
      </c>
      <c r="C15" s="38" t="s">
        <v>2</v>
      </c>
      <c r="D15" s="39" t="s">
        <v>219</v>
      </c>
    </row>
    <row r="16" spans="1:4" ht="12.75">
      <c r="A16" s="38" t="s">
        <v>3</v>
      </c>
      <c r="B16" s="41">
        <v>50000</v>
      </c>
      <c r="C16" s="38" t="s">
        <v>3</v>
      </c>
      <c r="D16" s="41">
        <v>137239.17</v>
      </c>
    </row>
    <row r="17" spans="1:4" ht="12.75">
      <c r="A17" s="38" t="s">
        <v>4</v>
      </c>
      <c r="B17" s="39" t="s">
        <v>220</v>
      </c>
      <c r="C17" s="38" t="s">
        <v>4</v>
      </c>
      <c r="D17" s="39" t="s">
        <v>220</v>
      </c>
    </row>
    <row r="18" spans="1:4" ht="12.75">
      <c r="A18" s="38" t="s">
        <v>5</v>
      </c>
      <c r="B18" s="39" t="s">
        <v>221</v>
      </c>
      <c r="C18" s="38" t="s">
        <v>5</v>
      </c>
      <c r="D18" s="39" t="s">
        <v>222</v>
      </c>
    </row>
    <row r="19" spans="1:4" s="44" customFormat="1" ht="12.75">
      <c r="A19" s="42"/>
      <c r="B19" s="43"/>
      <c r="C19" s="42"/>
      <c r="D19" s="43"/>
    </row>
    <row r="20" spans="1:4" ht="12.75">
      <c r="A20" s="38" t="s">
        <v>1</v>
      </c>
      <c r="B20" s="39" t="s">
        <v>223</v>
      </c>
      <c r="C20" s="38" t="s">
        <v>1</v>
      </c>
      <c r="D20" s="39" t="s">
        <v>224</v>
      </c>
    </row>
    <row r="21" spans="1:4" ht="12.75">
      <c r="A21" s="38" t="s">
        <v>2</v>
      </c>
      <c r="B21" s="39" t="s">
        <v>225</v>
      </c>
      <c r="C21" s="38" t="s">
        <v>2</v>
      </c>
      <c r="D21" s="39" t="s">
        <v>226</v>
      </c>
    </row>
    <row r="22" spans="1:4" ht="12.75">
      <c r="A22" s="38" t="s">
        <v>3</v>
      </c>
      <c r="B22" s="41">
        <v>50000</v>
      </c>
      <c r="C22" s="38" t="s">
        <v>3</v>
      </c>
      <c r="D22" s="41">
        <v>50353.78</v>
      </c>
    </row>
    <row r="23" spans="1:4" ht="12.75">
      <c r="A23" s="38" t="s">
        <v>4</v>
      </c>
      <c r="B23" s="45">
        <v>44197</v>
      </c>
      <c r="C23" s="38" t="s">
        <v>4</v>
      </c>
      <c r="D23" s="39" t="s">
        <v>227</v>
      </c>
    </row>
    <row r="24" spans="1:4" ht="12.75">
      <c r="A24" s="38" t="s">
        <v>5</v>
      </c>
      <c r="B24" s="39" t="s">
        <v>228</v>
      </c>
      <c r="C24" s="38" t="s">
        <v>5</v>
      </c>
      <c r="D24" s="39" t="s">
        <v>229</v>
      </c>
    </row>
    <row r="25" spans="1:4" s="44" customFormat="1" ht="12.75">
      <c r="A25" s="42"/>
      <c r="B25" s="43"/>
      <c r="C25" s="42"/>
      <c r="D25" s="43"/>
    </row>
    <row r="26" spans="1:4" ht="12.75">
      <c r="A26" s="38" t="s">
        <v>1</v>
      </c>
      <c r="B26" s="39" t="s">
        <v>230</v>
      </c>
      <c r="C26" s="38" t="s">
        <v>1</v>
      </c>
      <c r="D26" s="39" t="s">
        <v>231</v>
      </c>
    </row>
    <row r="27" spans="1:4" ht="12.75">
      <c r="A27" s="38" t="s">
        <v>2</v>
      </c>
      <c r="B27" s="39" t="s">
        <v>225</v>
      </c>
      <c r="C27" s="38" t="s">
        <v>2</v>
      </c>
      <c r="D27" s="39" t="s">
        <v>232</v>
      </c>
    </row>
    <row r="28" spans="1:4" ht="12.75">
      <c r="A28" s="38" t="s">
        <v>3</v>
      </c>
      <c r="B28" s="41">
        <v>26000</v>
      </c>
      <c r="C28" s="38" t="s">
        <v>3</v>
      </c>
      <c r="D28" s="41">
        <v>55452.42</v>
      </c>
    </row>
    <row r="29" spans="1:4" ht="12.75">
      <c r="A29" s="38" t="s">
        <v>4</v>
      </c>
      <c r="B29" s="45">
        <v>44197</v>
      </c>
      <c r="C29" s="38" t="s">
        <v>4</v>
      </c>
      <c r="D29" s="39" t="s">
        <v>227</v>
      </c>
    </row>
    <row r="30" spans="1:4" ht="12.75">
      <c r="A30" s="38" t="s">
        <v>5</v>
      </c>
      <c r="B30" s="39" t="s">
        <v>233</v>
      </c>
      <c r="C30" s="38" t="s">
        <v>5</v>
      </c>
      <c r="D30" s="39" t="s">
        <v>234</v>
      </c>
    </row>
    <row r="31" spans="1:4" s="44" customFormat="1" ht="12.75">
      <c r="A31" s="42"/>
      <c r="B31" s="43"/>
      <c r="C31" s="42"/>
      <c r="D31" s="43"/>
    </row>
    <row r="32" spans="1:4" ht="12.75">
      <c r="A32" s="38" t="s">
        <v>1</v>
      </c>
      <c r="B32" s="39" t="s">
        <v>235</v>
      </c>
      <c r="C32" s="38" t="s">
        <v>1</v>
      </c>
      <c r="D32" s="39" t="s">
        <v>236</v>
      </c>
    </row>
    <row r="33" spans="1:4" ht="12.75">
      <c r="A33" s="38" t="s">
        <v>2</v>
      </c>
      <c r="B33" s="39" t="s">
        <v>237</v>
      </c>
      <c r="C33" s="38" t="s">
        <v>2</v>
      </c>
      <c r="D33" s="39" t="s">
        <v>238</v>
      </c>
    </row>
    <row r="34" spans="1:4" ht="12.75">
      <c r="A34" s="38" t="s">
        <v>3</v>
      </c>
      <c r="B34" s="41">
        <v>38021.78</v>
      </c>
      <c r="C34" s="38" t="s">
        <v>3</v>
      </c>
      <c r="D34" s="41">
        <v>747823.86</v>
      </c>
    </row>
    <row r="35" spans="1:4" ht="12.75">
      <c r="A35" s="38" t="s">
        <v>4</v>
      </c>
      <c r="B35" s="39" t="s">
        <v>227</v>
      </c>
      <c r="C35" s="38" t="s">
        <v>4</v>
      </c>
      <c r="D35" s="39" t="s">
        <v>239</v>
      </c>
    </row>
    <row r="36" spans="1:4" ht="12.75">
      <c r="A36" s="38" t="s">
        <v>5</v>
      </c>
      <c r="B36" s="39" t="s">
        <v>240</v>
      </c>
      <c r="C36" s="38" t="s">
        <v>5</v>
      </c>
      <c r="D36" s="39" t="s">
        <v>241</v>
      </c>
    </row>
    <row r="37" spans="1:4" s="44" customFormat="1" ht="12.75">
      <c r="A37" s="42"/>
      <c r="B37" s="43"/>
      <c r="C37" s="42"/>
      <c r="D37" s="43"/>
    </row>
    <row r="38" spans="1:4" ht="12.75">
      <c r="A38" s="38" t="s">
        <v>1</v>
      </c>
      <c r="B38" s="39" t="s">
        <v>242</v>
      </c>
      <c r="C38" s="38" t="s">
        <v>1</v>
      </c>
      <c r="D38" s="39" t="s">
        <v>243</v>
      </c>
    </row>
    <row r="39" spans="1:4" ht="12.75">
      <c r="A39" s="38" t="s">
        <v>2</v>
      </c>
      <c r="B39" s="39" t="s">
        <v>253</v>
      </c>
      <c r="C39" s="38" t="s">
        <v>2</v>
      </c>
      <c r="D39" s="39" t="s">
        <v>244</v>
      </c>
    </row>
    <row r="40" spans="1:4" ht="12.75">
      <c r="A40" s="38" t="s">
        <v>3</v>
      </c>
      <c r="B40" s="41">
        <v>151000</v>
      </c>
      <c r="C40" s="38" t="s">
        <v>3</v>
      </c>
      <c r="D40" s="41">
        <v>90000</v>
      </c>
    </row>
    <row r="41" spans="1:4" ht="12.75">
      <c r="A41" s="38" t="s">
        <v>4</v>
      </c>
      <c r="B41" s="39" t="s">
        <v>208</v>
      </c>
      <c r="C41" s="38" t="s">
        <v>4</v>
      </c>
      <c r="D41" s="45">
        <v>44197</v>
      </c>
    </row>
    <row r="42" spans="1:4" ht="12.75">
      <c r="A42" s="38" t="s">
        <v>5</v>
      </c>
      <c r="B42" s="39" t="s">
        <v>245</v>
      </c>
      <c r="C42" s="38" t="s">
        <v>5</v>
      </c>
      <c r="D42" s="39" t="s">
        <v>246</v>
      </c>
    </row>
    <row r="43" spans="1:4" s="44" customFormat="1" ht="12.75">
      <c r="A43" s="42"/>
      <c r="B43" s="43"/>
      <c r="C43" s="42"/>
      <c r="D43" s="43"/>
    </row>
    <row r="44" spans="1:4" ht="12.75">
      <c r="A44" s="38" t="s">
        <v>1</v>
      </c>
      <c r="B44" s="39" t="s">
        <v>247</v>
      </c>
      <c r="C44" s="38" t="s">
        <v>1</v>
      </c>
      <c r="D44" s="39" t="s">
        <v>248</v>
      </c>
    </row>
    <row r="45" spans="1:4" ht="12.75">
      <c r="A45" s="38" t="s">
        <v>2</v>
      </c>
      <c r="B45" s="39" t="s">
        <v>253</v>
      </c>
      <c r="C45" s="38" t="s">
        <v>2</v>
      </c>
      <c r="D45" s="39" t="s">
        <v>249</v>
      </c>
    </row>
    <row r="46" spans="1:4" ht="12.75">
      <c r="A46" s="38" t="s">
        <v>3</v>
      </c>
      <c r="B46" s="41">
        <v>240000</v>
      </c>
      <c r="C46" s="38" t="s">
        <v>3</v>
      </c>
      <c r="D46" s="41">
        <v>244699.44</v>
      </c>
    </row>
    <row r="47" spans="1:4" ht="12.75">
      <c r="A47" s="38" t="s">
        <v>4</v>
      </c>
      <c r="B47" s="39" t="s">
        <v>208</v>
      </c>
      <c r="C47" s="38" t="s">
        <v>4</v>
      </c>
      <c r="D47" s="39" t="s">
        <v>207</v>
      </c>
    </row>
    <row r="48" spans="1:4" ht="12.75">
      <c r="A48" s="38" t="s">
        <v>5</v>
      </c>
      <c r="B48" s="39" t="s">
        <v>250</v>
      </c>
      <c r="C48" s="38" t="s">
        <v>5</v>
      </c>
      <c r="D48" s="39" t="s">
        <v>251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zoomScale="80" zoomScaleNormal="80" zoomScalePageLayoutView="0" workbookViewId="0" topLeftCell="A1">
      <selection activeCell="B6" sqref="B6"/>
    </sheetView>
  </sheetViews>
  <sheetFormatPr defaultColWidth="13.140625" defaultRowHeight="12.75"/>
  <cols>
    <col min="1" max="1" width="61.28125" style="1" customWidth="1"/>
    <col min="2" max="2" width="106.851562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46" t="s">
        <v>255</v>
      </c>
      <c r="P2" s="9"/>
      <c r="W2" s="7"/>
      <c r="Y2" s="9"/>
    </row>
    <row r="3" spans="1:23" ht="24.75" customHeight="1">
      <c r="A3" s="12" t="s">
        <v>2</v>
      </c>
      <c r="B3" s="46" t="s">
        <v>256</v>
      </c>
      <c r="W3" s="7"/>
    </row>
    <row r="4" spans="1:23" ht="24.75" customHeight="1">
      <c r="A4" s="12" t="s">
        <v>3</v>
      </c>
      <c r="B4" s="18">
        <v>21978</v>
      </c>
      <c r="W4" s="7"/>
    </row>
    <row r="5" spans="1:23" ht="24.75" customHeight="1">
      <c r="A5" s="12" t="s">
        <v>4</v>
      </c>
      <c r="B5" s="16" t="s">
        <v>257</v>
      </c>
      <c r="W5" s="7"/>
    </row>
    <row r="6" spans="1:23" ht="24.75" customHeight="1">
      <c r="A6" s="12" t="s">
        <v>5</v>
      </c>
      <c r="B6" s="16" t="s">
        <v>258</v>
      </c>
      <c r="W6" s="7"/>
    </row>
    <row r="11" spans="1:2" ht="23.25">
      <c r="A11" s="53" t="s">
        <v>259</v>
      </c>
      <c r="B11" s="53"/>
    </row>
    <row r="12" spans="1:2" ht="18.75">
      <c r="A12" s="12" t="s">
        <v>1</v>
      </c>
      <c r="B12" s="46" t="s">
        <v>260</v>
      </c>
    </row>
    <row r="13" spans="1:2" ht="18.75">
      <c r="A13" s="12" t="s">
        <v>2</v>
      </c>
      <c r="B13" s="46" t="s">
        <v>261</v>
      </c>
    </row>
    <row r="14" spans="1:2" ht="18.75">
      <c r="A14" s="12" t="s">
        <v>3</v>
      </c>
      <c r="B14" s="18">
        <v>800000</v>
      </c>
    </row>
    <row r="15" spans="1:2" ht="18.75">
      <c r="A15" s="12" t="s">
        <v>4</v>
      </c>
      <c r="B15" s="16" t="s">
        <v>262</v>
      </c>
    </row>
    <row r="16" spans="1:2" ht="18.75">
      <c r="A16" s="12" t="s">
        <v>5</v>
      </c>
      <c r="B16" s="16" t="s">
        <v>263</v>
      </c>
    </row>
  </sheetData>
  <sheetProtection selectLockedCells="1" selectUnlockedCells="1"/>
  <mergeCells count="2">
    <mergeCell ref="A1:B1"/>
    <mergeCell ref="A11:B1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zoomScale="80" zoomScaleNormal="80" zoomScalePageLayoutView="0" workbookViewId="0" topLeftCell="A79">
      <selection activeCell="B6" sqref="B6"/>
    </sheetView>
  </sheetViews>
  <sheetFormatPr defaultColWidth="13.140625" defaultRowHeight="12.75"/>
  <cols>
    <col min="1" max="1" width="61.28125" style="1" customWidth="1"/>
    <col min="2" max="2" width="106.851562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46" t="s">
        <v>264</v>
      </c>
      <c r="P2" s="9"/>
      <c r="W2" s="7"/>
      <c r="Y2" s="9"/>
    </row>
    <row r="3" spans="1:23" ht="24.75" customHeight="1">
      <c r="A3" s="12" t="s">
        <v>2</v>
      </c>
      <c r="B3" s="46" t="s">
        <v>265</v>
      </c>
      <c r="W3" s="7"/>
    </row>
    <row r="4" spans="1:23" ht="24.75" customHeight="1">
      <c r="A4" s="12" t="s">
        <v>3</v>
      </c>
      <c r="B4" s="18">
        <v>10485</v>
      </c>
      <c r="W4" s="7"/>
    </row>
    <row r="5" spans="1:23" ht="24.75" customHeight="1">
      <c r="A5" s="12" t="s">
        <v>4</v>
      </c>
      <c r="B5" s="16" t="s">
        <v>266</v>
      </c>
      <c r="W5" s="7"/>
    </row>
    <row r="6" spans="1:23" ht="24.75" customHeight="1">
      <c r="A6" s="12" t="s">
        <v>5</v>
      </c>
      <c r="B6" s="16" t="s">
        <v>267</v>
      </c>
      <c r="W6" s="7"/>
    </row>
    <row r="7" spans="1:2" ht="9.75" customHeight="1" thickBot="1">
      <c r="A7" s="5"/>
      <c r="B7" s="6"/>
    </row>
    <row r="8" spans="1:2" ht="24.75" customHeight="1">
      <c r="A8" s="12" t="s">
        <v>1</v>
      </c>
      <c r="B8" s="46" t="s">
        <v>268</v>
      </c>
    </row>
    <row r="9" spans="1:2" ht="24.75" customHeight="1">
      <c r="A9" s="12" t="s">
        <v>2</v>
      </c>
      <c r="B9" s="46" t="s">
        <v>269</v>
      </c>
    </row>
    <row r="10" spans="1:2" ht="24.75" customHeight="1">
      <c r="A10" s="12" t="s">
        <v>3</v>
      </c>
      <c r="B10" s="18">
        <v>159500</v>
      </c>
    </row>
    <row r="11" spans="1:2" ht="24.75" customHeight="1">
      <c r="A11" s="12" t="s">
        <v>4</v>
      </c>
      <c r="B11" s="16" t="s">
        <v>266</v>
      </c>
    </row>
    <row r="12" spans="1:2" ht="24.75" customHeight="1">
      <c r="A12" s="12" t="s">
        <v>5</v>
      </c>
      <c r="B12" s="16" t="s">
        <v>270</v>
      </c>
    </row>
    <row r="13" spans="1:2" ht="9.75" customHeight="1" thickBot="1">
      <c r="A13" s="5"/>
      <c r="B13" s="6"/>
    </row>
    <row r="14" spans="1:2" ht="24.75" customHeight="1">
      <c r="A14" s="47" t="s">
        <v>1</v>
      </c>
      <c r="B14" s="46" t="s">
        <v>271</v>
      </c>
    </row>
    <row r="15" spans="1:2" ht="24.75" customHeight="1">
      <c r="A15" s="47" t="s">
        <v>2</v>
      </c>
      <c r="B15" s="46" t="s">
        <v>269</v>
      </c>
    </row>
    <row r="16" spans="1:2" ht="24.75" customHeight="1">
      <c r="A16" s="47" t="s">
        <v>3</v>
      </c>
      <c r="B16" s="18">
        <v>36500</v>
      </c>
    </row>
    <row r="17" spans="1:2" ht="24.75" customHeight="1">
      <c r="A17" s="47" t="s">
        <v>4</v>
      </c>
      <c r="B17" s="16" t="s">
        <v>266</v>
      </c>
    </row>
    <row r="18" spans="1:2" ht="24.75" customHeight="1">
      <c r="A18" s="47" t="s">
        <v>5</v>
      </c>
      <c r="B18" s="16" t="s">
        <v>272</v>
      </c>
    </row>
    <row r="19" spans="1:2" ht="18.75" thickBot="1">
      <c r="A19" s="5"/>
      <c r="B19" s="21"/>
    </row>
    <row r="20" spans="1:2" ht="24.75" customHeight="1">
      <c r="A20" s="47" t="s">
        <v>1</v>
      </c>
      <c r="B20" s="46" t="s">
        <v>273</v>
      </c>
    </row>
    <row r="21" spans="1:2" ht="24.75" customHeight="1">
      <c r="A21" s="47" t="s">
        <v>2</v>
      </c>
      <c r="B21" s="46" t="s">
        <v>274</v>
      </c>
    </row>
    <row r="22" spans="1:2" ht="24.75" customHeight="1">
      <c r="A22" s="47" t="s">
        <v>3</v>
      </c>
      <c r="B22" s="18">
        <v>432180</v>
      </c>
    </row>
    <row r="23" spans="1:2" ht="24.75" customHeight="1">
      <c r="A23" s="47" t="s">
        <v>4</v>
      </c>
      <c r="B23" s="16" t="s">
        <v>266</v>
      </c>
    </row>
    <row r="24" spans="1:2" ht="24.75" customHeight="1">
      <c r="A24" s="47" t="s">
        <v>5</v>
      </c>
      <c r="B24" s="16" t="s">
        <v>275</v>
      </c>
    </row>
    <row r="25" spans="1:2" ht="18.75" thickBot="1">
      <c r="A25" s="5"/>
      <c r="B25" s="6"/>
    </row>
    <row r="26" spans="1:2" ht="18.75">
      <c r="A26" s="47" t="s">
        <v>1</v>
      </c>
      <c r="B26" s="46" t="s">
        <v>276</v>
      </c>
    </row>
    <row r="27" spans="1:2" ht="18.75">
      <c r="A27" s="47" t="s">
        <v>2</v>
      </c>
      <c r="B27" s="46" t="s">
        <v>277</v>
      </c>
    </row>
    <row r="28" spans="1:2" ht="18.75">
      <c r="A28" s="47" t="s">
        <v>3</v>
      </c>
      <c r="B28" s="18">
        <v>300717</v>
      </c>
    </row>
    <row r="29" spans="1:2" ht="18.75">
      <c r="A29" s="47" t="s">
        <v>4</v>
      </c>
      <c r="B29" s="16" t="s">
        <v>278</v>
      </c>
    </row>
    <row r="30" spans="1:2" ht="18.75">
      <c r="A30" s="47" t="s">
        <v>5</v>
      </c>
      <c r="B30" s="16" t="s">
        <v>279</v>
      </c>
    </row>
    <row r="31" spans="1:2" ht="18.75" thickBot="1">
      <c r="A31" s="5"/>
      <c r="B31" s="21"/>
    </row>
    <row r="32" spans="1:2" ht="18.75">
      <c r="A32" s="47" t="s">
        <v>1</v>
      </c>
      <c r="B32" s="46" t="s">
        <v>280</v>
      </c>
    </row>
    <row r="33" spans="1:2" ht="18.75">
      <c r="A33" s="47" t="s">
        <v>2</v>
      </c>
      <c r="B33" s="46" t="s">
        <v>281</v>
      </c>
    </row>
    <row r="34" spans="1:2" ht="18.75">
      <c r="A34" s="47" t="s">
        <v>3</v>
      </c>
      <c r="B34" s="18">
        <v>130585</v>
      </c>
    </row>
    <row r="35" spans="1:2" ht="18.75">
      <c r="A35" s="47" t="s">
        <v>4</v>
      </c>
      <c r="B35" s="16" t="s">
        <v>282</v>
      </c>
    </row>
    <row r="36" spans="1:2" ht="18.75">
      <c r="A36" s="47" t="s">
        <v>5</v>
      </c>
      <c r="B36" s="16" t="s">
        <v>283</v>
      </c>
    </row>
    <row r="37" spans="1:2" ht="18.75" thickBot="1">
      <c r="A37" s="5"/>
      <c r="B37" s="21"/>
    </row>
    <row r="38" spans="1:2" ht="18.75">
      <c r="A38" s="47" t="s">
        <v>1</v>
      </c>
      <c r="B38" s="46" t="s">
        <v>284</v>
      </c>
    </row>
    <row r="39" spans="1:2" ht="18.75">
      <c r="A39" s="47" t="s">
        <v>2</v>
      </c>
      <c r="B39" s="46" t="s">
        <v>285</v>
      </c>
    </row>
    <row r="40" spans="1:2" ht="18.75">
      <c r="A40" s="47" t="s">
        <v>3</v>
      </c>
      <c r="B40" s="18">
        <v>630000</v>
      </c>
    </row>
    <row r="41" spans="1:2" ht="18.75">
      <c r="A41" s="47" t="s">
        <v>4</v>
      </c>
      <c r="B41" s="16" t="s">
        <v>266</v>
      </c>
    </row>
    <row r="42" spans="1:2" ht="18.75">
      <c r="A42" s="47" t="s">
        <v>5</v>
      </c>
      <c r="B42" s="16" t="s">
        <v>98</v>
      </c>
    </row>
    <row r="43" spans="1:2" ht="18.75" thickBot="1">
      <c r="A43" s="5"/>
      <c r="B43" s="21"/>
    </row>
    <row r="44" spans="1:2" ht="18.75">
      <c r="A44" s="47" t="s">
        <v>1</v>
      </c>
      <c r="B44" s="46" t="s">
        <v>286</v>
      </c>
    </row>
    <row r="45" spans="1:2" ht="18.75">
      <c r="A45" s="47" t="s">
        <v>2</v>
      </c>
      <c r="B45" s="46" t="s">
        <v>287</v>
      </c>
    </row>
    <row r="46" spans="1:2" ht="18.75">
      <c r="A46" s="47" t="s">
        <v>3</v>
      </c>
      <c r="B46" s="18">
        <v>260570</v>
      </c>
    </row>
    <row r="47" spans="1:2" ht="18.75">
      <c r="A47" s="47" t="s">
        <v>4</v>
      </c>
      <c r="B47" s="16" t="s">
        <v>266</v>
      </c>
    </row>
    <row r="48" spans="1:2" ht="18.75">
      <c r="A48" s="47" t="s">
        <v>5</v>
      </c>
      <c r="B48" s="16" t="s">
        <v>100</v>
      </c>
    </row>
    <row r="49" spans="1:2" ht="18.75" thickBot="1">
      <c r="A49" s="5"/>
      <c r="B49" s="6"/>
    </row>
    <row r="50" spans="1:2" ht="18.75">
      <c r="A50" s="47" t="s">
        <v>1</v>
      </c>
      <c r="B50" s="46" t="s">
        <v>288</v>
      </c>
    </row>
    <row r="51" spans="1:2" ht="18.75">
      <c r="A51" s="47" t="s">
        <v>2</v>
      </c>
      <c r="B51" s="46" t="s">
        <v>289</v>
      </c>
    </row>
    <row r="52" spans="1:2" ht="18.75">
      <c r="A52" s="47" t="s">
        <v>3</v>
      </c>
      <c r="B52" s="18">
        <v>45000</v>
      </c>
    </row>
    <row r="53" spans="1:2" ht="18.75">
      <c r="A53" s="47" t="s">
        <v>4</v>
      </c>
      <c r="B53" s="16" t="s">
        <v>290</v>
      </c>
    </row>
    <row r="54" spans="1:2" ht="18.75">
      <c r="A54" s="47" t="s">
        <v>5</v>
      </c>
      <c r="B54" s="16" t="s">
        <v>102</v>
      </c>
    </row>
    <row r="55" spans="1:2" ht="18.75" thickBot="1">
      <c r="A55" s="5"/>
      <c r="B55" s="21"/>
    </row>
    <row r="56" spans="1:2" ht="18.75">
      <c r="A56" s="47" t="s">
        <v>1</v>
      </c>
      <c r="B56" s="46" t="s">
        <v>291</v>
      </c>
    </row>
    <row r="57" spans="1:2" ht="18.75">
      <c r="A57" s="47" t="s">
        <v>2</v>
      </c>
      <c r="B57" s="46" t="s">
        <v>269</v>
      </c>
    </row>
    <row r="58" spans="1:2" ht="18.75">
      <c r="A58" s="47" t="s">
        <v>3</v>
      </c>
      <c r="B58" s="18">
        <v>15200</v>
      </c>
    </row>
    <row r="59" spans="1:2" ht="18.75">
      <c r="A59" s="47" t="s">
        <v>4</v>
      </c>
      <c r="B59" s="16" t="s">
        <v>266</v>
      </c>
    </row>
    <row r="60" spans="1:2" ht="18.75">
      <c r="A60" s="47" t="s">
        <v>5</v>
      </c>
      <c r="B60" s="16" t="s">
        <v>104</v>
      </c>
    </row>
    <row r="61" spans="1:2" ht="18.75" thickBot="1">
      <c r="A61" s="5"/>
      <c r="B61" s="21"/>
    </row>
    <row r="62" spans="1:2" ht="18.75">
      <c r="A62" s="47" t="s">
        <v>1</v>
      </c>
      <c r="B62" s="46" t="s">
        <v>292</v>
      </c>
    </row>
    <row r="63" spans="1:2" ht="18.75">
      <c r="A63" s="47" t="s">
        <v>2</v>
      </c>
      <c r="B63" s="46" t="s">
        <v>269</v>
      </c>
    </row>
    <row r="64" spans="1:2" ht="18.75">
      <c r="A64" s="47" t="s">
        <v>3</v>
      </c>
      <c r="B64" s="18">
        <v>244000</v>
      </c>
    </row>
    <row r="65" spans="1:2" ht="18.75">
      <c r="A65" s="47" t="s">
        <v>4</v>
      </c>
      <c r="B65" s="16" t="s">
        <v>266</v>
      </c>
    </row>
    <row r="66" spans="1:2" ht="18.75">
      <c r="A66" s="47" t="s">
        <v>5</v>
      </c>
      <c r="B66" s="16" t="s">
        <v>106</v>
      </c>
    </row>
    <row r="67" spans="1:2" ht="18.75" thickBot="1">
      <c r="A67" s="5"/>
      <c r="B67" s="21"/>
    </row>
    <row r="68" spans="1:2" ht="18.75">
      <c r="A68" s="47" t="s">
        <v>1</v>
      </c>
      <c r="B68" s="46" t="s">
        <v>293</v>
      </c>
    </row>
    <row r="69" spans="1:2" ht="18.75">
      <c r="A69" s="47" t="s">
        <v>2</v>
      </c>
      <c r="B69" s="46" t="s">
        <v>294</v>
      </c>
    </row>
    <row r="70" spans="1:2" ht="18.75">
      <c r="A70" s="47" t="s">
        <v>3</v>
      </c>
      <c r="B70" s="18">
        <v>65500</v>
      </c>
    </row>
    <row r="71" spans="1:2" ht="18.75">
      <c r="A71" s="47" t="s">
        <v>4</v>
      </c>
      <c r="B71" s="16" t="s">
        <v>266</v>
      </c>
    </row>
    <row r="72" spans="1:2" ht="18.75">
      <c r="A72" s="47" t="s">
        <v>5</v>
      </c>
      <c r="B72" s="16" t="s">
        <v>295</v>
      </c>
    </row>
    <row r="73" spans="1:2" ht="18.75" thickBot="1">
      <c r="A73" s="5"/>
      <c r="B73" s="6"/>
    </row>
    <row r="74" spans="1:2" ht="18.75">
      <c r="A74" s="47" t="s">
        <v>1</v>
      </c>
      <c r="B74" s="46" t="s">
        <v>296</v>
      </c>
    </row>
    <row r="75" spans="1:2" ht="18.75">
      <c r="A75" s="47" t="s">
        <v>2</v>
      </c>
      <c r="B75" s="46" t="s">
        <v>297</v>
      </c>
    </row>
    <row r="76" spans="1:2" ht="18.75">
      <c r="A76" s="47" t="s">
        <v>3</v>
      </c>
      <c r="B76" s="18">
        <v>144000</v>
      </c>
    </row>
    <row r="77" spans="1:2" ht="18.75">
      <c r="A77" s="47" t="s">
        <v>4</v>
      </c>
      <c r="B77" s="16" t="s">
        <v>278</v>
      </c>
    </row>
    <row r="78" spans="1:2" ht="18.75">
      <c r="A78" s="47" t="s">
        <v>5</v>
      </c>
      <c r="B78" s="16" t="s">
        <v>110</v>
      </c>
    </row>
    <row r="79" spans="1:2" ht="18.75" thickBot="1">
      <c r="A79" s="5"/>
      <c r="B79" s="21"/>
    </row>
    <row r="80" spans="1:2" ht="18.75">
      <c r="A80" s="47" t="s">
        <v>1</v>
      </c>
      <c r="B80" s="46" t="s">
        <v>298</v>
      </c>
    </row>
    <row r="81" spans="1:2" ht="18.75">
      <c r="A81" s="47" t="s">
        <v>2</v>
      </c>
      <c r="B81" s="46" t="s">
        <v>299</v>
      </c>
    </row>
    <row r="82" spans="1:2" ht="18.75">
      <c r="A82" s="47" t="s">
        <v>3</v>
      </c>
      <c r="B82" s="18">
        <v>42000</v>
      </c>
    </row>
    <row r="83" spans="1:2" ht="18.75">
      <c r="A83" s="47" t="s">
        <v>4</v>
      </c>
      <c r="B83" s="16" t="s">
        <v>300</v>
      </c>
    </row>
    <row r="84" spans="1:2" ht="18.75">
      <c r="A84" s="47" t="s">
        <v>5</v>
      </c>
      <c r="B84" s="16" t="s">
        <v>113</v>
      </c>
    </row>
    <row r="85" spans="1:2" ht="18.75" thickBot="1">
      <c r="A85" s="5"/>
      <c r="B85" s="21"/>
    </row>
    <row r="86" spans="1:2" ht="18.75">
      <c r="A86" s="47" t="s">
        <v>1</v>
      </c>
      <c r="B86" s="46" t="s">
        <v>301</v>
      </c>
    </row>
    <row r="87" spans="1:2" ht="18.75">
      <c r="A87" s="47" t="s">
        <v>2</v>
      </c>
      <c r="B87" s="46" t="s">
        <v>302</v>
      </c>
    </row>
    <row r="88" spans="1:2" ht="18.75">
      <c r="A88" s="47" t="s">
        <v>3</v>
      </c>
      <c r="B88" s="18">
        <v>5500</v>
      </c>
    </row>
    <row r="89" spans="1:2" ht="18.75">
      <c r="A89" s="47" t="s">
        <v>4</v>
      </c>
      <c r="B89" s="16" t="s">
        <v>266</v>
      </c>
    </row>
    <row r="90" spans="1:2" ht="18.75">
      <c r="A90" s="47" t="s">
        <v>5</v>
      </c>
      <c r="B90" s="16" t="s">
        <v>119</v>
      </c>
    </row>
    <row r="91" spans="1:2" ht="18.75" thickBot="1">
      <c r="A91" s="5"/>
      <c r="B91" s="21"/>
    </row>
    <row r="92" spans="1:2" ht="18.75">
      <c r="A92" s="47" t="s">
        <v>1</v>
      </c>
      <c r="B92" s="46" t="s">
        <v>303</v>
      </c>
    </row>
    <row r="93" spans="1:2" ht="18.75">
      <c r="A93" s="47" t="s">
        <v>2</v>
      </c>
      <c r="B93" s="46" t="s">
        <v>269</v>
      </c>
    </row>
    <row r="94" spans="1:2" ht="18.75">
      <c r="A94" s="47" t="s">
        <v>3</v>
      </c>
      <c r="B94" s="18">
        <v>17763</v>
      </c>
    </row>
    <row r="95" spans="1:2" ht="18.75">
      <c r="A95" s="47" t="s">
        <v>4</v>
      </c>
      <c r="B95" s="16" t="s">
        <v>266</v>
      </c>
    </row>
    <row r="96" spans="1:2" ht="18.75">
      <c r="A96" s="47" t="s">
        <v>5</v>
      </c>
      <c r="B96" s="16" t="s">
        <v>126</v>
      </c>
    </row>
    <row r="97" spans="1:2" ht="18.75" thickBot="1">
      <c r="A97" s="5"/>
      <c r="B97" s="6"/>
    </row>
    <row r="98" spans="1:2" ht="18.75">
      <c r="A98" s="47" t="s">
        <v>1</v>
      </c>
      <c r="B98" s="46" t="s">
        <v>304</v>
      </c>
    </row>
    <row r="99" spans="1:2" ht="18.75">
      <c r="A99" s="47" t="s">
        <v>2</v>
      </c>
      <c r="B99" s="46" t="s">
        <v>269</v>
      </c>
    </row>
    <row r="100" spans="1:2" ht="18.75">
      <c r="A100" s="47" t="s">
        <v>3</v>
      </c>
      <c r="B100" s="18">
        <v>170000</v>
      </c>
    </row>
    <row r="101" spans="1:2" ht="18.75">
      <c r="A101" s="47" t="s">
        <v>4</v>
      </c>
      <c r="B101" s="16" t="s">
        <v>266</v>
      </c>
    </row>
    <row r="102" spans="1:2" ht="18.75">
      <c r="A102" s="47" t="s">
        <v>5</v>
      </c>
      <c r="B102" s="16" t="s">
        <v>128</v>
      </c>
    </row>
    <row r="103" ht="15">
      <c r="B103" s="48">
        <f>+B100+B94+B88+B82+B76+B70+B64+B58+B52+B46+B40+B34+B28+B22+B16+B10+B4</f>
        <v>2709500</v>
      </c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zoomScale="80" zoomScaleNormal="80" zoomScalePageLayoutView="0" workbookViewId="0" topLeftCell="A6">
      <selection activeCell="B6" sqref="B6"/>
    </sheetView>
  </sheetViews>
  <sheetFormatPr defaultColWidth="13.140625" defaultRowHeight="12.75"/>
  <cols>
    <col min="1" max="1" width="61.28125" style="1" customWidth="1"/>
    <col min="2" max="2" width="106.851562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5" t="s">
        <v>305</v>
      </c>
      <c r="P2" s="9"/>
      <c r="W2" s="7"/>
      <c r="Y2" s="9"/>
    </row>
    <row r="3" spans="1:23" ht="24.75" customHeight="1">
      <c r="A3" s="12" t="s">
        <v>2</v>
      </c>
      <c r="B3" s="15" t="s">
        <v>306</v>
      </c>
      <c r="W3" s="7"/>
    </row>
    <row r="4" spans="1:23" ht="24.75" customHeight="1">
      <c r="A4" s="12" t="s">
        <v>3</v>
      </c>
      <c r="B4" s="14">
        <v>455000</v>
      </c>
      <c r="W4" s="7"/>
    </row>
    <row r="5" spans="1:23" ht="24.75" customHeight="1">
      <c r="A5" s="12" t="s">
        <v>4</v>
      </c>
      <c r="B5" s="13" t="s">
        <v>307</v>
      </c>
      <c r="W5" s="7"/>
    </row>
    <row r="6" spans="1:23" ht="24.75" customHeight="1">
      <c r="A6" s="12" t="s">
        <v>5</v>
      </c>
      <c r="B6" s="13" t="s">
        <v>308</v>
      </c>
      <c r="W6" s="7"/>
    </row>
    <row r="7" spans="1:2" ht="9.75" customHeight="1" thickBot="1">
      <c r="A7" s="5"/>
      <c r="B7" s="6"/>
    </row>
    <row r="8" spans="1:2" ht="24.75" customHeight="1">
      <c r="A8" s="12" t="s">
        <v>1</v>
      </c>
      <c r="B8" s="15" t="s">
        <v>309</v>
      </c>
    </row>
    <row r="9" spans="1:2" ht="24.75" customHeight="1">
      <c r="A9" s="12" t="s">
        <v>2</v>
      </c>
      <c r="B9" s="15" t="s">
        <v>310</v>
      </c>
    </row>
    <row r="10" spans="1:2" ht="24.75" customHeight="1">
      <c r="A10" s="12" t="s">
        <v>3</v>
      </c>
      <c r="B10" s="14">
        <v>1139480</v>
      </c>
    </row>
    <row r="11" spans="1:2" ht="24.75" customHeight="1">
      <c r="A11" s="12" t="s">
        <v>4</v>
      </c>
      <c r="B11" s="13" t="s">
        <v>311</v>
      </c>
    </row>
    <row r="12" spans="1:2" ht="24.75" customHeight="1">
      <c r="A12" s="12" t="s">
        <v>5</v>
      </c>
      <c r="B12" s="13" t="s">
        <v>177</v>
      </c>
    </row>
    <row r="13" spans="1:2" ht="9.75" customHeight="1" thickBot="1">
      <c r="A13" s="5"/>
      <c r="B13" s="6"/>
    </row>
    <row r="14" spans="1:2" ht="18.75">
      <c r="A14" s="12" t="s">
        <v>1</v>
      </c>
      <c r="B14" s="15" t="s">
        <v>312</v>
      </c>
    </row>
    <row r="15" spans="1:2" ht="18.75">
      <c r="A15" s="12" t="s">
        <v>2</v>
      </c>
      <c r="B15" s="15" t="s">
        <v>313</v>
      </c>
    </row>
    <row r="16" spans="1:2" ht="18.75">
      <c r="A16" s="12" t="s">
        <v>3</v>
      </c>
      <c r="B16" s="14">
        <v>400000</v>
      </c>
    </row>
    <row r="17" spans="1:2" ht="18.75">
      <c r="A17" s="12" t="s">
        <v>4</v>
      </c>
      <c r="B17" s="13" t="s">
        <v>311</v>
      </c>
    </row>
    <row r="18" spans="1:2" ht="18.75">
      <c r="A18" s="12" t="s">
        <v>5</v>
      </c>
      <c r="B18" s="13" t="s">
        <v>314</v>
      </c>
    </row>
    <row r="19" spans="1:2" ht="18.75" thickBot="1">
      <c r="A19" s="5"/>
      <c r="B19" s="6"/>
    </row>
    <row r="20" spans="1:2" ht="18.75">
      <c r="A20" s="12" t="s">
        <v>1</v>
      </c>
      <c r="B20" s="49" t="s">
        <v>315</v>
      </c>
    </row>
    <row r="21" spans="1:2" ht="18.75">
      <c r="A21" s="12" t="s">
        <v>2</v>
      </c>
      <c r="B21" s="50" t="s">
        <v>316</v>
      </c>
    </row>
    <row r="22" spans="1:2" ht="18.75">
      <c r="A22" s="12" t="s">
        <v>3</v>
      </c>
      <c r="B22" s="18">
        <v>805680</v>
      </c>
    </row>
    <row r="23" spans="1:2" ht="18.75">
      <c r="A23" s="12" t="s">
        <v>4</v>
      </c>
      <c r="B23" s="16" t="s">
        <v>317</v>
      </c>
    </row>
    <row r="24" spans="1:2" ht="18.75">
      <c r="A24" s="12" t="s">
        <v>5</v>
      </c>
      <c r="B24" s="16" t="s">
        <v>318</v>
      </c>
    </row>
    <row r="25" spans="1:2" ht="18.75" thickBot="1">
      <c r="A25" s="5"/>
      <c r="B25" s="6"/>
    </row>
    <row r="26" spans="1:2" ht="18.75">
      <c r="A26" s="17" t="s">
        <v>1</v>
      </c>
      <c r="B26" s="49" t="s">
        <v>319</v>
      </c>
    </row>
    <row r="27" spans="1:2" ht="18.75">
      <c r="A27" s="17" t="s">
        <v>2</v>
      </c>
      <c r="B27" s="50" t="s">
        <v>320</v>
      </c>
    </row>
    <row r="28" spans="1:2" ht="18.75">
      <c r="A28" s="17" t="s">
        <v>3</v>
      </c>
      <c r="B28" s="18">
        <v>346800</v>
      </c>
    </row>
    <row r="29" spans="1:2" ht="18.75">
      <c r="A29" s="17" t="s">
        <v>4</v>
      </c>
      <c r="B29" s="16" t="s">
        <v>317</v>
      </c>
    </row>
    <row r="30" spans="1:2" ht="18.75">
      <c r="A30" s="17" t="s">
        <v>5</v>
      </c>
      <c r="B30" s="16" t="s">
        <v>321</v>
      </c>
    </row>
    <row r="31" spans="1:2" ht="18.75" thickBot="1">
      <c r="A31" s="5"/>
      <c r="B31" s="6"/>
    </row>
    <row r="32" ht="15">
      <c r="B32" s="51">
        <f>+B28+B22+B16+B10+B4</f>
        <v>3146960</v>
      </c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zoomScale="80" zoomScaleNormal="80" zoomScalePageLayoutView="0" workbookViewId="0" topLeftCell="A28">
      <selection activeCell="B6" sqref="B6"/>
    </sheetView>
  </sheetViews>
  <sheetFormatPr defaultColWidth="13.140625" defaultRowHeight="12.75"/>
  <cols>
    <col min="1" max="1" width="61.28125" style="1" customWidth="1"/>
    <col min="2" max="2" width="106.851562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7" t="s">
        <v>1</v>
      </c>
      <c r="B2" s="50" t="s">
        <v>322</v>
      </c>
      <c r="P2" s="9"/>
      <c r="W2" s="7"/>
      <c r="Y2" s="9"/>
    </row>
    <row r="3" spans="1:23" ht="24.75" customHeight="1">
      <c r="A3" s="17" t="s">
        <v>2</v>
      </c>
      <c r="B3" s="50" t="s">
        <v>323</v>
      </c>
      <c r="W3" s="7"/>
    </row>
    <row r="4" spans="1:23" ht="24.75" customHeight="1">
      <c r="A4" s="17" t="s">
        <v>3</v>
      </c>
      <c r="B4" s="18">
        <v>815331.37</v>
      </c>
      <c r="W4" s="7"/>
    </row>
    <row r="5" spans="1:23" ht="24.75" customHeight="1">
      <c r="A5" s="17" t="s">
        <v>4</v>
      </c>
      <c r="B5" s="16" t="s">
        <v>324</v>
      </c>
      <c r="W5" s="7"/>
    </row>
    <row r="6" spans="1:23" ht="39.75" customHeight="1">
      <c r="A6" s="17" t="s">
        <v>5</v>
      </c>
      <c r="B6" s="52" t="s">
        <v>325</v>
      </c>
      <c r="W6" s="7"/>
    </row>
    <row r="7" spans="1:2" ht="9.75" customHeight="1" thickBot="1">
      <c r="A7" s="5"/>
      <c r="B7" s="6"/>
    </row>
    <row r="8" spans="1:2" ht="24.75" customHeight="1">
      <c r="A8" s="17" t="s">
        <v>1</v>
      </c>
      <c r="B8" s="50" t="s">
        <v>326</v>
      </c>
    </row>
    <row r="9" spans="1:2" ht="24.75" customHeight="1">
      <c r="A9" s="17" t="s">
        <v>2</v>
      </c>
      <c r="B9" s="50" t="s">
        <v>327</v>
      </c>
    </row>
    <row r="10" spans="1:2" ht="24.75" customHeight="1">
      <c r="A10" s="17" t="s">
        <v>3</v>
      </c>
      <c r="B10" s="18">
        <v>570534</v>
      </c>
    </row>
    <row r="11" spans="1:2" ht="24.75" customHeight="1">
      <c r="A11" s="17" t="s">
        <v>4</v>
      </c>
      <c r="B11" s="16" t="s">
        <v>324</v>
      </c>
    </row>
    <row r="12" spans="1:2" ht="24.75" customHeight="1">
      <c r="A12" s="17" t="s">
        <v>5</v>
      </c>
      <c r="B12" s="16" t="s">
        <v>328</v>
      </c>
    </row>
    <row r="13" spans="1:2" ht="9.75" customHeight="1" thickBot="1">
      <c r="A13" s="5"/>
      <c r="B13" s="6"/>
    </row>
    <row r="14" spans="1:2" ht="18.75">
      <c r="A14" s="17" t="s">
        <v>1</v>
      </c>
      <c r="B14" s="50" t="s">
        <v>326</v>
      </c>
    </row>
    <row r="15" spans="1:2" ht="18.75">
      <c r="A15" s="17" t="s">
        <v>2</v>
      </c>
      <c r="B15" s="50" t="s">
        <v>329</v>
      </c>
    </row>
    <row r="16" spans="1:2" ht="18.75">
      <c r="A16" s="17" t="s">
        <v>3</v>
      </c>
      <c r="B16" s="18">
        <f>334602</f>
        <v>334602</v>
      </c>
    </row>
    <row r="17" spans="1:2" ht="18.75">
      <c r="A17" s="17" t="s">
        <v>4</v>
      </c>
      <c r="B17" s="16" t="s">
        <v>324</v>
      </c>
    </row>
    <row r="18" spans="1:2" ht="18.75">
      <c r="A18" s="17" t="s">
        <v>5</v>
      </c>
      <c r="B18" s="16" t="s">
        <v>330</v>
      </c>
    </row>
    <row r="19" spans="1:2" ht="18.75" thickBot="1">
      <c r="A19" s="5"/>
      <c r="B19" s="6"/>
    </row>
    <row r="20" spans="1:2" ht="18.75">
      <c r="A20" s="17" t="s">
        <v>1</v>
      </c>
      <c r="B20" s="50" t="s">
        <v>326</v>
      </c>
    </row>
    <row r="21" spans="1:2" ht="18.75">
      <c r="A21" s="17" t="s">
        <v>2</v>
      </c>
      <c r="B21" s="50" t="s">
        <v>331</v>
      </c>
    </row>
    <row r="22" spans="1:2" ht="18.75">
      <c r="A22" s="17" t="s">
        <v>3</v>
      </c>
      <c r="B22" s="18">
        <f>117083.86</f>
        <v>117083.86</v>
      </c>
    </row>
    <row r="23" spans="1:2" ht="18.75">
      <c r="A23" s="17" t="s">
        <v>4</v>
      </c>
      <c r="B23" s="16" t="s">
        <v>332</v>
      </c>
    </row>
    <row r="24" spans="1:2" ht="18.75">
      <c r="A24" s="17" t="s">
        <v>5</v>
      </c>
      <c r="B24" s="16" t="s">
        <v>333</v>
      </c>
    </row>
    <row r="25" spans="1:2" ht="18.75" thickBot="1">
      <c r="A25" s="5"/>
      <c r="B25" s="6"/>
    </row>
    <row r="26" spans="1:2" ht="18.75">
      <c r="A26" s="17" t="s">
        <v>1</v>
      </c>
      <c r="B26" s="50" t="s">
        <v>309</v>
      </c>
    </row>
    <row r="27" spans="1:2" ht="18.75">
      <c r="A27" s="17" t="s">
        <v>2</v>
      </c>
      <c r="B27" s="50" t="s">
        <v>334</v>
      </c>
    </row>
    <row r="28" spans="1:2" ht="18.75">
      <c r="A28" s="17" t="s">
        <v>3</v>
      </c>
      <c r="B28" s="18">
        <v>724086</v>
      </c>
    </row>
    <row r="29" spans="1:2" ht="18.75">
      <c r="A29" s="17" t="s">
        <v>4</v>
      </c>
      <c r="B29" s="16" t="s">
        <v>324</v>
      </c>
    </row>
    <row r="30" spans="1:2" ht="18.75">
      <c r="A30" s="17" t="s">
        <v>5</v>
      </c>
      <c r="B30" s="16" t="s">
        <v>335</v>
      </c>
    </row>
    <row r="31" spans="1:2" ht="18.75" thickBot="1">
      <c r="A31" s="5"/>
      <c r="B31" s="6"/>
    </row>
    <row r="32" spans="1:2" ht="18.75">
      <c r="A32" s="17" t="s">
        <v>1</v>
      </c>
      <c r="B32" s="50" t="s">
        <v>309</v>
      </c>
    </row>
    <row r="33" spans="1:2" ht="18.75">
      <c r="A33" s="17" t="s">
        <v>2</v>
      </c>
      <c r="B33" s="50" t="s">
        <v>336</v>
      </c>
    </row>
    <row r="34" spans="1:2" ht="18.75">
      <c r="A34" s="17" t="s">
        <v>3</v>
      </c>
      <c r="B34" s="18">
        <v>450168</v>
      </c>
    </row>
    <row r="35" spans="1:2" ht="18.75">
      <c r="A35" s="17" t="s">
        <v>4</v>
      </c>
      <c r="B35" s="16" t="s">
        <v>324</v>
      </c>
    </row>
    <row r="36" spans="1:2" ht="18.75">
      <c r="A36" s="17" t="s">
        <v>5</v>
      </c>
      <c r="B36" s="16" t="s">
        <v>337</v>
      </c>
    </row>
    <row r="37" spans="1:2" ht="18.75" thickBot="1">
      <c r="A37" s="5"/>
      <c r="B37" s="6"/>
    </row>
    <row r="38" spans="1:2" ht="18.75">
      <c r="A38" s="17" t="s">
        <v>1</v>
      </c>
      <c r="B38" s="50" t="s">
        <v>309</v>
      </c>
    </row>
    <row r="39" spans="1:2" ht="18.75">
      <c r="A39" s="17" t="s">
        <v>2</v>
      </c>
      <c r="B39" s="50" t="s">
        <v>338</v>
      </c>
    </row>
    <row r="40" spans="1:2" ht="18.75">
      <c r="A40" s="17" t="s">
        <v>3</v>
      </c>
      <c r="B40" s="18">
        <v>612243.77</v>
      </c>
    </row>
    <row r="41" spans="1:2" ht="18.75">
      <c r="A41" s="17" t="s">
        <v>4</v>
      </c>
      <c r="B41" s="16" t="s">
        <v>324</v>
      </c>
    </row>
    <row r="42" spans="1:2" ht="18.75">
      <c r="A42" s="17" t="s">
        <v>5</v>
      </c>
      <c r="B42" s="16" t="s">
        <v>339</v>
      </c>
    </row>
    <row r="43" spans="1:2" ht="18.75" thickBot="1">
      <c r="A43" s="5"/>
      <c r="B43" s="6"/>
    </row>
    <row r="44" spans="1:2" ht="18.75">
      <c r="A44" s="17" t="s">
        <v>1</v>
      </c>
      <c r="B44" s="50" t="s">
        <v>340</v>
      </c>
    </row>
    <row r="45" spans="1:2" ht="18.75">
      <c r="A45" s="17" t="s">
        <v>2</v>
      </c>
      <c r="B45" s="50" t="s">
        <v>341</v>
      </c>
    </row>
    <row r="46" spans="1:2" ht="18.75">
      <c r="A46" s="17" t="s">
        <v>3</v>
      </c>
      <c r="B46" s="18">
        <v>165000</v>
      </c>
    </row>
    <row r="47" spans="1:2" ht="18.75">
      <c r="A47" s="17" t="s">
        <v>4</v>
      </c>
      <c r="B47" s="16" t="s">
        <v>342</v>
      </c>
    </row>
    <row r="48" spans="1:2" ht="18.75">
      <c r="A48" s="17" t="s">
        <v>5</v>
      </c>
      <c r="B48" s="16" t="s">
        <v>343</v>
      </c>
    </row>
    <row r="49" spans="1:2" ht="18.75" thickBot="1">
      <c r="A49" s="56"/>
      <c r="B49" s="56"/>
    </row>
    <row r="50" ht="15">
      <c r="B50" s="48">
        <f>+B46+B40+B34+B28+B22+B16+B10+B4</f>
        <v>3789049</v>
      </c>
    </row>
  </sheetData>
  <sheetProtection selectLockedCells="1" selectUnlockedCells="1"/>
  <mergeCells count="2">
    <mergeCell ref="A1:B1"/>
    <mergeCell ref="A49:B49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zoomScale="80" zoomScaleNormal="80" zoomScalePageLayoutView="0" workbookViewId="0" topLeftCell="A6">
      <selection activeCell="B6" sqref="B6"/>
    </sheetView>
  </sheetViews>
  <sheetFormatPr defaultColWidth="13.140625" defaultRowHeight="12.75"/>
  <cols>
    <col min="1" max="1" width="61.28125" style="1" customWidth="1"/>
    <col min="2" max="2" width="106.851562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5" t="s">
        <v>344</v>
      </c>
      <c r="P2" s="9"/>
      <c r="W2" s="7"/>
      <c r="Y2" s="9"/>
    </row>
    <row r="3" spans="1:23" ht="24.75" customHeight="1">
      <c r="A3" s="12" t="s">
        <v>2</v>
      </c>
      <c r="B3" s="15" t="s">
        <v>345</v>
      </c>
      <c r="W3" s="7"/>
    </row>
    <row r="4" spans="1:23" ht="24.75" customHeight="1">
      <c r="A4" s="12" t="s">
        <v>3</v>
      </c>
      <c r="B4" s="14">
        <v>479787.7</v>
      </c>
      <c r="W4" s="7"/>
    </row>
    <row r="5" spans="1:23" ht="24.75" customHeight="1">
      <c r="A5" s="12" t="s">
        <v>4</v>
      </c>
      <c r="B5" s="13" t="s">
        <v>346</v>
      </c>
      <c r="W5" s="7"/>
    </row>
    <row r="6" spans="1:23" ht="24.75" customHeight="1">
      <c r="A6" s="12" t="s">
        <v>5</v>
      </c>
      <c r="B6" s="13" t="s">
        <v>314</v>
      </c>
      <c r="W6" s="7"/>
    </row>
    <row r="7" spans="1:2" ht="9.75" customHeight="1" thickBot="1">
      <c r="A7" s="5"/>
      <c r="B7" s="6"/>
    </row>
    <row r="8" spans="1:2" ht="24.75" customHeight="1">
      <c r="A8" s="12" t="s">
        <v>1</v>
      </c>
      <c r="B8" s="15" t="s">
        <v>347</v>
      </c>
    </row>
    <row r="9" spans="1:2" ht="24.75" customHeight="1">
      <c r="A9" s="12" t="s">
        <v>2</v>
      </c>
      <c r="B9" s="15" t="s">
        <v>348</v>
      </c>
    </row>
    <row r="10" spans="1:2" ht="24.75" customHeight="1">
      <c r="A10" s="12" t="s">
        <v>3</v>
      </c>
      <c r="B10" s="14">
        <v>403212.3</v>
      </c>
    </row>
    <row r="11" spans="1:2" ht="24.75" customHeight="1">
      <c r="A11" s="12" t="s">
        <v>4</v>
      </c>
      <c r="B11" s="13" t="s">
        <v>349</v>
      </c>
    </row>
    <row r="12" spans="1:2" ht="24.75" customHeight="1">
      <c r="A12" s="12" t="s">
        <v>5</v>
      </c>
      <c r="B12" s="13" t="s">
        <v>350</v>
      </c>
    </row>
    <row r="13" spans="1:2" ht="9.75" customHeight="1" thickBot="1">
      <c r="A13" s="5"/>
      <c r="B13" s="6"/>
    </row>
    <row r="14" spans="1:2" ht="18.75">
      <c r="A14" s="12" t="s">
        <v>1</v>
      </c>
      <c r="B14" s="15" t="s">
        <v>351</v>
      </c>
    </row>
    <row r="15" spans="1:2" ht="18.75">
      <c r="A15" s="12" t="s">
        <v>2</v>
      </c>
      <c r="B15" s="15" t="s">
        <v>352</v>
      </c>
    </row>
    <row r="16" spans="1:2" ht="18.75">
      <c r="A16" s="12" t="s">
        <v>3</v>
      </c>
      <c r="B16" s="14">
        <v>650655</v>
      </c>
    </row>
    <row r="17" spans="1:2" ht="18.75">
      <c r="A17" s="12" t="s">
        <v>4</v>
      </c>
      <c r="B17" s="13" t="s">
        <v>353</v>
      </c>
    </row>
    <row r="18" spans="1:2" ht="18.75">
      <c r="A18" s="12" t="s">
        <v>5</v>
      </c>
      <c r="B18" s="13" t="s">
        <v>354</v>
      </c>
    </row>
    <row r="19" spans="1:2" ht="18.75" thickBot="1">
      <c r="A19" s="5"/>
      <c r="B19" s="6"/>
    </row>
    <row r="20" spans="1:2" ht="18.75">
      <c r="A20" s="12" t="s">
        <v>1</v>
      </c>
      <c r="B20" s="15" t="s">
        <v>355</v>
      </c>
    </row>
    <row r="21" spans="1:2" ht="18.75">
      <c r="A21" s="12" t="s">
        <v>2</v>
      </c>
      <c r="B21" s="15" t="s">
        <v>356</v>
      </c>
    </row>
    <row r="22" spans="1:2" ht="18.75">
      <c r="A22" s="12" t="s">
        <v>3</v>
      </c>
      <c r="B22" s="14">
        <v>437058.18</v>
      </c>
    </row>
    <row r="23" spans="1:2" ht="18.75">
      <c r="A23" s="12" t="s">
        <v>4</v>
      </c>
      <c r="B23" s="13" t="s">
        <v>353</v>
      </c>
    </row>
    <row r="24" spans="1:2" ht="18.75">
      <c r="A24" s="12" t="s">
        <v>5</v>
      </c>
      <c r="B24" s="13" t="s">
        <v>357</v>
      </c>
    </row>
    <row r="25" spans="1:2" ht="18.75" thickBot="1">
      <c r="A25" s="5"/>
      <c r="B25" s="6"/>
    </row>
    <row r="26" spans="1:2" ht="18.75">
      <c r="A26" s="12" t="s">
        <v>1</v>
      </c>
      <c r="B26" s="15" t="s">
        <v>355</v>
      </c>
    </row>
    <row r="27" spans="1:2" ht="18.75">
      <c r="A27" s="12" t="s">
        <v>2</v>
      </c>
      <c r="B27" s="15" t="s">
        <v>358</v>
      </c>
    </row>
    <row r="28" spans="1:2" ht="18.75">
      <c r="A28" s="12" t="s">
        <v>3</v>
      </c>
      <c r="B28" s="14">
        <v>361799.82</v>
      </c>
    </row>
    <row r="29" spans="1:2" ht="18.75">
      <c r="A29" s="12" t="s">
        <v>4</v>
      </c>
      <c r="B29" s="13" t="s">
        <v>353</v>
      </c>
    </row>
    <row r="30" spans="1:2" ht="18.75">
      <c r="A30" s="12" t="s">
        <v>5</v>
      </c>
      <c r="B30" s="13" t="s">
        <v>175</v>
      </c>
    </row>
    <row r="31" spans="1:2" ht="18.75" thickBot="1">
      <c r="A31" s="5"/>
      <c r="B31" s="6"/>
    </row>
    <row r="32" ht="15">
      <c r="B32" s="51">
        <f>+B22+B28+B16+B10+B4</f>
        <v>2332513</v>
      </c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zoomScale="80" zoomScaleNormal="80" zoomScalePageLayoutView="0" workbookViewId="0" topLeftCell="A1">
      <selection activeCell="B31" sqref="B31"/>
    </sheetView>
  </sheetViews>
  <sheetFormatPr defaultColWidth="13.140625" defaultRowHeight="12.75"/>
  <cols>
    <col min="1" max="1" width="61.140625" style="1" customWidth="1"/>
    <col min="2" max="2" width="103.421875" style="65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4" hidden="1" customWidth="1"/>
    <col min="21" max="21" width="16.00390625" style="4" hidden="1" customWidth="1"/>
    <col min="22" max="22" width="24.8515625" style="4" customWidth="1"/>
    <col min="23" max="23" width="21.140625" style="2" customWidth="1"/>
    <col min="24" max="24" width="18.7109375" style="37" customWidth="1"/>
    <col min="25" max="25" width="21.28125" style="2" customWidth="1"/>
    <col min="26" max="16384" width="13.140625" style="2" customWidth="1"/>
  </cols>
  <sheetData>
    <row r="1" spans="1:3" ht="28.5" customHeight="1">
      <c r="A1" s="54" t="s">
        <v>0</v>
      </c>
      <c r="B1" s="54"/>
      <c r="C1" s="8"/>
    </row>
    <row r="2" spans="1:25" ht="24.75" customHeight="1">
      <c r="A2" s="17" t="s">
        <v>359</v>
      </c>
      <c r="B2" s="57" t="s">
        <v>360</v>
      </c>
      <c r="P2" s="58"/>
      <c r="W2" s="4"/>
      <c r="Y2" s="58"/>
    </row>
    <row r="3" spans="1:25" ht="24.75" customHeight="1">
      <c r="A3" s="17" t="s">
        <v>1</v>
      </c>
      <c r="B3" s="57" t="s">
        <v>361</v>
      </c>
      <c r="P3" s="58"/>
      <c r="W3" s="4"/>
      <c r="Y3" s="58"/>
    </row>
    <row r="4" spans="1:23" ht="24.75" customHeight="1">
      <c r="A4" s="17" t="s">
        <v>2</v>
      </c>
      <c r="B4" s="57" t="s">
        <v>362</v>
      </c>
      <c r="W4" s="4"/>
    </row>
    <row r="5" spans="1:23" ht="24.75" customHeight="1">
      <c r="A5" s="17" t="s">
        <v>3</v>
      </c>
      <c r="B5" s="18">
        <v>1700000</v>
      </c>
      <c r="W5" s="4"/>
    </row>
    <row r="6" spans="1:23" ht="24.75" customHeight="1">
      <c r="A6" s="17" t="s">
        <v>4</v>
      </c>
      <c r="B6" s="16" t="s">
        <v>363</v>
      </c>
      <c r="W6" s="4"/>
    </row>
    <row r="7" spans="1:23" ht="24.75" customHeight="1">
      <c r="A7" s="17" t="s">
        <v>5</v>
      </c>
      <c r="B7" s="16" t="s">
        <v>364</v>
      </c>
      <c r="W7" s="4"/>
    </row>
    <row r="8" spans="1:2" ht="9.75" customHeight="1" thickBot="1">
      <c r="A8" s="5"/>
      <c r="B8" s="21"/>
    </row>
    <row r="9" spans="1:25" ht="24.75" customHeight="1">
      <c r="A9" s="17" t="s">
        <v>359</v>
      </c>
      <c r="B9" s="59" t="s">
        <v>365</v>
      </c>
      <c r="P9" s="60"/>
      <c r="W9" s="4"/>
      <c r="Y9" s="60"/>
    </row>
    <row r="10" spans="1:25" ht="24.75" customHeight="1">
      <c r="A10" s="17" t="s">
        <v>1</v>
      </c>
      <c r="B10" s="59" t="s">
        <v>366</v>
      </c>
      <c r="P10" s="60"/>
      <c r="W10" s="4"/>
      <c r="Y10" s="60"/>
    </row>
    <row r="11" spans="1:23" ht="24.75" customHeight="1">
      <c r="A11" s="17" t="s">
        <v>2</v>
      </c>
      <c r="B11" s="59" t="s">
        <v>367</v>
      </c>
      <c r="W11" s="4"/>
    </row>
    <row r="12" spans="1:23" ht="24.75" customHeight="1">
      <c r="A12" s="17" t="s">
        <v>368</v>
      </c>
      <c r="B12" s="61">
        <v>3100000</v>
      </c>
      <c r="W12" s="4"/>
    </row>
    <row r="13" spans="1:23" ht="24.75" customHeight="1">
      <c r="A13" s="17" t="s">
        <v>4</v>
      </c>
      <c r="B13" s="62" t="s">
        <v>202</v>
      </c>
      <c r="W13" s="4"/>
    </row>
    <row r="14" spans="1:23" ht="24.75" customHeight="1">
      <c r="A14" s="17" t="s">
        <v>5</v>
      </c>
      <c r="B14" s="62" t="s">
        <v>369</v>
      </c>
      <c r="W14" s="4"/>
    </row>
    <row r="15" spans="1:2" ht="9.75" customHeight="1" thickBot="1">
      <c r="A15" s="5"/>
      <c r="B15" s="21"/>
    </row>
    <row r="16" spans="1:25" ht="18.75">
      <c r="A16" s="17" t="s">
        <v>359</v>
      </c>
      <c r="B16" s="63" t="s">
        <v>370</v>
      </c>
      <c r="P16" s="58"/>
      <c r="W16" s="4"/>
      <c r="Y16" s="58"/>
    </row>
    <row r="17" spans="1:25" ht="36.75">
      <c r="A17" s="17" t="s">
        <v>1</v>
      </c>
      <c r="B17" s="63" t="s">
        <v>371</v>
      </c>
      <c r="P17" s="58"/>
      <c r="W17" s="4"/>
      <c r="Y17" s="58"/>
    </row>
    <row r="18" spans="1:23" ht="24.75" customHeight="1">
      <c r="A18" s="17" t="s">
        <v>2</v>
      </c>
      <c r="B18" s="57" t="s">
        <v>372</v>
      </c>
      <c r="W18" s="4"/>
    </row>
    <row r="19" spans="1:23" ht="24.75" customHeight="1">
      <c r="A19" s="17" t="s">
        <v>3</v>
      </c>
      <c r="B19" s="18">
        <v>400000</v>
      </c>
      <c r="W19" s="4"/>
    </row>
    <row r="20" spans="1:23" ht="24.75" customHeight="1">
      <c r="A20" s="17" t="s">
        <v>4</v>
      </c>
      <c r="B20" s="16" t="s">
        <v>373</v>
      </c>
      <c r="W20" s="4"/>
    </row>
    <row r="21" spans="1:23" ht="24.75" customHeight="1">
      <c r="A21" s="17" t="s">
        <v>5</v>
      </c>
      <c r="B21" s="16" t="s">
        <v>374</v>
      </c>
      <c r="W21" s="4"/>
    </row>
    <row r="22" spans="1:2" ht="9.75" customHeight="1" thickBot="1">
      <c r="A22" s="5"/>
      <c r="B22" s="21"/>
    </row>
    <row r="23" spans="1:25" ht="24.75" customHeight="1">
      <c r="A23" s="17" t="s">
        <v>359</v>
      </c>
      <c r="B23" s="57" t="s">
        <v>375</v>
      </c>
      <c r="P23" s="58"/>
      <c r="W23" s="4"/>
      <c r="Y23" s="58"/>
    </row>
    <row r="24" spans="1:25" ht="24.75" customHeight="1">
      <c r="A24" s="17" t="s">
        <v>1</v>
      </c>
      <c r="B24" s="57" t="s">
        <v>376</v>
      </c>
      <c r="P24" s="58"/>
      <c r="W24" s="4"/>
      <c r="Y24" s="58"/>
    </row>
    <row r="25" spans="1:23" ht="24.75" customHeight="1">
      <c r="A25" s="17" t="s">
        <v>2</v>
      </c>
      <c r="B25" s="57" t="s">
        <v>377</v>
      </c>
      <c r="W25" s="4"/>
    </row>
    <row r="26" spans="1:23" ht="24.75" customHeight="1">
      <c r="A26" s="17" t="s">
        <v>3</v>
      </c>
      <c r="B26" s="64">
        <v>1500000</v>
      </c>
      <c r="W26" s="4"/>
    </row>
    <row r="27" spans="1:23" ht="24.75" customHeight="1">
      <c r="A27" s="17" t="s">
        <v>4</v>
      </c>
      <c r="B27" s="16" t="s">
        <v>378</v>
      </c>
      <c r="W27" s="4"/>
    </row>
    <row r="28" spans="1:23" ht="24.75" customHeight="1">
      <c r="A28" s="17" t="s">
        <v>5</v>
      </c>
      <c r="B28" s="16" t="s">
        <v>379</v>
      </c>
      <c r="W28" s="4"/>
    </row>
    <row r="29" spans="1:2" ht="9.75" customHeight="1" thickBot="1">
      <c r="A29" s="5"/>
      <c r="B29" s="21"/>
    </row>
    <row r="30" spans="1:2" ht="24.75" customHeight="1">
      <c r="A30" s="17" t="s">
        <v>359</v>
      </c>
      <c r="B30" s="57" t="s">
        <v>380</v>
      </c>
    </row>
    <row r="31" spans="1:2" ht="24.75" customHeight="1">
      <c r="A31" s="17" t="s">
        <v>1</v>
      </c>
      <c r="B31" s="57" t="s">
        <v>381</v>
      </c>
    </row>
    <row r="32" spans="1:2" ht="24.75" customHeight="1">
      <c r="A32" s="17" t="s">
        <v>2</v>
      </c>
      <c r="B32" s="57" t="s">
        <v>382</v>
      </c>
    </row>
    <row r="33" spans="1:2" ht="24.75" customHeight="1">
      <c r="A33" s="17" t="s">
        <v>3</v>
      </c>
      <c r="B33" s="64">
        <v>600000</v>
      </c>
    </row>
    <row r="34" spans="1:2" ht="24.75" customHeight="1">
      <c r="A34" s="17" t="s">
        <v>4</v>
      </c>
      <c r="B34" s="16" t="s">
        <v>383</v>
      </c>
    </row>
    <row r="35" spans="1:2" ht="24.75" customHeight="1">
      <c r="A35" s="17" t="s">
        <v>5</v>
      </c>
      <c r="B35" s="16" t="s">
        <v>384</v>
      </c>
    </row>
    <row r="36" spans="1:2" ht="9.75" customHeight="1" thickBot="1">
      <c r="A36" s="5"/>
      <c r="B36" s="21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300" verticalDpi="300" orientation="portrait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showGridLines="0" zoomScale="80" zoomScaleNormal="80" zoomScalePageLayoutView="0" workbookViewId="0" topLeftCell="A1">
      <selection activeCell="P11" sqref="P11"/>
    </sheetView>
  </sheetViews>
  <sheetFormatPr defaultColWidth="13.140625" defaultRowHeight="12.75"/>
  <cols>
    <col min="1" max="1" width="61.28125" style="1" customWidth="1"/>
    <col min="2" max="2" width="103.42187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1" t="s">
        <v>8</v>
      </c>
      <c r="P2" s="9"/>
      <c r="W2" s="7"/>
      <c r="Y2" s="9"/>
    </row>
    <row r="3" spans="1:23" ht="24.75" customHeight="1">
      <c r="A3" s="12" t="s">
        <v>2</v>
      </c>
      <c r="B3" s="11" t="s">
        <v>6</v>
      </c>
      <c r="W3" s="7"/>
    </row>
    <row r="4" spans="1:23" ht="24.75" customHeight="1">
      <c r="A4" s="12" t="s">
        <v>3</v>
      </c>
      <c r="B4" s="14">
        <v>150000</v>
      </c>
      <c r="W4" s="7"/>
    </row>
    <row r="5" spans="1:23" ht="24.75" customHeight="1">
      <c r="A5" s="12" t="s">
        <v>4</v>
      </c>
      <c r="B5" s="13" t="s">
        <v>9</v>
      </c>
      <c r="W5" s="7"/>
    </row>
    <row r="6" spans="1:23" ht="24.75" customHeight="1">
      <c r="A6" s="12" t="s">
        <v>5</v>
      </c>
      <c r="B6" s="13" t="s">
        <v>7</v>
      </c>
      <c r="W6" s="7"/>
    </row>
    <row r="7" spans="1:2" ht="9.75" customHeight="1" thickBot="1">
      <c r="A7" s="5"/>
      <c r="B7" s="6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zoomScale="80" zoomScaleNormal="80" zoomScalePageLayoutView="0" workbookViewId="0" topLeftCell="A1">
      <selection activeCell="P16" sqref="P16"/>
    </sheetView>
  </sheetViews>
  <sheetFormatPr defaultColWidth="13.140625" defaultRowHeight="12.75"/>
  <cols>
    <col min="1" max="1" width="61.28125" style="1" customWidth="1"/>
    <col min="2" max="2" width="103.42187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1" t="s">
        <v>10</v>
      </c>
      <c r="P2" s="9"/>
      <c r="W2" s="7"/>
      <c r="Y2" s="9"/>
    </row>
    <row r="3" spans="1:23" ht="24.75" customHeight="1">
      <c r="A3" s="12" t="s">
        <v>2</v>
      </c>
      <c r="B3" s="11" t="s">
        <v>11</v>
      </c>
      <c r="W3" s="7"/>
    </row>
    <row r="4" spans="1:23" ht="24.75" customHeight="1">
      <c r="A4" s="12" t="s">
        <v>3</v>
      </c>
      <c r="B4" s="14">
        <v>230000</v>
      </c>
      <c r="W4" s="7"/>
    </row>
    <row r="5" spans="1:23" ht="24.75" customHeight="1">
      <c r="A5" s="12" t="s">
        <v>4</v>
      </c>
      <c r="B5" s="13" t="s">
        <v>12</v>
      </c>
      <c r="W5" s="7"/>
    </row>
    <row r="6" spans="1:23" ht="24.75" customHeight="1">
      <c r="A6" s="12" t="s">
        <v>5</v>
      </c>
      <c r="B6" s="13" t="s">
        <v>13</v>
      </c>
      <c r="W6" s="7"/>
    </row>
    <row r="7" spans="1:2" ht="9.75" customHeight="1" thickBot="1">
      <c r="A7" s="5"/>
      <c r="B7" s="6"/>
    </row>
    <row r="8" spans="1:2" ht="18.75">
      <c r="A8" s="12" t="s">
        <v>1</v>
      </c>
      <c r="B8" s="11" t="s">
        <v>14</v>
      </c>
    </row>
    <row r="9" spans="1:2" ht="18.75">
      <c r="A9" s="12" t="s">
        <v>2</v>
      </c>
      <c r="B9" s="11" t="s">
        <v>15</v>
      </c>
    </row>
    <row r="10" spans="1:2" ht="18.75">
      <c r="A10" s="12" t="s">
        <v>3</v>
      </c>
      <c r="B10" s="14">
        <v>10000</v>
      </c>
    </row>
    <row r="11" spans="1:2" ht="18.75">
      <c r="A11" s="12" t="s">
        <v>4</v>
      </c>
      <c r="B11" s="13" t="s">
        <v>12</v>
      </c>
    </row>
    <row r="12" spans="1:2" ht="18.75">
      <c r="A12" s="12" t="s">
        <v>5</v>
      </c>
      <c r="B12" s="13" t="s">
        <v>16</v>
      </c>
    </row>
    <row r="13" spans="1:2" ht="9" customHeight="1" thickBot="1">
      <c r="A13" s="5"/>
      <c r="B13" s="6"/>
    </row>
    <row r="14" spans="1:2" ht="18.75">
      <c r="A14" s="12" t="s">
        <v>1</v>
      </c>
      <c r="B14" s="11" t="s">
        <v>17</v>
      </c>
    </row>
    <row r="15" spans="1:2" ht="18.75">
      <c r="A15" s="12" t="s">
        <v>2</v>
      </c>
      <c r="B15" s="11" t="s">
        <v>18</v>
      </c>
    </row>
    <row r="16" spans="1:2" ht="18.75">
      <c r="A16" s="12" t="s">
        <v>3</v>
      </c>
      <c r="B16" s="14">
        <v>21000</v>
      </c>
    </row>
    <row r="17" spans="1:2" ht="18.75">
      <c r="A17" s="12" t="s">
        <v>4</v>
      </c>
      <c r="B17" s="13" t="s">
        <v>12</v>
      </c>
    </row>
    <row r="18" spans="1:2" ht="18.75">
      <c r="A18" s="12" t="s">
        <v>5</v>
      </c>
      <c r="B18" s="13" t="s">
        <v>19</v>
      </c>
    </row>
    <row r="19" spans="1:2" ht="8.25" customHeight="1" thickBot="1">
      <c r="A19" s="5"/>
      <c r="B19" s="6"/>
    </row>
    <row r="20" spans="1:2" ht="18.75">
      <c r="A20" s="12" t="s">
        <v>1</v>
      </c>
      <c r="B20" s="11" t="s">
        <v>20</v>
      </c>
    </row>
    <row r="21" spans="1:2" ht="18.75">
      <c r="A21" s="12" t="s">
        <v>2</v>
      </c>
      <c r="B21" s="11" t="s">
        <v>21</v>
      </c>
    </row>
    <row r="22" spans="1:2" ht="18.75">
      <c r="A22" s="12" t="s">
        <v>3</v>
      </c>
      <c r="B22" s="14">
        <v>50000</v>
      </c>
    </row>
    <row r="23" spans="1:2" ht="18.75">
      <c r="A23" s="12" t="s">
        <v>4</v>
      </c>
      <c r="B23" s="13" t="s">
        <v>22</v>
      </c>
    </row>
    <row r="24" spans="1:2" ht="18.75">
      <c r="A24" s="12" t="s">
        <v>5</v>
      </c>
      <c r="B24" s="13" t="s">
        <v>23</v>
      </c>
    </row>
    <row r="25" spans="1:2" ht="10.5" customHeight="1" thickBot="1">
      <c r="A25" s="5"/>
      <c r="B25" s="6"/>
    </row>
    <row r="26" spans="1:2" ht="18.75">
      <c r="A26" s="12" t="s">
        <v>1</v>
      </c>
      <c r="B26" s="15" t="s">
        <v>24</v>
      </c>
    </row>
    <row r="27" spans="1:2" ht="18.75">
      <c r="A27" s="12" t="s">
        <v>2</v>
      </c>
      <c r="B27" s="15" t="s">
        <v>25</v>
      </c>
    </row>
    <row r="28" spans="1:2" ht="18.75">
      <c r="A28" s="12" t="s">
        <v>3</v>
      </c>
      <c r="B28" s="14">
        <v>420000</v>
      </c>
    </row>
    <row r="29" spans="1:2" ht="18.75">
      <c r="A29" s="12" t="s">
        <v>4</v>
      </c>
      <c r="B29" s="13" t="s">
        <v>26</v>
      </c>
    </row>
    <row r="30" spans="1:2" ht="18.75">
      <c r="A30" s="12" t="s">
        <v>5</v>
      </c>
      <c r="B30" s="13" t="s">
        <v>27</v>
      </c>
    </row>
    <row r="31" spans="1:2" ht="18.75" thickBot="1">
      <c r="A31" s="5"/>
      <c r="B31" s="6"/>
    </row>
    <row r="32" spans="1:2" ht="18.75">
      <c r="A32" s="12" t="s">
        <v>1</v>
      </c>
      <c r="B32" s="15" t="s">
        <v>28</v>
      </c>
    </row>
    <row r="33" spans="1:2" ht="18.75">
      <c r="A33" s="12" t="s">
        <v>2</v>
      </c>
      <c r="B33" s="15" t="s">
        <v>25</v>
      </c>
    </row>
    <row r="34" spans="1:2" ht="18.75">
      <c r="A34" s="12" t="s">
        <v>3</v>
      </c>
      <c r="B34" s="14">
        <v>12000</v>
      </c>
    </row>
    <row r="35" spans="1:2" ht="18.75">
      <c r="A35" s="12" t="s">
        <v>4</v>
      </c>
      <c r="B35" s="13" t="s">
        <v>29</v>
      </c>
    </row>
    <row r="36" spans="1:2" ht="18.75">
      <c r="A36" s="12" t="s">
        <v>5</v>
      </c>
      <c r="B36" s="13" t="s">
        <v>30</v>
      </c>
    </row>
    <row r="37" spans="1:2" ht="18.75" thickBot="1">
      <c r="A37" s="5"/>
      <c r="B37" s="6"/>
    </row>
    <row r="38" spans="1:2" ht="18.75">
      <c r="A38" s="12" t="s">
        <v>1</v>
      </c>
      <c r="B38" s="15" t="s">
        <v>24</v>
      </c>
    </row>
    <row r="39" spans="1:2" ht="18.75">
      <c r="A39" s="12" t="s">
        <v>2</v>
      </c>
      <c r="B39" s="15" t="s">
        <v>31</v>
      </c>
    </row>
    <row r="40" spans="1:2" ht="18.75">
      <c r="A40" s="12" t="s">
        <v>3</v>
      </c>
      <c r="B40" s="14">
        <v>350000</v>
      </c>
    </row>
    <row r="41" spans="1:2" ht="18.75">
      <c r="A41" s="12" t="s">
        <v>4</v>
      </c>
      <c r="B41" s="13" t="s">
        <v>29</v>
      </c>
    </row>
    <row r="42" spans="1:2" ht="18.75">
      <c r="A42" s="12" t="s">
        <v>5</v>
      </c>
      <c r="B42" s="13" t="s">
        <v>32</v>
      </c>
    </row>
    <row r="43" spans="1:2" ht="18.75" thickBot="1">
      <c r="A43" s="5"/>
      <c r="B43" s="6"/>
    </row>
    <row r="44" spans="1:2" ht="18.75">
      <c r="A44" s="12" t="s">
        <v>1</v>
      </c>
      <c r="B44" s="15" t="s">
        <v>24</v>
      </c>
    </row>
    <row r="45" spans="1:2" ht="18.75">
      <c r="A45" s="12" t="s">
        <v>2</v>
      </c>
      <c r="B45" s="15" t="s">
        <v>33</v>
      </c>
    </row>
    <row r="46" spans="1:2" ht="18.75">
      <c r="A46" s="12" t="s">
        <v>3</v>
      </c>
      <c r="B46" s="14">
        <v>125000</v>
      </c>
    </row>
    <row r="47" spans="1:2" ht="18.75">
      <c r="A47" s="12" t="s">
        <v>4</v>
      </c>
      <c r="B47" s="13" t="s">
        <v>29</v>
      </c>
    </row>
    <row r="48" spans="1:2" ht="18.75">
      <c r="A48" s="12" t="s">
        <v>5</v>
      </c>
      <c r="B48" s="13" t="s">
        <v>34</v>
      </c>
    </row>
    <row r="49" spans="1:2" ht="18.75" thickBot="1">
      <c r="A49" s="5"/>
      <c r="B49" s="6"/>
    </row>
    <row r="50" spans="1:2" ht="18.75">
      <c r="A50" s="12" t="s">
        <v>1</v>
      </c>
      <c r="B50" s="15" t="s">
        <v>24</v>
      </c>
    </row>
    <row r="51" spans="1:2" ht="18.75">
      <c r="A51" s="12" t="s">
        <v>2</v>
      </c>
      <c r="B51" s="15" t="s">
        <v>33</v>
      </c>
    </row>
    <row r="52" spans="1:2" ht="18.75">
      <c r="A52" s="12" t="s">
        <v>3</v>
      </c>
      <c r="B52" s="14">
        <v>70000</v>
      </c>
    </row>
    <row r="53" spans="1:2" ht="18.75">
      <c r="A53" s="12" t="s">
        <v>4</v>
      </c>
      <c r="B53" s="13" t="s">
        <v>29</v>
      </c>
    </row>
    <row r="54" spans="1:2" ht="18.75">
      <c r="A54" s="12" t="s">
        <v>5</v>
      </c>
      <c r="B54" s="13" t="s">
        <v>35</v>
      </c>
    </row>
    <row r="55" spans="1:2" ht="18.75" thickBot="1">
      <c r="A55" s="5"/>
      <c r="B55" s="6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zoomScale="80" zoomScaleNormal="80" zoomScalePageLayoutView="0" workbookViewId="0" topLeftCell="A1">
      <selection activeCell="V22" sqref="V22"/>
    </sheetView>
  </sheetViews>
  <sheetFormatPr defaultColWidth="13.140625" defaultRowHeight="12.75"/>
  <cols>
    <col min="1" max="1" width="61.28125" style="1" customWidth="1"/>
    <col min="2" max="2" width="103.42187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1" t="s">
        <v>36</v>
      </c>
      <c r="P2" s="9"/>
      <c r="W2" s="7"/>
      <c r="Y2" s="9"/>
    </row>
    <row r="3" spans="1:23" ht="24.75" customHeight="1">
      <c r="A3" s="12" t="s">
        <v>2</v>
      </c>
      <c r="B3" s="11" t="s">
        <v>37</v>
      </c>
      <c r="W3" s="7"/>
    </row>
    <row r="4" spans="1:23" ht="24.75" customHeight="1">
      <c r="A4" s="12" t="s">
        <v>3</v>
      </c>
      <c r="B4" s="14">
        <v>396000</v>
      </c>
      <c r="W4" s="7"/>
    </row>
    <row r="5" spans="1:23" ht="24.75" customHeight="1">
      <c r="A5" s="12" t="s">
        <v>4</v>
      </c>
      <c r="B5" s="13" t="s">
        <v>22</v>
      </c>
      <c r="W5" s="7"/>
    </row>
    <row r="6" spans="1:23" ht="24.75" customHeight="1">
      <c r="A6" s="12" t="s">
        <v>5</v>
      </c>
      <c r="B6" s="13" t="s">
        <v>38</v>
      </c>
      <c r="W6" s="7"/>
    </row>
    <row r="7" spans="1:2" ht="9.75" customHeight="1" thickBot="1">
      <c r="A7" s="5"/>
      <c r="B7" s="6"/>
    </row>
    <row r="8" spans="1:2" ht="24.75" customHeight="1">
      <c r="A8" s="12" t="s">
        <v>1</v>
      </c>
      <c r="B8" s="11" t="s">
        <v>10</v>
      </c>
    </row>
    <row r="9" spans="1:2" ht="24.75" customHeight="1">
      <c r="A9" s="12" t="s">
        <v>2</v>
      </c>
      <c r="B9" s="11" t="s">
        <v>39</v>
      </c>
    </row>
    <row r="10" spans="1:2" ht="24.75" customHeight="1">
      <c r="A10" s="12" t="s">
        <v>3</v>
      </c>
      <c r="B10" s="14">
        <v>318000</v>
      </c>
    </row>
    <row r="11" spans="1:2" ht="24.75" customHeight="1">
      <c r="A11" s="12" t="s">
        <v>4</v>
      </c>
      <c r="B11" s="13" t="s">
        <v>40</v>
      </c>
    </row>
    <row r="12" spans="1:2" ht="24.75" customHeight="1">
      <c r="A12" s="12" t="s">
        <v>5</v>
      </c>
      <c r="B12" s="13" t="s">
        <v>41</v>
      </c>
    </row>
    <row r="13" spans="1:2" ht="9.75" customHeight="1" thickBot="1">
      <c r="A13" s="5"/>
      <c r="B13" s="6"/>
    </row>
    <row r="14" spans="1:2" ht="18.75">
      <c r="A14" s="12" t="s">
        <v>1</v>
      </c>
      <c r="B14" s="11" t="s">
        <v>42</v>
      </c>
    </row>
    <row r="15" spans="1:2" ht="18.75">
      <c r="A15" s="12" t="s">
        <v>2</v>
      </c>
      <c r="B15" s="11" t="s">
        <v>43</v>
      </c>
    </row>
    <row r="16" spans="1:2" ht="18.75">
      <c r="A16" s="12" t="s">
        <v>3</v>
      </c>
      <c r="B16" s="14">
        <v>36000</v>
      </c>
    </row>
    <row r="17" spans="1:2" ht="18.75">
      <c r="A17" s="12" t="s">
        <v>4</v>
      </c>
      <c r="B17" s="13" t="s">
        <v>40</v>
      </c>
    </row>
    <row r="18" spans="1:2" ht="18.75">
      <c r="A18" s="12" t="s">
        <v>5</v>
      </c>
      <c r="B18" s="13" t="s">
        <v>44</v>
      </c>
    </row>
    <row r="19" spans="1:2" ht="18.75" thickBot="1">
      <c r="A19" s="5"/>
      <c r="B19" s="6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47.421875" style="0" bestFit="1" customWidth="1"/>
    <col min="3" max="3" width="103.00390625" style="0" bestFit="1" customWidth="1"/>
  </cols>
  <sheetData>
    <row r="3" spans="2:3" ht="23.25">
      <c r="B3" s="54" t="s">
        <v>0</v>
      </c>
      <c r="C3" s="54"/>
    </row>
    <row r="4" spans="2:3" ht="18.75">
      <c r="B4" s="17" t="s">
        <v>1</v>
      </c>
      <c r="C4" s="19" t="s">
        <v>51</v>
      </c>
    </row>
    <row r="5" spans="2:3" ht="18.75">
      <c r="B5" s="17" t="s">
        <v>2</v>
      </c>
      <c r="C5" s="19" t="s">
        <v>50</v>
      </c>
    </row>
    <row r="6" spans="2:3" ht="18.75">
      <c r="B6" s="17" t="s">
        <v>3</v>
      </c>
      <c r="C6" s="18">
        <v>99436.91</v>
      </c>
    </row>
    <row r="7" spans="2:3" ht="18.75">
      <c r="B7" s="17" t="s">
        <v>4</v>
      </c>
      <c r="C7" s="16" t="s">
        <v>46</v>
      </c>
    </row>
    <row r="8" spans="2:3" ht="18.75">
      <c r="B8" s="17" t="s">
        <v>5</v>
      </c>
      <c r="C8" s="16" t="s">
        <v>49</v>
      </c>
    </row>
    <row r="9" spans="2:3" ht="18.75" thickBot="1">
      <c r="B9" s="5"/>
      <c r="C9" s="6"/>
    </row>
    <row r="10" spans="2:3" ht="18.75">
      <c r="B10" s="17" t="s">
        <v>1</v>
      </c>
      <c r="C10" s="19" t="s">
        <v>48</v>
      </c>
    </row>
    <row r="11" spans="2:3" ht="18.75">
      <c r="B11" s="17" t="s">
        <v>2</v>
      </c>
      <c r="C11" s="19" t="s">
        <v>47</v>
      </c>
    </row>
    <row r="12" spans="2:3" ht="18.75">
      <c r="B12" s="17" t="s">
        <v>3</v>
      </c>
      <c r="C12" s="18">
        <v>50000</v>
      </c>
    </row>
    <row r="13" spans="2:3" ht="18.75">
      <c r="B13" s="17" t="s">
        <v>4</v>
      </c>
      <c r="C13" s="16" t="s">
        <v>46</v>
      </c>
    </row>
    <row r="14" spans="2:3" ht="18.75">
      <c r="B14" s="17" t="s">
        <v>5</v>
      </c>
      <c r="C14" s="16" t="s">
        <v>45</v>
      </c>
    </row>
    <row r="15" spans="2:3" ht="18.75" thickBot="1">
      <c r="B15" s="5"/>
      <c r="C15" s="6"/>
    </row>
  </sheetData>
  <sheetProtection/>
  <mergeCells count="1">
    <mergeCell ref="B3:C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54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47.421875" style="0" bestFit="1" customWidth="1"/>
    <col min="3" max="3" width="109.00390625" style="0" bestFit="1" customWidth="1"/>
  </cols>
  <sheetData>
    <row r="1" spans="2:3" ht="23.25">
      <c r="B1" s="54" t="s">
        <v>0</v>
      </c>
      <c r="C1" s="54"/>
    </row>
    <row r="2" spans="2:3" ht="18.75">
      <c r="B2" s="17" t="s">
        <v>1</v>
      </c>
      <c r="C2" s="19" t="s">
        <v>52</v>
      </c>
    </row>
    <row r="3" spans="2:3" ht="18.75">
      <c r="B3" s="17" t="s">
        <v>2</v>
      </c>
      <c r="C3" s="19" t="s">
        <v>53</v>
      </c>
    </row>
    <row r="4" spans="2:3" ht="18.75">
      <c r="B4" s="17" t="s">
        <v>3</v>
      </c>
      <c r="C4" s="18">
        <v>20000</v>
      </c>
    </row>
    <row r="5" spans="2:3" ht="18.75">
      <c r="B5" s="17" t="s">
        <v>4</v>
      </c>
      <c r="C5" s="16" t="s">
        <v>54</v>
      </c>
    </row>
    <row r="6" spans="2:3" ht="18.75">
      <c r="B6" s="17" t="s">
        <v>5</v>
      </c>
      <c r="C6" s="16" t="s">
        <v>55</v>
      </c>
    </row>
    <row r="7" spans="2:3" ht="18.75" thickBot="1">
      <c r="B7" s="5"/>
      <c r="C7" s="6"/>
    </row>
    <row r="8" spans="2:3" ht="18.75">
      <c r="B8" s="17" t="s">
        <v>1</v>
      </c>
      <c r="C8" s="19" t="s">
        <v>56</v>
      </c>
    </row>
    <row r="9" spans="2:3" ht="18.75">
      <c r="B9" s="17" t="s">
        <v>2</v>
      </c>
      <c r="C9" s="19" t="s">
        <v>57</v>
      </c>
    </row>
    <row r="10" spans="2:3" ht="18.75">
      <c r="B10" s="17" t="s">
        <v>3</v>
      </c>
      <c r="C10" s="18">
        <v>51749.46</v>
      </c>
    </row>
    <row r="11" spans="2:3" ht="18.75">
      <c r="B11" s="17" t="s">
        <v>4</v>
      </c>
      <c r="C11" s="16" t="s">
        <v>58</v>
      </c>
    </row>
    <row r="12" spans="2:3" ht="18.75">
      <c r="B12" s="17" t="s">
        <v>5</v>
      </c>
      <c r="C12" s="16" t="s">
        <v>59</v>
      </c>
    </row>
    <row r="13" spans="2:3" ht="18.75" thickBot="1">
      <c r="B13" s="5"/>
      <c r="C13" s="6"/>
    </row>
    <row r="14" spans="2:3" ht="18.75">
      <c r="B14" s="17" t="s">
        <v>1</v>
      </c>
      <c r="C14" s="19" t="s">
        <v>60</v>
      </c>
    </row>
    <row r="15" spans="2:3" ht="18.75">
      <c r="B15" s="17" t="s">
        <v>2</v>
      </c>
      <c r="C15" s="19" t="s">
        <v>61</v>
      </c>
    </row>
    <row r="16" spans="2:3" ht="18.75">
      <c r="B16" s="17" t="s">
        <v>3</v>
      </c>
      <c r="C16" s="18">
        <v>4543.85</v>
      </c>
    </row>
    <row r="17" spans="2:3" ht="18.75">
      <c r="B17" s="17" t="s">
        <v>4</v>
      </c>
      <c r="C17" s="16" t="s">
        <v>58</v>
      </c>
    </row>
    <row r="18" spans="2:3" ht="18.75">
      <c r="B18" s="17" t="s">
        <v>5</v>
      </c>
      <c r="C18" s="16" t="s">
        <v>62</v>
      </c>
    </row>
    <row r="19" spans="2:3" ht="18.75" thickBot="1">
      <c r="B19" s="5"/>
      <c r="C19" s="6"/>
    </row>
    <row r="20" spans="2:3" ht="18.75">
      <c r="B20" s="17" t="s">
        <v>1</v>
      </c>
      <c r="C20" s="19" t="s">
        <v>63</v>
      </c>
    </row>
    <row r="21" spans="2:3" ht="18.75">
      <c r="B21" s="17" t="s">
        <v>2</v>
      </c>
      <c r="C21" s="19" t="s">
        <v>61</v>
      </c>
    </row>
    <row r="22" spans="2:3" ht="18.75">
      <c r="B22" s="17" t="s">
        <v>3</v>
      </c>
      <c r="C22" s="18">
        <v>7500.02</v>
      </c>
    </row>
    <row r="23" spans="2:3" ht="18.75">
      <c r="B23" s="17" t="s">
        <v>4</v>
      </c>
      <c r="C23" s="16" t="s">
        <v>58</v>
      </c>
    </row>
    <row r="24" spans="2:3" ht="18.75">
      <c r="B24" s="17" t="s">
        <v>5</v>
      </c>
      <c r="C24" s="16" t="s">
        <v>64</v>
      </c>
    </row>
    <row r="25" spans="2:3" ht="18.75" thickBot="1">
      <c r="B25" s="5"/>
      <c r="C25" s="6"/>
    </row>
    <row r="26" spans="2:3" ht="18.75">
      <c r="B26" s="17" t="s">
        <v>1</v>
      </c>
      <c r="C26" s="19" t="s">
        <v>65</v>
      </c>
    </row>
    <row r="27" spans="2:3" ht="18.75">
      <c r="B27" s="17" t="s">
        <v>2</v>
      </c>
      <c r="C27" s="19" t="s">
        <v>66</v>
      </c>
    </row>
    <row r="28" spans="2:3" ht="18.75">
      <c r="B28" s="17" t="s">
        <v>3</v>
      </c>
      <c r="C28" s="18">
        <v>5626.73</v>
      </c>
    </row>
    <row r="29" spans="2:3" ht="18.75">
      <c r="B29" s="17" t="s">
        <v>4</v>
      </c>
      <c r="C29" s="16" t="s">
        <v>58</v>
      </c>
    </row>
    <row r="30" spans="2:3" ht="18.75">
      <c r="B30" s="17" t="s">
        <v>5</v>
      </c>
      <c r="C30" s="16" t="s">
        <v>67</v>
      </c>
    </row>
    <row r="31" spans="2:3" ht="18.75" thickBot="1">
      <c r="B31" s="5"/>
      <c r="C31" s="6"/>
    </row>
    <row r="32" spans="2:3" ht="18.75">
      <c r="B32" s="17" t="s">
        <v>1</v>
      </c>
      <c r="C32" s="19" t="s">
        <v>68</v>
      </c>
    </row>
    <row r="33" spans="2:3" ht="18.75">
      <c r="B33" s="17" t="s">
        <v>2</v>
      </c>
      <c r="C33" s="19" t="s">
        <v>69</v>
      </c>
    </row>
    <row r="34" spans="2:3" ht="18.75">
      <c r="B34" s="17" t="s">
        <v>3</v>
      </c>
      <c r="C34" s="18" t="s">
        <v>70</v>
      </c>
    </row>
    <row r="35" spans="2:3" ht="18.75">
      <c r="B35" s="17" t="s">
        <v>4</v>
      </c>
      <c r="C35" s="16" t="s">
        <v>58</v>
      </c>
    </row>
    <row r="36" spans="2:3" ht="18.75">
      <c r="B36" s="17" t="s">
        <v>5</v>
      </c>
      <c r="C36" s="16" t="s">
        <v>71</v>
      </c>
    </row>
    <row r="37" spans="2:3" ht="18.75" thickBot="1">
      <c r="B37" s="5"/>
      <c r="C37" s="6"/>
    </row>
    <row r="38" spans="2:3" ht="18.75">
      <c r="B38" s="17" t="s">
        <v>1</v>
      </c>
      <c r="C38" s="19" t="s">
        <v>72</v>
      </c>
    </row>
    <row r="39" spans="2:3" ht="18.75">
      <c r="B39" s="17" t="s">
        <v>2</v>
      </c>
      <c r="C39" s="19" t="s">
        <v>73</v>
      </c>
    </row>
    <row r="40" spans="2:3" ht="18.75">
      <c r="B40" s="17" t="s">
        <v>3</v>
      </c>
      <c r="C40" s="18">
        <v>50000</v>
      </c>
    </row>
    <row r="41" spans="2:3" ht="18.75">
      <c r="B41" s="17" t="s">
        <v>4</v>
      </c>
      <c r="C41" s="16" t="s">
        <v>74</v>
      </c>
    </row>
    <row r="42" spans="2:3" ht="18.75">
      <c r="B42" s="17" t="s">
        <v>5</v>
      </c>
      <c r="C42" s="16" t="s">
        <v>75</v>
      </c>
    </row>
    <row r="43" spans="2:3" ht="18.75" thickBot="1">
      <c r="B43" s="5"/>
      <c r="C43" s="6"/>
    </row>
    <row r="44" spans="2:3" ht="18.75">
      <c r="B44" s="17" t="s">
        <v>1</v>
      </c>
      <c r="C44" s="19" t="s">
        <v>76</v>
      </c>
    </row>
    <row r="45" spans="2:3" ht="18.75">
      <c r="B45" s="17" t="s">
        <v>2</v>
      </c>
      <c r="C45" s="19" t="s">
        <v>77</v>
      </c>
    </row>
    <row r="46" spans="2:3" ht="18.75">
      <c r="B46" s="17" t="s">
        <v>3</v>
      </c>
      <c r="C46" s="18">
        <v>24400</v>
      </c>
    </row>
    <row r="47" spans="2:3" ht="18.75">
      <c r="B47" s="17" t="s">
        <v>4</v>
      </c>
      <c r="C47" s="16" t="s">
        <v>74</v>
      </c>
    </row>
    <row r="48" spans="2:3" ht="18.75">
      <c r="B48" s="17" t="s">
        <v>5</v>
      </c>
      <c r="C48" s="16" t="s">
        <v>78</v>
      </c>
    </row>
    <row r="49" spans="2:3" ht="18.75" thickBot="1">
      <c r="B49" s="5"/>
      <c r="C49" s="6"/>
    </row>
    <row r="50" spans="2:3" ht="18.75">
      <c r="B50" s="17" t="s">
        <v>1</v>
      </c>
      <c r="C50" s="19" t="s">
        <v>79</v>
      </c>
    </row>
    <row r="51" spans="2:3" ht="18.75">
      <c r="B51" s="17" t="s">
        <v>2</v>
      </c>
      <c r="C51" s="19" t="s">
        <v>80</v>
      </c>
    </row>
    <row r="52" spans="2:3" ht="18.75">
      <c r="B52" s="17" t="s">
        <v>3</v>
      </c>
      <c r="C52" s="18">
        <v>25600</v>
      </c>
    </row>
    <row r="53" spans="2:3" ht="18.75">
      <c r="B53" s="17" t="s">
        <v>4</v>
      </c>
      <c r="C53" s="16" t="s">
        <v>81</v>
      </c>
    </row>
    <row r="54" spans="2:3" ht="18.75">
      <c r="B54" s="17" t="s">
        <v>5</v>
      </c>
      <c r="C54" s="16" t="s">
        <v>82</v>
      </c>
    </row>
  </sheetData>
  <sheetProtection/>
  <mergeCells count="1">
    <mergeCell ref="B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zoomScale="80" zoomScaleNormal="80" zoomScalePageLayoutView="0" workbookViewId="0" topLeftCell="A1">
      <selection activeCell="B10" sqref="B10"/>
    </sheetView>
  </sheetViews>
  <sheetFormatPr defaultColWidth="13.140625" defaultRowHeight="12.75"/>
  <cols>
    <col min="1" max="1" width="61.28125" style="1" customWidth="1"/>
    <col min="2" max="2" width="103.42187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7109375" style="2" hidden="1" customWidth="1"/>
    <col min="15" max="15" width="20.28125" style="2" hidden="1" customWidth="1"/>
    <col min="16" max="16" width="14.140625" style="2" bestFit="1" customWidth="1"/>
    <col min="17" max="17" width="23.7109375" style="2" hidden="1" customWidth="1"/>
    <col min="18" max="18" width="17.57421875" style="2" hidden="1" customWidth="1"/>
    <col min="19" max="19" width="13.140625" style="2" hidden="1" customWidth="1"/>
    <col min="20" max="20" width="16.8515625" style="7" hidden="1" customWidth="1"/>
    <col min="21" max="21" width="16.00390625" style="7" hidden="1" customWidth="1"/>
    <col min="22" max="22" width="24.8515625" style="7" customWidth="1"/>
    <col min="23" max="23" width="21.140625" style="2" customWidth="1"/>
    <col min="24" max="24" width="18.7109375" style="10" customWidth="1"/>
    <col min="25" max="25" width="21.28125" style="2" customWidth="1"/>
    <col min="26" max="16384" width="13.140625" style="2" customWidth="1"/>
  </cols>
  <sheetData>
    <row r="1" spans="1:3" ht="28.5" customHeight="1">
      <c r="A1" s="53" t="s">
        <v>0</v>
      </c>
      <c r="B1" s="53"/>
      <c r="C1" s="8"/>
    </row>
    <row r="2" spans="1:25" ht="24.75" customHeight="1">
      <c r="A2" s="12" t="s">
        <v>1</v>
      </c>
      <c r="B2" s="11" t="s">
        <v>83</v>
      </c>
      <c r="P2" s="9"/>
      <c r="W2" s="7"/>
      <c r="Y2" s="9"/>
    </row>
    <row r="3" spans="1:23" ht="24.75" customHeight="1">
      <c r="A3" s="12" t="s">
        <v>2</v>
      </c>
      <c r="B3" s="11" t="s">
        <v>84</v>
      </c>
      <c r="W3" s="7"/>
    </row>
    <row r="4" spans="1:23" ht="24.75" customHeight="1">
      <c r="A4" s="12" t="s">
        <v>3</v>
      </c>
      <c r="B4" s="14">
        <v>259126.1</v>
      </c>
      <c r="W4" s="7"/>
    </row>
    <row r="5" spans="1:23" ht="24.75" customHeight="1">
      <c r="A5" s="12" t="s">
        <v>4</v>
      </c>
      <c r="B5" s="13" t="s">
        <v>85</v>
      </c>
      <c r="W5" s="7"/>
    </row>
    <row r="6" spans="1:23" ht="24.75" customHeight="1">
      <c r="A6" s="12" t="s">
        <v>5</v>
      </c>
      <c r="B6" s="13" t="s">
        <v>86</v>
      </c>
      <c r="W6" s="7"/>
    </row>
    <row r="7" spans="1:2" ht="9.75" customHeight="1" thickBot="1">
      <c r="A7" s="5"/>
      <c r="B7" s="6"/>
    </row>
    <row r="8" spans="1:2" ht="24.75" customHeight="1">
      <c r="A8" s="12" t="s">
        <v>1</v>
      </c>
      <c r="B8" s="11" t="s">
        <v>87</v>
      </c>
    </row>
    <row r="9" spans="1:2" ht="24.75" customHeight="1">
      <c r="A9" s="12" t="s">
        <v>2</v>
      </c>
      <c r="B9" s="11" t="s">
        <v>88</v>
      </c>
    </row>
    <row r="10" spans="1:2" ht="24.75" customHeight="1">
      <c r="A10" s="12" t="s">
        <v>3</v>
      </c>
      <c r="B10" s="14">
        <v>520999.64</v>
      </c>
    </row>
    <row r="11" spans="1:2" ht="24.75" customHeight="1">
      <c r="A11" s="12" t="s">
        <v>4</v>
      </c>
      <c r="B11" s="13" t="s">
        <v>89</v>
      </c>
    </row>
    <row r="12" spans="1:2" ht="24.75" customHeight="1">
      <c r="A12" s="12" t="s">
        <v>5</v>
      </c>
      <c r="B12" s="13" t="s">
        <v>90</v>
      </c>
    </row>
    <row r="13" spans="1:2" ht="9.75" customHeight="1" thickBot="1">
      <c r="A13" s="5"/>
      <c r="B13" s="6"/>
    </row>
    <row r="14" spans="1:2" ht="18.75">
      <c r="A14" s="12" t="s">
        <v>1</v>
      </c>
      <c r="B14" s="11" t="s">
        <v>91</v>
      </c>
    </row>
    <row r="15" spans="1:2" ht="18.75">
      <c r="A15" s="12" t="s">
        <v>2</v>
      </c>
      <c r="B15" s="11" t="s">
        <v>92</v>
      </c>
    </row>
    <row r="16" spans="1:2" ht="18.75">
      <c r="A16" s="12" t="s">
        <v>3</v>
      </c>
      <c r="B16" s="14">
        <v>800119.93</v>
      </c>
    </row>
    <row r="17" spans="1:2" ht="18.75">
      <c r="A17" s="12" t="s">
        <v>4</v>
      </c>
      <c r="B17" s="13" t="s">
        <v>93</v>
      </c>
    </row>
    <row r="18" spans="1:2" ht="18.75">
      <c r="A18" s="12" t="s">
        <v>5</v>
      </c>
      <c r="B18" s="13" t="s">
        <v>94</v>
      </c>
    </row>
    <row r="19" spans="1:2" ht="18.75" thickBot="1">
      <c r="A19" s="5"/>
      <c r="B19" s="6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600" verticalDpi="600" orientation="portrait" paperSize="9" scale="44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0"/>
  <sheetViews>
    <sheetView zoomScalePageLayoutView="0" workbookViewId="0" topLeftCell="A4">
      <selection activeCell="A1" sqref="A1:B1"/>
    </sheetView>
  </sheetViews>
  <sheetFormatPr defaultColWidth="9.140625" defaultRowHeight="12.75"/>
  <cols>
    <col min="1" max="1" width="47.421875" style="0" bestFit="1" customWidth="1"/>
    <col min="2" max="2" width="132.57421875" style="22" bestFit="1" customWidth="1"/>
  </cols>
  <sheetData>
    <row r="1" spans="1:2" ht="23.25">
      <c r="A1" s="53" t="s">
        <v>0</v>
      </c>
      <c r="B1" s="53"/>
    </row>
    <row r="2" spans="1:2" ht="18.75">
      <c r="A2" s="12" t="s">
        <v>1</v>
      </c>
      <c r="B2" s="20" t="s">
        <v>95</v>
      </c>
    </row>
    <row r="3" spans="1:2" ht="18.75">
      <c r="A3" s="12" t="s">
        <v>2</v>
      </c>
      <c r="B3" s="20" t="s">
        <v>96</v>
      </c>
    </row>
    <row r="4" spans="1:2" ht="18.75">
      <c r="A4" s="12" t="s">
        <v>3</v>
      </c>
      <c r="B4" s="14">
        <v>2194950</v>
      </c>
    </row>
    <row r="5" spans="1:2" ht="18.75">
      <c r="A5" s="12" t="s">
        <v>4</v>
      </c>
      <c r="B5" s="13" t="s">
        <v>97</v>
      </c>
    </row>
    <row r="6" spans="1:2" ht="18.75">
      <c r="A6" s="12" t="s">
        <v>5</v>
      </c>
      <c r="B6" s="13" t="s">
        <v>98</v>
      </c>
    </row>
    <row r="7" spans="1:2" ht="18.75" thickBot="1">
      <c r="A7" s="5"/>
      <c r="B7" s="21"/>
    </row>
    <row r="8" spans="1:2" ht="18.75">
      <c r="A8" s="12" t="s">
        <v>1</v>
      </c>
      <c r="B8" s="20" t="s">
        <v>99</v>
      </c>
    </row>
    <row r="9" spans="1:2" ht="18.75">
      <c r="A9" s="12" t="s">
        <v>2</v>
      </c>
      <c r="B9" s="20" t="s">
        <v>96</v>
      </c>
    </row>
    <row r="10" spans="1:2" ht="18.75">
      <c r="A10" s="12" t="s">
        <v>3</v>
      </c>
      <c r="B10" s="14">
        <v>325850</v>
      </c>
    </row>
    <row r="11" spans="1:2" ht="18.75">
      <c r="A11" s="12" t="s">
        <v>4</v>
      </c>
      <c r="B11" s="13" t="s">
        <v>97</v>
      </c>
    </row>
    <row r="12" spans="1:2" ht="18.75">
      <c r="A12" s="12" t="s">
        <v>5</v>
      </c>
      <c r="B12" s="13" t="s">
        <v>100</v>
      </c>
    </row>
    <row r="13" spans="1:2" ht="18.75" thickBot="1">
      <c r="A13" s="5"/>
      <c r="B13" s="21"/>
    </row>
    <row r="14" spans="1:2" ht="18.75">
      <c r="A14" s="12" t="s">
        <v>1</v>
      </c>
      <c r="B14" s="20" t="s">
        <v>101</v>
      </c>
    </row>
    <row r="15" spans="1:2" ht="18.75">
      <c r="A15" s="12" t="s">
        <v>2</v>
      </c>
      <c r="B15" s="20" t="s">
        <v>96</v>
      </c>
    </row>
    <row r="16" spans="1:2" ht="18.75">
      <c r="A16" s="12" t="s">
        <v>3</v>
      </c>
      <c r="B16" s="14">
        <v>268050</v>
      </c>
    </row>
    <row r="17" spans="1:2" ht="18.75">
      <c r="A17" s="12" t="s">
        <v>4</v>
      </c>
      <c r="B17" s="13" t="s">
        <v>97</v>
      </c>
    </row>
    <row r="18" spans="1:2" ht="18.75">
      <c r="A18" s="12" t="s">
        <v>5</v>
      </c>
      <c r="B18" s="13" t="s">
        <v>102</v>
      </c>
    </row>
    <row r="19" spans="1:2" ht="18.75" thickBot="1">
      <c r="A19" s="5"/>
      <c r="B19" s="21"/>
    </row>
    <row r="20" spans="1:2" ht="18.75">
      <c r="A20" s="12" t="s">
        <v>1</v>
      </c>
      <c r="B20" s="20" t="s">
        <v>103</v>
      </c>
    </row>
    <row r="21" spans="1:2" ht="18.75">
      <c r="A21" s="12" t="s">
        <v>2</v>
      </c>
      <c r="B21" s="20" t="s">
        <v>96</v>
      </c>
    </row>
    <row r="22" spans="1:2" ht="18.75">
      <c r="A22" s="12" t="s">
        <v>3</v>
      </c>
      <c r="B22" s="14">
        <v>555220</v>
      </c>
    </row>
    <row r="23" spans="1:2" ht="18.75">
      <c r="A23" s="12" t="s">
        <v>4</v>
      </c>
      <c r="B23" s="13" t="s">
        <v>97</v>
      </c>
    </row>
    <row r="24" spans="1:2" ht="18.75">
      <c r="A24" s="12" t="s">
        <v>5</v>
      </c>
      <c r="B24" s="13" t="s">
        <v>104</v>
      </c>
    </row>
    <row r="25" spans="1:2" ht="18.75" thickBot="1">
      <c r="A25" s="5"/>
      <c r="B25" s="21"/>
    </row>
    <row r="26" spans="1:2" ht="18.75">
      <c r="A26" s="12" t="s">
        <v>1</v>
      </c>
      <c r="B26" s="20" t="s">
        <v>105</v>
      </c>
    </row>
    <row r="27" spans="1:2" ht="18.75">
      <c r="A27" s="12" t="s">
        <v>2</v>
      </c>
      <c r="B27" s="20" t="s">
        <v>96</v>
      </c>
    </row>
    <row r="28" spans="1:2" ht="18.75">
      <c r="A28" s="12" t="s">
        <v>3</v>
      </c>
      <c r="B28" s="14">
        <v>643300</v>
      </c>
    </row>
    <row r="29" spans="1:2" ht="18.75">
      <c r="A29" s="12" t="s">
        <v>4</v>
      </c>
      <c r="B29" s="13" t="s">
        <v>97</v>
      </c>
    </row>
    <row r="30" spans="1:2" ht="18.75">
      <c r="A30" s="12" t="s">
        <v>5</v>
      </c>
      <c r="B30" s="13" t="s">
        <v>106</v>
      </c>
    </row>
    <row r="31" spans="1:2" ht="18.75" thickBot="1">
      <c r="A31" s="5"/>
      <c r="B31" s="21"/>
    </row>
    <row r="32" spans="1:2" ht="18.75">
      <c r="A32" s="12" t="s">
        <v>1</v>
      </c>
      <c r="B32" s="20" t="s">
        <v>107</v>
      </c>
    </row>
    <row r="33" spans="1:2" ht="18.75">
      <c r="A33" s="12" t="s">
        <v>2</v>
      </c>
      <c r="B33" s="20" t="s">
        <v>108</v>
      </c>
    </row>
    <row r="34" spans="1:2" ht="18.75">
      <c r="A34" s="12" t="s">
        <v>3</v>
      </c>
      <c r="B34" s="14">
        <v>678790</v>
      </c>
    </row>
    <row r="35" spans="1:2" ht="18.75">
      <c r="A35" s="12" t="s">
        <v>4</v>
      </c>
      <c r="B35" s="13" t="s">
        <v>109</v>
      </c>
    </row>
    <row r="36" spans="1:2" ht="18.75">
      <c r="A36" s="12" t="s">
        <v>5</v>
      </c>
      <c r="B36" s="13" t="s">
        <v>110</v>
      </c>
    </row>
    <row r="37" spans="1:2" ht="18.75" thickBot="1">
      <c r="A37" s="5"/>
      <c r="B37" s="21"/>
    </row>
    <row r="38" spans="1:2" ht="18.75">
      <c r="A38" s="12" t="s">
        <v>1</v>
      </c>
      <c r="B38" s="20" t="s">
        <v>111</v>
      </c>
    </row>
    <row r="39" spans="1:2" ht="18.75">
      <c r="A39" s="12" t="s">
        <v>2</v>
      </c>
      <c r="B39" s="20" t="s">
        <v>112</v>
      </c>
    </row>
    <row r="40" spans="1:2" ht="18.75">
      <c r="A40" s="12" t="s">
        <v>3</v>
      </c>
      <c r="B40" s="14">
        <v>185080</v>
      </c>
    </row>
    <row r="41" spans="1:2" ht="18.75">
      <c r="A41" s="12" t="s">
        <v>4</v>
      </c>
      <c r="B41" s="13" t="s">
        <v>109</v>
      </c>
    </row>
    <row r="42" spans="1:2" ht="18.75">
      <c r="A42" s="12" t="s">
        <v>5</v>
      </c>
      <c r="B42" s="13" t="s">
        <v>113</v>
      </c>
    </row>
    <row r="43" spans="1:2" ht="18.75" thickBot="1">
      <c r="A43" s="5"/>
      <c r="B43" s="21"/>
    </row>
    <row r="44" spans="1:2" ht="18.75">
      <c r="A44" s="12" t="s">
        <v>1</v>
      </c>
      <c r="B44" s="20" t="s">
        <v>114</v>
      </c>
    </row>
    <row r="45" spans="1:2" ht="18.75">
      <c r="A45" s="12" t="s">
        <v>2</v>
      </c>
      <c r="B45" s="20" t="s">
        <v>115</v>
      </c>
    </row>
    <row r="46" spans="1:2" ht="18.75">
      <c r="A46" s="12" t="s">
        <v>3</v>
      </c>
      <c r="B46" s="14">
        <v>44595</v>
      </c>
    </row>
    <row r="47" spans="1:2" ht="18.75">
      <c r="A47" s="12" t="s">
        <v>4</v>
      </c>
      <c r="B47" s="13" t="s">
        <v>109</v>
      </c>
    </row>
    <row r="48" spans="1:2" ht="18.75">
      <c r="A48" s="12" t="s">
        <v>5</v>
      </c>
      <c r="B48" s="13" t="s">
        <v>116</v>
      </c>
    </row>
    <row r="49" spans="1:2" ht="18.75" thickBot="1">
      <c r="A49" s="5"/>
      <c r="B49" s="21"/>
    </row>
    <row r="50" spans="1:2" ht="18.75">
      <c r="A50" s="12" t="s">
        <v>1</v>
      </c>
      <c r="B50" s="20" t="s">
        <v>114</v>
      </c>
    </row>
    <row r="51" spans="1:2" ht="18.75">
      <c r="A51" s="12" t="s">
        <v>2</v>
      </c>
      <c r="B51" s="20" t="s">
        <v>117</v>
      </c>
    </row>
    <row r="52" spans="1:2" ht="18.75">
      <c r="A52" s="12" t="s">
        <v>3</v>
      </c>
      <c r="B52" s="14">
        <v>40810</v>
      </c>
    </row>
    <row r="53" spans="1:2" ht="18.75">
      <c r="A53" s="12" t="s">
        <v>4</v>
      </c>
      <c r="B53" s="13" t="s">
        <v>118</v>
      </c>
    </row>
    <row r="54" spans="1:2" ht="18.75">
      <c r="A54" s="12" t="s">
        <v>5</v>
      </c>
      <c r="B54" s="13" t="s">
        <v>119</v>
      </c>
    </row>
    <row r="55" spans="1:2" ht="18.75" thickBot="1">
      <c r="A55" s="5"/>
      <c r="B55" s="21"/>
    </row>
    <row r="56" spans="1:2" ht="18.75">
      <c r="A56" s="12" t="s">
        <v>1</v>
      </c>
      <c r="B56" s="20" t="s">
        <v>114</v>
      </c>
    </row>
    <row r="57" spans="1:2" ht="18.75">
      <c r="A57" s="12" t="s">
        <v>2</v>
      </c>
      <c r="B57" s="20" t="s">
        <v>120</v>
      </c>
    </row>
    <row r="58" spans="1:2" ht="18.75">
      <c r="A58" s="12" t="s">
        <v>3</v>
      </c>
      <c r="B58" s="14">
        <v>290375</v>
      </c>
    </row>
    <row r="59" spans="1:2" ht="18.75">
      <c r="A59" s="12" t="s">
        <v>4</v>
      </c>
      <c r="B59" s="13" t="s">
        <v>109</v>
      </c>
    </row>
    <row r="60" spans="1:2" ht="18.75">
      <c r="A60" s="12" t="s">
        <v>5</v>
      </c>
      <c r="B60" s="13" t="s">
        <v>121</v>
      </c>
    </row>
    <row r="61" spans="1:2" ht="18.75" thickBot="1">
      <c r="A61" s="5"/>
      <c r="B61" s="21"/>
    </row>
    <row r="62" spans="1:2" ht="18.75">
      <c r="A62" s="12" t="s">
        <v>1</v>
      </c>
      <c r="B62" s="20" t="s">
        <v>111</v>
      </c>
    </row>
    <row r="63" spans="1:2" ht="18.75">
      <c r="A63" s="12" t="s">
        <v>2</v>
      </c>
      <c r="B63" s="20" t="s">
        <v>122</v>
      </c>
    </row>
    <row r="64" spans="1:2" ht="18.75">
      <c r="A64" s="12" t="s">
        <v>3</v>
      </c>
      <c r="B64" s="14">
        <v>112305</v>
      </c>
    </row>
    <row r="65" spans="1:2" ht="18.75">
      <c r="A65" s="12" t="s">
        <v>4</v>
      </c>
      <c r="B65" s="13" t="s">
        <v>109</v>
      </c>
    </row>
    <row r="66" spans="1:2" ht="18.75">
      <c r="A66" s="12" t="s">
        <v>5</v>
      </c>
      <c r="B66" s="13" t="s">
        <v>123</v>
      </c>
    </row>
    <row r="67" spans="1:2" ht="18.75" thickBot="1">
      <c r="A67" s="5"/>
      <c r="B67" s="21"/>
    </row>
    <row r="68" spans="1:2" ht="18.75">
      <c r="A68" s="12" t="s">
        <v>1</v>
      </c>
      <c r="B68" s="20" t="s">
        <v>124</v>
      </c>
    </row>
    <row r="69" spans="1:2" ht="18.75">
      <c r="A69" s="12" t="s">
        <v>2</v>
      </c>
      <c r="B69" s="20" t="s">
        <v>125</v>
      </c>
    </row>
    <row r="70" spans="1:2" ht="18.75">
      <c r="A70" s="12" t="s">
        <v>3</v>
      </c>
      <c r="B70" s="14">
        <v>37200</v>
      </c>
    </row>
    <row r="71" spans="1:2" ht="18.75">
      <c r="A71" s="12" t="s">
        <v>4</v>
      </c>
      <c r="B71" s="13" t="s">
        <v>109</v>
      </c>
    </row>
    <row r="72" spans="1:2" ht="18.75">
      <c r="A72" s="12" t="s">
        <v>5</v>
      </c>
      <c r="B72" s="13" t="s">
        <v>126</v>
      </c>
    </row>
    <row r="73" spans="1:2" ht="18.75" thickBot="1">
      <c r="A73" s="5"/>
      <c r="B73" s="21"/>
    </row>
    <row r="74" spans="1:2" ht="18.75">
      <c r="A74" s="12" t="s">
        <v>1</v>
      </c>
      <c r="B74" s="20" t="s">
        <v>114</v>
      </c>
    </row>
    <row r="75" spans="1:2" ht="18.75">
      <c r="A75" s="12" t="s">
        <v>2</v>
      </c>
      <c r="B75" s="20" t="s">
        <v>127</v>
      </c>
    </row>
    <row r="76" spans="1:2" ht="18.75">
      <c r="A76" s="12" t="s">
        <v>3</v>
      </c>
      <c r="B76" s="14">
        <v>222000</v>
      </c>
    </row>
    <row r="77" spans="1:2" ht="18.75">
      <c r="A77" s="12" t="s">
        <v>4</v>
      </c>
      <c r="B77" s="13" t="s">
        <v>109</v>
      </c>
    </row>
    <row r="78" spans="1:2" ht="18.75">
      <c r="A78" s="12" t="s">
        <v>5</v>
      </c>
      <c r="B78" s="13" t="s">
        <v>128</v>
      </c>
    </row>
    <row r="79" spans="1:2" ht="18.75" thickBot="1">
      <c r="A79" s="5"/>
      <c r="B79" s="21"/>
    </row>
    <row r="80" spans="1:2" ht="18.75">
      <c r="A80" s="12" t="s">
        <v>1</v>
      </c>
      <c r="B80" s="20" t="s">
        <v>114</v>
      </c>
    </row>
    <row r="81" spans="1:2" ht="18.75">
      <c r="A81" s="12" t="s">
        <v>2</v>
      </c>
      <c r="B81" s="20" t="s">
        <v>129</v>
      </c>
    </row>
    <row r="82" spans="1:2" ht="18.75">
      <c r="A82" s="12" t="s">
        <v>3</v>
      </c>
      <c r="B82" s="14">
        <v>47845</v>
      </c>
    </row>
    <row r="83" spans="1:2" ht="18.75">
      <c r="A83" s="12" t="s">
        <v>4</v>
      </c>
      <c r="B83" s="13" t="s">
        <v>109</v>
      </c>
    </row>
    <row r="84" spans="1:2" ht="18.75">
      <c r="A84" s="12" t="s">
        <v>5</v>
      </c>
      <c r="B84" s="13" t="s">
        <v>130</v>
      </c>
    </row>
    <row r="85" spans="1:2" ht="18.75" thickBot="1">
      <c r="A85" s="5"/>
      <c r="B85" s="21"/>
    </row>
    <row r="86" spans="1:2" ht="18.75">
      <c r="A86" s="12" t="s">
        <v>1</v>
      </c>
      <c r="B86" s="20" t="s">
        <v>114</v>
      </c>
    </row>
    <row r="87" spans="1:2" ht="18.75">
      <c r="A87" s="12" t="s">
        <v>2</v>
      </c>
      <c r="B87" s="20" t="s">
        <v>131</v>
      </c>
    </row>
    <row r="88" spans="1:2" ht="18.75">
      <c r="A88" s="12" t="s">
        <v>3</v>
      </c>
      <c r="B88" s="14">
        <v>40715</v>
      </c>
    </row>
    <row r="89" spans="1:2" ht="18.75">
      <c r="A89" s="12" t="s">
        <v>4</v>
      </c>
      <c r="B89" s="13" t="s">
        <v>109</v>
      </c>
    </row>
    <row r="90" spans="1:2" ht="18.75">
      <c r="A90" s="12" t="s">
        <v>5</v>
      </c>
      <c r="B90" s="13" t="s">
        <v>132</v>
      </c>
    </row>
    <row r="91" spans="1:2" ht="18.75" thickBot="1">
      <c r="A91" s="5"/>
      <c r="B91" s="21"/>
    </row>
    <row r="92" spans="1:2" ht="18.75">
      <c r="A92" s="12" t="s">
        <v>1</v>
      </c>
      <c r="B92" s="20" t="s">
        <v>114</v>
      </c>
    </row>
    <row r="93" spans="1:2" ht="18.75">
      <c r="A93" s="12" t="s">
        <v>2</v>
      </c>
      <c r="B93" s="20" t="s">
        <v>133</v>
      </c>
    </row>
    <row r="94" spans="1:2" ht="18.75">
      <c r="A94" s="12" t="s">
        <v>3</v>
      </c>
      <c r="B94" s="14">
        <v>37500</v>
      </c>
    </row>
    <row r="95" spans="1:2" ht="18.75">
      <c r="A95" s="12" t="s">
        <v>4</v>
      </c>
      <c r="B95" s="13" t="s">
        <v>134</v>
      </c>
    </row>
    <row r="96" spans="1:2" ht="18.75">
      <c r="A96" s="12" t="s">
        <v>5</v>
      </c>
      <c r="B96" s="13" t="s">
        <v>135</v>
      </c>
    </row>
    <row r="97" spans="1:2" ht="18.75" thickBot="1">
      <c r="A97" s="5"/>
      <c r="B97" s="21"/>
    </row>
    <row r="98" spans="1:2" ht="18.75">
      <c r="A98" s="12" t="s">
        <v>1</v>
      </c>
      <c r="B98" s="20" t="s">
        <v>114</v>
      </c>
    </row>
    <row r="99" spans="1:2" ht="18.75">
      <c r="A99" s="12" t="s">
        <v>2</v>
      </c>
      <c r="B99" s="20" t="s">
        <v>136</v>
      </c>
    </row>
    <row r="100" spans="1:2" ht="18.75">
      <c r="A100" s="12" t="s">
        <v>3</v>
      </c>
      <c r="B100" s="14">
        <v>4470</v>
      </c>
    </row>
    <row r="101" spans="1:2" ht="18.75">
      <c r="A101" s="12" t="s">
        <v>4</v>
      </c>
      <c r="B101" s="13" t="s">
        <v>109</v>
      </c>
    </row>
    <row r="102" spans="1:2" ht="18.75">
      <c r="A102" s="12" t="s">
        <v>5</v>
      </c>
      <c r="B102" s="13" t="s">
        <v>137</v>
      </c>
    </row>
    <row r="103" spans="1:2" ht="18.75" thickBot="1">
      <c r="A103" s="5"/>
      <c r="B103" s="21"/>
    </row>
    <row r="104" spans="1:2" ht="18.75">
      <c r="A104" s="12" t="s">
        <v>1</v>
      </c>
      <c r="B104" s="20" t="s">
        <v>138</v>
      </c>
    </row>
    <row r="105" spans="1:2" ht="18.75">
      <c r="A105" s="12" t="s">
        <v>2</v>
      </c>
      <c r="B105" s="20" t="s">
        <v>136</v>
      </c>
    </row>
    <row r="106" spans="1:2" ht="18.75">
      <c r="A106" s="12" t="s">
        <v>3</v>
      </c>
      <c r="B106" s="14">
        <v>72870</v>
      </c>
    </row>
    <row r="107" spans="1:2" ht="18.75">
      <c r="A107" s="12" t="s">
        <v>4</v>
      </c>
      <c r="B107" s="13" t="s">
        <v>109</v>
      </c>
    </row>
    <row r="108" spans="1:2" ht="18.75">
      <c r="A108" s="12" t="s">
        <v>5</v>
      </c>
      <c r="B108" s="13" t="s">
        <v>139</v>
      </c>
    </row>
    <row r="109" spans="1:2" ht="18.75" thickBot="1">
      <c r="A109" s="5"/>
      <c r="B109" s="21"/>
    </row>
    <row r="110" spans="1:2" ht="18.75">
      <c r="A110" s="12" t="s">
        <v>1</v>
      </c>
      <c r="B110" s="20" t="s">
        <v>140</v>
      </c>
    </row>
    <row r="111" spans="1:2" ht="18.75">
      <c r="A111" s="12" t="s">
        <v>2</v>
      </c>
      <c r="B111" s="20" t="s">
        <v>141</v>
      </c>
    </row>
    <row r="112" spans="1:2" ht="18.75">
      <c r="A112" s="12" t="s">
        <v>3</v>
      </c>
      <c r="B112" s="14">
        <v>70000</v>
      </c>
    </row>
    <row r="113" spans="1:2" ht="18.75">
      <c r="A113" s="12" t="s">
        <v>4</v>
      </c>
      <c r="B113" s="13" t="s">
        <v>142</v>
      </c>
    </row>
    <row r="114" spans="1:2" ht="18.75">
      <c r="A114" s="12" t="s">
        <v>5</v>
      </c>
      <c r="B114" s="13" t="s">
        <v>143</v>
      </c>
    </row>
    <row r="115" spans="1:2" ht="18.75" thickBot="1">
      <c r="A115" s="5"/>
      <c r="B115" s="21"/>
    </row>
    <row r="116" spans="1:2" ht="18.75">
      <c r="A116" s="12" t="s">
        <v>1</v>
      </c>
      <c r="B116" s="20" t="s">
        <v>140</v>
      </c>
    </row>
    <row r="117" spans="1:2" ht="18.75">
      <c r="A117" s="12" t="s">
        <v>2</v>
      </c>
      <c r="B117" s="20" t="s">
        <v>141</v>
      </c>
    </row>
    <row r="118" spans="1:2" ht="18.75">
      <c r="A118" s="12" t="s">
        <v>3</v>
      </c>
      <c r="B118" s="14">
        <v>766250</v>
      </c>
    </row>
    <row r="119" spans="1:2" ht="18.75">
      <c r="A119" s="12" t="s">
        <v>4</v>
      </c>
      <c r="B119" s="13" t="s">
        <v>142</v>
      </c>
    </row>
    <row r="120" spans="1:2" ht="18.75">
      <c r="A120" s="12" t="s">
        <v>5</v>
      </c>
      <c r="B120" s="13" t="s">
        <v>144</v>
      </c>
    </row>
    <row r="121" spans="1:2" ht="18.75" thickBot="1">
      <c r="A121" s="5"/>
      <c r="B121" s="21"/>
    </row>
    <row r="122" spans="1:2" ht="18.75">
      <c r="A122" s="12" t="s">
        <v>1</v>
      </c>
      <c r="B122" s="20" t="s">
        <v>140</v>
      </c>
    </row>
    <row r="123" spans="1:2" ht="18.75">
      <c r="A123" s="12" t="s">
        <v>2</v>
      </c>
      <c r="B123" s="20" t="s">
        <v>141</v>
      </c>
    </row>
    <row r="124" spans="1:2" ht="18.75">
      <c r="A124" s="12" t="s">
        <v>3</v>
      </c>
      <c r="B124" s="14">
        <v>48000</v>
      </c>
    </row>
    <row r="125" spans="1:2" ht="18.75">
      <c r="A125" s="12" t="s">
        <v>4</v>
      </c>
      <c r="B125" s="13" t="s">
        <v>142</v>
      </c>
    </row>
    <row r="126" spans="1:2" ht="18.75">
      <c r="A126" s="12" t="s">
        <v>5</v>
      </c>
      <c r="B126" s="13" t="s">
        <v>145</v>
      </c>
    </row>
    <row r="127" spans="1:2" ht="18.75" thickBot="1">
      <c r="A127" s="5"/>
      <c r="B127" s="21"/>
    </row>
    <row r="128" spans="1:2" ht="18.75">
      <c r="A128" s="12" t="s">
        <v>1</v>
      </c>
      <c r="B128" s="20" t="s">
        <v>140</v>
      </c>
    </row>
    <row r="129" spans="1:2" ht="18.75">
      <c r="A129" s="12" t="s">
        <v>2</v>
      </c>
      <c r="B129" s="20" t="s">
        <v>141</v>
      </c>
    </row>
    <row r="130" spans="1:2" ht="18.75">
      <c r="A130" s="12" t="s">
        <v>3</v>
      </c>
      <c r="B130" s="14">
        <v>170000</v>
      </c>
    </row>
    <row r="131" spans="1:2" ht="18.75">
      <c r="A131" s="12" t="s">
        <v>4</v>
      </c>
      <c r="B131" s="13" t="s">
        <v>142</v>
      </c>
    </row>
    <row r="132" spans="1:2" ht="18.75">
      <c r="A132" s="12" t="s">
        <v>5</v>
      </c>
      <c r="B132" s="13" t="s">
        <v>146</v>
      </c>
    </row>
    <row r="133" spans="1:2" ht="18.75" thickBot="1">
      <c r="A133" s="5"/>
      <c r="B133" s="21"/>
    </row>
    <row r="134" spans="1:2" ht="18.75">
      <c r="A134" s="12" t="s">
        <v>1</v>
      </c>
      <c r="B134" s="20" t="s">
        <v>140</v>
      </c>
    </row>
    <row r="135" spans="1:2" ht="18.75">
      <c r="A135" s="12" t="s">
        <v>2</v>
      </c>
      <c r="B135" s="20" t="s">
        <v>141</v>
      </c>
    </row>
    <row r="136" spans="1:2" ht="18.75">
      <c r="A136" s="12" t="s">
        <v>3</v>
      </c>
      <c r="B136" s="14">
        <v>104000</v>
      </c>
    </row>
    <row r="137" spans="1:2" ht="18.75">
      <c r="A137" s="12" t="s">
        <v>4</v>
      </c>
      <c r="B137" s="13" t="s">
        <v>142</v>
      </c>
    </row>
    <row r="138" spans="1:2" ht="18.75">
      <c r="A138" s="12" t="s">
        <v>5</v>
      </c>
      <c r="B138" s="13" t="s">
        <v>147</v>
      </c>
    </row>
    <row r="139" spans="1:2" ht="18.75" thickBot="1">
      <c r="A139" s="5"/>
      <c r="B139" s="21"/>
    </row>
    <row r="140" spans="1:2" ht="18.75">
      <c r="A140" s="12" t="s">
        <v>1</v>
      </c>
      <c r="B140" s="20" t="s">
        <v>140</v>
      </c>
    </row>
    <row r="141" spans="1:2" ht="18.75">
      <c r="A141" s="12" t="s">
        <v>2</v>
      </c>
      <c r="B141" s="20" t="s">
        <v>141</v>
      </c>
    </row>
    <row r="142" spans="1:2" ht="18.75">
      <c r="A142" s="12" t="s">
        <v>3</v>
      </c>
      <c r="B142" s="14">
        <v>25000</v>
      </c>
    </row>
    <row r="143" spans="1:2" ht="18.75">
      <c r="A143" s="12" t="s">
        <v>4</v>
      </c>
      <c r="B143" s="13" t="s">
        <v>142</v>
      </c>
    </row>
    <row r="144" spans="1:2" ht="18.75">
      <c r="A144" s="12" t="s">
        <v>5</v>
      </c>
      <c r="B144" s="13" t="s">
        <v>148</v>
      </c>
    </row>
    <row r="145" spans="1:2" ht="18.75" thickBot="1">
      <c r="A145" s="5"/>
      <c r="B145" s="21"/>
    </row>
    <row r="146" spans="1:2" ht="18.75">
      <c r="A146" s="12" t="s">
        <v>1</v>
      </c>
      <c r="B146" s="20" t="s">
        <v>149</v>
      </c>
    </row>
    <row r="147" spans="1:2" ht="18.75">
      <c r="A147" s="12" t="s">
        <v>2</v>
      </c>
      <c r="B147" s="20" t="s">
        <v>150</v>
      </c>
    </row>
    <row r="148" spans="1:2" ht="18.75">
      <c r="A148" s="12" t="s">
        <v>3</v>
      </c>
      <c r="B148" s="14">
        <v>217800</v>
      </c>
    </row>
    <row r="149" spans="1:2" ht="18.75">
      <c r="A149" s="12" t="s">
        <v>4</v>
      </c>
      <c r="B149" s="13" t="s">
        <v>109</v>
      </c>
    </row>
    <row r="150" spans="1:2" ht="18.75">
      <c r="A150" s="12" t="s">
        <v>5</v>
      </c>
      <c r="B150" s="13" t="s">
        <v>151</v>
      </c>
    </row>
    <row r="151" spans="1:2" ht="18.75" thickBot="1">
      <c r="A151" s="5"/>
      <c r="B151" s="21"/>
    </row>
    <row r="152" spans="1:2" ht="18.75">
      <c r="A152" s="12" t="s">
        <v>1</v>
      </c>
      <c r="B152" s="20" t="s">
        <v>114</v>
      </c>
    </row>
    <row r="153" spans="1:2" ht="18.75">
      <c r="A153" s="12" t="s">
        <v>2</v>
      </c>
      <c r="B153" s="20" t="s">
        <v>152</v>
      </c>
    </row>
    <row r="154" spans="1:2" ht="18.75">
      <c r="A154" s="12" t="s">
        <v>3</v>
      </c>
      <c r="B154" s="14">
        <v>77400</v>
      </c>
    </row>
    <row r="155" spans="1:2" ht="18.75">
      <c r="A155" s="12" t="s">
        <v>4</v>
      </c>
      <c r="B155" s="13" t="s">
        <v>109</v>
      </c>
    </row>
    <row r="156" spans="1:2" ht="18.75">
      <c r="A156" s="12" t="s">
        <v>5</v>
      </c>
      <c r="B156" s="13" t="s">
        <v>153</v>
      </c>
    </row>
    <row r="157" spans="1:2" ht="18.75" thickBot="1">
      <c r="A157" s="5"/>
      <c r="B157" s="21"/>
    </row>
    <row r="158" spans="1:2" ht="18.75">
      <c r="A158" s="12" t="s">
        <v>1</v>
      </c>
      <c r="B158" s="20" t="s">
        <v>114</v>
      </c>
    </row>
    <row r="159" spans="1:2" ht="18.75">
      <c r="A159" s="12" t="s">
        <v>2</v>
      </c>
      <c r="B159" s="20" t="s">
        <v>154</v>
      </c>
    </row>
    <row r="160" spans="1:2" ht="18.75">
      <c r="A160" s="12" t="s">
        <v>3</v>
      </c>
      <c r="B160" s="14">
        <v>26600</v>
      </c>
    </row>
    <row r="161" spans="1:2" ht="18.75">
      <c r="A161" s="12" t="s">
        <v>4</v>
      </c>
      <c r="B161" s="13" t="s">
        <v>155</v>
      </c>
    </row>
    <row r="162" spans="1:2" ht="18.75">
      <c r="A162" s="12" t="s">
        <v>5</v>
      </c>
      <c r="B162" s="13" t="s">
        <v>45</v>
      </c>
    </row>
    <row r="163" spans="1:2" ht="18.75" thickBot="1">
      <c r="A163" s="5"/>
      <c r="B163" s="21"/>
    </row>
    <row r="164" spans="1:2" ht="18.75">
      <c r="A164" s="12" t="s">
        <v>1</v>
      </c>
      <c r="B164" s="20" t="s">
        <v>149</v>
      </c>
    </row>
    <row r="165" spans="1:2" ht="18.75">
      <c r="A165" s="12" t="s">
        <v>2</v>
      </c>
      <c r="B165" s="20" t="s">
        <v>156</v>
      </c>
    </row>
    <row r="166" spans="1:2" ht="18.75">
      <c r="A166" s="12" t="s">
        <v>3</v>
      </c>
      <c r="B166" s="14">
        <v>300000</v>
      </c>
    </row>
    <row r="167" spans="1:2" ht="18.75">
      <c r="A167" s="12" t="s">
        <v>4</v>
      </c>
      <c r="B167" s="13" t="s">
        <v>109</v>
      </c>
    </row>
    <row r="168" spans="1:2" ht="18.75">
      <c r="A168" s="12" t="s">
        <v>5</v>
      </c>
      <c r="B168" s="13" t="s">
        <v>157</v>
      </c>
    </row>
    <row r="169" spans="1:2" ht="18.75" thickBot="1">
      <c r="A169" s="5"/>
      <c r="B169" s="21"/>
    </row>
    <row r="170" spans="1:2" ht="18.75">
      <c r="A170" s="12" t="s">
        <v>1</v>
      </c>
      <c r="B170" s="20" t="s">
        <v>114</v>
      </c>
    </row>
    <row r="171" spans="1:2" ht="18.75">
      <c r="A171" s="12" t="s">
        <v>2</v>
      </c>
      <c r="B171" s="20" t="s">
        <v>158</v>
      </c>
    </row>
    <row r="172" spans="1:2" ht="18.75">
      <c r="A172" s="12" t="s">
        <v>3</v>
      </c>
      <c r="B172" s="14">
        <v>51000</v>
      </c>
    </row>
    <row r="173" spans="1:2" ht="18.75">
      <c r="A173" s="12" t="s">
        <v>4</v>
      </c>
      <c r="B173" s="13" t="s">
        <v>109</v>
      </c>
    </row>
    <row r="174" spans="1:2" ht="18.75">
      <c r="A174" s="12" t="s">
        <v>5</v>
      </c>
      <c r="B174" s="13" t="s">
        <v>159</v>
      </c>
    </row>
    <row r="175" spans="1:2" ht="18.75" thickBot="1">
      <c r="A175" s="5"/>
      <c r="B175" s="21"/>
    </row>
    <row r="176" spans="1:2" ht="18.75">
      <c r="A176" s="12" t="s">
        <v>1</v>
      </c>
      <c r="B176" s="20" t="s">
        <v>114</v>
      </c>
    </row>
    <row r="177" spans="1:2" ht="18.75">
      <c r="A177" s="12" t="s">
        <v>2</v>
      </c>
      <c r="B177" s="20" t="s">
        <v>160</v>
      </c>
    </row>
    <row r="178" spans="1:2" ht="18.75">
      <c r="A178" s="12" t="s">
        <v>3</v>
      </c>
      <c r="B178" s="14">
        <v>46100</v>
      </c>
    </row>
    <row r="179" spans="1:2" ht="18.75">
      <c r="A179" s="12" t="s">
        <v>4</v>
      </c>
      <c r="B179" s="13" t="s">
        <v>109</v>
      </c>
    </row>
    <row r="180" spans="1:2" ht="18.75">
      <c r="A180" s="12" t="s">
        <v>5</v>
      </c>
      <c r="B180" s="13" t="s">
        <v>161</v>
      </c>
    </row>
    <row r="181" spans="1:2" ht="18.75" thickBot="1">
      <c r="A181" s="5"/>
      <c r="B181" s="21"/>
    </row>
    <row r="182" spans="1:2" ht="18.75">
      <c r="A182" s="12" t="s">
        <v>1</v>
      </c>
      <c r="B182" s="20" t="s">
        <v>114</v>
      </c>
    </row>
    <row r="183" spans="1:2" ht="18.75">
      <c r="A183" s="12" t="s">
        <v>2</v>
      </c>
      <c r="B183" s="20" t="s">
        <v>162</v>
      </c>
    </row>
    <row r="184" spans="1:2" ht="18.75">
      <c r="A184" s="12" t="s">
        <v>3</v>
      </c>
      <c r="B184" s="14">
        <v>57900</v>
      </c>
    </row>
    <row r="185" spans="1:2" ht="18.75">
      <c r="A185" s="12" t="s">
        <v>4</v>
      </c>
      <c r="B185" s="13" t="s">
        <v>109</v>
      </c>
    </row>
    <row r="186" spans="1:2" ht="18.75">
      <c r="A186" s="12" t="s">
        <v>5</v>
      </c>
      <c r="B186" s="13" t="s">
        <v>163</v>
      </c>
    </row>
    <row r="187" spans="1:2" ht="18.75" thickBot="1">
      <c r="A187" s="5"/>
      <c r="B187" s="21"/>
    </row>
    <row r="188" spans="1:2" ht="18.75">
      <c r="A188" s="12" t="s">
        <v>1</v>
      </c>
      <c r="B188" s="20" t="s">
        <v>149</v>
      </c>
    </row>
    <row r="189" spans="1:2" ht="18.75">
      <c r="A189" s="12" t="s">
        <v>2</v>
      </c>
      <c r="B189" s="20" t="s">
        <v>164</v>
      </c>
    </row>
    <row r="190" spans="1:2" ht="18.75">
      <c r="A190" s="12" t="s">
        <v>3</v>
      </c>
      <c r="B190" s="14">
        <v>115192.3</v>
      </c>
    </row>
    <row r="191" spans="1:2" ht="18.75">
      <c r="A191" s="12" t="s">
        <v>4</v>
      </c>
      <c r="B191" s="13" t="s">
        <v>109</v>
      </c>
    </row>
    <row r="192" spans="1:2" ht="18.75">
      <c r="A192" s="12" t="s">
        <v>5</v>
      </c>
      <c r="B192" s="13" t="s">
        <v>165</v>
      </c>
    </row>
    <row r="193" spans="1:2" ht="18.75" thickBot="1">
      <c r="A193" s="5"/>
      <c r="B193" s="21"/>
    </row>
    <row r="194" spans="1:2" ht="18.75">
      <c r="A194" s="12" t="s">
        <v>1</v>
      </c>
      <c r="B194" s="20" t="s">
        <v>114</v>
      </c>
    </row>
    <row r="195" spans="1:2" ht="18.75">
      <c r="A195" s="12" t="s">
        <v>2</v>
      </c>
      <c r="B195" s="20" t="s">
        <v>166</v>
      </c>
    </row>
    <row r="196" spans="1:2" ht="18.75">
      <c r="A196" s="12" t="s">
        <v>3</v>
      </c>
      <c r="B196" s="14">
        <v>252000</v>
      </c>
    </row>
    <row r="197" spans="1:2" ht="18.75">
      <c r="A197" s="12" t="s">
        <v>4</v>
      </c>
      <c r="B197" s="13" t="s">
        <v>109</v>
      </c>
    </row>
    <row r="198" spans="1:2" ht="18.75">
      <c r="A198" s="12" t="s">
        <v>5</v>
      </c>
      <c r="B198" s="13" t="s">
        <v>167</v>
      </c>
    </row>
    <row r="199" spans="1:2" ht="18.75" thickBot="1">
      <c r="A199" s="5"/>
      <c r="B199" s="21"/>
    </row>
    <row r="200" spans="1:2" ht="18.75">
      <c r="A200" s="12" t="s">
        <v>1</v>
      </c>
      <c r="B200" s="20" t="s">
        <v>124</v>
      </c>
    </row>
    <row r="201" spans="1:2" ht="18.75">
      <c r="A201" s="12" t="s">
        <v>2</v>
      </c>
      <c r="B201" s="20" t="s">
        <v>168</v>
      </c>
    </row>
    <row r="202" spans="1:2" ht="18.75">
      <c r="A202" s="12" t="s">
        <v>3</v>
      </c>
      <c r="B202" s="14">
        <v>30922.14</v>
      </c>
    </row>
    <row r="203" spans="1:2" ht="18.75">
      <c r="A203" s="12" t="s">
        <v>4</v>
      </c>
      <c r="B203" s="13" t="s">
        <v>109</v>
      </c>
    </row>
    <row r="204" spans="1:2" ht="18.75">
      <c r="A204" s="12" t="s">
        <v>5</v>
      </c>
      <c r="B204" s="13" t="s">
        <v>169</v>
      </c>
    </row>
    <row r="205" spans="1:2" ht="18.75" thickBot="1">
      <c r="A205" s="5"/>
      <c r="B205" s="21"/>
    </row>
    <row r="206" spans="1:2" ht="18.75">
      <c r="A206" s="12" t="s">
        <v>1</v>
      </c>
      <c r="B206" s="20" t="s">
        <v>114</v>
      </c>
    </row>
    <row r="207" spans="1:2" ht="18.75">
      <c r="A207" s="12" t="s">
        <v>2</v>
      </c>
      <c r="B207" s="20" t="s">
        <v>170</v>
      </c>
    </row>
    <row r="208" spans="1:2" ht="18.75">
      <c r="A208" s="12" t="s">
        <v>3</v>
      </c>
      <c r="B208" s="14">
        <v>79566.6</v>
      </c>
    </row>
    <row r="209" spans="1:2" ht="18.75">
      <c r="A209" s="12" t="s">
        <v>4</v>
      </c>
      <c r="B209" s="13" t="s">
        <v>109</v>
      </c>
    </row>
    <row r="210" spans="1:2" ht="18.75">
      <c r="A210" s="12" t="s">
        <v>5</v>
      </c>
      <c r="B210" s="13" t="s">
        <v>171</v>
      </c>
    </row>
    <row r="211" spans="1:2" ht="18.75" thickBot="1">
      <c r="A211" s="5"/>
      <c r="B211" s="21"/>
    </row>
    <row r="212" spans="1:2" ht="18.75">
      <c r="A212" s="12" t="s">
        <v>1</v>
      </c>
      <c r="B212" s="20" t="s">
        <v>114</v>
      </c>
    </row>
    <row r="213" spans="1:2" ht="18.75">
      <c r="A213" s="12" t="s">
        <v>2</v>
      </c>
      <c r="B213" s="20" t="s">
        <v>172</v>
      </c>
    </row>
    <row r="214" spans="1:2" ht="18.75">
      <c r="A214" s="12" t="s">
        <v>3</v>
      </c>
      <c r="B214" s="14">
        <v>42586.41</v>
      </c>
    </row>
    <row r="215" spans="1:2" ht="18.75">
      <c r="A215" s="12" t="s">
        <v>4</v>
      </c>
      <c r="B215" s="13" t="s">
        <v>109</v>
      </c>
    </row>
    <row r="216" spans="1:2" ht="18.75">
      <c r="A216" s="12" t="s">
        <v>5</v>
      </c>
      <c r="B216" s="13" t="s">
        <v>173</v>
      </c>
    </row>
    <row r="217" spans="1:2" ht="18.75" thickBot="1">
      <c r="A217" s="5"/>
      <c r="B217" s="21"/>
    </row>
    <row r="218" spans="1:2" ht="18.75">
      <c r="A218" s="12" t="s">
        <v>1</v>
      </c>
      <c r="B218" s="20" t="s">
        <v>114</v>
      </c>
    </row>
    <row r="219" spans="1:2" ht="18.75">
      <c r="A219" s="12" t="s">
        <v>2</v>
      </c>
      <c r="B219" s="20" t="s">
        <v>174</v>
      </c>
    </row>
    <row r="220" spans="1:2" ht="18.75">
      <c r="A220" s="12" t="s">
        <v>3</v>
      </c>
      <c r="B220" s="14">
        <v>42586.41</v>
      </c>
    </row>
    <row r="221" spans="1:2" ht="18.75">
      <c r="A221" s="12" t="s">
        <v>4</v>
      </c>
      <c r="B221" s="13" t="s">
        <v>109</v>
      </c>
    </row>
    <row r="222" spans="1:2" ht="18.75">
      <c r="A222" s="12" t="s">
        <v>5</v>
      </c>
      <c r="B222" s="13" t="s">
        <v>175</v>
      </c>
    </row>
    <row r="223" spans="1:2" ht="18.75" thickBot="1">
      <c r="A223" s="5"/>
      <c r="B223" s="21"/>
    </row>
    <row r="224" spans="1:2" ht="18.75">
      <c r="A224" s="12" t="s">
        <v>1</v>
      </c>
      <c r="B224" s="20" t="s">
        <v>114</v>
      </c>
    </row>
    <row r="225" spans="1:2" ht="18.75">
      <c r="A225" s="12" t="s">
        <v>2</v>
      </c>
      <c r="B225" s="20" t="s">
        <v>176</v>
      </c>
    </row>
    <row r="226" spans="1:2" ht="18.75">
      <c r="A226" s="12" t="s">
        <v>3</v>
      </c>
      <c r="B226" s="14">
        <v>34552.14</v>
      </c>
    </row>
    <row r="227" spans="1:2" ht="18.75">
      <c r="A227" s="12" t="s">
        <v>4</v>
      </c>
      <c r="B227" s="13" t="s">
        <v>109</v>
      </c>
    </row>
    <row r="228" spans="1:2" ht="18.75">
      <c r="A228" s="12" t="s">
        <v>5</v>
      </c>
      <c r="B228" s="13" t="s">
        <v>177</v>
      </c>
    </row>
    <row r="229" spans="1:2" ht="18.75" thickBot="1">
      <c r="A229" s="5"/>
      <c r="B229" s="21"/>
    </row>
    <row r="230" spans="1:2" ht="18.75">
      <c r="A230" s="12" t="s">
        <v>1</v>
      </c>
      <c r="B230" s="20" t="s">
        <v>114</v>
      </c>
    </row>
    <row r="231" spans="1:2" ht="18.75">
      <c r="A231" s="12" t="s">
        <v>2</v>
      </c>
      <c r="B231" s="20" t="s">
        <v>178</v>
      </c>
    </row>
    <row r="232" spans="1:2" ht="18.75">
      <c r="A232" s="12" t="s">
        <v>3</v>
      </c>
      <c r="B232" s="14">
        <v>60000.9</v>
      </c>
    </row>
    <row r="233" spans="1:2" ht="18.75">
      <c r="A233" s="12" t="s">
        <v>4</v>
      </c>
      <c r="B233" s="13" t="s">
        <v>109</v>
      </c>
    </row>
    <row r="234" spans="1:2" ht="18.75">
      <c r="A234" s="12" t="s">
        <v>5</v>
      </c>
      <c r="B234" s="13" t="s">
        <v>179</v>
      </c>
    </row>
    <row r="235" spans="1:2" ht="18.75" thickBot="1">
      <c r="A235" s="5"/>
      <c r="B235" s="21"/>
    </row>
    <row r="236" spans="1:2" ht="18.75">
      <c r="A236" s="12" t="s">
        <v>1</v>
      </c>
      <c r="B236" s="20" t="s">
        <v>114</v>
      </c>
    </row>
    <row r="237" spans="1:2" ht="18.75">
      <c r="A237" s="12" t="s">
        <v>2</v>
      </c>
      <c r="B237" s="20" t="s">
        <v>180</v>
      </c>
    </row>
    <row r="238" spans="1:2" ht="18.75">
      <c r="A238" s="12" t="s">
        <v>3</v>
      </c>
      <c r="B238" s="14">
        <v>27000</v>
      </c>
    </row>
    <row r="239" spans="1:2" ht="18.75">
      <c r="A239" s="12" t="s">
        <v>4</v>
      </c>
      <c r="B239" s="13" t="s">
        <v>109</v>
      </c>
    </row>
    <row r="240" spans="1:2" ht="18.75">
      <c r="A240" s="12" t="s">
        <v>5</v>
      </c>
      <c r="B240" s="13" t="s">
        <v>181</v>
      </c>
    </row>
    <row r="241" spans="1:2" ht="18.75" thickBot="1">
      <c r="A241" s="5"/>
      <c r="B241" s="21"/>
    </row>
    <row r="242" spans="1:2" ht="18.75">
      <c r="A242" s="12" t="s">
        <v>1</v>
      </c>
      <c r="B242" s="20" t="s">
        <v>111</v>
      </c>
    </row>
    <row r="243" spans="1:2" ht="18.75">
      <c r="A243" s="12" t="s">
        <v>2</v>
      </c>
      <c r="B243" s="20" t="s">
        <v>182</v>
      </c>
    </row>
    <row r="244" spans="1:2" ht="18.75">
      <c r="A244" s="12" t="s">
        <v>3</v>
      </c>
      <c r="B244" s="14">
        <v>267661.1</v>
      </c>
    </row>
    <row r="245" spans="1:2" ht="18.75">
      <c r="A245" s="12" t="s">
        <v>4</v>
      </c>
      <c r="B245" s="13" t="s">
        <v>109</v>
      </c>
    </row>
    <row r="246" spans="1:2" ht="18.75">
      <c r="A246" s="12" t="s">
        <v>5</v>
      </c>
      <c r="B246" s="13" t="s">
        <v>183</v>
      </c>
    </row>
    <row r="247" spans="1:2" ht="18.75" thickBot="1">
      <c r="A247" s="5"/>
      <c r="B247" s="21"/>
    </row>
    <row r="248" spans="1:2" ht="18.75">
      <c r="A248" s="12" t="s">
        <v>1</v>
      </c>
      <c r="B248" s="20" t="s">
        <v>111</v>
      </c>
    </row>
    <row r="249" spans="1:2" ht="18.75">
      <c r="A249" s="12" t="s">
        <v>2</v>
      </c>
      <c r="B249" s="20" t="s">
        <v>184</v>
      </c>
    </row>
    <row r="250" spans="1:2" ht="18.75">
      <c r="A250" s="12" t="s">
        <v>3</v>
      </c>
      <c r="B250" s="14">
        <v>374430</v>
      </c>
    </row>
    <row r="251" spans="1:2" ht="18.75">
      <c r="A251" s="12" t="s">
        <v>4</v>
      </c>
      <c r="B251" s="13" t="s">
        <v>109</v>
      </c>
    </row>
    <row r="252" spans="1:2" ht="18.75">
      <c r="A252" s="12" t="s">
        <v>5</v>
      </c>
      <c r="B252" s="13" t="s">
        <v>185</v>
      </c>
    </row>
    <row r="253" spans="1:2" ht="18.75" thickBot="1">
      <c r="A253" s="5"/>
      <c r="B253" s="21"/>
    </row>
    <row r="254" spans="1:2" ht="18.75">
      <c r="A254" s="12" t="s">
        <v>1</v>
      </c>
      <c r="B254" s="20" t="s">
        <v>114</v>
      </c>
    </row>
    <row r="255" spans="1:2" ht="18.75">
      <c r="A255" s="12" t="s">
        <v>2</v>
      </c>
      <c r="B255" s="20" t="s">
        <v>186</v>
      </c>
    </row>
    <row r="256" spans="1:2" ht="18.75">
      <c r="A256" s="12" t="s">
        <v>3</v>
      </c>
      <c r="B256" s="14">
        <v>135427</v>
      </c>
    </row>
    <row r="257" spans="1:2" ht="18.75">
      <c r="A257" s="12" t="s">
        <v>4</v>
      </c>
      <c r="B257" s="13" t="s">
        <v>109</v>
      </c>
    </row>
    <row r="258" spans="1:2" ht="18.75">
      <c r="A258" s="12" t="s">
        <v>5</v>
      </c>
      <c r="B258" s="13" t="s">
        <v>187</v>
      </c>
    </row>
    <row r="259" spans="1:2" ht="18.75" thickBot="1">
      <c r="A259" s="5"/>
      <c r="B259" s="21"/>
    </row>
    <row r="260" spans="1:2" ht="18.75">
      <c r="A260" s="12" t="s">
        <v>1</v>
      </c>
      <c r="B260" s="20" t="s">
        <v>114</v>
      </c>
    </row>
    <row r="261" spans="1:2" ht="18.75">
      <c r="A261" s="12" t="s">
        <v>2</v>
      </c>
      <c r="B261" s="20" t="s">
        <v>188</v>
      </c>
    </row>
    <row r="262" spans="1:2" ht="18.75">
      <c r="A262" s="12" t="s">
        <v>3</v>
      </c>
      <c r="B262" s="14">
        <v>72383</v>
      </c>
    </row>
    <row r="263" spans="1:2" ht="18.75">
      <c r="A263" s="12" t="s">
        <v>4</v>
      </c>
      <c r="B263" s="13" t="s">
        <v>109</v>
      </c>
    </row>
    <row r="264" spans="1:2" ht="18.75">
      <c r="A264" s="12" t="s">
        <v>5</v>
      </c>
      <c r="B264" s="13" t="s">
        <v>189</v>
      </c>
    </row>
    <row r="265" spans="1:2" ht="18.75" thickBot="1">
      <c r="A265" s="5"/>
      <c r="B265" s="21"/>
    </row>
    <row r="266" spans="1:2" ht="18.75">
      <c r="A266" s="12" t="s">
        <v>1</v>
      </c>
      <c r="B266" s="20" t="s">
        <v>114</v>
      </c>
    </row>
    <row r="267" spans="1:2" ht="18.75">
      <c r="A267" s="12" t="s">
        <v>2</v>
      </c>
      <c r="B267" s="20" t="s">
        <v>190</v>
      </c>
    </row>
    <row r="268" spans="1:2" ht="18.75">
      <c r="A268" s="12" t="s">
        <v>3</v>
      </c>
      <c r="B268" s="14">
        <v>21331</v>
      </c>
    </row>
    <row r="269" spans="1:2" ht="18.75">
      <c r="A269" s="12" t="s">
        <v>4</v>
      </c>
      <c r="B269" s="13" t="s">
        <v>109</v>
      </c>
    </row>
    <row r="270" spans="1:2" ht="18.75">
      <c r="A270" s="12" t="s">
        <v>5</v>
      </c>
      <c r="B270" s="13" t="s">
        <v>23</v>
      </c>
    </row>
    <row r="271" spans="1:2" ht="18.75" thickBot="1">
      <c r="A271" s="5"/>
      <c r="B271" s="21"/>
    </row>
    <row r="272" spans="1:2" ht="18.75">
      <c r="A272" s="12" t="s">
        <v>1</v>
      </c>
      <c r="B272" s="20" t="s">
        <v>114</v>
      </c>
    </row>
    <row r="273" spans="1:2" ht="18.75">
      <c r="A273" s="12" t="s">
        <v>2</v>
      </c>
      <c r="B273" s="20" t="s">
        <v>191</v>
      </c>
    </row>
    <row r="274" spans="1:2" ht="18.75">
      <c r="A274" s="12" t="s">
        <v>3</v>
      </c>
      <c r="B274" s="14">
        <v>51386</v>
      </c>
    </row>
    <row r="275" spans="1:2" ht="18.75">
      <c r="A275" s="12" t="s">
        <v>4</v>
      </c>
      <c r="B275" s="13" t="s">
        <v>109</v>
      </c>
    </row>
    <row r="276" spans="1:2" ht="18.75">
      <c r="A276" s="12" t="s">
        <v>5</v>
      </c>
      <c r="B276" s="13" t="s">
        <v>192</v>
      </c>
    </row>
    <row r="277" spans="1:2" ht="18.75" thickBot="1">
      <c r="A277" s="5"/>
      <c r="B277" s="21"/>
    </row>
    <row r="280" ht="12.75">
      <c r="A280" s="23"/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zoomScale="80" zoomScaleNormal="80" zoomScalePageLayoutView="0" workbookViewId="0" topLeftCell="A1">
      <selection activeCell="B26" sqref="B26"/>
    </sheetView>
  </sheetViews>
  <sheetFormatPr defaultColWidth="13.140625" defaultRowHeight="12.75"/>
  <cols>
    <col min="1" max="1" width="61.140625" style="1" customWidth="1"/>
    <col min="2" max="2" width="103.421875" style="2" customWidth="1"/>
    <col min="3" max="3" width="22.28125" style="3" customWidth="1"/>
    <col min="4" max="4" width="23.00390625" style="3" hidden="1" customWidth="1"/>
    <col min="5" max="5" width="22.8515625" style="3" hidden="1" customWidth="1"/>
    <col min="6" max="6" width="21.140625" style="2" hidden="1" customWidth="1"/>
    <col min="7" max="8" width="9.140625" style="2" hidden="1" customWidth="1"/>
    <col min="9" max="9" width="25.421875" style="4" hidden="1" customWidth="1"/>
    <col min="10" max="10" width="17.57421875" style="2" hidden="1" customWidth="1"/>
    <col min="11" max="11" width="15.28125" style="2" hidden="1" customWidth="1"/>
    <col min="12" max="12" width="15.00390625" style="2" hidden="1" customWidth="1"/>
    <col min="13" max="13" width="19.57421875" style="2" hidden="1" customWidth="1"/>
    <col min="14" max="14" width="25.57421875" style="2" hidden="1" customWidth="1"/>
    <col min="15" max="15" width="20.28125" style="2" hidden="1" customWidth="1"/>
    <col min="16" max="16" width="14.140625" style="2" customWidth="1"/>
    <col min="17" max="17" width="23.57421875" style="2" hidden="1" customWidth="1"/>
    <col min="18" max="18" width="17.57421875" style="2" hidden="1" customWidth="1"/>
    <col min="19" max="19" width="13.140625" style="2" hidden="1" customWidth="1"/>
    <col min="20" max="20" width="16.8515625" style="4" hidden="1" customWidth="1"/>
    <col min="21" max="21" width="16.00390625" style="4" hidden="1" customWidth="1"/>
    <col min="22" max="22" width="24.8515625" style="4" customWidth="1"/>
    <col min="23" max="23" width="21.140625" style="2" customWidth="1"/>
    <col min="24" max="24" width="18.57421875" style="37" customWidth="1"/>
    <col min="25" max="25" width="21.28125" style="2" customWidth="1"/>
    <col min="26" max="16384" width="13.140625" style="2" customWidth="1"/>
  </cols>
  <sheetData>
    <row r="1" spans="1:24" s="26" customFormat="1" ht="28.5" customHeight="1">
      <c r="A1" s="55" t="s">
        <v>0</v>
      </c>
      <c r="B1" s="55"/>
      <c r="C1" s="24"/>
      <c r="D1" s="25"/>
      <c r="E1" s="25"/>
      <c r="I1" s="27"/>
      <c r="T1" s="27"/>
      <c r="U1" s="27"/>
      <c r="V1" s="27"/>
      <c r="X1" s="28"/>
    </row>
    <row r="2" spans="1:25" s="26" customFormat="1" ht="24.75" customHeight="1">
      <c r="A2" s="29" t="s">
        <v>1</v>
      </c>
      <c r="B2" s="30" t="s">
        <v>193</v>
      </c>
      <c r="C2" s="25"/>
      <c r="D2" s="25"/>
      <c r="E2" s="25"/>
      <c r="I2" s="27"/>
      <c r="P2" s="31"/>
      <c r="T2" s="27"/>
      <c r="U2" s="27"/>
      <c r="V2" s="27"/>
      <c r="W2" s="27"/>
      <c r="X2" s="28"/>
      <c r="Y2" s="31"/>
    </row>
    <row r="3" spans="1:24" s="26" customFormat="1" ht="24.75" customHeight="1">
      <c r="A3" s="29" t="s">
        <v>2</v>
      </c>
      <c r="B3" s="30" t="s">
        <v>194</v>
      </c>
      <c r="C3" s="25"/>
      <c r="D3" s="25"/>
      <c r="E3" s="25"/>
      <c r="I3" s="27"/>
      <c r="T3" s="27"/>
      <c r="U3" s="27"/>
      <c r="V3" s="27"/>
      <c r="W3" s="27"/>
      <c r="X3" s="28"/>
    </row>
    <row r="4" spans="1:24" s="26" customFormat="1" ht="24.75" customHeight="1">
      <c r="A4" s="29" t="s">
        <v>3</v>
      </c>
      <c r="B4" s="32">
        <v>1687322.06</v>
      </c>
      <c r="C4" s="25"/>
      <c r="D4" s="25"/>
      <c r="E4" s="25"/>
      <c r="I4" s="27"/>
      <c r="T4" s="27"/>
      <c r="U4" s="27"/>
      <c r="V4" s="27"/>
      <c r="W4" s="27"/>
      <c r="X4" s="28"/>
    </row>
    <row r="5" spans="1:24" s="26" customFormat="1" ht="24.75" customHeight="1">
      <c r="A5" s="29" t="s">
        <v>4</v>
      </c>
      <c r="B5" s="33" t="s">
        <v>195</v>
      </c>
      <c r="C5" s="25"/>
      <c r="D5" s="25"/>
      <c r="E5" s="25"/>
      <c r="I5" s="27"/>
      <c r="T5" s="27"/>
      <c r="U5" s="27"/>
      <c r="V5" s="27"/>
      <c r="W5" s="27"/>
      <c r="X5" s="28"/>
    </row>
    <row r="6" spans="1:24" s="26" customFormat="1" ht="24.75" customHeight="1">
      <c r="A6" s="29" t="s">
        <v>5</v>
      </c>
      <c r="B6" s="34" t="s">
        <v>196</v>
      </c>
      <c r="C6" s="25"/>
      <c r="D6" s="25"/>
      <c r="E6" s="25"/>
      <c r="I6" s="27"/>
      <c r="T6" s="27"/>
      <c r="U6" s="27"/>
      <c r="V6" s="27"/>
      <c r="W6" s="27"/>
      <c r="X6" s="28"/>
    </row>
    <row r="7" spans="1:24" s="26" customFormat="1" ht="9.75" customHeight="1" thickBot="1">
      <c r="A7" s="35"/>
      <c r="B7" s="36"/>
      <c r="C7" s="25"/>
      <c r="D7" s="25"/>
      <c r="E7" s="25"/>
      <c r="I7" s="27"/>
      <c r="T7" s="27"/>
      <c r="U7" s="27"/>
      <c r="V7" s="27"/>
      <c r="X7" s="28"/>
    </row>
    <row r="8" spans="1:24" s="26" customFormat="1" ht="24.75" customHeight="1">
      <c r="A8" s="29" t="s">
        <v>1</v>
      </c>
      <c r="B8" s="30" t="s">
        <v>197</v>
      </c>
      <c r="C8" s="25"/>
      <c r="D8" s="25"/>
      <c r="E8" s="25"/>
      <c r="I8" s="27"/>
      <c r="T8" s="27"/>
      <c r="U8" s="27"/>
      <c r="V8" s="27"/>
      <c r="X8" s="28"/>
    </row>
    <row r="9" spans="1:24" s="26" customFormat="1" ht="24.75" customHeight="1">
      <c r="A9" s="29" t="s">
        <v>2</v>
      </c>
      <c r="B9" s="30" t="s">
        <v>198</v>
      </c>
      <c r="C9" s="25"/>
      <c r="D9" s="25"/>
      <c r="E9" s="25"/>
      <c r="I9" s="27"/>
      <c r="T9" s="27"/>
      <c r="U9" s="27"/>
      <c r="V9" s="27"/>
      <c r="X9" s="28"/>
    </row>
    <row r="10" spans="1:24" s="26" customFormat="1" ht="24.75" customHeight="1">
      <c r="A10" s="29" t="s">
        <v>3</v>
      </c>
      <c r="B10" s="32">
        <v>446807.78</v>
      </c>
      <c r="C10" s="25"/>
      <c r="D10" s="25"/>
      <c r="E10" s="25"/>
      <c r="I10" s="27"/>
      <c r="T10" s="27"/>
      <c r="U10" s="27"/>
      <c r="V10" s="27"/>
      <c r="X10" s="28"/>
    </row>
    <row r="11" spans="1:24" s="26" customFormat="1" ht="24.75" customHeight="1">
      <c r="A11" s="29" t="s">
        <v>4</v>
      </c>
      <c r="B11" s="33" t="s">
        <v>46</v>
      </c>
      <c r="C11" s="25"/>
      <c r="D11" s="25"/>
      <c r="E11" s="25"/>
      <c r="I11" s="27"/>
      <c r="T11" s="27"/>
      <c r="U11" s="27"/>
      <c r="V11" s="27"/>
      <c r="X11" s="28"/>
    </row>
    <row r="12" spans="1:24" s="26" customFormat="1" ht="24.75" customHeight="1">
      <c r="A12" s="29" t="s">
        <v>5</v>
      </c>
      <c r="B12" s="34" t="s">
        <v>199</v>
      </c>
      <c r="C12" s="25"/>
      <c r="D12" s="25"/>
      <c r="E12" s="25"/>
      <c r="I12" s="27"/>
      <c r="T12" s="27"/>
      <c r="U12" s="27"/>
      <c r="V12" s="27"/>
      <c r="X12" s="28"/>
    </row>
    <row r="13" spans="1:24" s="26" customFormat="1" ht="9.75" customHeight="1" thickBot="1">
      <c r="A13" s="35"/>
      <c r="B13" s="36"/>
      <c r="C13" s="25"/>
      <c r="D13" s="25"/>
      <c r="E13" s="25"/>
      <c r="I13" s="27"/>
      <c r="T13" s="27"/>
      <c r="U13" s="27"/>
      <c r="V13" s="27"/>
      <c r="X13" s="28"/>
    </row>
    <row r="14" spans="1:24" s="26" customFormat="1" ht="18.75">
      <c r="A14" s="29" t="s">
        <v>1</v>
      </c>
      <c r="B14" s="30" t="s">
        <v>200</v>
      </c>
      <c r="C14" s="25"/>
      <c r="D14" s="25"/>
      <c r="E14" s="25"/>
      <c r="I14" s="27"/>
      <c r="T14" s="27"/>
      <c r="U14" s="27"/>
      <c r="V14" s="27"/>
      <c r="X14" s="28"/>
    </row>
    <row r="15" spans="1:24" s="26" customFormat="1" ht="18.75">
      <c r="A15" s="29" t="s">
        <v>2</v>
      </c>
      <c r="B15" s="30" t="s">
        <v>201</v>
      </c>
      <c r="C15" s="25"/>
      <c r="D15" s="25"/>
      <c r="E15" s="25"/>
      <c r="I15" s="27"/>
      <c r="T15" s="27"/>
      <c r="U15" s="27"/>
      <c r="V15" s="27"/>
      <c r="X15" s="28"/>
    </row>
    <row r="16" spans="1:24" s="26" customFormat="1" ht="18.75">
      <c r="A16" s="29" t="s">
        <v>3</v>
      </c>
      <c r="B16" s="32">
        <v>540000</v>
      </c>
      <c r="C16" s="25"/>
      <c r="D16" s="25"/>
      <c r="E16" s="25"/>
      <c r="I16" s="27"/>
      <c r="T16" s="27"/>
      <c r="U16" s="27"/>
      <c r="V16" s="27"/>
      <c r="X16" s="28"/>
    </row>
    <row r="17" spans="1:24" s="26" customFormat="1" ht="18.75">
      <c r="A17" s="29" t="s">
        <v>4</v>
      </c>
      <c r="B17" s="33" t="s">
        <v>202</v>
      </c>
      <c r="C17" s="25"/>
      <c r="D17" s="25"/>
      <c r="E17" s="25"/>
      <c r="I17" s="27"/>
      <c r="T17" s="27"/>
      <c r="U17" s="27"/>
      <c r="V17" s="27"/>
      <c r="X17" s="28"/>
    </row>
    <row r="18" spans="1:24" s="26" customFormat="1" ht="18.75">
      <c r="A18" s="29" t="s">
        <v>5</v>
      </c>
      <c r="B18" s="34" t="s">
        <v>203</v>
      </c>
      <c r="C18" s="25"/>
      <c r="D18" s="25"/>
      <c r="E18" s="25"/>
      <c r="I18" s="27"/>
      <c r="T18" s="27"/>
      <c r="U18" s="27"/>
      <c r="V18" s="27"/>
      <c r="X18" s="28"/>
    </row>
    <row r="19" spans="1:2" ht="9.75" customHeight="1" thickBot="1">
      <c r="A19" s="5"/>
      <c r="B19" s="6"/>
    </row>
  </sheetData>
  <sheetProtection selectLockedCells="1" selectUnlockedCells="1"/>
  <mergeCells count="1">
    <mergeCell ref="A1:B1"/>
  </mergeCells>
  <printOptions horizontalCentered="1" verticalCentered="1"/>
  <pageMargins left="0.15763888888888888" right="0.19652777777777777" top="0.25972222222222224" bottom="0.25972222222222224" header="0.5118055555555555" footer="0.25972222222222224"/>
  <pageSetup cellComments="atEnd"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 Zhuofan</dc:creator>
  <cp:keywords/>
  <dc:description/>
  <cp:lastModifiedBy>Joao Paulo Calhao Leite</cp:lastModifiedBy>
  <cp:lastPrinted>2020-09-17T19:17:27Z</cp:lastPrinted>
  <dcterms:created xsi:type="dcterms:W3CDTF">2021-01-26T13:36:34Z</dcterms:created>
  <dcterms:modified xsi:type="dcterms:W3CDTF">2021-01-27T13:39:15Z</dcterms:modified>
  <cp:category/>
  <cp:version/>
  <cp:contentType/>
  <cp:contentStatus/>
</cp:coreProperties>
</file>