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<sst xmlns="http://schemas.openxmlformats.org/spreadsheetml/2006/main" count="51" uniqueCount="50">
  <si>
    <t xml:space="preserve">ANEXO III DO EDITAL – MODELO DE PROPOSTA DE PREÇO</t>
  </si>
  <si>
    <t xml:space="preserve">DADOS DA PESSOA JURÍDICA</t>
  </si>
  <si>
    <t xml:space="preserve">CNPJ:</t>
  </si>
  <si>
    <t xml:space="preserve">Razão Social:</t>
  </si>
  <si>
    <t xml:space="preserve">Endereço:</t>
  </si>
  <si>
    <t xml:space="preserve">Nome do Representante:</t>
  </si>
  <si>
    <t xml:space="preserve">Número do CPF/MF:</t>
  </si>
  <si>
    <t xml:space="preserve">Telefone para contato:</t>
  </si>
  <si>
    <t xml:space="preserve">E-mail:</t>
  </si>
  <si>
    <t xml:space="preserve">DADOS PARA PAGAMENTO</t>
  </si>
  <si>
    <t xml:space="preserve">Banco (Código):</t>
  </si>
  <si>
    <t xml:space="preserve">Agência (Código):</t>
  </si>
  <si>
    <t xml:space="preserve">Conta Corrente nº:</t>
  </si>
  <si>
    <t xml:space="preserve">Prestação de serviço continuado de gerenciamento, administração e controle de abastecimento, com fornecimento de combustíveis, por sistema integrado, utilizando tecnologia de cartão magnético ou microprocessado, por meio da disponibilização de rede de postos credenciados, para a frota de veículos oficiais da Receita Federal do Brasil na Terceira Região Fiscal.</t>
  </si>
  <si>
    <t xml:space="preserve">Consumo Estimado para 20 meses</t>
  </si>
  <si>
    <t xml:space="preserve">Estado</t>
  </si>
  <si>
    <t xml:space="preserve">Gasolina (Litros)</t>
  </si>
  <si>
    <t xml:space="preserve">Diesel (Litros)</t>
  </si>
  <si>
    <t xml:space="preserve">Etanol (Litros)</t>
  </si>
  <si>
    <t xml:space="preserve">Ceará</t>
  </si>
  <si>
    <t xml:space="preserve">Maranhão</t>
  </si>
  <si>
    <t xml:space="preserve">Piauí</t>
  </si>
  <si>
    <t xml:space="preserve">TOTAL</t>
  </si>
  <si>
    <t xml:space="preserve">OBSERVAÇÃO: POR FAVOR PREENCHER APENAS AS CÉLULAS DA PLANILHA DE PROPOSTA NA COR AZUL.</t>
  </si>
  <si>
    <t xml:space="preserve">Tipo de
Combustível
(Descrição)</t>
  </si>
  <si>
    <t xml:space="preserve">Quantidade Estimada Em Litros
(A)</t>
  </si>
  <si>
    <t xml:space="preserve">Preço Unitário Sem
Desconto (R$)
(B)</t>
  </si>
  <si>
    <t xml:space="preserve">Valor de
Referência (R$)
(C) = (AxB)</t>
  </si>
  <si>
    <t xml:space="preserve">Desconto mínimo
Aceitável (%)
(D)</t>
  </si>
  <si>
    <t xml:space="preserve">Valor do Desconto
Sobre cada
Combustível (R$)
(E) = (CxD)</t>
  </si>
  <si>
    <t xml:space="preserve">Valor com
Desconto (R$)
(F) = (C-E)</t>
  </si>
  <si>
    <t xml:space="preserve">Gasolina</t>
  </si>
  <si>
    <t xml:space="preserve">Diesel</t>
  </si>
  <si>
    <t xml:space="preserve">Etanol</t>
  </si>
  <si>
    <t xml:space="preserve">TOTAL SEM DESCONTO (R$)</t>
  </si>
  <si>
    <t xml:space="preserve">TOTAL COM DESCONTO (R$)</t>
  </si>
  <si>
    <t xml:space="preserve">TAXA DE ADMINISTRAÇÃO (T.A.)</t>
  </si>
  <si>
    <t xml:space="preserve">Percentual</t>
  </si>
  <si>
    <t xml:space="preserve">Valor da T.A.</t>
  </si>
  <si>
    <t xml:space="preserve">PREÇO GLOBAL (PG) PARA 20 MESES (TOTAL COM DESCONTO + VALOR DA TAXA DE ADMINISTRAÇÃO)</t>
  </si>
  <si>
    <t xml:space="preserve">Prazo de Validade da Proposta (mínimo 90 dias):</t>
  </si>
  <si>
    <r>
      <rPr>
        <b val="true"/>
        <sz val="11"/>
        <color rgb="FF000000"/>
        <rFont val="Calibri"/>
        <family val="2"/>
        <charset val="1"/>
      </rPr>
      <t xml:space="preserve">OBS:</t>
    </r>
    <r>
      <rPr>
        <sz val="11"/>
        <color rgb="FF000000"/>
        <rFont val="Calibri"/>
        <family val="2"/>
        <charset val="1"/>
      </rPr>
      <t xml:space="preserve"> O quantitativo em litros e o preço por litro são imutáveis para fins de formulação da proposta. Somente está ao alcance da licitante a Taxa Desconto Sobre cada Combustível e a Taxa de Administração</t>
    </r>
  </si>
  <si>
    <r>
      <rPr>
        <b val="true"/>
        <sz val="11"/>
        <color rgb="FF000000"/>
        <rFont val="Calibri"/>
        <family val="2"/>
        <charset val="1"/>
      </rPr>
      <t xml:space="preserve">B = </t>
    </r>
    <r>
      <rPr>
        <sz val="11"/>
        <color rgb="FF000000"/>
        <rFont val="Calibri"/>
        <family val="2"/>
        <charset val="1"/>
      </rPr>
      <t xml:space="preserve">preço dos combustíveis a serem fornecidos (Valor fixo arbitrado pela Administração e que não pode ser alterado pelas licitantes, para fins de isonomia de julgamento). Fica esclarecido que este não é o preço fixo a ser praticado durante a execução contratual. Este valor serve unicamente para dimensionar o valor do contrato pela Administração e para compor o julgamento das propostas, conforme disciplinado no Edital</t>
    </r>
  </si>
  <si>
    <r>
      <rPr>
        <b val="true"/>
        <sz val="11"/>
        <color rgb="FF000000"/>
        <rFont val="Calibri"/>
        <family val="2"/>
        <charset val="1"/>
      </rPr>
      <t xml:space="preserve">PG =</t>
    </r>
    <r>
      <rPr>
        <sz val="11"/>
        <color rgb="FF000000"/>
        <rFont val="Calibri"/>
        <family val="2"/>
        <charset val="1"/>
      </rPr>
      <t xml:space="preserve"> Preço Global da proposta para 20 (vinte) meses em reais (incluindo o custo de emissão de cartões). Este é o preço/lance final para o item incluído no sistema Comprasgov pela licitante classificada provisoriamente em primeiro lugar, que será convocada pelo Pregoeiro para enviar este Anexo pelo sistema eletrônico</t>
    </r>
  </si>
  <si>
    <r>
      <rPr>
        <b val="true"/>
        <sz val="11"/>
        <color rgb="FF000000"/>
        <rFont val="Calibri"/>
        <family val="2"/>
        <charset val="1"/>
      </rPr>
      <t xml:space="preserve">OBS: </t>
    </r>
    <r>
      <rPr>
        <sz val="11"/>
        <color rgb="FF000000"/>
        <rFont val="Calibri"/>
        <family val="2"/>
        <charset val="1"/>
      </rPr>
      <t xml:space="preserve">Os licitantes, para preencher sua proposta de preço, devem, obrigatoriamente, tomar conhecimento das informações constantes deste Edital, para evitar problemas durante o certame, bem como na execução contratual, para a que for considerada vencedora celebrar contrato</t>
    </r>
  </si>
  <si>
    <r>
      <rPr>
        <b val="true"/>
        <sz val="11"/>
        <color rgb="FF000000"/>
        <rFont val="Calibri"/>
        <family val="2"/>
        <charset val="1"/>
      </rPr>
      <t xml:space="preserve">OBS:</t>
    </r>
    <r>
      <rPr>
        <sz val="11"/>
        <color rgb="FF000000"/>
        <rFont val="Calibri"/>
        <family val="2"/>
        <charset val="1"/>
      </rPr>
      <t xml:space="preserve"> Serão desclassificadas as propostas que não apresentarem proposta/lance para 20 (vinte) meses do prazo de vigência do contrato, em razão de o sistema eletrônico não permitir alterar as propostas ou lances registrados, no caso de, por exemplo, a licitante registrar equivocadamente preço mensal e não para 20 (vinte) meses, como exigido</t>
    </r>
  </si>
  <si>
    <r>
      <rPr>
        <b val="true"/>
        <sz val="11"/>
        <color rgb="FF000000"/>
        <rFont val="Calibri"/>
        <family val="2"/>
        <charset val="1"/>
      </rPr>
      <t xml:space="preserve">OBS:</t>
    </r>
    <r>
      <rPr>
        <sz val="11"/>
        <color rgb="FF000000"/>
        <rFont val="Calibri"/>
        <family val="2"/>
        <charset val="1"/>
      </rPr>
      <t xml:space="preserve"> Este modelo de Proposta de Preço é exemplificativo e não exaustivo, podendo cada licitante elaborar sua própria proposta.</t>
    </r>
  </si>
  <si>
    <t xml:space="preserve">_____________________________________________________</t>
  </si>
  <si>
    <t xml:space="preserve">Local e data</t>
  </si>
  <si>
    <t xml:space="preserve">Assinatura do Representante Legal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</si>
</sst>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[$R$-416]\ #,##0.00;[RED]\-[$R$-416]\ #,##0.00"/>
    <numFmt numFmtId="167" formatCode="0.00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0000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8FAADC"/>
        <bgColor rgb="FF969696"/>
      </patternFill>
    </fill>
    <fill>
      <patternFill patternType="solid">
        <fgColor rgb="FFDAE3F3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A33" activeCellId="0" sqref="A33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1.68"/>
    <col collapsed="false" customWidth="true" hidden="false" outlineLevel="0" max="2" min="2" style="1" width="17.11"/>
    <col collapsed="false" customWidth="true" hidden="false" outlineLevel="0" max="3" min="3" style="1" width="19.6"/>
    <col collapsed="false" customWidth="true" hidden="false" outlineLevel="0" max="4" min="4" style="1" width="14.71"/>
    <col collapsed="false" customWidth="true" hidden="false" outlineLevel="0" max="5" min="5" style="1" width="16.43"/>
    <col collapsed="false" customWidth="true" hidden="false" outlineLevel="0" max="6" min="6" style="1" width="17.8"/>
    <col collapsed="false" customWidth="true" hidden="false" outlineLevel="0" max="7" min="7" style="1" width="15.71"/>
  </cols>
  <sheetData>
    <row r="1" customFormat="false" ht="12.8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8" hidden="false" customHeight="true" outlineLevel="0" collapsed="false">
      <c r="A2" s="3"/>
      <c r="B2" s="3"/>
      <c r="C2" s="3"/>
      <c r="D2" s="3"/>
      <c r="E2" s="3"/>
      <c r="F2" s="3"/>
      <c r="G2" s="3"/>
    </row>
    <row r="3" customFormat="false" ht="12.8" hidden="false" customHeight="true" outlineLevel="0" collapsed="false">
      <c r="A3" s="4" t="s">
        <v>1</v>
      </c>
      <c r="B3" s="4"/>
      <c r="C3" s="4"/>
      <c r="D3" s="4"/>
      <c r="E3" s="4"/>
      <c r="F3" s="4"/>
      <c r="G3" s="4"/>
    </row>
    <row r="4" customFormat="false" ht="12.8" hidden="false" customHeight="true" outlineLevel="0" collapsed="false">
      <c r="A4" s="5" t="s">
        <v>2</v>
      </c>
      <c r="B4" s="5"/>
      <c r="C4" s="6"/>
      <c r="D4" s="6"/>
      <c r="E4" s="6"/>
      <c r="F4" s="6"/>
      <c r="G4" s="6"/>
    </row>
    <row r="5" customFormat="false" ht="12.8" hidden="false" customHeight="true" outlineLevel="0" collapsed="false">
      <c r="A5" s="5" t="s">
        <v>3</v>
      </c>
      <c r="B5" s="5"/>
      <c r="C5" s="6"/>
      <c r="D5" s="6"/>
      <c r="E5" s="6"/>
      <c r="F5" s="6"/>
      <c r="G5" s="6"/>
    </row>
    <row r="6" customFormat="false" ht="12.8" hidden="false" customHeight="true" outlineLevel="0" collapsed="false">
      <c r="A6" s="5" t="s">
        <v>4</v>
      </c>
      <c r="B6" s="5"/>
      <c r="C6" s="6"/>
      <c r="D6" s="6"/>
      <c r="E6" s="6"/>
      <c r="F6" s="6"/>
      <c r="G6" s="6"/>
    </row>
    <row r="7" customFormat="false" ht="12.8" hidden="false" customHeight="true" outlineLevel="0" collapsed="false">
      <c r="A7" s="5" t="s">
        <v>5</v>
      </c>
      <c r="B7" s="5"/>
      <c r="C7" s="7"/>
      <c r="D7" s="7"/>
      <c r="E7" s="7"/>
      <c r="F7" s="7"/>
      <c r="G7" s="7"/>
    </row>
    <row r="8" customFormat="false" ht="12.8" hidden="false" customHeight="true" outlineLevel="0" collapsed="false">
      <c r="A8" s="8" t="s">
        <v>6</v>
      </c>
      <c r="B8" s="8"/>
      <c r="C8" s="7"/>
      <c r="D8" s="7"/>
      <c r="E8" s="7"/>
      <c r="F8" s="7"/>
      <c r="G8" s="7"/>
    </row>
    <row r="9" customFormat="false" ht="12.8" hidden="false" customHeight="true" outlineLevel="0" collapsed="false">
      <c r="A9" s="5" t="s">
        <v>7</v>
      </c>
      <c r="B9" s="5"/>
      <c r="C9" s="6"/>
      <c r="D9" s="6"/>
      <c r="E9" s="6"/>
      <c r="F9" s="6"/>
      <c r="G9" s="6"/>
    </row>
    <row r="10" customFormat="false" ht="12.8" hidden="false" customHeight="true" outlineLevel="0" collapsed="false">
      <c r="A10" s="5" t="s">
        <v>8</v>
      </c>
      <c r="B10" s="5"/>
      <c r="C10" s="6"/>
      <c r="D10" s="6"/>
      <c r="E10" s="6"/>
      <c r="F10" s="6"/>
      <c r="G10" s="6"/>
    </row>
    <row r="11" customFormat="false" ht="12.8" hidden="false" customHeight="true" outlineLevel="0" collapsed="false">
      <c r="A11" s="3"/>
      <c r="B11" s="3"/>
      <c r="C11" s="3"/>
      <c r="D11" s="3"/>
      <c r="E11" s="3"/>
      <c r="F11" s="3"/>
      <c r="G11" s="3"/>
    </row>
    <row r="12" customFormat="false" ht="12.8" hidden="false" customHeight="true" outlineLevel="0" collapsed="false">
      <c r="A12" s="4" t="s">
        <v>9</v>
      </c>
      <c r="B12" s="4"/>
      <c r="C12" s="4"/>
      <c r="D12" s="4"/>
      <c r="E12" s="4"/>
      <c r="F12" s="4"/>
      <c r="G12" s="4"/>
    </row>
    <row r="13" customFormat="false" ht="12.8" hidden="false" customHeight="true" outlineLevel="0" collapsed="false">
      <c r="A13" s="5" t="s">
        <v>10</v>
      </c>
      <c r="B13" s="5"/>
      <c r="C13" s="6"/>
      <c r="D13" s="6"/>
      <c r="E13" s="6"/>
      <c r="F13" s="6"/>
      <c r="G13" s="6"/>
    </row>
    <row r="14" customFormat="false" ht="12.8" hidden="false" customHeight="true" outlineLevel="0" collapsed="false">
      <c r="A14" s="5" t="s">
        <v>11</v>
      </c>
      <c r="B14" s="5"/>
      <c r="C14" s="6"/>
      <c r="D14" s="6"/>
      <c r="E14" s="6"/>
      <c r="F14" s="6"/>
      <c r="G14" s="6"/>
    </row>
    <row r="15" customFormat="false" ht="12.8" hidden="false" customHeight="true" outlineLevel="0" collapsed="false">
      <c r="A15" s="5" t="s">
        <v>12</v>
      </c>
      <c r="B15" s="5"/>
      <c r="C15" s="6"/>
      <c r="D15" s="6"/>
      <c r="E15" s="6"/>
      <c r="F15" s="6"/>
      <c r="G15" s="6"/>
    </row>
    <row r="16" customFormat="false" ht="12.8" hidden="false" customHeight="true" outlineLevel="0" collapsed="false">
      <c r="A16" s="4"/>
      <c r="B16" s="4"/>
      <c r="C16" s="4"/>
      <c r="D16" s="4"/>
      <c r="E16" s="4"/>
      <c r="F16" s="4"/>
      <c r="G16" s="4"/>
    </row>
    <row r="17" customFormat="false" ht="12.8" hidden="false" customHeight="true" outlineLevel="0" collapsed="false">
      <c r="A17" s="5" t="s">
        <v>13</v>
      </c>
      <c r="B17" s="5"/>
      <c r="C17" s="5"/>
      <c r="D17" s="5"/>
      <c r="E17" s="5"/>
      <c r="F17" s="5"/>
      <c r="G17" s="5"/>
    </row>
    <row r="18" customFormat="false" ht="36.55" hidden="false" customHeight="true" outlineLevel="0" collapsed="false">
      <c r="A18" s="5"/>
      <c r="B18" s="5"/>
      <c r="C18" s="5"/>
      <c r="D18" s="5"/>
      <c r="E18" s="5"/>
      <c r="F18" s="5"/>
      <c r="G18" s="5"/>
    </row>
    <row r="19" customFormat="false" ht="12.8" hidden="false" customHeight="true" outlineLevel="0" collapsed="false">
      <c r="A19" s="4"/>
      <c r="B19" s="4"/>
      <c r="C19" s="4"/>
      <c r="D19" s="4"/>
      <c r="E19" s="4"/>
      <c r="F19" s="4"/>
      <c r="G19" s="4"/>
    </row>
    <row r="20" customFormat="false" ht="12.8" hidden="false" customHeight="true" outlineLevel="0" collapsed="false">
      <c r="A20" s="9" t="s">
        <v>14</v>
      </c>
      <c r="B20" s="9"/>
      <c r="C20" s="9"/>
      <c r="D20" s="9"/>
      <c r="E20" s="3"/>
      <c r="F20" s="3"/>
      <c r="G20" s="3"/>
    </row>
    <row r="21" customFormat="false" ht="12.8" hidden="false" customHeight="true" outlineLevel="0" collapsed="false">
      <c r="A21" s="5" t="s">
        <v>15</v>
      </c>
      <c r="B21" s="10" t="s">
        <v>16</v>
      </c>
      <c r="C21" s="10" t="s">
        <v>17</v>
      </c>
      <c r="D21" s="10" t="s">
        <v>18</v>
      </c>
      <c r="E21" s="3"/>
      <c r="F21" s="3"/>
      <c r="G21" s="3"/>
    </row>
    <row r="22" customFormat="false" ht="12.8" hidden="false" customHeight="true" outlineLevel="0" collapsed="false">
      <c r="A22" s="6" t="s">
        <v>19</v>
      </c>
      <c r="B22" s="7" t="n">
        <v>5000</v>
      </c>
      <c r="C22" s="7" t="n">
        <v>80000</v>
      </c>
      <c r="D22" s="7" t="n">
        <v>1000</v>
      </c>
      <c r="E22" s="3"/>
      <c r="F22" s="3"/>
      <c r="G22" s="3"/>
    </row>
    <row r="23" customFormat="false" ht="12.8" hidden="false" customHeight="true" outlineLevel="0" collapsed="false">
      <c r="A23" s="6" t="s">
        <v>20</v>
      </c>
      <c r="B23" s="7" t="n">
        <v>2140</v>
      </c>
      <c r="C23" s="7" t="n">
        <v>18300</v>
      </c>
      <c r="D23" s="7" t="n">
        <v>428</v>
      </c>
      <c r="E23" s="3"/>
      <c r="F23" s="3"/>
      <c r="G23" s="3"/>
    </row>
    <row r="24" customFormat="false" ht="12.8" hidden="false" customHeight="true" outlineLevel="0" collapsed="false">
      <c r="A24" s="6" t="s">
        <v>21</v>
      </c>
      <c r="B24" s="7" t="n">
        <v>590</v>
      </c>
      <c r="C24" s="7" t="n">
        <v>19090</v>
      </c>
      <c r="D24" s="7" t="n">
        <v>118</v>
      </c>
      <c r="E24" s="3"/>
      <c r="F24" s="3"/>
      <c r="G24" s="3"/>
    </row>
    <row r="25" customFormat="false" ht="12.8" hidden="false" customHeight="true" outlineLevel="0" collapsed="false">
      <c r="A25" s="5" t="s">
        <v>22</v>
      </c>
      <c r="B25" s="10" t="n">
        <f aca="false">SUM(B22:B24)</f>
        <v>7730</v>
      </c>
      <c r="C25" s="10" t="n">
        <f aca="false">SUM(C22:C24)</f>
        <v>117390</v>
      </c>
      <c r="D25" s="10" t="n">
        <f aca="false">SUM(D22:D24)</f>
        <v>1546</v>
      </c>
      <c r="E25" s="3"/>
      <c r="F25" s="3"/>
      <c r="G25" s="3"/>
    </row>
    <row r="26" customFormat="false" ht="12.8" hidden="false" customHeight="true" outlineLevel="0" collapsed="false">
      <c r="A26" s="11"/>
      <c r="B26" s="11"/>
      <c r="C26" s="11"/>
      <c r="D26" s="3"/>
      <c r="E26" s="3"/>
      <c r="F26" s="3"/>
      <c r="G26" s="3"/>
    </row>
    <row r="27" customFormat="false" ht="12.8" hidden="false" customHeight="true" outlineLevel="0" collapsed="false">
      <c r="A27" s="12" t="s">
        <v>23</v>
      </c>
      <c r="B27" s="12"/>
      <c r="C27" s="12"/>
      <c r="D27" s="12"/>
      <c r="E27" s="12"/>
      <c r="F27" s="12"/>
      <c r="G27" s="12"/>
    </row>
    <row r="28" customFormat="false" ht="12.8" hidden="false" customHeight="true" outlineLevel="0" collapsed="false">
      <c r="A28" s="4"/>
      <c r="B28" s="4"/>
      <c r="C28" s="4"/>
      <c r="D28" s="4"/>
      <c r="E28" s="4"/>
      <c r="F28" s="4"/>
      <c r="G28" s="4"/>
    </row>
    <row r="29" customFormat="false" ht="46.25" hidden="false" customHeight="false" outlineLevel="0" collapsed="false">
      <c r="A29" s="13" t="s">
        <v>24</v>
      </c>
      <c r="B29" s="13" t="s">
        <v>25</v>
      </c>
      <c r="C29" s="13" t="s">
        <v>26</v>
      </c>
      <c r="D29" s="13" t="s">
        <v>27</v>
      </c>
      <c r="E29" s="13" t="s">
        <v>28</v>
      </c>
      <c r="F29" s="13" t="s">
        <v>29</v>
      </c>
      <c r="G29" s="13" t="s">
        <v>30</v>
      </c>
    </row>
    <row r="30" customFormat="false" ht="39.55" hidden="false" customHeight="true" outlineLevel="0" collapsed="false">
      <c r="A30" s="14" t="s">
        <v>31</v>
      </c>
      <c r="B30" s="15" t="n">
        <f aca="false">B25</f>
        <v>7730</v>
      </c>
      <c r="C30" s="16" t="n">
        <v>5.6</v>
      </c>
      <c r="D30" s="17" t="n">
        <f aca="false">B30*C30</f>
        <v>43288</v>
      </c>
      <c r="E30" s="18" t="n">
        <v>0</v>
      </c>
      <c r="F30" s="17" t="n">
        <f aca="false">D30*E30</f>
        <v>0</v>
      </c>
      <c r="G30" s="17" t="n">
        <f aca="false">D30-F30</f>
        <v>43288</v>
      </c>
    </row>
    <row r="31" customFormat="false" ht="39.55" hidden="false" customHeight="true" outlineLevel="0" collapsed="false">
      <c r="A31" s="14" t="s">
        <v>32</v>
      </c>
      <c r="B31" s="15" t="n">
        <f aca="false">C25</f>
        <v>117390</v>
      </c>
      <c r="C31" s="16" t="n">
        <v>6.27</v>
      </c>
      <c r="D31" s="17" t="n">
        <f aca="false">B31*C31</f>
        <v>736035.3</v>
      </c>
      <c r="E31" s="18" t="n">
        <v>0</v>
      </c>
      <c r="F31" s="17" t="n">
        <f aca="false">D31*E31</f>
        <v>0</v>
      </c>
      <c r="G31" s="17" t="n">
        <f aca="false">D31-F31</f>
        <v>736035.3</v>
      </c>
    </row>
    <row r="32" customFormat="false" ht="36.55" hidden="false" customHeight="true" outlineLevel="0" collapsed="false">
      <c r="A32" s="14" t="s">
        <v>33</v>
      </c>
      <c r="B32" s="15" t="n">
        <f aca="false">D25</f>
        <v>1546</v>
      </c>
      <c r="C32" s="16" t="n">
        <v>4.27</v>
      </c>
      <c r="D32" s="17" t="n">
        <f aca="false">B32*C32</f>
        <v>6601.42</v>
      </c>
      <c r="E32" s="18" t="n">
        <v>0</v>
      </c>
      <c r="F32" s="17" t="n">
        <f aca="false">D32*E32</f>
        <v>0</v>
      </c>
      <c r="G32" s="17" t="n">
        <f aca="false">D32-F32</f>
        <v>6601.42</v>
      </c>
    </row>
    <row r="33" customFormat="false" ht="22.35" hidden="false" customHeight="true" outlineLevel="0" collapsed="false">
      <c r="A33" s="14" t="s">
        <v>34</v>
      </c>
      <c r="B33" s="14"/>
      <c r="C33" s="14"/>
      <c r="D33" s="19" t="n">
        <f aca="false">SUM(D30:D32)</f>
        <v>785924.72</v>
      </c>
      <c r="E33" s="20" t="s">
        <v>35</v>
      </c>
      <c r="F33" s="20"/>
      <c r="G33" s="19" t="n">
        <f aca="false">SUM(G30:G32)</f>
        <v>785924.72</v>
      </c>
    </row>
    <row r="34" customFormat="false" ht="17.15" hidden="false" customHeight="true" outlineLevel="0" collapsed="false">
      <c r="A34" s="14" t="s">
        <v>36</v>
      </c>
      <c r="B34" s="14"/>
      <c r="C34" s="14"/>
      <c r="D34" s="21" t="s">
        <v>37</v>
      </c>
      <c r="E34" s="18" t="n">
        <v>0.01</v>
      </c>
      <c r="F34" s="20" t="s">
        <v>38</v>
      </c>
      <c r="G34" s="19" t="n">
        <f aca="false">G33*E34</f>
        <v>7859.2472</v>
      </c>
    </row>
    <row r="35" customFormat="false" ht="17.15" hidden="false" customHeight="true" outlineLevel="0" collapsed="false">
      <c r="A35" s="14"/>
      <c r="B35" s="14"/>
      <c r="C35" s="14"/>
      <c r="D35" s="14"/>
      <c r="E35" s="14"/>
      <c r="F35" s="14"/>
      <c r="G35" s="14"/>
    </row>
    <row r="36" customFormat="false" ht="16.4" hidden="false" customHeight="true" outlineLevel="0" collapsed="false">
      <c r="A36" s="14" t="s">
        <v>39</v>
      </c>
      <c r="B36" s="14"/>
      <c r="C36" s="14"/>
      <c r="D36" s="14"/>
      <c r="E36" s="14"/>
      <c r="F36" s="14"/>
      <c r="G36" s="22" t="n">
        <f aca="false">G33+G34</f>
        <v>793783.9672</v>
      </c>
    </row>
    <row r="37" customFormat="false" ht="13.8" hidden="false" customHeight="false" outlineLevel="0" collapsed="false">
      <c r="A37" s="23"/>
      <c r="B37" s="23"/>
      <c r="C37" s="23"/>
      <c r="D37" s="23"/>
      <c r="E37" s="23"/>
      <c r="F37" s="23"/>
      <c r="G37" s="23"/>
    </row>
    <row r="38" customFormat="false" ht="15" hidden="false" customHeight="true" outlineLevel="0" collapsed="false">
      <c r="A38" s="10" t="s">
        <v>40</v>
      </c>
      <c r="B38" s="10"/>
      <c r="C38" s="10"/>
      <c r="D38" s="10"/>
      <c r="E38" s="10"/>
      <c r="F38" s="10"/>
      <c r="G38" s="10"/>
    </row>
    <row r="39" customFormat="false" ht="13.8" hidden="false" customHeight="true" outlineLevel="0" collapsed="false">
      <c r="A39" s="3"/>
      <c r="B39" s="3"/>
      <c r="C39" s="3"/>
      <c r="D39" s="3"/>
      <c r="E39" s="3"/>
      <c r="F39" s="3"/>
      <c r="G39" s="3"/>
    </row>
    <row r="40" customFormat="false" ht="13.8" hidden="false" customHeight="true" outlineLevel="0" collapsed="false">
      <c r="A40" s="11" t="s">
        <v>41</v>
      </c>
      <c r="B40" s="11"/>
      <c r="C40" s="11"/>
      <c r="D40" s="11"/>
      <c r="E40" s="11"/>
      <c r="F40" s="11"/>
      <c r="G40" s="11"/>
    </row>
    <row r="41" customFormat="false" ht="13.8" hidden="false" customHeight="false" outlineLevel="0" collapsed="false">
      <c r="A41" s="11"/>
      <c r="B41" s="11"/>
      <c r="C41" s="11"/>
      <c r="D41" s="11"/>
      <c r="E41" s="11"/>
      <c r="F41" s="11"/>
      <c r="G41" s="11"/>
    </row>
    <row r="42" customFormat="false" ht="13.8" hidden="false" customHeight="false" outlineLevel="0" collapsed="false">
      <c r="A42" s="11"/>
      <c r="B42" s="11"/>
      <c r="C42" s="11"/>
      <c r="D42" s="11"/>
      <c r="E42" s="11"/>
      <c r="F42" s="11"/>
      <c r="G42" s="11"/>
    </row>
    <row r="43" customFormat="false" ht="46.25" hidden="false" customHeight="true" outlineLevel="0" collapsed="false">
      <c r="A43" s="11" t="s">
        <v>42</v>
      </c>
      <c r="B43" s="11"/>
      <c r="C43" s="11"/>
      <c r="D43" s="11"/>
      <c r="E43" s="11"/>
      <c r="F43" s="11"/>
      <c r="G43" s="11"/>
    </row>
    <row r="44" customFormat="false" ht="13.8" hidden="false" customHeight="false" outlineLevel="0" collapsed="false">
      <c r="A44" s="4"/>
      <c r="B44" s="4"/>
      <c r="C44" s="4"/>
      <c r="D44" s="4"/>
      <c r="E44" s="4"/>
      <c r="F44" s="4"/>
      <c r="G44" s="4"/>
    </row>
    <row r="45" customFormat="false" ht="35.05" hidden="false" customHeight="true" outlineLevel="0" collapsed="false">
      <c r="A45" s="11" t="s">
        <v>43</v>
      </c>
      <c r="B45" s="11"/>
      <c r="C45" s="11"/>
      <c r="D45" s="11"/>
      <c r="E45" s="11"/>
      <c r="F45" s="11"/>
      <c r="G45" s="11"/>
    </row>
    <row r="46" customFormat="false" ht="13.8" hidden="false" customHeight="false" outlineLevel="0" collapsed="false">
      <c r="A46" s="4"/>
      <c r="B46" s="4"/>
      <c r="C46" s="4"/>
      <c r="D46" s="4"/>
      <c r="E46" s="4"/>
      <c r="F46" s="4"/>
      <c r="G46" s="4"/>
    </row>
    <row r="47" customFormat="false" ht="35.05" hidden="false" customHeight="true" outlineLevel="0" collapsed="false">
      <c r="A47" s="11" t="s">
        <v>44</v>
      </c>
      <c r="B47" s="11"/>
      <c r="C47" s="11"/>
      <c r="D47" s="11"/>
      <c r="E47" s="11"/>
      <c r="F47" s="11"/>
      <c r="G47" s="11"/>
    </row>
    <row r="48" customFormat="false" ht="13.8" hidden="false" customHeight="false" outlineLevel="0" collapsed="false">
      <c r="A48" s="24"/>
      <c r="B48" s="24"/>
      <c r="C48" s="24"/>
      <c r="D48" s="24"/>
      <c r="E48" s="24"/>
      <c r="F48" s="24"/>
      <c r="G48" s="24"/>
    </row>
    <row r="49" customFormat="false" ht="35.05" hidden="false" customHeight="true" outlineLevel="0" collapsed="false">
      <c r="A49" s="11" t="s">
        <v>45</v>
      </c>
      <c r="B49" s="11"/>
      <c r="C49" s="11"/>
      <c r="D49" s="11"/>
      <c r="E49" s="11"/>
      <c r="F49" s="11"/>
      <c r="G49" s="11"/>
    </row>
    <row r="50" customFormat="false" ht="13.8" hidden="false" customHeight="false" outlineLevel="0" collapsed="false">
      <c r="A50" s="24"/>
      <c r="B50" s="24"/>
      <c r="C50" s="24"/>
      <c r="D50" s="24"/>
      <c r="E50" s="24"/>
      <c r="F50" s="24"/>
      <c r="G50" s="24"/>
    </row>
    <row r="51" customFormat="false" ht="13.8" hidden="false" customHeight="true" outlineLevel="0" collapsed="false">
      <c r="A51" s="4" t="s">
        <v>46</v>
      </c>
      <c r="B51" s="4"/>
      <c r="C51" s="4"/>
      <c r="D51" s="4"/>
      <c r="E51" s="4"/>
      <c r="F51" s="4"/>
      <c r="G51" s="4"/>
    </row>
    <row r="52" customFormat="false" ht="13.8" hidden="false" customHeight="false" outlineLevel="0" collapsed="false">
      <c r="A52" s="24"/>
      <c r="B52" s="24"/>
      <c r="C52" s="24"/>
      <c r="D52" s="24"/>
      <c r="E52" s="24"/>
      <c r="F52" s="24"/>
      <c r="G52" s="24"/>
    </row>
    <row r="53" customFormat="false" ht="13.8" hidden="false" customHeight="false" outlineLevel="0" collapsed="false">
      <c r="A53" s="4"/>
      <c r="B53" s="4"/>
      <c r="C53" s="4"/>
      <c r="D53" s="4"/>
      <c r="E53" s="4"/>
      <c r="F53" s="4"/>
      <c r="G53" s="4"/>
    </row>
    <row r="54" customFormat="false" ht="13.8" hidden="false" customHeight="true" outlineLevel="0" collapsed="false">
      <c r="A54" s="4" t="s">
        <v>47</v>
      </c>
      <c r="B54" s="4"/>
      <c r="C54" s="4"/>
      <c r="D54" s="4"/>
      <c r="E54" s="4"/>
      <c r="F54" s="4"/>
      <c r="G54" s="4"/>
    </row>
    <row r="55" customFormat="false" ht="16.4" hidden="false" customHeight="true" outlineLevel="0" collapsed="false">
      <c r="A55" s="24" t="s">
        <v>48</v>
      </c>
      <c r="B55" s="24"/>
      <c r="C55" s="24"/>
      <c r="D55" s="24"/>
      <c r="E55" s="24"/>
      <c r="F55" s="24"/>
      <c r="G55" s="24"/>
    </row>
    <row r="56" customFormat="false" ht="13.8" hidden="false" customHeight="false" outlineLevel="0" collapsed="false">
      <c r="A56" s="25"/>
      <c r="B56" s="25"/>
      <c r="C56" s="25"/>
      <c r="D56" s="25"/>
      <c r="E56" s="25"/>
      <c r="F56" s="25"/>
      <c r="G56" s="25"/>
    </row>
    <row r="57" customFormat="false" ht="13.8" hidden="false" customHeight="false" outlineLevel="0" collapsed="false">
      <c r="A57" s="25"/>
      <c r="B57" s="25"/>
      <c r="C57" s="25"/>
      <c r="D57" s="25"/>
      <c r="E57" s="25"/>
      <c r="F57" s="25"/>
      <c r="G57" s="25"/>
    </row>
    <row r="58" customFormat="false" ht="13.8" hidden="false" customHeight="false" outlineLevel="0" collapsed="false">
      <c r="A58" s="23" t="s">
        <v>47</v>
      </c>
      <c r="B58" s="23"/>
      <c r="C58" s="23"/>
      <c r="D58" s="23"/>
      <c r="E58" s="23"/>
      <c r="F58" s="23"/>
      <c r="G58" s="23"/>
    </row>
    <row r="59" customFormat="false" ht="13.8" hidden="false" customHeight="false" outlineLevel="0" collapsed="false">
      <c r="A59" s="23" t="s">
        <v>49</v>
      </c>
      <c r="B59" s="23"/>
      <c r="C59" s="23"/>
      <c r="D59" s="23"/>
      <c r="E59" s="23"/>
      <c r="F59" s="23"/>
      <c r="G59" s="23"/>
    </row>
    <row r="60" customFormat="false" ht="13.8" hidden="false" customHeight="false" outlineLevel="0" collapsed="false">
      <c r="A60" s="23"/>
      <c r="B60" s="23"/>
      <c r="C60" s="23"/>
      <c r="D60" s="23"/>
      <c r="E60" s="23"/>
      <c r="F60" s="23"/>
      <c r="G60" s="2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9">
    <mergeCell ref="A1:G1"/>
    <mergeCell ref="A2:G2"/>
    <mergeCell ref="A3:G3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G11"/>
    <mergeCell ref="A12:G12"/>
    <mergeCell ref="A13:B13"/>
    <mergeCell ref="C13:G13"/>
    <mergeCell ref="A14:B14"/>
    <mergeCell ref="C14:G14"/>
    <mergeCell ref="A15:B15"/>
    <mergeCell ref="C15:G15"/>
    <mergeCell ref="A16:G16"/>
    <mergeCell ref="A17:G18"/>
    <mergeCell ref="A19:G19"/>
    <mergeCell ref="A20:D20"/>
    <mergeCell ref="A27:G27"/>
    <mergeCell ref="A33:C33"/>
    <mergeCell ref="E33:F33"/>
    <mergeCell ref="A34:C34"/>
    <mergeCell ref="A35:G35"/>
    <mergeCell ref="A36:F36"/>
    <mergeCell ref="A37:G37"/>
    <mergeCell ref="A38:D38"/>
    <mergeCell ref="E38:G38"/>
    <mergeCell ref="A39:G39"/>
    <mergeCell ref="A40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57:G57"/>
    <mergeCell ref="A58:G58"/>
    <mergeCell ref="A59:G59"/>
    <mergeCell ref="A60:G60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312</TotalTime>
  <Application>LibreOffice/7.5.4.2$Windows_X86_64 LibreOffice_project/36ccfdc35048b057fd9854c757a8b67ec53977b6</Application>
  <AppVersion>15.0000</AppVersion>
  <Company>Receita Federal do Brasil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2023-08-07T11:38:07Z</dcterms:created>
  <dc:creator>Beatriz Meireles de Sousa Lima</dc:creator>
  <dc:description/>
  <dc:language>pt-BR</dc:language>
  <cp:lastModifiedBy/>
  <dcterms:modified xsi:type="dcterms:W3CDTF">2023-11-03T09:06:31Z</dcterms:modified>
  <cp:revision>93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