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_III_-_PLANILHA_DE_PREÇ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<sst xmlns="http://schemas.openxmlformats.org/spreadsheetml/2006/main" count="407" uniqueCount="363">
  <si>
    <t xml:space="preserve">ANEXO III – PLANILHA DE FORMAÇÃO DE PREÇO</t>
  </si>
  <si>
    <t xml:space="preserve">PROCEDIMENTOS/MATERIAIS PREVISÍVEIS (COBERTOS PELO VALOR FIXO)</t>
  </si>
  <si>
    <t xml:space="preserve">CÃO DE FARO – SRRF03</t>
  </si>
  <si>
    <t xml:space="preserve">ITEM</t>
  </si>
  <si>
    <t xml:space="preserve">SUBITEM</t>
  </si>
  <si>
    <t xml:space="preserve">PERIODICIDADE</t>
  </si>
  <si>
    <t xml:space="preserve">SERVIÇO</t>
  </si>
  <si>
    <t xml:space="preserve">DESCRIÇÃO DETALHADA</t>
  </si>
  <si>
    <t xml:space="preserve">Nº DE EVENTOS EM 12 MESES</t>
  </si>
  <si>
    <t xml:space="preserve">VALOR UNITÁRIO (R$)</t>
  </si>
  <si>
    <t xml:space="preserve">VALOR PARA 12 MESES - 1 (UM) CÃO</t>
  </si>
  <si>
    <t xml:space="preserve">VALOR PARA 12 MESES - 3 (TRÊS) CÃES</t>
  </si>
  <si>
    <t xml:space="preserve">1.1</t>
  </si>
  <si>
    <t xml:space="preserve">Diária</t>
  </si>
  <si>
    <t xml:space="preserve">VISITA DO TRATADOR +  LIMPEZA (valor fixo, independente do nº de cães)</t>
  </si>
  <si>
    <t xml:space="preserve">Visita do tratador para limpeza do ambiente e cuidado com os cães                                             *Comparecimento 2 vezes ao dia, em horário a ser definido pela contratante                                    *Tratador precisa possuir certificação em curso de primeiros socorros                                                *Limpeza deve ser realizada com desinfetante bactericida, fungicida e viricida à base de Cloreto de Benzalcônio 15g em 100ml qsp ("Herbalvet" ou similar) – valor deve incluir todos os produtos utilizados para limpeza e desinfecção ambiental</t>
  </si>
  <si>
    <t xml:space="preserve">1.2</t>
  </si>
  <si>
    <t xml:space="preserve">Semanal</t>
  </si>
  <si>
    <t xml:space="preserve">     VISITA DO VETERINÁRIO       (valor fixo, independente do nº de cães)</t>
  </si>
  <si>
    <t xml:space="preserve">Prestação de serviço de visita domiciliar do médico veterinário ao canil da Contratante</t>
  </si>
  <si>
    <t xml:space="preserve">1.3</t>
  </si>
  <si>
    <t xml:space="preserve">AFERIÇÃO DE PRESSÃO ARTERIAL</t>
  </si>
  <si>
    <t xml:space="preserve">Prestação de serviço de aferição de pressão arterial</t>
  </si>
  <si>
    <t xml:space="preserve">1.4</t>
  </si>
  <si>
    <t xml:space="preserve">BANHO E TOSA</t>
  </si>
  <si>
    <t xml:space="preserve">Prestação de serviço de banho, rasqueamento e tosa em local apropriado do canil da RFB (realizado em clínica, hospital ou outro local apenas em caso de indisponibilidade do canil)</t>
  </si>
  <si>
    <t xml:space="preserve">1.5</t>
  </si>
  <si>
    <t xml:space="preserve">Mensal</t>
  </si>
  <si>
    <t xml:space="preserve">ALIMENTAÇÃO</t>
  </si>
  <si>
    <t xml:space="preserve">Serviço de Fornecimento de Ração conforme especificação, estimativa de 600g/dia/cão (valor unitário mensal)</t>
  </si>
  <si>
    <t xml:space="preserve">1.6</t>
  </si>
  <si>
    <t xml:space="preserve">Trimestral</t>
  </si>
  <si>
    <t xml:space="preserve">EXAMES LABORATORIAIS</t>
  </si>
  <si>
    <t xml:space="preserve">Prestação de serviço de hemograma completo.</t>
  </si>
  <si>
    <t xml:space="preserve">1.7</t>
  </si>
  <si>
    <t xml:space="preserve">Prestação de serviço de exame Sumário de Urina.</t>
  </si>
  <si>
    <t xml:space="preserve">1.8</t>
  </si>
  <si>
    <t xml:space="preserve">Prestação de serviço de exame de Elisa/Rifi quantitativo.</t>
  </si>
  <si>
    <t xml:space="preserve">1.9</t>
  </si>
  <si>
    <t xml:space="preserve">Prestação de serviço de exame bioquímico renal (creatinina/uréia).</t>
  </si>
  <si>
    <t xml:space="preserve">1.10</t>
  </si>
  <si>
    <t xml:space="preserve">Prestação de serviço de perfis - (Dirofilaria + LYME + Erliquia + Anaplasma).</t>
  </si>
  <si>
    <t xml:space="preserve">1.11</t>
  </si>
  <si>
    <t xml:space="preserve">Prestação de serviço de teste rápido para Leishmaniose.</t>
  </si>
  <si>
    <t xml:space="preserve">1.12</t>
  </si>
  <si>
    <t xml:space="preserve">Prestação de serviço de exame de citologia.</t>
  </si>
  <si>
    <t xml:space="preserve">1.13</t>
  </si>
  <si>
    <t xml:space="preserve">Coleira anti-pulga e anti-carrapato a base de Destametrina e Propoxur</t>
  </si>
  <si>
    <t xml:space="preserve">Fornecimento de coleira anti-pulga e carrapato,“Livre”, ou equivalente, cujo princípio ativo não atue por evaporação, e proteja o cão contra flebótomos, moscas e carrapatos, com eficácia comprovada acima de 90%, bem como fornecer carrapaticida, com mudança de princípio ativo a cada três meses, com comprimento mínimo de 65 centímetros.</t>
  </si>
  <si>
    <t xml:space="preserve">1.14</t>
  </si>
  <si>
    <t xml:space="preserve">CARRAPATICIDA “POUR ON”</t>
  </si>
  <si>
    <t xml:space="preserve">"Frontline" ou similar.</t>
  </si>
  <si>
    <t xml:space="preserve">1.15</t>
  </si>
  <si>
    <t xml:space="preserve">ANTI-PARASITÁRIO DE AMPLO ESPECTRO</t>
  </si>
  <si>
    <t xml:space="preserve">Medicamento anti-parasitário de amplo espectro, cujo princípio ativo contenha inseticida e acaricida sistêmico e que seja administrado via oral a cada 3 (três) meses ("Bravecto", ou similar), para cães de porte médio a grande.</t>
  </si>
  <si>
    <t xml:space="preserve">1.16</t>
  </si>
  <si>
    <t xml:space="preserve">Semestral</t>
  </si>
  <si>
    <t xml:space="preserve">VERMIFUGAÇÃO</t>
  </si>
  <si>
    <t xml:space="preserve">"Drontal plus" ou similar.</t>
  </si>
  <si>
    <t xml:space="preserve">1.17</t>
  </si>
  <si>
    <t xml:space="preserve">Anual</t>
  </si>
  <si>
    <t xml:space="preserve">REPELENTE</t>
  </si>
  <si>
    <t xml:space="preserve">Repelente para mosquitos à base de Óleo essencial de Citronela 2g ("Dalu Spray de Citronela" ou similar) - frasco 500 ml</t>
  </si>
  <si>
    <t xml:space="preserve">1.18</t>
  </si>
  <si>
    <t xml:space="preserve">VACINAS ÉTICAS</t>
  </si>
  <si>
    <t xml:space="preserve">Anti-rábica.</t>
  </si>
  <si>
    <t xml:space="preserve">1.19</t>
  </si>
  <si>
    <t xml:space="preserve">Déctupla.</t>
  </si>
  <si>
    <t xml:space="preserve">1.20</t>
  </si>
  <si>
    <t xml:space="preserve">Tosse dos Canis.</t>
  </si>
  <si>
    <t xml:space="preserve">1.21</t>
  </si>
  <si>
    <t xml:space="preserve">Giardia.</t>
  </si>
  <si>
    <t xml:space="preserve">1.22</t>
  </si>
  <si>
    <t xml:space="preserve">Leishmaniose ("Leishtec").</t>
  </si>
  <si>
    <t xml:space="preserve">1.23</t>
  </si>
  <si>
    <t xml:space="preserve">Leptospirose.</t>
  </si>
  <si>
    <t xml:space="preserve">1.24</t>
  </si>
  <si>
    <t xml:space="preserve">POMADA CICATRIZANTE</t>
  </si>
  <si>
    <t xml:space="preserve">Pomada cicatrizante à base de Gentamicina, Sulfanilamida, Sulfadiazina, Ureia e Vitamina A ("Vetaglós" ou similar) - bisnaga com no mínimo 50 g.</t>
  </si>
  <si>
    <t xml:space="preserve">1.25</t>
  </si>
  <si>
    <t xml:space="preserve">POMADA ANTIALÉRGICA E ANTIMICÓTICA</t>
  </si>
  <si>
    <t xml:space="preserve">Pomada antialérgica e antimicótica à base de Dexametasona, Sulfato de Neomicina,Bacitracina Zn,Griseofulvina, Benzocaína ("Crema 2A" ou similar) - bisnaga com no mínimo 30 g.</t>
  </si>
  <si>
    <t xml:space="preserve">1.26</t>
  </si>
  <si>
    <t xml:space="preserve">ANTIALÉRGICO</t>
  </si>
  <si>
    <t xml:space="preserve">Comprimido anti-alérgico a base de Prednisona 20 mg - cx c/ 10 comprimidos.</t>
  </si>
  <si>
    <t xml:space="preserve">1.27</t>
  </si>
  <si>
    <t xml:space="preserve">SOLUÇÃO OTOLÓGICA</t>
  </si>
  <si>
    <t xml:space="preserve">Gel ou solução otológica à base de Cetoconazol, Cloridrato de Lidocaina ("Otoguard" ou similar) - frasco com no mínimo 20 ml.</t>
  </si>
  <si>
    <t xml:space="preserve">1.28</t>
  </si>
  <si>
    <t xml:space="preserve">ANTIBIÓTICO</t>
  </si>
  <si>
    <t xml:space="preserve">Antibiótico à base de Doxiciclina ("Doxitec" ou similar).</t>
  </si>
  <si>
    <t xml:space="preserve">1.29</t>
  </si>
  <si>
    <t xml:space="preserve">Antibiótico à base de Enrofloxacina de 150 mg ("Baytril" ou similar).</t>
  </si>
  <si>
    <t xml:space="preserve">1.30</t>
  </si>
  <si>
    <t xml:space="preserve">ANTI-INFLAMATÓRIO</t>
  </si>
  <si>
    <t xml:space="preserve">Anti-inflamatórios à base de Meloxican e Condroitina ("Maxican" de 2 mg ou similar).</t>
  </si>
  <si>
    <t xml:space="preserve">1.31</t>
  </si>
  <si>
    <t xml:space="preserve">Anti-inflamatórios à base de Firocobix ("Previcox" de 227 mg ou similar).</t>
  </si>
  <si>
    <t xml:space="preserve">1.32</t>
  </si>
  <si>
    <t xml:space="preserve">CICATRIZANTE</t>
  </si>
  <si>
    <t xml:space="preserve">Pó aderente em aerosol, cicatrizante, antibiótico e repelente, à base de Sulfadiazina Prata, Alumínio, Cipermetrina e DDVP ("Bactrovet" ou similar) - frasco no minimo de 50 ml</t>
  </si>
  <si>
    <t xml:space="preserve">VALOR TOTAL</t>
  </si>
  <si>
    <t xml:space="preserve">VALOR TOTAL ESTIMADO PARA SERVIÇOS PREVISÍVEIS (ITEM 1) – 12 MESES</t>
  </si>
  <si>
    <t xml:space="preserve">                                     PROCEDIMENTOS/MATERIAIS EXTRAORDINÁRIOS                                          (Procedimentos não incluídos no valor fixo, serão remunerados pelo valor por demanda, de acordo com a utilização)</t>
  </si>
  <si>
    <t xml:space="preserve">2.1</t>
  </si>
  <si>
    <t xml:space="preserve">Por demanda</t>
  </si>
  <si>
    <t xml:space="preserve">ATENDIMENTOS EMERGENCIAIS</t>
  </si>
  <si>
    <t xml:space="preserve">Serviços Veterinários de Urgência (disponibilidade 24h do profissional médico veterinário para atendimento telefônico de orientação ou atendimento presencial na zona urbana de Fortaleza/CE, incluindo remoção)</t>
  </si>
  <si>
    <t xml:space="preserve">2.2</t>
  </si>
  <si>
    <t xml:space="preserve">Prestação de serviço de hematologia - tipagem sanguínea.</t>
  </si>
  <si>
    <t xml:space="preserve">2.3</t>
  </si>
  <si>
    <t xml:space="preserve">Prestação de serviço de exame de pesquisa de hematozoários.</t>
  </si>
  <si>
    <t xml:space="preserve">2.4</t>
  </si>
  <si>
    <t xml:space="preserve">Prestação de serviço de exame parasitológico de fezes.</t>
  </si>
  <si>
    <t xml:space="preserve">2.5</t>
  </si>
  <si>
    <t xml:space="preserve">Prestação de serviço de serviço de colheita de medula óssea para mielograma.</t>
  </si>
  <si>
    <t xml:space="preserve">2.6</t>
  </si>
  <si>
    <t xml:space="preserve">Prestação de serviço de exame de análise citológica - exame de tricograma.</t>
  </si>
  <si>
    <t xml:space="preserve">2.7</t>
  </si>
  <si>
    <t xml:space="preserve">Prestação de serviço de exame histopatológico.</t>
  </si>
  <si>
    <t xml:space="preserve">2.8</t>
  </si>
  <si>
    <t xml:space="preserve">Prestação de serviço de exame de imunologia - Leishmaniose (leishmania SP).</t>
  </si>
  <si>
    <t xml:space="preserve">2.9</t>
  </si>
  <si>
    <t xml:space="preserve">Prestação de serviços de exame de imunologia - Dirofilariose.</t>
  </si>
  <si>
    <t xml:space="preserve">2.10</t>
  </si>
  <si>
    <t xml:space="preserve">Prestação de serviço de exame de imunologia - Ehrlichia SP.</t>
  </si>
  <si>
    <t xml:space="preserve">2.11</t>
  </si>
  <si>
    <t xml:space="preserve">Prestação de serviço de exame de imunologia - sorologia babesia canis.</t>
  </si>
  <si>
    <t xml:space="preserve">2.12</t>
  </si>
  <si>
    <t xml:space="preserve">Prestação de serviço de exame de imunologia – Babesia sp (Babesiose canina) PCR.</t>
  </si>
  <si>
    <t xml:space="preserve">2.13</t>
  </si>
  <si>
    <t xml:space="preserve">Prestação de serviço de biópsia.</t>
  </si>
  <si>
    <t xml:space="preserve">2.14</t>
  </si>
  <si>
    <t xml:space="preserve">Prestação de serviço de exame hormonal - tiroxina livre (T4 livre).</t>
  </si>
  <si>
    <t xml:space="preserve">2.15</t>
  </si>
  <si>
    <t xml:space="preserve">Prestação de serviço de exame hormonal - TSH.</t>
  </si>
  <si>
    <t xml:space="preserve">2.16</t>
  </si>
  <si>
    <t xml:space="preserve">PROCEDIMENTOS ANESTÉSICOS</t>
  </si>
  <si>
    <t xml:space="preserve">Prestação de serviço de anestesia inalatória.</t>
  </si>
  <si>
    <t xml:space="preserve">2.17</t>
  </si>
  <si>
    <t xml:space="preserve">Prestação de serviço de anestesia injetável.</t>
  </si>
  <si>
    <t xml:space="preserve">2.18</t>
  </si>
  <si>
    <t xml:space="preserve">Prestação de serviço de anestesia local.</t>
  </si>
  <si>
    <t xml:space="preserve">2.19</t>
  </si>
  <si>
    <t xml:space="preserve">PROCEDIMENTOS GERAIS</t>
  </si>
  <si>
    <t xml:space="preserve">Prestação de serviço de cateterismo vesical.</t>
  </si>
  <si>
    <t xml:space="preserve">2.20</t>
  </si>
  <si>
    <t xml:space="preserve">Prestação de serviço de extração de unhas.</t>
  </si>
  <si>
    <t xml:space="preserve">2.21</t>
  </si>
  <si>
    <t xml:space="preserve">Prestação de serviço de fluidoterapia endovenosa.</t>
  </si>
  <si>
    <t xml:space="preserve">2.22</t>
  </si>
  <si>
    <t xml:space="preserve">Prestação de serviço de fluidoterapia sub-cutânea.</t>
  </si>
  <si>
    <t xml:space="preserve">2.23</t>
  </si>
  <si>
    <t xml:space="preserve">Prestação de serviço de injeção IM (intra-muscular).</t>
  </si>
  <si>
    <t xml:space="preserve">2.24</t>
  </si>
  <si>
    <t xml:space="preserve">Prestação de serviço de injeção IV (intra-venosa).</t>
  </si>
  <si>
    <t xml:space="preserve">2.25</t>
  </si>
  <si>
    <t xml:space="preserve">Prestação de serviço de injeção SC (subcutânea).</t>
  </si>
  <si>
    <t xml:space="preserve">2.26</t>
  </si>
  <si>
    <t xml:space="preserve">Prestação de serviço de retirada de miíases e bernes.</t>
  </si>
  <si>
    <t xml:space="preserve">2.27</t>
  </si>
  <si>
    <t xml:space="preserve">Prestação de serviço de suturas externas com comprometimento muscular.</t>
  </si>
  <si>
    <t xml:space="preserve">2.28</t>
  </si>
  <si>
    <t xml:space="preserve">Prestação de serviço de suturas externas sem comprometimento muscular.</t>
  </si>
  <si>
    <t xml:space="preserve">2.29</t>
  </si>
  <si>
    <t xml:space="preserve">Prestação de serviço de lavagem otológica.</t>
  </si>
  <si>
    <t xml:space="preserve">2.30</t>
  </si>
  <si>
    <t xml:space="preserve">Prestação de serviço de lavagem intestinal.</t>
  </si>
  <si>
    <t xml:space="preserve">2.31</t>
  </si>
  <si>
    <t xml:space="preserve">Prestação de serviço de transfusão sanguínea.</t>
  </si>
  <si>
    <t xml:space="preserve">2.32</t>
  </si>
  <si>
    <t xml:space="preserve">Prestação de serviço de sutura de pele simples.</t>
  </si>
  <si>
    <t xml:space="preserve">2.33</t>
  </si>
  <si>
    <t xml:space="preserve">Prestação de serviço de quimioterapia.</t>
  </si>
  <si>
    <t xml:space="preserve">2.34</t>
  </si>
  <si>
    <t xml:space="preserve">Prestação de serviço de imobilização (gesso, talas, bandagens).</t>
  </si>
  <si>
    <t xml:space="preserve">2.35</t>
  </si>
  <si>
    <t xml:space="preserve">UROLOGIA</t>
  </si>
  <si>
    <t xml:space="preserve">Prestação de serviço de cistotomia (bexiga e cálculos).</t>
  </si>
  <si>
    <t xml:space="preserve">2.36</t>
  </si>
  <si>
    <t xml:space="preserve">Prestação de serviço de nefrectomia (retirada dos rins).</t>
  </si>
  <si>
    <t xml:space="preserve">2.37</t>
  </si>
  <si>
    <t xml:space="preserve">Prestação de serviço de orquiectomia e testículos ectópicos.</t>
  </si>
  <si>
    <t xml:space="preserve">2.38</t>
  </si>
  <si>
    <t xml:space="preserve">Prestação de serviço de cirurgia de amputação total do pênis com orquiectomia e uretrostomia.</t>
  </si>
  <si>
    <t xml:space="preserve">2.39</t>
  </si>
  <si>
    <t xml:space="preserve">Prestação de serviço de prostatectomia (retirada de próstata).</t>
  </si>
  <si>
    <t xml:space="preserve">2.40</t>
  </si>
  <si>
    <t xml:space="preserve">Prestação de serviço de uretrostomia (remoção de cálculos uretra).</t>
  </si>
  <si>
    <t xml:space="preserve">2.41</t>
  </si>
  <si>
    <t xml:space="preserve">GINECOLOGIA E OBSTETRÍCIA</t>
  </si>
  <si>
    <t xml:space="preserve">Prestação de serviço de mastectomia total bilateral.</t>
  </si>
  <si>
    <t xml:space="preserve">2.42</t>
  </si>
  <si>
    <t xml:space="preserve">Prestação de serviço de mastectomia total unilateral.</t>
  </si>
  <si>
    <t xml:space="preserve">2.43</t>
  </si>
  <si>
    <t xml:space="preserve">Prestação de serviço de ovarisalpingohisterectomia.</t>
  </si>
  <si>
    <t xml:space="preserve">2.44</t>
  </si>
  <si>
    <t xml:space="preserve">Prestação de serviço de cirurgia de piometra.</t>
  </si>
  <si>
    <t xml:space="preserve">2.45</t>
  </si>
  <si>
    <t xml:space="preserve">Prestação de serviço de cesariana.</t>
  </si>
  <si>
    <t xml:space="preserve">2.46</t>
  </si>
  <si>
    <t xml:space="preserve">Prestação de serviço de parto normal.</t>
  </si>
  <si>
    <t xml:space="preserve">2.47</t>
  </si>
  <si>
    <t xml:space="preserve">ORTOPEDIA (COM PRÓTESES, ÓRTESES OU PLACAS)</t>
  </si>
  <si>
    <t xml:space="preserve">Prestação de serviço de amputação de dedo.</t>
  </si>
  <si>
    <t xml:space="preserve">2.48</t>
  </si>
  <si>
    <t xml:space="preserve">Prestação de serviço de amputação de membros.</t>
  </si>
  <si>
    <t xml:space="preserve">2.49</t>
  </si>
  <si>
    <t xml:space="preserve">Prestação de serviço de caudectomia de adulto.</t>
  </si>
  <si>
    <t xml:space="preserve">2.50</t>
  </si>
  <si>
    <t xml:space="preserve">Prestação de serviço de cirurgia patela (luxação).</t>
  </si>
  <si>
    <t xml:space="preserve">2.51</t>
  </si>
  <si>
    <t xml:space="preserve">Prestação de serviço de cirurgia de displasia coxo-femural.</t>
  </si>
  <si>
    <t xml:space="preserve">2.52</t>
  </si>
  <si>
    <t xml:space="preserve">Prestação de serviço de cirurgia osteossíntese com pino intramedular.</t>
  </si>
  <si>
    <t xml:space="preserve">2.53</t>
  </si>
  <si>
    <t xml:space="preserve">Prestação de serviço de cirurgia osteossíntese com fixação externa.</t>
  </si>
  <si>
    <t xml:space="preserve">2.54</t>
  </si>
  <si>
    <t xml:space="preserve">Prestação de serviço de cirurgia osteossíntese com placa e parafuso.</t>
  </si>
  <si>
    <t xml:space="preserve">2.55</t>
  </si>
  <si>
    <t xml:space="preserve">Prestação de serviço de cirurgia de ruptura de ligamento cruzado.</t>
  </si>
  <si>
    <t xml:space="preserve">2.56</t>
  </si>
  <si>
    <t xml:space="preserve">Prestação de serviço de cirurgia de exerese do higroma cotovelo/occipital (unilateral).</t>
  </si>
  <si>
    <t xml:space="preserve">2.57</t>
  </si>
  <si>
    <t xml:space="preserve">Prestação de serviço de fisioterapia.</t>
  </si>
  <si>
    <t xml:space="preserve">2.58</t>
  </si>
  <si>
    <t xml:space="preserve">GASTROLOGIA E DIGESTIVO</t>
  </si>
  <si>
    <t xml:space="preserve">Prestação de serviço de enterostomia e enterectomia (intestinos).</t>
  </si>
  <si>
    <t xml:space="preserve">2.59</t>
  </si>
  <si>
    <t xml:space="preserve">Prestação de serviço de esplenectomia (retirada do baço).</t>
  </si>
  <si>
    <t xml:space="preserve">2.60</t>
  </si>
  <si>
    <t xml:space="preserve">Prestação de serviço de gastrostomia e gastropexia.</t>
  </si>
  <si>
    <t xml:space="preserve">2.61</t>
  </si>
  <si>
    <t xml:space="preserve">Prestação de serviço de cirurgia de gastrectomia parcial.</t>
  </si>
  <si>
    <t xml:space="preserve">2.62</t>
  </si>
  <si>
    <t xml:space="preserve">Prestação de serviço de cirurgia de piloroplastia – piloromiotomia.</t>
  </si>
  <si>
    <t xml:space="preserve">2.63</t>
  </si>
  <si>
    <t xml:space="preserve">Prestação de serviço de cirurgia prolapso de reto – amputação.</t>
  </si>
  <si>
    <t xml:space="preserve">2.64</t>
  </si>
  <si>
    <t xml:space="preserve">Prestação de serviço de cirurgia de hérnia inguinal.</t>
  </si>
  <si>
    <t xml:space="preserve">2.65</t>
  </si>
  <si>
    <t xml:space="preserve">Prestação de serviço de cirurgia de hérnia perineal.</t>
  </si>
  <si>
    <t xml:space="preserve">2.66</t>
  </si>
  <si>
    <t xml:space="preserve">Prestação de serviço de cirurgia de hérnia umbilical.</t>
  </si>
  <si>
    <t xml:space="preserve">2.67</t>
  </si>
  <si>
    <t xml:space="preserve">Prestação de serviço de cirurgia de hérnia diafragmática.</t>
  </si>
  <si>
    <t xml:space="preserve">2.68</t>
  </si>
  <si>
    <t xml:space="preserve">Prestação de serviço retopexia.</t>
  </si>
  <si>
    <t xml:space="preserve">2.69</t>
  </si>
  <si>
    <t xml:space="preserve">Prestação de serviço de cirurgia toracocentese/pericardiocentese.</t>
  </si>
  <si>
    <t xml:space="preserve">2.70</t>
  </si>
  <si>
    <t xml:space="preserve">Prestação de serviço de laparotomia exploratória.</t>
  </si>
  <si>
    <t xml:space="preserve">2.71</t>
  </si>
  <si>
    <t xml:space="preserve">Prestação de serviço de cirurgia de torção/dilatação gástrica.</t>
  </si>
  <si>
    <t xml:space="preserve">2.72</t>
  </si>
  <si>
    <t xml:space="preserve">Prestação de serviço de lobectomia pulmonar.</t>
  </si>
  <si>
    <t xml:space="preserve">2.73</t>
  </si>
  <si>
    <t xml:space="preserve">Prestação de serviço de esplenectomia.</t>
  </si>
  <si>
    <t xml:space="preserve">2.74</t>
  </si>
  <si>
    <t xml:space="preserve">Prestação de serviço de cirurgia de retirada de calculo vesical biliar.</t>
  </si>
  <si>
    <t xml:space="preserve">2.75</t>
  </si>
  <si>
    <t xml:space="preserve">Prestação de serviço de cirurgia de eventração evisceração.</t>
  </si>
  <si>
    <t xml:space="preserve">2.76</t>
  </si>
  <si>
    <t xml:space="preserve">Prestação de serviço de punção de líquido ascítico.</t>
  </si>
  <si>
    <t xml:space="preserve">2.77</t>
  </si>
  <si>
    <t xml:space="preserve">Prestação de serviço de endoscopia.</t>
  </si>
  <si>
    <t xml:space="preserve">2.78</t>
  </si>
  <si>
    <t xml:space="preserve">OTOLOGIA</t>
  </si>
  <si>
    <t xml:space="preserve">Prestação de serviço de cirurgia de otohematoma.</t>
  </si>
  <si>
    <t xml:space="preserve">2.79</t>
  </si>
  <si>
    <t xml:space="preserve">Prestação de serviço de cirurgia de ressecção auricular unilateral.</t>
  </si>
  <si>
    <t xml:space="preserve">2.80</t>
  </si>
  <si>
    <t xml:space="preserve">Prestação de serviço de cirurgia de cirurgia osteotomia da bula timpânica.</t>
  </si>
  <si>
    <t xml:space="preserve">2.81</t>
  </si>
  <si>
    <t xml:space="preserve">OFTALMOLOGIA</t>
  </si>
  <si>
    <t xml:space="preserve">Prestação de serviço de cirurgia de catarata unilateral.</t>
  </si>
  <si>
    <t xml:space="preserve">2.82</t>
  </si>
  <si>
    <t xml:space="preserve">Prestação de serviço de cirurgia de ectrópio.</t>
  </si>
  <si>
    <t xml:space="preserve">2.83</t>
  </si>
  <si>
    <t xml:space="preserve">Prestação de serviço de cirurgia de ectrópio bilateral.</t>
  </si>
  <si>
    <t xml:space="preserve">2.84</t>
  </si>
  <si>
    <t xml:space="preserve">Prestação de serviço de cirurgia de entrópio.</t>
  </si>
  <si>
    <t xml:space="preserve">2.85</t>
  </si>
  <si>
    <t xml:space="preserve">Prestação de serviço de cirurgia de entrópio bilateral.</t>
  </si>
  <si>
    <t xml:space="preserve">2.86</t>
  </si>
  <si>
    <t xml:space="preserve">Prestação de serviço de enucleação.</t>
  </si>
  <si>
    <t xml:space="preserve">2.87</t>
  </si>
  <si>
    <t xml:space="preserve">Prestação de serviço de cirurgia redução da protusão do globo ocular.</t>
  </si>
  <si>
    <t xml:space="preserve">2.88</t>
  </si>
  <si>
    <t xml:space="preserve">Prestação de serviço de cirurgia nas vias lacrimais – flushing.</t>
  </si>
  <si>
    <t xml:space="preserve">2.89</t>
  </si>
  <si>
    <t xml:space="preserve">Prestação de serviço de cirurgia flap de terceira palpebra.</t>
  </si>
  <si>
    <t xml:space="preserve">2.90</t>
  </si>
  <si>
    <t xml:space="preserve">Prestação de serviço de cirurgia recobrimento livre com conjuntiva bulbar.</t>
  </si>
  <si>
    <t xml:space="preserve">2.91</t>
  </si>
  <si>
    <t xml:space="preserve">DERMATOLOGIA</t>
  </si>
  <si>
    <t xml:space="preserve">Prestação de serviço de drenagem de abscesso e/ou hematomas.</t>
  </si>
  <si>
    <t xml:space="preserve">2.92</t>
  </si>
  <si>
    <t xml:space="preserve">ODONTOLOGIA</t>
  </si>
  <si>
    <t xml:space="preserve">Prestação de serviço de extração de canino definitivo.</t>
  </si>
  <si>
    <t xml:space="preserve">2.93</t>
  </si>
  <si>
    <t xml:space="preserve">Prestação de serviço de extração de incisivo.</t>
  </si>
  <si>
    <t xml:space="preserve">2.94</t>
  </si>
  <si>
    <t xml:space="preserve">Prestação de serviço de extração de molar.</t>
  </si>
  <si>
    <t xml:space="preserve">2.95</t>
  </si>
  <si>
    <t xml:space="preserve">Prestação de serviço de restauração de dente (dentística restauradora).</t>
  </si>
  <si>
    <t xml:space="preserve">2.96</t>
  </si>
  <si>
    <t xml:space="preserve">Prestação de serviço exodontia de decíduos.</t>
  </si>
  <si>
    <t xml:space="preserve">2.97</t>
  </si>
  <si>
    <t xml:space="preserve">Prestação de serviço de exodontia de permanentes.</t>
  </si>
  <si>
    <t xml:space="preserve">2.98</t>
  </si>
  <si>
    <t xml:space="preserve">Prestação de serviço de raspagem de cálculos dentários e tártaro (limpeza em geral).</t>
  </si>
  <si>
    <t xml:space="preserve">2.99</t>
  </si>
  <si>
    <t xml:space="preserve">EXAMES LABORATORIAIS E DE IMAGEM</t>
  </si>
  <si>
    <t xml:space="preserve">Prestação de serviço de exame ecocardiograma.</t>
  </si>
  <si>
    <t xml:space="preserve">2.100</t>
  </si>
  <si>
    <t xml:space="preserve">Prestação de serviço de exame ecodoplercardiograma.</t>
  </si>
  <si>
    <t xml:space="preserve">2.101</t>
  </si>
  <si>
    <t xml:space="preserve">Prestação de serviço de exame eletrocardiograma.</t>
  </si>
  <si>
    <t xml:space="preserve">2.102</t>
  </si>
  <si>
    <t xml:space="preserve">Prestação de serviço de exame de raios-x (2 projeções).</t>
  </si>
  <si>
    <t xml:space="preserve">2.103</t>
  </si>
  <si>
    <t xml:space="preserve">Prestação de serviço de exame de raios-x (3 projeções).</t>
  </si>
  <si>
    <t xml:space="preserve">2.104</t>
  </si>
  <si>
    <t xml:space="preserve">Prestação de serviço de exame de ultrassonografia.</t>
  </si>
  <si>
    <t xml:space="preserve">2.105</t>
  </si>
  <si>
    <t xml:space="preserve">Prestação de serviço de exame de tomografia, em qualquer parte do corpo.</t>
  </si>
  <si>
    <t xml:space="preserve">2.106</t>
  </si>
  <si>
    <t xml:space="preserve">EXAMES LABORATORIAIS MICROBIOLOGIA</t>
  </si>
  <si>
    <t xml:space="preserve">Prestação de serviço de exame de cultura de fungos.</t>
  </si>
  <si>
    <t xml:space="preserve">2.107</t>
  </si>
  <si>
    <t xml:space="preserve">Prestação de serviço de exame de cultura de secreções em geral (aeróbias) + antibiograma (ATB).</t>
  </si>
  <si>
    <t xml:space="preserve">2.108</t>
  </si>
  <si>
    <t xml:space="preserve">Prestação de serviço de exame de pesquisa de ectoparasitas.</t>
  </si>
  <si>
    <t xml:space="preserve">2.109</t>
  </si>
  <si>
    <t xml:space="preserve">Prestação de serviço de exame de pesquisa de Malassezia pachydermatis.</t>
  </si>
  <si>
    <t xml:space="preserve">2.110</t>
  </si>
  <si>
    <t xml:space="preserve">Prestação de serviço de exame hemogasometria;</t>
  </si>
  <si>
    <t xml:space="preserve">2.111</t>
  </si>
  <si>
    <t xml:space="preserve">Prestação de serviço de colheita de líquido céfalo raquidiano.</t>
  </si>
  <si>
    <t xml:space="preserve">2.112</t>
  </si>
  <si>
    <t xml:space="preserve">Prestação de serviço de teste rápido para Erlichia;</t>
  </si>
  <si>
    <t xml:space="preserve">2.113</t>
  </si>
  <si>
    <t xml:space="preserve">EMISSÃO DE GUIA DE TRANSPORTE ANIMAL (GTA)</t>
  </si>
  <si>
    <t xml:space="preserve">Prestação de serviço de emissão de Guia de Transporte de Animal (GTA) por veterinário.</t>
  </si>
  <si>
    <t xml:space="preserve">2.114</t>
  </si>
  <si>
    <t xml:space="preserve">ÓBITO DO CÃO</t>
  </si>
  <si>
    <t xml:space="preserve">Prestação de serviço de eutanásia.</t>
  </si>
  <si>
    <t xml:space="preserve">2.115</t>
  </si>
  <si>
    <t xml:space="preserve">Prestação de serviço de remoção e/ou cremação.</t>
  </si>
  <si>
    <t xml:space="preserve">2.116</t>
  </si>
  <si>
    <t xml:space="preserve">Prestação de serviços de necropsia com laudo.</t>
  </si>
  <si>
    <t xml:space="preserve">VALOR TOTAL ESTIMADO PARA SERVIÇOS EXTRAORDINÁRIOS, REMUNERADOS POR DEMANDA (ITEM 2) – 12 MESES</t>
  </si>
  <si>
    <t xml:space="preserve">FORMAÇÃO DO PREÇO – GRUPO ÚNICO</t>
  </si>
  <si>
    <t xml:space="preserve">ITENS</t>
  </si>
  <si>
    <t xml:space="preserve">Descrição do objeto</t>
  </si>
  <si>
    <t xml:space="preserve">Valor para 12 meses</t>
  </si>
  <si>
    <t xml:space="preserve">Valor mensal</t>
  </si>
  <si>
    <t xml:space="preserve">Manutenção do canil e serviços veterinários de rotina</t>
  </si>
  <si>
    <t xml:space="preserve">Valor Fixo (A):</t>
  </si>
  <si>
    <t xml:space="preserve">Serviços extraordinários, remunerados por demanda</t>
  </si>
  <si>
    <t xml:space="preserve">Valor por Demanda (B):</t>
  </si>
  <si>
    <t xml:space="preserve">VALOR TOTAL (A + B)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</si>
</sst>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R$-416]\ #,##0.00;[RED]\-[$R$-416]\ #,##0.00"/>
  </numFmts>
  <fonts count="8">
    <font>
      <sz val="10"/>
      <color rgb="FF00000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color rgb="FF000000"/>
      <name val="Arial"/>
      <family val="0"/>
    </font>
    <font>
      <sz val="10"/>
      <color rgb="FF00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729FCF"/>
        <bgColor rgb="FF969696"/>
      </patternFill>
    </fill>
    <fill>
      <patternFill patternType="solid">
        <fgColor rgb="FFE6E6FF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1" activeCellId="0" sqref="K121"/>
    </sheetView>
  </sheetViews>
  <sheetFormatPr defaultColWidth="8.65234375" defaultRowHeight="12.8" zeroHeight="false" outlineLevelRow="0" outlineLevelCol="0"/>
  <cols>
    <col collapsed="false" customWidth="true" hidden="false" outlineLevel="0" max="1" min="1" style="1" width="7.67"/>
    <col collapsed="false" customWidth="true" hidden="false" outlineLevel="0" max="2" min="2" style="1" width="15.56"/>
    <col collapsed="false" customWidth="true" hidden="false" outlineLevel="0" max="3" min="3" style="1" width="18.61"/>
    <col collapsed="false" customWidth="true" hidden="false" outlineLevel="0" max="4" min="4" style="1" width="26.53"/>
    <col collapsed="false" customWidth="true" hidden="false" outlineLevel="0" max="5" min="5" style="1" width="41.12"/>
    <col collapsed="false" customWidth="true" hidden="false" outlineLevel="0" max="6" min="6" style="1" width="15.28"/>
    <col collapsed="false" customWidth="true" hidden="false" outlineLevel="0" max="7" min="7" style="1" width="11.56"/>
    <col collapsed="false" customWidth="true" hidden="false" outlineLevel="0" max="8" min="8" style="1" width="14.36"/>
    <col collapsed="false" customWidth="true" hidden="false" outlineLevel="0" max="9" min="9" style="1" width="16.53"/>
    <col collapsed="false" customWidth="true" hidden="false" outlineLevel="0" max="11" min="10" style="1" width="11.56"/>
    <col collapsed="false" customWidth="false" hidden="false" outlineLevel="0" max="1023" min="12" style="1" width="8.64"/>
    <col collapsed="false" customWidth="true" hidden="false" outlineLevel="0" max="1024" min="1024" style="0" width="11.52"/>
  </cols>
  <sheetData>
    <row r="1" customFormat="false" ht="31.5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4"/>
      <c r="K1" s="4"/>
    </row>
    <row r="2" customFormat="false" ht="30.6" hidden="false" customHeight="true" outlineLevel="0" collapsed="false">
      <c r="A2" s="2"/>
      <c r="B2" s="3" t="s">
        <v>1</v>
      </c>
      <c r="C2" s="3"/>
      <c r="D2" s="3"/>
      <c r="E2" s="3"/>
      <c r="F2" s="5" t="s">
        <v>2</v>
      </c>
      <c r="G2" s="5"/>
      <c r="H2" s="5"/>
      <c r="I2" s="5"/>
      <c r="J2" s="4"/>
      <c r="K2" s="4"/>
    </row>
    <row r="3" customFormat="false" ht="32" hidden="false" customHeight="false" outlineLevel="0" collapsed="false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customFormat="false" ht="133.5" hidden="false" customHeight="true" outlineLevel="0" collapsed="false">
      <c r="A4" s="6" t="n">
        <v>1</v>
      </c>
      <c r="B4" s="7" t="s">
        <v>12</v>
      </c>
      <c r="C4" s="6" t="s">
        <v>13</v>
      </c>
      <c r="D4" s="8" t="s">
        <v>14</v>
      </c>
      <c r="E4" s="9" t="s">
        <v>15</v>
      </c>
      <c r="F4" s="10" t="n">
        <v>366</v>
      </c>
      <c r="G4" s="11" t="n">
        <v>180</v>
      </c>
      <c r="H4" s="11" t="n">
        <f aca="false">F4*G4</f>
        <v>65880</v>
      </c>
      <c r="I4" s="11" t="n">
        <f aca="false">H4</f>
        <v>65880</v>
      </c>
    </row>
    <row r="5" customFormat="false" ht="35.7" hidden="false" customHeight="true" outlineLevel="0" collapsed="false">
      <c r="A5" s="6"/>
      <c r="B5" s="7" t="s">
        <v>16</v>
      </c>
      <c r="C5" s="6" t="s">
        <v>17</v>
      </c>
      <c r="D5" s="8" t="s">
        <v>18</v>
      </c>
      <c r="E5" s="9" t="s">
        <v>19</v>
      </c>
      <c r="F5" s="10" t="n">
        <v>53</v>
      </c>
      <c r="G5" s="11" t="n">
        <v>650</v>
      </c>
      <c r="H5" s="11" t="n">
        <f aca="false">F5*G5</f>
        <v>34450</v>
      </c>
      <c r="I5" s="11" t="n">
        <f aca="false">H5</f>
        <v>34450</v>
      </c>
    </row>
    <row r="6" customFormat="false" ht="31.5" hidden="false" customHeight="true" outlineLevel="0" collapsed="false">
      <c r="A6" s="6"/>
      <c r="B6" s="7" t="s">
        <v>20</v>
      </c>
      <c r="C6" s="6" t="s">
        <v>17</v>
      </c>
      <c r="D6" s="8" t="s">
        <v>21</v>
      </c>
      <c r="E6" s="12" t="s">
        <v>22</v>
      </c>
      <c r="F6" s="10" t="n">
        <v>53</v>
      </c>
      <c r="G6" s="11" t="n">
        <v>50</v>
      </c>
      <c r="H6" s="11" t="n">
        <f aca="false">F6*G6</f>
        <v>2650</v>
      </c>
      <c r="I6" s="11" t="n">
        <f aca="false">H6*3</f>
        <v>7950</v>
      </c>
    </row>
    <row r="7" customFormat="false" ht="42" hidden="false" customHeight="false" outlineLevel="0" collapsed="false">
      <c r="A7" s="6"/>
      <c r="B7" s="7" t="s">
        <v>23</v>
      </c>
      <c r="C7" s="6" t="s">
        <v>17</v>
      </c>
      <c r="D7" s="8" t="s">
        <v>24</v>
      </c>
      <c r="E7" s="12" t="s">
        <v>25</v>
      </c>
      <c r="F7" s="10" t="n">
        <v>53</v>
      </c>
      <c r="G7" s="11" t="n">
        <v>200</v>
      </c>
      <c r="H7" s="11" t="n">
        <f aca="false">F7*G7</f>
        <v>10600</v>
      </c>
      <c r="I7" s="11" t="n">
        <f aca="false">H7*3</f>
        <v>31800</v>
      </c>
    </row>
    <row r="8" customFormat="false" ht="32" hidden="false" customHeight="false" outlineLevel="0" collapsed="false">
      <c r="A8" s="6"/>
      <c r="B8" s="7" t="s">
        <v>26</v>
      </c>
      <c r="C8" s="6" t="s">
        <v>27</v>
      </c>
      <c r="D8" s="8" t="s">
        <v>28</v>
      </c>
      <c r="E8" s="9" t="s">
        <v>29</v>
      </c>
      <c r="F8" s="10" t="n">
        <v>12</v>
      </c>
      <c r="G8" s="11" t="n">
        <v>600</v>
      </c>
      <c r="H8" s="11" t="n">
        <f aca="false">F8*G8</f>
        <v>7200</v>
      </c>
      <c r="I8" s="11" t="n">
        <f aca="false">H8*3</f>
        <v>21600</v>
      </c>
    </row>
    <row r="9" customFormat="false" ht="23.1" hidden="false" customHeight="true" outlineLevel="0" collapsed="false">
      <c r="A9" s="6"/>
      <c r="B9" s="7" t="s">
        <v>30</v>
      </c>
      <c r="C9" s="6" t="s">
        <v>31</v>
      </c>
      <c r="D9" s="8" t="s">
        <v>32</v>
      </c>
      <c r="E9" s="12" t="s">
        <v>33</v>
      </c>
      <c r="F9" s="10" t="n">
        <v>4</v>
      </c>
      <c r="G9" s="11" t="n">
        <v>200</v>
      </c>
      <c r="H9" s="11" t="n">
        <f aca="false">F9*G9</f>
        <v>800</v>
      </c>
      <c r="I9" s="11" t="n">
        <f aca="false">H9*3</f>
        <v>2400</v>
      </c>
    </row>
    <row r="10" customFormat="false" ht="23.85" hidden="false" customHeight="true" outlineLevel="0" collapsed="false">
      <c r="A10" s="6"/>
      <c r="B10" s="7" t="s">
        <v>34</v>
      </c>
      <c r="C10" s="6" t="s">
        <v>31</v>
      </c>
      <c r="D10" s="8"/>
      <c r="E10" s="12" t="s">
        <v>35</v>
      </c>
      <c r="F10" s="10" t="n">
        <v>4</v>
      </c>
      <c r="G10" s="11" t="n">
        <v>100</v>
      </c>
      <c r="H10" s="11" t="n">
        <f aca="false">F10*G10</f>
        <v>400</v>
      </c>
      <c r="I10" s="11" t="n">
        <f aca="false">H10*3</f>
        <v>1200</v>
      </c>
    </row>
    <row r="11" customFormat="false" ht="22" hidden="false" customHeight="false" outlineLevel="0" collapsed="false">
      <c r="A11" s="6"/>
      <c r="B11" s="7" t="s">
        <v>36</v>
      </c>
      <c r="C11" s="6" t="s">
        <v>31</v>
      </c>
      <c r="D11" s="8"/>
      <c r="E11" s="12" t="s">
        <v>37</v>
      </c>
      <c r="F11" s="10" t="n">
        <v>4</v>
      </c>
      <c r="G11" s="11" t="n">
        <v>300</v>
      </c>
      <c r="H11" s="11" t="n">
        <f aca="false">F11*G11</f>
        <v>1200</v>
      </c>
      <c r="I11" s="11" t="n">
        <f aca="false">H11*3</f>
        <v>3600</v>
      </c>
    </row>
    <row r="12" customFormat="false" ht="22" hidden="false" customHeight="false" outlineLevel="0" collapsed="false">
      <c r="A12" s="6"/>
      <c r="B12" s="7" t="s">
        <v>38</v>
      </c>
      <c r="C12" s="6" t="s">
        <v>31</v>
      </c>
      <c r="D12" s="8"/>
      <c r="E12" s="12" t="s">
        <v>39</v>
      </c>
      <c r="F12" s="10" t="n">
        <v>4</v>
      </c>
      <c r="G12" s="11" t="n">
        <v>450</v>
      </c>
      <c r="H12" s="11" t="n">
        <f aca="false">F12*G12</f>
        <v>1800</v>
      </c>
      <c r="I12" s="11" t="n">
        <f aca="false">H12*3</f>
        <v>5400</v>
      </c>
    </row>
    <row r="13" customFormat="false" ht="22" hidden="false" customHeight="false" outlineLevel="0" collapsed="false">
      <c r="A13" s="6"/>
      <c r="B13" s="7" t="s">
        <v>40</v>
      </c>
      <c r="C13" s="6" t="s">
        <v>31</v>
      </c>
      <c r="D13" s="8"/>
      <c r="E13" s="12" t="s">
        <v>41</v>
      </c>
      <c r="F13" s="10" t="n">
        <v>4</v>
      </c>
      <c r="G13" s="11" t="n">
        <v>400</v>
      </c>
      <c r="H13" s="11" t="n">
        <f aca="false">F13*G13</f>
        <v>1600</v>
      </c>
      <c r="I13" s="11" t="n">
        <f aca="false">H13*3</f>
        <v>4800</v>
      </c>
    </row>
    <row r="14" customFormat="false" ht="22" hidden="false" customHeight="false" outlineLevel="0" collapsed="false">
      <c r="A14" s="6"/>
      <c r="B14" s="7" t="s">
        <v>42</v>
      </c>
      <c r="C14" s="6" t="s">
        <v>31</v>
      </c>
      <c r="D14" s="8"/>
      <c r="E14" s="12" t="s">
        <v>43</v>
      </c>
      <c r="F14" s="10" t="n">
        <v>4</v>
      </c>
      <c r="G14" s="11" t="n">
        <v>200</v>
      </c>
      <c r="H14" s="11" t="n">
        <f aca="false">F14*G14</f>
        <v>800</v>
      </c>
      <c r="I14" s="11" t="n">
        <f aca="false">H14*3</f>
        <v>2400</v>
      </c>
    </row>
    <row r="15" customFormat="false" ht="21.45" hidden="false" customHeight="true" outlineLevel="0" collapsed="false">
      <c r="A15" s="6"/>
      <c r="B15" s="7" t="s">
        <v>44</v>
      </c>
      <c r="C15" s="6" t="s">
        <v>31</v>
      </c>
      <c r="D15" s="8"/>
      <c r="E15" s="12" t="s">
        <v>45</v>
      </c>
      <c r="F15" s="10" t="n">
        <v>4</v>
      </c>
      <c r="G15" s="11" t="n">
        <v>120</v>
      </c>
      <c r="H15" s="11" t="n">
        <f aca="false">F15*G15</f>
        <v>480</v>
      </c>
      <c r="I15" s="11" t="n">
        <f aca="false">H15*3</f>
        <v>1440</v>
      </c>
    </row>
    <row r="16" customFormat="false" ht="82" hidden="false" customHeight="false" outlineLevel="0" collapsed="false">
      <c r="A16" s="6"/>
      <c r="B16" s="7" t="s">
        <v>46</v>
      </c>
      <c r="C16" s="6" t="s">
        <v>31</v>
      </c>
      <c r="D16" s="8" t="s">
        <v>47</v>
      </c>
      <c r="E16" s="12" t="s">
        <v>48</v>
      </c>
      <c r="F16" s="10" t="n">
        <v>4</v>
      </c>
      <c r="G16" s="11" t="n">
        <v>380</v>
      </c>
      <c r="H16" s="11" t="n">
        <f aca="false">F16*G16</f>
        <v>1520</v>
      </c>
      <c r="I16" s="11" t="n">
        <f aca="false">H16*3</f>
        <v>4560</v>
      </c>
    </row>
    <row r="17" customFormat="false" ht="20.1" hidden="false" customHeight="true" outlineLevel="0" collapsed="false">
      <c r="A17" s="6"/>
      <c r="B17" s="7" t="s">
        <v>49</v>
      </c>
      <c r="C17" s="6" t="s">
        <v>31</v>
      </c>
      <c r="D17" s="8" t="s">
        <v>50</v>
      </c>
      <c r="E17" s="12" t="s">
        <v>51</v>
      </c>
      <c r="F17" s="10" t="n">
        <v>4</v>
      </c>
      <c r="G17" s="11" t="n">
        <v>120</v>
      </c>
      <c r="H17" s="11" t="n">
        <f aca="false">F17*G17</f>
        <v>480</v>
      </c>
      <c r="I17" s="11" t="n">
        <f aca="false">H17*3</f>
        <v>1440</v>
      </c>
    </row>
    <row r="18" customFormat="false" ht="66.3" hidden="false" customHeight="true" outlineLevel="0" collapsed="false">
      <c r="A18" s="6"/>
      <c r="B18" s="7" t="s">
        <v>52</v>
      </c>
      <c r="C18" s="6" t="s">
        <v>31</v>
      </c>
      <c r="D18" s="8" t="s">
        <v>53</v>
      </c>
      <c r="E18" s="12" t="s">
        <v>54</v>
      </c>
      <c r="F18" s="10" t="n">
        <v>4</v>
      </c>
      <c r="G18" s="11" t="n">
        <v>390</v>
      </c>
      <c r="H18" s="11" t="n">
        <f aca="false">F18*G18</f>
        <v>1560</v>
      </c>
      <c r="I18" s="11" t="n">
        <f aca="false">H18*3</f>
        <v>4680</v>
      </c>
    </row>
    <row r="19" customFormat="false" ht="19.8" hidden="false" customHeight="true" outlineLevel="0" collapsed="false">
      <c r="A19" s="6"/>
      <c r="B19" s="7" t="s">
        <v>55</v>
      </c>
      <c r="C19" s="6" t="s">
        <v>56</v>
      </c>
      <c r="D19" s="8" t="s">
        <v>57</v>
      </c>
      <c r="E19" s="12" t="s">
        <v>58</v>
      </c>
      <c r="F19" s="10" t="n">
        <v>2</v>
      </c>
      <c r="G19" s="11" t="n">
        <v>120</v>
      </c>
      <c r="H19" s="11" t="n">
        <f aca="false">F19*G19</f>
        <v>240</v>
      </c>
      <c r="I19" s="11" t="n">
        <f aca="false">H19*3</f>
        <v>720</v>
      </c>
    </row>
    <row r="20" customFormat="false" ht="32" hidden="false" customHeight="false" outlineLevel="0" collapsed="false">
      <c r="A20" s="6"/>
      <c r="B20" s="7" t="s">
        <v>59</v>
      </c>
      <c r="C20" s="6" t="s">
        <v>60</v>
      </c>
      <c r="D20" s="8" t="s">
        <v>61</v>
      </c>
      <c r="E20" s="12" t="s">
        <v>62</v>
      </c>
      <c r="F20" s="10" t="n">
        <v>1</v>
      </c>
      <c r="G20" s="11" t="n">
        <v>150</v>
      </c>
      <c r="H20" s="11" t="n">
        <f aca="false">F20*G20</f>
        <v>150</v>
      </c>
      <c r="I20" s="11" t="n">
        <f aca="false">H20*3</f>
        <v>450</v>
      </c>
    </row>
    <row r="21" customFormat="false" ht="18.15" hidden="false" customHeight="true" outlineLevel="0" collapsed="false">
      <c r="A21" s="6"/>
      <c r="B21" s="7" t="s">
        <v>63</v>
      </c>
      <c r="C21" s="6" t="s">
        <v>60</v>
      </c>
      <c r="D21" s="8" t="s">
        <v>64</v>
      </c>
      <c r="E21" s="12" t="s">
        <v>65</v>
      </c>
      <c r="F21" s="10" t="n">
        <v>1</v>
      </c>
      <c r="G21" s="11" t="n">
        <v>110</v>
      </c>
      <c r="H21" s="11" t="n">
        <f aca="false">F21*G21</f>
        <v>110</v>
      </c>
      <c r="I21" s="11" t="n">
        <f aca="false">H21*3</f>
        <v>330</v>
      </c>
    </row>
    <row r="22" customFormat="false" ht="19.05" hidden="false" customHeight="true" outlineLevel="0" collapsed="false">
      <c r="A22" s="6"/>
      <c r="B22" s="7" t="s">
        <v>66</v>
      </c>
      <c r="C22" s="6"/>
      <c r="D22" s="6"/>
      <c r="E22" s="12" t="s">
        <v>67</v>
      </c>
      <c r="F22" s="10" t="n">
        <v>1</v>
      </c>
      <c r="G22" s="11" t="n">
        <v>180</v>
      </c>
      <c r="H22" s="11" t="n">
        <f aca="false">F22*G22</f>
        <v>180</v>
      </c>
      <c r="I22" s="11" t="n">
        <f aca="false">H22*3</f>
        <v>540</v>
      </c>
    </row>
    <row r="23" customFormat="false" ht="22.35" hidden="false" customHeight="true" outlineLevel="0" collapsed="false">
      <c r="A23" s="6"/>
      <c r="B23" s="7" t="s">
        <v>68</v>
      </c>
      <c r="C23" s="6"/>
      <c r="D23" s="6"/>
      <c r="E23" s="12" t="s">
        <v>69</v>
      </c>
      <c r="F23" s="10" t="n">
        <v>1</v>
      </c>
      <c r="G23" s="11" t="n">
        <v>180</v>
      </c>
      <c r="H23" s="11" t="n">
        <f aca="false">F23*G23</f>
        <v>180</v>
      </c>
      <c r="I23" s="11" t="n">
        <f aca="false">H23*3</f>
        <v>540</v>
      </c>
    </row>
    <row r="24" customFormat="false" ht="21.45" hidden="false" customHeight="true" outlineLevel="0" collapsed="false">
      <c r="A24" s="6"/>
      <c r="B24" s="7" t="s">
        <v>70</v>
      </c>
      <c r="C24" s="6"/>
      <c r="D24" s="6"/>
      <c r="E24" s="12" t="s">
        <v>71</v>
      </c>
      <c r="F24" s="10" t="n">
        <v>1</v>
      </c>
      <c r="G24" s="11" t="n">
        <v>180</v>
      </c>
      <c r="H24" s="11" t="n">
        <f aca="false">F24*G24</f>
        <v>180</v>
      </c>
      <c r="I24" s="11" t="n">
        <f aca="false">H24*3</f>
        <v>540</v>
      </c>
    </row>
    <row r="25" customFormat="false" ht="19.05" hidden="false" customHeight="true" outlineLevel="0" collapsed="false">
      <c r="A25" s="6"/>
      <c r="B25" s="7" t="s">
        <v>72</v>
      </c>
      <c r="C25" s="6"/>
      <c r="D25" s="6"/>
      <c r="E25" s="12" t="s">
        <v>73</v>
      </c>
      <c r="F25" s="10" t="n">
        <v>1</v>
      </c>
      <c r="G25" s="11" t="n">
        <v>240</v>
      </c>
      <c r="H25" s="11" t="n">
        <f aca="false">F25*G25</f>
        <v>240</v>
      </c>
      <c r="I25" s="11" t="n">
        <f aca="false">H25*3</f>
        <v>720</v>
      </c>
    </row>
    <row r="26" customFormat="false" ht="19.05" hidden="false" customHeight="true" outlineLevel="0" collapsed="false">
      <c r="A26" s="6"/>
      <c r="B26" s="7" t="s">
        <v>74</v>
      </c>
      <c r="C26" s="6"/>
      <c r="D26" s="6"/>
      <c r="E26" s="12" t="s">
        <v>75</v>
      </c>
      <c r="F26" s="10" t="n">
        <v>1</v>
      </c>
      <c r="G26" s="11" t="n">
        <v>180</v>
      </c>
      <c r="H26" s="11" t="n">
        <f aca="false">F26*G26</f>
        <v>180</v>
      </c>
      <c r="I26" s="11" t="n">
        <f aca="false">H26*3</f>
        <v>540</v>
      </c>
    </row>
    <row r="27" customFormat="false" ht="32" hidden="false" customHeight="false" outlineLevel="0" collapsed="false">
      <c r="A27" s="6"/>
      <c r="B27" s="7" t="s">
        <v>76</v>
      </c>
      <c r="C27" s="6" t="s">
        <v>60</v>
      </c>
      <c r="D27" s="8" t="s">
        <v>77</v>
      </c>
      <c r="E27" s="12" t="s">
        <v>78</v>
      </c>
      <c r="F27" s="10" t="n">
        <v>1</v>
      </c>
      <c r="G27" s="11" t="n">
        <v>80</v>
      </c>
      <c r="H27" s="11" t="n">
        <f aca="false">F27*G27</f>
        <v>80</v>
      </c>
      <c r="I27" s="11" t="n">
        <f aca="false">H27*3</f>
        <v>240</v>
      </c>
    </row>
    <row r="28" customFormat="false" ht="42" hidden="false" customHeight="false" outlineLevel="0" collapsed="false">
      <c r="A28" s="6"/>
      <c r="B28" s="7" t="s">
        <v>79</v>
      </c>
      <c r="C28" s="6" t="s">
        <v>60</v>
      </c>
      <c r="D28" s="8" t="s">
        <v>80</v>
      </c>
      <c r="E28" s="12" t="s">
        <v>81</v>
      </c>
      <c r="F28" s="10" t="n">
        <v>1</v>
      </c>
      <c r="G28" s="11" t="n">
        <v>70</v>
      </c>
      <c r="H28" s="11" t="n">
        <f aca="false">F28*G28</f>
        <v>70</v>
      </c>
      <c r="I28" s="11" t="n">
        <f aca="false">H28*3</f>
        <v>210</v>
      </c>
    </row>
    <row r="29" customFormat="false" ht="22" hidden="false" customHeight="false" outlineLevel="0" collapsed="false">
      <c r="A29" s="6"/>
      <c r="B29" s="7" t="s">
        <v>82</v>
      </c>
      <c r="C29" s="6" t="s">
        <v>60</v>
      </c>
      <c r="D29" s="8" t="s">
        <v>83</v>
      </c>
      <c r="E29" s="12" t="s">
        <v>84</v>
      </c>
      <c r="F29" s="10" t="n">
        <v>1</v>
      </c>
      <c r="G29" s="11" t="n">
        <v>40</v>
      </c>
      <c r="H29" s="11" t="n">
        <f aca="false">F29*G29</f>
        <v>40</v>
      </c>
      <c r="I29" s="11" t="n">
        <f aca="false">H29*3</f>
        <v>120</v>
      </c>
    </row>
    <row r="30" customFormat="false" ht="32" hidden="false" customHeight="false" outlineLevel="0" collapsed="false">
      <c r="A30" s="6"/>
      <c r="B30" s="7" t="s">
        <v>85</v>
      </c>
      <c r="C30" s="6" t="s">
        <v>60</v>
      </c>
      <c r="D30" s="8" t="s">
        <v>86</v>
      </c>
      <c r="E30" s="12" t="s">
        <v>87</v>
      </c>
      <c r="F30" s="10" t="n">
        <v>1</v>
      </c>
      <c r="G30" s="11" t="n">
        <v>90</v>
      </c>
      <c r="H30" s="11" t="n">
        <f aca="false">F30*G30</f>
        <v>90</v>
      </c>
      <c r="I30" s="11" t="n">
        <f aca="false">H30*3</f>
        <v>270</v>
      </c>
    </row>
    <row r="31" customFormat="false" ht="22" hidden="false" customHeight="true" outlineLevel="0" collapsed="false">
      <c r="A31" s="6"/>
      <c r="B31" s="7" t="s">
        <v>88</v>
      </c>
      <c r="C31" s="6" t="s">
        <v>60</v>
      </c>
      <c r="D31" s="8" t="s">
        <v>89</v>
      </c>
      <c r="E31" s="12" t="s">
        <v>90</v>
      </c>
      <c r="F31" s="10" t="n">
        <v>1</v>
      </c>
      <c r="G31" s="11" t="n">
        <v>110</v>
      </c>
      <c r="H31" s="11" t="n">
        <f aca="false">F31*G31</f>
        <v>110</v>
      </c>
      <c r="I31" s="11" t="n">
        <f aca="false">H31*3</f>
        <v>330</v>
      </c>
    </row>
    <row r="32" customFormat="false" ht="22" hidden="false" customHeight="false" outlineLevel="0" collapsed="false">
      <c r="A32" s="6"/>
      <c r="B32" s="7" t="s">
        <v>91</v>
      </c>
      <c r="C32" s="6"/>
      <c r="D32" s="6"/>
      <c r="E32" s="12" t="s">
        <v>92</v>
      </c>
      <c r="F32" s="10" t="n">
        <v>1</v>
      </c>
      <c r="G32" s="11" t="n">
        <v>60</v>
      </c>
      <c r="H32" s="11" t="n">
        <f aca="false">F32*G32</f>
        <v>60</v>
      </c>
      <c r="I32" s="11" t="n">
        <f aca="false">H32*3</f>
        <v>180</v>
      </c>
    </row>
    <row r="33" customFormat="false" ht="22" hidden="false" customHeight="true" outlineLevel="0" collapsed="false">
      <c r="A33" s="6"/>
      <c r="B33" s="7" t="s">
        <v>93</v>
      </c>
      <c r="C33" s="6" t="s">
        <v>60</v>
      </c>
      <c r="D33" s="8" t="s">
        <v>94</v>
      </c>
      <c r="E33" s="12" t="s">
        <v>95</v>
      </c>
      <c r="F33" s="10" t="n">
        <v>1</v>
      </c>
      <c r="G33" s="11" t="n">
        <v>70</v>
      </c>
      <c r="H33" s="11" t="n">
        <f aca="false">F33*G33</f>
        <v>70</v>
      </c>
      <c r="I33" s="11" t="n">
        <f aca="false">H33*3</f>
        <v>210</v>
      </c>
    </row>
    <row r="34" customFormat="false" ht="22" hidden="false" customHeight="false" outlineLevel="0" collapsed="false">
      <c r="A34" s="6"/>
      <c r="B34" s="7" t="s">
        <v>96</v>
      </c>
      <c r="C34" s="6"/>
      <c r="D34" s="6"/>
      <c r="E34" s="12" t="s">
        <v>97</v>
      </c>
      <c r="F34" s="10" t="n">
        <v>1</v>
      </c>
      <c r="G34" s="11" t="n">
        <v>380</v>
      </c>
      <c r="H34" s="11" t="n">
        <f aca="false">F34*G34</f>
        <v>380</v>
      </c>
      <c r="I34" s="11" t="n">
        <f aca="false">H34*3</f>
        <v>1140</v>
      </c>
    </row>
    <row r="35" customFormat="false" ht="42" hidden="false" customHeight="false" outlineLevel="0" collapsed="false">
      <c r="A35" s="6"/>
      <c r="B35" s="7" t="s">
        <v>98</v>
      </c>
      <c r="C35" s="6" t="s">
        <v>60</v>
      </c>
      <c r="D35" s="8" t="s">
        <v>99</v>
      </c>
      <c r="E35" s="12" t="s">
        <v>100</v>
      </c>
      <c r="F35" s="10" t="n">
        <v>1</v>
      </c>
      <c r="G35" s="11" t="n">
        <v>60</v>
      </c>
      <c r="H35" s="11" t="n">
        <f aca="false">F35*G35</f>
        <v>60</v>
      </c>
      <c r="I35" s="11" t="n">
        <f aca="false">H35*3</f>
        <v>180</v>
      </c>
    </row>
    <row r="36" customFormat="false" ht="22.35" hidden="false" customHeight="true" outlineLevel="0" collapsed="false">
      <c r="A36" s="13" t="s">
        <v>101</v>
      </c>
      <c r="B36" s="13"/>
      <c r="C36" s="13"/>
      <c r="D36" s="13"/>
      <c r="E36" s="13"/>
      <c r="F36" s="13"/>
      <c r="G36" s="13"/>
      <c r="H36" s="13"/>
      <c r="I36" s="13" t="n">
        <f aca="false">SUM(I4:I35)</f>
        <v>200860</v>
      </c>
    </row>
    <row r="37" customFormat="false" ht="43.95" hidden="false" customHeight="true" outlineLevel="0" collapsed="false">
      <c r="A37" s="13" t="s">
        <v>102</v>
      </c>
      <c r="B37" s="13"/>
      <c r="C37" s="13"/>
      <c r="D37" s="13"/>
      <c r="E37" s="13"/>
      <c r="F37" s="13"/>
      <c r="G37" s="13"/>
      <c r="H37" s="13"/>
      <c r="I37" s="13" t="n">
        <f aca="false">I36</f>
        <v>200860</v>
      </c>
    </row>
    <row r="38" customFormat="false" ht="43.95" hidden="false" customHeight="true" outlineLevel="0" collapsed="false">
      <c r="A38" s="14"/>
      <c r="B38" s="14"/>
      <c r="C38" s="14"/>
      <c r="D38" s="14"/>
      <c r="E38" s="14"/>
      <c r="F38" s="14"/>
      <c r="G38" s="14"/>
      <c r="H38" s="14"/>
      <c r="I38" s="14"/>
    </row>
    <row r="39" customFormat="false" ht="57.9" hidden="false" customHeight="true" outlineLevel="0" collapsed="false">
      <c r="A39" s="3"/>
      <c r="B39" s="3" t="s">
        <v>103</v>
      </c>
      <c r="C39" s="3"/>
      <c r="D39" s="3"/>
      <c r="E39" s="3"/>
      <c r="F39" s="5" t="s">
        <v>2</v>
      </c>
      <c r="G39" s="5"/>
      <c r="H39" s="5"/>
      <c r="I39" s="5"/>
    </row>
    <row r="40" customFormat="false" ht="32" hidden="false" customHeight="false" outlineLevel="0" collapsed="false">
      <c r="A40" s="3" t="s">
        <v>3</v>
      </c>
      <c r="B40" s="3" t="s">
        <v>4</v>
      </c>
      <c r="C40" s="3" t="s">
        <v>5</v>
      </c>
      <c r="D40" s="3" t="s">
        <v>6</v>
      </c>
      <c r="E40" s="3" t="s">
        <v>7</v>
      </c>
      <c r="F40" s="6" t="s">
        <v>8</v>
      </c>
      <c r="G40" s="6" t="s">
        <v>9</v>
      </c>
      <c r="H40" s="6" t="s">
        <v>10</v>
      </c>
      <c r="I40" s="6" t="s">
        <v>11</v>
      </c>
    </row>
    <row r="41" customFormat="false" ht="52" hidden="false" customHeight="true" outlineLevel="0" collapsed="false">
      <c r="A41" s="6" t="n">
        <v>2</v>
      </c>
      <c r="B41" s="8" t="s">
        <v>104</v>
      </c>
      <c r="C41" s="6" t="s">
        <v>105</v>
      </c>
      <c r="D41" s="8" t="s">
        <v>106</v>
      </c>
      <c r="E41" s="9" t="s">
        <v>107</v>
      </c>
      <c r="F41" s="10" t="n">
        <v>5</v>
      </c>
      <c r="G41" s="11" t="n">
        <v>400</v>
      </c>
      <c r="H41" s="11" t="n">
        <f aca="false">F41*G41</f>
        <v>2000</v>
      </c>
      <c r="I41" s="11" t="n">
        <f aca="false">H41*3</f>
        <v>6000</v>
      </c>
    </row>
    <row r="42" customFormat="false" ht="22" hidden="false" customHeight="false" outlineLevel="0" collapsed="false">
      <c r="A42" s="6"/>
      <c r="B42" s="8" t="s">
        <v>108</v>
      </c>
      <c r="C42" s="6"/>
      <c r="D42" s="6"/>
      <c r="E42" s="12" t="s">
        <v>109</v>
      </c>
      <c r="F42" s="10" t="n">
        <v>1</v>
      </c>
      <c r="G42" s="11" t="n">
        <v>200</v>
      </c>
      <c r="H42" s="11" t="n">
        <f aca="false">F42*G42</f>
        <v>200</v>
      </c>
      <c r="I42" s="11" t="n">
        <f aca="false">H42*3</f>
        <v>600</v>
      </c>
    </row>
    <row r="43" customFormat="false" ht="22" hidden="false" customHeight="false" outlineLevel="0" collapsed="false">
      <c r="A43" s="6"/>
      <c r="B43" s="8" t="s">
        <v>110</v>
      </c>
      <c r="C43" s="6"/>
      <c r="D43" s="6"/>
      <c r="E43" s="12" t="s">
        <v>111</v>
      </c>
      <c r="F43" s="10" t="n">
        <v>1</v>
      </c>
      <c r="G43" s="11" t="n">
        <v>250</v>
      </c>
      <c r="H43" s="11" t="n">
        <f aca="false">F43*G43</f>
        <v>250</v>
      </c>
      <c r="I43" s="11" t="n">
        <f aca="false">H43*3</f>
        <v>750</v>
      </c>
    </row>
    <row r="44" customFormat="false" ht="22" hidden="false" customHeight="false" outlineLevel="0" collapsed="false">
      <c r="A44" s="6"/>
      <c r="B44" s="8" t="s">
        <v>112</v>
      </c>
      <c r="C44" s="6"/>
      <c r="D44" s="6"/>
      <c r="E44" s="12" t="s">
        <v>113</v>
      </c>
      <c r="F44" s="10" t="n">
        <v>1</v>
      </c>
      <c r="G44" s="11" t="n">
        <v>90</v>
      </c>
      <c r="H44" s="11" t="n">
        <f aca="false">F44*G44</f>
        <v>90</v>
      </c>
      <c r="I44" s="11" t="n">
        <f aca="false">H44*3</f>
        <v>270</v>
      </c>
    </row>
    <row r="45" customFormat="false" ht="22" hidden="false" customHeight="false" outlineLevel="0" collapsed="false">
      <c r="A45" s="6"/>
      <c r="B45" s="8" t="s">
        <v>114</v>
      </c>
      <c r="C45" s="6"/>
      <c r="D45" s="6"/>
      <c r="E45" s="12" t="s">
        <v>115</v>
      </c>
      <c r="F45" s="10" t="n">
        <v>1</v>
      </c>
      <c r="G45" s="11" t="n">
        <v>350</v>
      </c>
      <c r="H45" s="11" t="n">
        <f aca="false">F45*G45</f>
        <v>350</v>
      </c>
      <c r="I45" s="11" t="n">
        <f aca="false">H45*3</f>
        <v>1050</v>
      </c>
    </row>
    <row r="46" customFormat="false" ht="22" hidden="false" customHeight="false" outlineLevel="0" collapsed="false">
      <c r="A46" s="6"/>
      <c r="B46" s="8" t="s">
        <v>116</v>
      </c>
      <c r="C46" s="6"/>
      <c r="D46" s="6"/>
      <c r="E46" s="12" t="s">
        <v>117</v>
      </c>
      <c r="F46" s="10" t="n">
        <v>1</v>
      </c>
      <c r="G46" s="11" t="n">
        <v>280</v>
      </c>
      <c r="H46" s="11" t="n">
        <f aca="false">F46*G46</f>
        <v>280</v>
      </c>
      <c r="I46" s="11" t="n">
        <f aca="false">H46*3</f>
        <v>840</v>
      </c>
    </row>
    <row r="47" customFormat="false" ht="12.8" hidden="false" customHeight="false" outlineLevel="0" collapsed="false">
      <c r="A47" s="6"/>
      <c r="B47" s="8" t="s">
        <v>118</v>
      </c>
      <c r="C47" s="6"/>
      <c r="D47" s="6"/>
      <c r="E47" s="12" t="s">
        <v>119</v>
      </c>
      <c r="F47" s="10" t="n">
        <v>1</v>
      </c>
      <c r="G47" s="11" t="n">
        <v>400</v>
      </c>
      <c r="H47" s="11" t="n">
        <f aca="false">F47*G47</f>
        <v>400</v>
      </c>
      <c r="I47" s="11" t="n">
        <f aca="false">H47*3</f>
        <v>1200</v>
      </c>
    </row>
    <row r="48" customFormat="false" ht="22" hidden="false" customHeight="false" outlineLevel="0" collapsed="false">
      <c r="A48" s="6"/>
      <c r="B48" s="8" t="s">
        <v>120</v>
      </c>
      <c r="C48" s="6"/>
      <c r="D48" s="6"/>
      <c r="E48" s="12" t="s">
        <v>121</v>
      </c>
      <c r="F48" s="10" t="n">
        <v>1</v>
      </c>
      <c r="G48" s="11" t="n">
        <v>300</v>
      </c>
      <c r="H48" s="11" t="n">
        <f aca="false">F48*G48</f>
        <v>300</v>
      </c>
      <c r="I48" s="11" t="n">
        <f aca="false">H48*3</f>
        <v>900</v>
      </c>
    </row>
    <row r="49" customFormat="false" ht="22" hidden="false" customHeight="false" outlineLevel="0" collapsed="false">
      <c r="A49" s="6"/>
      <c r="B49" s="8" t="s">
        <v>122</v>
      </c>
      <c r="C49" s="6"/>
      <c r="D49" s="6"/>
      <c r="E49" s="12" t="s">
        <v>123</v>
      </c>
      <c r="F49" s="10" t="n">
        <v>1</v>
      </c>
      <c r="G49" s="11" t="n">
        <v>300</v>
      </c>
      <c r="H49" s="11" t="n">
        <f aca="false">F49*G49</f>
        <v>300</v>
      </c>
      <c r="I49" s="11" t="n">
        <f aca="false">H49*3</f>
        <v>900</v>
      </c>
    </row>
    <row r="50" customFormat="false" ht="22" hidden="false" customHeight="false" outlineLevel="0" collapsed="false">
      <c r="A50" s="6"/>
      <c r="B50" s="8" t="s">
        <v>124</v>
      </c>
      <c r="C50" s="6"/>
      <c r="D50" s="6"/>
      <c r="E50" s="12" t="s">
        <v>125</v>
      </c>
      <c r="F50" s="10" t="n">
        <v>1</v>
      </c>
      <c r="G50" s="11" t="n">
        <v>300</v>
      </c>
      <c r="H50" s="11" t="n">
        <f aca="false">F50*G50</f>
        <v>300</v>
      </c>
      <c r="I50" s="11" t="n">
        <f aca="false">H50*3</f>
        <v>900</v>
      </c>
    </row>
    <row r="51" customFormat="false" ht="22" hidden="false" customHeight="false" outlineLevel="0" collapsed="false">
      <c r="A51" s="6"/>
      <c r="B51" s="8" t="s">
        <v>126</v>
      </c>
      <c r="C51" s="6"/>
      <c r="D51" s="6"/>
      <c r="E51" s="12" t="s">
        <v>127</v>
      </c>
      <c r="F51" s="10" t="n">
        <v>1</v>
      </c>
      <c r="G51" s="11" t="n">
        <v>300</v>
      </c>
      <c r="H51" s="11" t="n">
        <f aca="false">F51*G51</f>
        <v>300</v>
      </c>
      <c r="I51" s="11" t="n">
        <f aca="false">H51*3</f>
        <v>900</v>
      </c>
    </row>
    <row r="52" customFormat="false" ht="22" hidden="false" customHeight="false" outlineLevel="0" collapsed="false">
      <c r="A52" s="6"/>
      <c r="B52" s="8" t="s">
        <v>128</v>
      </c>
      <c r="C52" s="6"/>
      <c r="D52" s="6"/>
      <c r="E52" s="12" t="s">
        <v>129</v>
      </c>
      <c r="F52" s="10" t="n">
        <v>1</v>
      </c>
      <c r="G52" s="11" t="n">
        <v>350</v>
      </c>
      <c r="H52" s="11" t="n">
        <f aca="false">F52*G52</f>
        <v>350</v>
      </c>
      <c r="I52" s="11" t="n">
        <f aca="false">H52*3</f>
        <v>1050</v>
      </c>
    </row>
    <row r="53" customFormat="false" ht="12.8" hidden="false" customHeight="false" outlineLevel="0" collapsed="false">
      <c r="A53" s="6"/>
      <c r="B53" s="8" t="s">
        <v>130</v>
      </c>
      <c r="C53" s="6"/>
      <c r="D53" s="6"/>
      <c r="E53" s="12" t="s">
        <v>131</v>
      </c>
      <c r="F53" s="10" t="n">
        <v>1</v>
      </c>
      <c r="G53" s="11" t="n">
        <v>400</v>
      </c>
      <c r="H53" s="11" t="n">
        <f aca="false">F53*G53</f>
        <v>400</v>
      </c>
      <c r="I53" s="11" t="n">
        <f aca="false">H53*3</f>
        <v>1200</v>
      </c>
    </row>
    <row r="54" customFormat="false" ht="22" hidden="false" customHeight="false" outlineLevel="0" collapsed="false">
      <c r="A54" s="6"/>
      <c r="B54" s="8" t="s">
        <v>132</v>
      </c>
      <c r="C54" s="6"/>
      <c r="D54" s="6"/>
      <c r="E54" s="12" t="s">
        <v>133</v>
      </c>
      <c r="F54" s="10" t="n">
        <v>1</v>
      </c>
      <c r="G54" s="11" t="n">
        <v>280</v>
      </c>
      <c r="H54" s="11" t="n">
        <f aca="false">F54*G54</f>
        <v>280</v>
      </c>
      <c r="I54" s="11" t="n">
        <f aca="false">H54*3</f>
        <v>840</v>
      </c>
    </row>
    <row r="55" customFormat="false" ht="24.9" hidden="false" customHeight="true" outlineLevel="0" collapsed="false">
      <c r="A55" s="6"/>
      <c r="B55" s="8" t="s">
        <v>134</v>
      </c>
      <c r="C55" s="6"/>
      <c r="D55" s="6"/>
      <c r="E55" s="12" t="s">
        <v>135</v>
      </c>
      <c r="F55" s="10" t="n">
        <v>1</v>
      </c>
      <c r="G55" s="11" t="n">
        <v>300</v>
      </c>
      <c r="H55" s="11" t="n">
        <f aca="false">F55*G55</f>
        <v>300</v>
      </c>
      <c r="I55" s="11" t="n">
        <f aca="false">H55*3</f>
        <v>900</v>
      </c>
    </row>
    <row r="56" customFormat="false" ht="12.8" hidden="false" customHeight="true" outlineLevel="0" collapsed="false">
      <c r="A56" s="6"/>
      <c r="B56" s="8" t="s">
        <v>136</v>
      </c>
      <c r="C56" s="6" t="s">
        <v>105</v>
      </c>
      <c r="D56" s="8" t="s">
        <v>137</v>
      </c>
      <c r="E56" s="12" t="s">
        <v>138</v>
      </c>
      <c r="F56" s="10" t="n">
        <v>1</v>
      </c>
      <c r="G56" s="11" t="n">
        <v>800</v>
      </c>
      <c r="H56" s="11" t="n">
        <f aca="false">F56*G56</f>
        <v>800</v>
      </c>
      <c r="I56" s="11" t="n">
        <f aca="false">H56*3</f>
        <v>2400</v>
      </c>
    </row>
    <row r="57" customFormat="false" ht="12.8" hidden="false" customHeight="false" outlineLevel="0" collapsed="false">
      <c r="A57" s="6"/>
      <c r="B57" s="8" t="s">
        <v>139</v>
      </c>
      <c r="C57" s="6"/>
      <c r="D57" s="6"/>
      <c r="E57" s="12" t="s">
        <v>140</v>
      </c>
      <c r="F57" s="10" t="n">
        <v>1</v>
      </c>
      <c r="G57" s="11" t="n">
        <v>600</v>
      </c>
      <c r="H57" s="11" t="n">
        <f aca="false">F57*G57</f>
        <v>600</v>
      </c>
      <c r="I57" s="11" t="n">
        <f aca="false">H57*3</f>
        <v>1800</v>
      </c>
    </row>
    <row r="58" customFormat="false" ht="12.8" hidden="false" customHeight="false" outlineLevel="0" collapsed="false">
      <c r="A58" s="6"/>
      <c r="B58" s="8" t="s">
        <v>141</v>
      </c>
      <c r="C58" s="6"/>
      <c r="D58" s="6"/>
      <c r="E58" s="12" t="s">
        <v>142</v>
      </c>
      <c r="F58" s="10" t="n">
        <v>1</v>
      </c>
      <c r="G58" s="11" t="n">
        <v>350</v>
      </c>
      <c r="H58" s="11" t="n">
        <f aca="false">F58*G58</f>
        <v>350</v>
      </c>
      <c r="I58" s="11" t="n">
        <f aca="false">H58*3</f>
        <v>1050</v>
      </c>
    </row>
    <row r="59" customFormat="false" ht="12.8" hidden="false" customHeight="true" outlineLevel="0" collapsed="false">
      <c r="A59" s="6"/>
      <c r="B59" s="8" t="s">
        <v>143</v>
      </c>
      <c r="C59" s="6" t="s">
        <v>105</v>
      </c>
      <c r="D59" s="8" t="s">
        <v>144</v>
      </c>
      <c r="E59" s="15" t="s">
        <v>145</v>
      </c>
      <c r="F59" s="10" t="n">
        <v>1</v>
      </c>
      <c r="G59" s="11" t="n">
        <v>120</v>
      </c>
      <c r="H59" s="11" t="n">
        <f aca="false">F59*G59</f>
        <v>120</v>
      </c>
      <c r="I59" s="11" t="n">
        <f aca="false">H59*3</f>
        <v>360</v>
      </c>
    </row>
    <row r="60" customFormat="false" ht="12.8" hidden="false" customHeight="false" outlineLevel="0" collapsed="false">
      <c r="A60" s="6"/>
      <c r="B60" s="8" t="s">
        <v>146</v>
      </c>
      <c r="C60" s="6"/>
      <c r="D60" s="6"/>
      <c r="E60" s="15" t="s">
        <v>147</v>
      </c>
      <c r="F60" s="10" t="n">
        <v>1</v>
      </c>
      <c r="G60" s="11" t="n">
        <v>600</v>
      </c>
      <c r="H60" s="11" t="n">
        <f aca="false">F60*G60</f>
        <v>600</v>
      </c>
      <c r="I60" s="11" t="n">
        <f aca="false">H60*3</f>
        <v>1800</v>
      </c>
    </row>
    <row r="61" customFormat="false" ht="12.8" hidden="false" customHeight="false" outlineLevel="0" collapsed="false">
      <c r="A61" s="6"/>
      <c r="B61" s="8" t="s">
        <v>148</v>
      </c>
      <c r="C61" s="6"/>
      <c r="D61" s="6"/>
      <c r="E61" s="15" t="s">
        <v>149</v>
      </c>
      <c r="F61" s="10" t="n">
        <v>1</v>
      </c>
      <c r="G61" s="11" t="n">
        <v>280</v>
      </c>
      <c r="H61" s="11" t="n">
        <f aca="false">F61*G61</f>
        <v>280</v>
      </c>
      <c r="I61" s="11" t="n">
        <f aca="false">H61*3</f>
        <v>840</v>
      </c>
    </row>
    <row r="62" customFormat="false" ht="12.8" hidden="false" customHeight="false" outlineLevel="0" collapsed="false">
      <c r="A62" s="6"/>
      <c r="B62" s="8" t="s">
        <v>150</v>
      </c>
      <c r="C62" s="6"/>
      <c r="D62" s="6"/>
      <c r="E62" s="15" t="s">
        <v>151</v>
      </c>
      <c r="F62" s="10" t="n">
        <v>1</v>
      </c>
      <c r="G62" s="11" t="n">
        <v>220</v>
      </c>
      <c r="H62" s="11" t="n">
        <f aca="false">F62*G62</f>
        <v>220</v>
      </c>
      <c r="I62" s="11" t="n">
        <f aca="false">H62*3</f>
        <v>660</v>
      </c>
    </row>
    <row r="63" customFormat="false" ht="12.8" hidden="false" customHeight="false" outlineLevel="0" collapsed="false">
      <c r="A63" s="6"/>
      <c r="B63" s="8" t="s">
        <v>152</v>
      </c>
      <c r="C63" s="6"/>
      <c r="D63" s="6"/>
      <c r="E63" s="15" t="s">
        <v>153</v>
      </c>
      <c r="F63" s="10" t="n">
        <v>1</v>
      </c>
      <c r="G63" s="11" t="n">
        <v>40</v>
      </c>
      <c r="H63" s="11" t="n">
        <f aca="false">F63*G63</f>
        <v>40</v>
      </c>
      <c r="I63" s="11" t="n">
        <f aca="false">H63*3</f>
        <v>120</v>
      </c>
    </row>
    <row r="64" customFormat="false" ht="23.1" hidden="false" customHeight="true" outlineLevel="0" collapsed="false">
      <c r="A64" s="6"/>
      <c r="B64" s="8" t="s">
        <v>154</v>
      </c>
      <c r="C64" s="6"/>
      <c r="D64" s="6"/>
      <c r="E64" s="15" t="s">
        <v>155</v>
      </c>
      <c r="F64" s="10" t="n">
        <v>1</v>
      </c>
      <c r="G64" s="11" t="n">
        <v>60</v>
      </c>
      <c r="H64" s="11" t="n">
        <f aca="false">F64*G64</f>
        <v>60</v>
      </c>
      <c r="I64" s="11" t="n">
        <f aca="false">H64*3</f>
        <v>180</v>
      </c>
    </row>
    <row r="65" customFormat="false" ht="24" hidden="false" customHeight="true" outlineLevel="0" collapsed="false">
      <c r="A65" s="6"/>
      <c r="B65" s="8" t="s">
        <v>156</v>
      </c>
      <c r="C65" s="6"/>
      <c r="D65" s="6"/>
      <c r="E65" s="15" t="s">
        <v>157</v>
      </c>
      <c r="F65" s="10" t="n">
        <v>1</v>
      </c>
      <c r="G65" s="11" t="n">
        <v>30</v>
      </c>
      <c r="H65" s="11" t="n">
        <f aca="false">F65*G65</f>
        <v>30</v>
      </c>
      <c r="I65" s="11" t="n">
        <f aca="false">H65*3</f>
        <v>90</v>
      </c>
    </row>
    <row r="66" customFormat="false" ht="12.8" hidden="false" customHeight="false" outlineLevel="0" collapsed="false">
      <c r="A66" s="6"/>
      <c r="B66" s="8" t="s">
        <v>158</v>
      </c>
      <c r="C66" s="6"/>
      <c r="D66" s="6"/>
      <c r="E66" s="15" t="s">
        <v>159</v>
      </c>
      <c r="F66" s="10" t="n">
        <v>1</v>
      </c>
      <c r="G66" s="11" t="n">
        <v>800</v>
      </c>
      <c r="H66" s="11" t="n">
        <f aca="false">F66*G66</f>
        <v>800</v>
      </c>
      <c r="I66" s="11" t="n">
        <f aca="false">H66*3</f>
        <v>2400</v>
      </c>
    </row>
    <row r="67" customFormat="false" ht="22" hidden="false" customHeight="false" outlineLevel="0" collapsed="false">
      <c r="A67" s="6"/>
      <c r="B67" s="8" t="s">
        <v>160</v>
      </c>
      <c r="C67" s="6"/>
      <c r="D67" s="6"/>
      <c r="E67" s="15" t="s">
        <v>161</v>
      </c>
      <c r="F67" s="10" t="n">
        <v>1</v>
      </c>
      <c r="G67" s="11" t="n">
        <v>1200</v>
      </c>
      <c r="H67" s="11" t="n">
        <f aca="false">F67*G67</f>
        <v>1200</v>
      </c>
      <c r="I67" s="11" t="n">
        <f aca="false">H67*3</f>
        <v>3600</v>
      </c>
    </row>
    <row r="68" customFormat="false" ht="22" hidden="false" customHeight="false" outlineLevel="0" collapsed="false">
      <c r="A68" s="6"/>
      <c r="B68" s="8" t="s">
        <v>162</v>
      </c>
      <c r="C68" s="6"/>
      <c r="D68" s="6"/>
      <c r="E68" s="15" t="s">
        <v>163</v>
      </c>
      <c r="F68" s="10" t="n">
        <v>1</v>
      </c>
      <c r="G68" s="11" t="n">
        <v>900</v>
      </c>
      <c r="H68" s="11" t="n">
        <f aca="false">F68*G68</f>
        <v>900</v>
      </c>
      <c r="I68" s="11" t="n">
        <f aca="false">H68*3</f>
        <v>2700</v>
      </c>
    </row>
    <row r="69" customFormat="false" ht="15.75" hidden="false" customHeight="true" outlineLevel="0" collapsed="false">
      <c r="A69" s="6"/>
      <c r="B69" s="8" t="s">
        <v>164</v>
      </c>
      <c r="C69" s="6"/>
      <c r="D69" s="6"/>
      <c r="E69" s="15" t="s">
        <v>165</v>
      </c>
      <c r="F69" s="10" t="n">
        <v>1</v>
      </c>
      <c r="G69" s="11" t="n">
        <v>180</v>
      </c>
      <c r="H69" s="11" t="n">
        <f aca="false">F69*G69</f>
        <v>180</v>
      </c>
      <c r="I69" s="11" t="n">
        <f aca="false">H69*3</f>
        <v>540</v>
      </c>
    </row>
    <row r="70" customFormat="false" ht="17.4" hidden="false" customHeight="true" outlineLevel="0" collapsed="false">
      <c r="A70" s="6"/>
      <c r="B70" s="8" t="s">
        <v>166</v>
      </c>
      <c r="C70" s="6"/>
      <c r="D70" s="6"/>
      <c r="E70" s="15" t="s">
        <v>167</v>
      </c>
      <c r="F70" s="10" t="n">
        <v>1</v>
      </c>
      <c r="G70" s="11" t="n">
        <v>600</v>
      </c>
      <c r="H70" s="11" t="n">
        <f aca="false">F70*G70</f>
        <v>600</v>
      </c>
      <c r="I70" s="11" t="n">
        <f aca="false">H70*3</f>
        <v>1800</v>
      </c>
    </row>
    <row r="71" customFormat="false" ht="16.5" hidden="false" customHeight="true" outlineLevel="0" collapsed="false">
      <c r="A71" s="6"/>
      <c r="B71" s="8" t="s">
        <v>168</v>
      </c>
      <c r="C71" s="6"/>
      <c r="D71" s="6"/>
      <c r="E71" s="15" t="s">
        <v>169</v>
      </c>
      <c r="F71" s="10" t="n">
        <v>1</v>
      </c>
      <c r="G71" s="11" t="n">
        <v>1400</v>
      </c>
      <c r="H71" s="11" t="n">
        <f aca="false">F71*G71</f>
        <v>1400</v>
      </c>
      <c r="I71" s="11" t="n">
        <f aca="false">H71*3</f>
        <v>4200</v>
      </c>
    </row>
    <row r="72" customFormat="false" ht="20.7" hidden="false" customHeight="true" outlineLevel="0" collapsed="false">
      <c r="A72" s="6"/>
      <c r="B72" s="8" t="s">
        <v>170</v>
      </c>
      <c r="C72" s="6"/>
      <c r="D72" s="6"/>
      <c r="E72" s="15" t="s">
        <v>171</v>
      </c>
      <c r="F72" s="10" t="n">
        <v>1</v>
      </c>
      <c r="G72" s="11" t="n">
        <v>800</v>
      </c>
      <c r="H72" s="11" t="n">
        <f aca="false">F72*G72</f>
        <v>800</v>
      </c>
      <c r="I72" s="11" t="n">
        <f aca="false">H72*3</f>
        <v>2400</v>
      </c>
    </row>
    <row r="73" customFormat="false" ht="16.5" hidden="false" customHeight="true" outlineLevel="0" collapsed="false">
      <c r="A73" s="6"/>
      <c r="B73" s="8" t="s">
        <v>172</v>
      </c>
      <c r="C73" s="6"/>
      <c r="D73" s="6"/>
      <c r="E73" s="15" t="s">
        <v>173</v>
      </c>
      <c r="F73" s="10" t="n">
        <v>1</v>
      </c>
      <c r="G73" s="11" t="n">
        <v>1800</v>
      </c>
      <c r="H73" s="11" t="n">
        <f aca="false">F73*G73</f>
        <v>1800</v>
      </c>
      <c r="I73" s="11" t="n">
        <f aca="false">H73*3</f>
        <v>5400</v>
      </c>
    </row>
    <row r="74" customFormat="false" ht="22" hidden="false" customHeight="false" outlineLevel="0" collapsed="false">
      <c r="A74" s="6"/>
      <c r="B74" s="8" t="s">
        <v>174</v>
      </c>
      <c r="C74" s="6"/>
      <c r="D74" s="6"/>
      <c r="E74" s="15" t="s">
        <v>175</v>
      </c>
      <c r="F74" s="10" t="n">
        <v>1</v>
      </c>
      <c r="G74" s="11" t="n">
        <v>800</v>
      </c>
      <c r="H74" s="11" t="n">
        <f aca="false">F74*G74</f>
        <v>800</v>
      </c>
      <c r="I74" s="11" t="n">
        <f aca="false">H74*3</f>
        <v>2400</v>
      </c>
    </row>
    <row r="75" customFormat="false" ht="22" hidden="false" customHeight="true" outlineLevel="0" collapsed="false">
      <c r="A75" s="6"/>
      <c r="B75" s="8" t="s">
        <v>176</v>
      </c>
      <c r="C75" s="6" t="s">
        <v>105</v>
      </c>
      <c r="D75" s="8" t="s">
        <v>177</v>
      </c>
      <c r="E75" s="15" t="s">
        <v>178</v>
      </c>
      <c r="F75" s="10" t="n">
        <v>1</v>
      </c>
      <c r="G75" s="11" t="n">
        <v>2400</v>
      </c>
      <c r="H75" s="11" t="n">
        <f aca="false">F75*G75</f>
        <v>2400</v>
      </c>
      <c r="I75" s="11" t="n">
        <f aca="false">H75*3</f>
        <v>7200</v>
      </c>
    </row>
    <row r="76" customFormat="false" ht="22" hidden="false" customHeight="false" outlineLevel="0" collapsed="false">
      <c r="A76" s="6"/>
      <c r="B76" s="8" t="s">
        <v>179</v>
      </c>
      <c r="C76" s="6"/>
      <c r="D76" s="6"/>
      <c r="E76" s="15" t="s">
        <v>180</v>
      </c>
      <c r="F76" s="10" t="n">
        <v>1</v>
      </c>
      <c r="G76" s="11" t="n">
        <v>3500</v>
      </c>
      <c r="H76" s="11" t="n">
        <f aca="false">F76*G76</f>
        <v>3500</v>
      </c>
      <c r="I76" s="11" t="n">
        <f aca="false">H76*3</f>
        <v>10500</v>
      </c>
    </row>
    <row r="77" customFormat="false" ht="22" hidden="false" customHeight="false" outlineLevel="0" collapsed="false">
      <c r="A77" s="6"/>
      <c r="B77" s="8" t="s">
        <v>181</v>
      </c>
      <c r="C77" s="6"/>
      <c r="D77" s="6"/>
      <c r="E77" s="15" t="s">
        <v>182</v>
      </c>
      <c r="F77" s="10" t="n">
        <v>1</v>
      </c>
      <c r="G77" s="11" t="n">
        <v>1200</v>
      </c>
      <c r="H77" s="11" t="n">
        <f aca="false">F77*G77</f>
        <v>1200</v>
      </c>
      <c r="I77" s="11" t="n">
        <f aca="false">H77*3</f>
        <v>3600</v>
      </c>
    </row>
    <row r="78" customFormat="false" ht="22" hidden="false" customHeight="false" outlineLevel="0" collapsed="false">
      <c r="A78" s="6"/>
      <c r="B78" s="8" t="s">
        <v>183</v>
      </c>
      <c r="C78" s="6"/>
      <c r="D78" s="6"/>
      <c r="E78" s="15" t="s">
        <v>184</v>
      </c>
      <c r="F78" s="10" t="n">
        <v>1</v>
      </c>
      <c r="G78" s="11" t="n">
        <v>2800</v>
      </c>
      <c r="H78" s="11" t="n">
        <f aca="false">F78*G78</f>
        <v>2800</v>
      </c>
      <c r="I78" s="11" t="n">
        <f aca="false">H78*3</f>
        <v>8400</v>
      </c>
    </row>
    <row r="79" customFormat="false" ht="22" hidden="false" customHeight="false" outlineLevel="0" collapsed="false">
      <c r="A79" s="6"/>
      <c r="B79" s="8" t="s">
        <v>185</v>
      </c>
      <c r="C79" s="6"/>
      <c r="D79" s="6"/>
      <c r="E79" s="15" t="s">
        <v>186</v>
      </c>
      <c r="F79" s="10" t="n">
        <v>1</v>
      </c>
      <c r="G79" s="11" t="n">
        <v>4500</v>
      </c>
      <c r="H79" s="11" t="n">
        <f aca="false">F79*G79</f>
        <v>4500</v>
      </c>
      <c r="I79" s="11" t="n">
        <f aca="false">H79*3</f>
        <v>13500</v>
      </c>
    </row>
    <row r="80" customFormat="false" ht="22" hidden="false" customHeight="false" outlineLevel="0" collapsed="false">
      <c r="A80" s="6"/>
      <c r="B80" s="8" t="s">
        <v>187</v>
      </c>
      <c r="C80" s="6"/>
      <c r="D80" s="6"/>
      <c r="E80" s="15" t="s">
        <v>188</v>
      </c>
      <c r="F80" s="10" t="n">
        <v>1</v>
      </c>
      <c r="G80" s="11" t="n">
        <v>2600</v>
      </c>
      <c r="H80" s="11" t="n">
        <f aca="false">F80*G80</f>
        <v>2600</v>
      </c>
      <c r="I80" s="11" t="n">
        <f aca="false">H80*3</f>
        <v>7800</v>
      </c>
    </row>
    <row r="81" customFormat="false" ht="12.8" hidden="false" customHeight="true" outlineLevel="0" collapsed="false">
      <c r="A81" s="6"/>
      <c r="B81" s="8" t="s">
        <v>189</v>
      </c>
      <c r="C81" s="6" t="s">
        <v>105</v>
      </c>
      <c r="D81" s="8" t="s">
        <v>190</v>
      </c>
      <c r="E81" s="15" t="s">
        <v>191</v>
      </c>
      <c r="F81" s="10" t="n">
        <v>1</v>
      </c>
      <c r="G81" s="11" t="n">
        <v>3200</v>
      </c>
      <c r="H81" s="11" t="n">
        <f aca="false">F81*G81</f>
        <v>3200</v>
      </c>
      <c r="I81" s="11" t="n">
        <f aca="false">H81*3</f>
        <v>9600</v>
      </c>
    </row>
    <row r="82" customFormat="false" ht="12.8" hidden="false" customHeight="false" outlineLevel="0" collapsed="false">
      <c r="A82" s="6"/>
      <c r="B82" s="8" t="s">
        <v>192</v>
      </c>
      <c r="C82" s="6"/>
      <c r="D82" s="6"/>
      <c r="E82" s="15" t="s">
        <v>193</v>
      </c>
      <c r="F82" s="10" t="n">
        <v>1</v>
      </c>
      <c r="G82" s="11" t="n">
        <v>3800</v>
      </c>
      <c r="H82" s="11" t="n">
        <f aca="false">F82*G82</f>
        <v>3800</v>
      </c>
      <c r="I82" s="11" t="n">
        <f aca="false">H82*3</f>
        <v>11400</v>
      </c>
    </row>
    <row r="83" customFormat="false" ht="12.8" hidden="false" customHeight="false" outlineLevel="0" collapsed="false">
      <c r="A83" s="6"/>
      <c r="B83" s="8" t="s">
        <v>194</v>
      </c>
      <c r="C83" s="6"/>
      <c r="D83" s="6"/>
      <c r="E83" s="15" t="s">
        <v>195</v>
      </c>
      <c r="F83" s="10" t="n">
        <v>1</v>
      </c>
      <c r="G83" s="11" t="n">
        <v>2400</v>
      </c>
      <c r="H83" s="11" t="n">
        <f aca="false">F83*G83</f>
        <v>2400</v>
      </c>
      <c r="I83" s="11" t="n">
        <f aca="false">H83*3</f>
        <v>7200</v>
      </c>
    </row>
    <row r="84" customFormat="false" ht="12.8" hidden="false" customHeight="false" outlineLevel="0" collapsed="false">
      <c r="A84" s="6"/>
      <c r="B84" s="8" t="s">
        <v>196</v>
      </c>
      <c r="C84" s="6"/>
      <c r="D84" s="6"/>
      <c r="E84" s="15" t="s">
        <v>197</v>
      </c>
      <c r="F84" s="10" t="n">
        <v>1</v>
      </c>
      <c r="G84" s="11" t="n">
        <v>2800</v>
      </c>
      <c r="H84" s="11" t="n">
        <f aca="false">F84*G84</f>
        <v>2800</v>
      </c>
      <c r="I84" s="11" t="n">
        <f aca="false">H84*3</f>
        <v>8400</v>
      </c>
    </row>
    <row r="85" customFormat="false" ht="12.8" hidden="false" customHeight="false" outlineLevel="0" collapsed="false">
      <c r="A85" s="6"/>
      <c r="B85" s="8" t="s">
        <v>198</v>
      </c>
      <c r="C85" s="6"/>
      <c r="D85" s="6"/>
      <c r="E85" s="15" t="s">
        <v>199</v>
      </c>
      <c r="F85" s="10" t="n">
        <v>1</v>
      </c>
      <c r="G85" s="11" t="n">
        <v>2400</v>
      </c>
      <c r="H85" s="11" t="n">
        <f aca="false">F85*G85</f>
        <v>2400</v>
      </c>
      <c r="I85" s="11" t="n">
        <f aca="false">H85*3</f>
        <v>7200</v>
      </c>
    </row>
    <row r="86" customFormat="false" ht="12.8" hidden="false" customHeight="false" outlineLevel="0" collapsed="false">
      <c r="A86" s="6"/>
      <c r="B86" s="8" t="s">
        <v>200</v>
      </c>
      <c r="C86" s="6"/>
      <c r="D86" s="6"/>
      <c r="E86" s="15" t="s">
        <v>201</v>
      </c>
      <c r="F86" s="10" t="n">
        <v>1</v>
      </c>
      <c r="G86" s="11" t="n">
        <v>900</v>
      </c>
      <c r="H86" s="11" t="n">
        <f aca="false">F86*G86</f>
        <v>900</v>
      </c>
      <c r="I86" s="11" t="n">
        <f aca="false">H86*3</f>
        <v>2700</v>
      </c>
    </row>
    <row r="87" customFormat="false" ht="12.8" hidden="false" customHeight="true" outlineLevel="0" collapsed="false">
      <c r="A87" s="6"/>
      <c r="B87" s="8" t="s">
        <v>202</v>
      </c>
      <c r="C87" s="6" t="s">
        <v>105</v>
      </c>
      <c r="D87" s="8" t="s">
        <v>203</v>
      </c>
      <c r="E87" s="15" t="s">
        <v>204</v>
      </c>
      <c r="F87" s="10" t="n">
        <v>1</v>
      </c>
      <c r="G87" s="11" t="n">
        <v>600</v>
      </c>
      <c r="H87" s="11" t="n">
        <f aca="false">F87*G87</f>
        <v>600</v>
      </c>
      <c r="I87" s="11" t="n">
        <f aca="false">H87*3</f>
        <v>1800</v>
      </c>
    </row>
    <row r="88" customFormat="false" ht="34.8" hidden="false" customHeight="true" outlineLevel="0" collapsed="false">
      <c r="A88" s="6"/>
      <c r="B88" s="8" t="s">
        <v>205</v>
      </c>
      <c r="C88" s="6"/>
      <c r="D88" s="6"/>
      <c r="E88" s="15" t="s">
        <v>206</v>
      </c>
      <c r="F88" s="10" t="n">
        <v>1</v>
      </c>
      <c r="G88" s="11" t="n">
        <v>3600</v>
      </c>
      <c r="H88" s="11" t="n">
        <f aca="false">F88*G88</f>
        <v>3600</v>
      </c>
      <c r="I88" s="11" t="n">
        <f aca="false">H88*3</f>
        <v>10800</v>
      </c>
    </row>
    <row r="89" customFormat="false" ht="12.8" hidden="false" customHeight="false" outlineLevel="0" collapsed="false">
      <c r="A89" s="6"/>
      <c r="B89" s="8" t="s">
        <v>207</v>
      </c>
      <c r="C89" s="6"/>
      <c r="D89" s="6"/>
      <c r="E89" s="15" t="s">
        <v>208</v>
      </c>
      <c r="F89" s="10" t="n">
        <v>1</v>
      </c>
      <c r="G89" s="11" t="n">
        <v>1200</v>
      </c>
      <c r="H89" s="11" t="n">
        <f aca="false">F89*G89</f>
        <v>1200</v>
      </c>
      <c r="I89" s="11" t="n">
        <f aca="false">H89*3</f>
        <v>3600</v>
      </c>
    </row>
    <row r="90" customFormat="false" ht="20.7" hidden="false" customHeight="true" outlineLevel="0" collapsed="false">
      <c r="A90" s="6"/>
      <c r="B90" s="8" t="s">
        <v>209</v>
      </c>
      <c r="C90" s="6"/>
      <c r="D90" s="6"/>
      <c r="E90" s="15" t="s">
        <v>210</v>
      </c>
      <c r="F90" s="10" t="n">
        <v>1</v>
      </c>
      <c r="G90" s="11" t="n">
        <v>2800</v>
      </c>
      <c r="H90" s="11" t="n">
        <f aca="false">F90*G90</f>
        <v>2800</v>
      </c>
      <c r="I90" s="11" t="n">
        <f aca="false">H90*3</f>
        <v>8400</v>
      </c>
    </row>
    <row r="91" customFormat="false" ht="22" hidden="false" customHeight="false" outlineLevel="0" collapsed="false">
      <c r="A91" s="6"/>
      <c r="B91" s="8" t="s">
        <v>211</v>
      </c>
      <c r="C91" s="6"/>
      <c r="D91" s="6"/>
      <c r="E91" s="15" t="s">
        <v>212</v>
      </c>
      <c r="F91" s="10" t="n">
        <v>1</v>
      </c>
      <c r="G91" s="11" t="n">
        <v>4500</v>
      </c>
      <c r="H91" s="11" t="n">
        <f aca="false">F91*G91</f>
        <v>4500</v>
      </c>
      <c r="I91" s="11" t="n">
        <f aca="false">H91*3</f>
        <v>13500</v>
      </c>
    </row>
    <row r="92" customFormat="false" ht="22" hidden="false" customHeight="false" outlineLevel="0" collapsed="false">
      <c r="A92" s="6"/>
      <c r="B92" s="8" t="s">
        <v>213</v>
      </c>
      <c r="C92" s="6"/>
      <c r="D92" s="6"/>
      <c r="E92" s="15" t="s">
        <v>214</v>
      </c>
      <c r="F92" s="10" t="n">
        <v>1</v>
      </c>
      <c r="G92" s="11" t="n">
        <v>3600</v>
      </c>
      <c r="H92" s="11" t="n">
        <f aca="false">F92*G92</f>
        <v>3600</v>
      </c>
      <c r="I92" s="11" t="n">
        <f aca="false">H92*3</f>
        <v>10800</v>
      </c>
    </row>
    <row r="93" customFormat="false" ht="22" hidden="false" customHeight="false" outlineLevel="0" collapsed="false">
      <c r="A93" s="6"/>
      <c r="B93" s="8" t="s">
        <v>215</v>
      </c>
      <c r="C93" s="6"/>
      <c r="D93" s="6"/>
      <c r="E93" s="15" t="s">
        <v>216</v>
      </c>
      <c r="F93" s="10" t="n">
        <v>1</v>
      </c>
      <c r="G93" s="11" t="n">
        <v>2800</v>
      </c>
      <c r="H93" s="11" t="n">
        <f aca="false">F93*G93</f>
        <v>2800</v>
      </c>
      <c r="I93" s="11" t="n">
        <f aca="false">H93*3</f>
        <v>8400</v>
      </c>
    </row>
    <row r="94" customFormat="false" ht="22" hidden="false" customHeight="false" outlineLevel="0" collapsed="false">
      <c r="A94" s="6"/>
      <c r="B94" s="8" t="s">
        <v>217</v>
      </c>
      <c r="C94" s="6"/>
      <c r="D94" s="6"/>
      <c r="E94" s="15" t="s">
        <v>218</v>
      </c>
      <c r="F94" s="10" t="n">
        <v>1</v>
      </c>
      <c r="G94" s="11" t="n">
        <v>3600</v>
      </c>
      <c r="H94" s="11" t="n">
        <f aca="false">F94*G94</f>
        <v>3600</v>
      </c>
      <c r="I94" s="11" t="n">
        <f aca="false">H94*3</f>
        <v>10800</v>
      </c>
    </row>
    <row r="95" customFormat="false" ht="22" hidden="false" customHeight="false" outlineLevel="0" collapsed="false">
      <c r="A95" s="6"/>
      <c r="B95" s="8" t="s">
        <v>219</v>
      </c>
      <c r="C95" s="6"/>
      <c r="D95" s="6"/>
      <c r="E95" s="15" t="s">
        <v>220</v>
      </c>
      <c r="F95" s="10" t="n">
        <v>1</v>
      </c>
      <c r="G95" s="11" t="n">
        <v>3500</v>
      </c>
      <c r="H95" s="11" t="n">
        <f aca="false">F95*G95</f>
        <v>3500</v>
      </c>
      <c r="I95" s="11" t="n">
        <f aca="false">H95*3</f>
        <v>10500</v>
      </c>
    </row>
    <row r="96" customFormat="false" ht="22" hidden="false" customHeight="false" outlineLevel="0" collapsed="false">
      <c r="A96" s="6"/>
      <c r="B96" s="8" t="s">
        <v>221</v>
      </c>
      <c r="C96" s="6"/>
      <c r="D96" s="6"/>
      <c r="E96" s="15" t="s">
        <v>222</v>
      </c>
      <c r="F96" s="10" t="n">
        <v>1</v>
      </c>
      <c r="G96" s="11" t="n">
        <v>1800</v>
      </c>
      <c r="H96" s="11" t="n">
        <f aca="false">F96*G96</f>
        <v>1800</v>
      </c>
      <c r="I96" s="11" t="n">
        <f aca="false">H96*3</f>
        <v>5400</v>
      </c>
    </row>
    <row r="97" customFormat="false" ht="12.8" hidden="false" customHeight="false" outlineLevel="0" collapsed="false">
      <c r="A97" s="6"/>
      <c r="B97" s="8" t="s">
        <v>223</v>
      </c>
      <c r="C97" s="6"/>
      <c r="D97" s="6"/>
      <c r="E97" s="15" t="s">
        <v>224</v>
      </c>
      <c r="F97" s="10" t="n">
        <v>10</v>
      </c>
      <c r="G97" s="11" t="n">
        <v>220</v>
      </c>
      <c r="H97" s="11" t="n">
        <f aca="false">F97*G97</f>
        <v>2200</v>
      </c>
      <c r="I97" s="11" t="n">
        <f aca="false">H97*3</f>
        <v>6600</v>
      </c>
    </row>
    <row r="98" customFormat="false" ht="22" hidden="false" customHeight="true" outlineLevel="0" collapsed="false">
      <c r="A98" s="6"/>
      <c r="B98" s="8" t="s">
        <v>225</v>
      </c>
      <c r="C98" s="6" t="s">
        <v>105</v>
      </c>
      <c r="D98" s="8" t="s">
        <v>226</v>
      </c>
      <c r="E98" s="15" t="s">
        <v>227</v>
      </c>
      <c r="F98" s="10" t="n">
        <v>1</v>
      </c>
      <c r="G98" s="11" t="n">
        <v>3800</v>
      </c>
      <c r="H98" s="11" t="n">
        <f aca="false">F98*G98</f>
        <v>3800</v>
      </c>
      <c r="I98" s="11" t="n">
        <f aca="false">H98*3</f>
        <v>11400</v>
      </c>
    </row>
    <row r="99" customFormat="false" ht="22" hidden="false" customHeight="false" outlineLevel="0" collapsed="false">
      <c r="A99" s="6"/>
      <c r="B99" s="8" t="s">
        <v>228</v>
      </c>
      <c r="C99" s="6"/>
      <c r="D99" s="6"/>
      <c r="E99" s="15" t="s">
        <v>229</v>
      </c>
      <c r="F99" s="10" t="n">
        <v>1</v>
      </c>
      <c r="G99" s="11" t="n">
        <v>3500</v>
      </c>
      <c r="H99" s="11" t="n">
        <f aca="false">F99*G99</f>
        <v>3500</v>
      </c>
      <c r="I99" s="11" t="n">
        <f aca="false">H99*3</f>
        <v>10500</v>
      </c>
    </row>
    <row r="100" customFormat="false" ht="12.8" hidden="false" customHeight="false" outlineLevel="0" collapsed="false">
      <c r="A100" s="6"/>
      <c r="B100" s="8" t="s">
        <v>230</v>
      </c>
      <c r="C100" s="6"/>
      <c r="D100" s="6"/>
      <c r="E100" s="15" t="s">
        <v>231</v>
      </c>
      <c r="F100" s="10" t="n">
        <v>1</v>
      </c>
      <c r="G100" s="11" t="n">
        <v>3600</v>
      </c>
      <c r="H100" s="11" t="n">
        <f aca="false">F100*G100</f>
        <v>3600</v>
      </c>
      <c r="I100" s="11" t="n">
        <f aca="false">H100*3</f>
        <v>10800</v>
      </c>
    </row>
    <row r="101" customFormat="false" ht="22" hidden="false" customHeight="false" outlineLevel="0" collapsed="false">
      <c r="A101" s="6"/>
      <c r="B101" s="8" t="s">
        <v>232</v>
      </c>
      <c r="C101" s="6"/>
      <c r="D101" s="6"/>
      <c r="E101" s="15" t="s">
        <v>233</v>
      </c>
      <c r="F101" s="10" t="n">
        <v>1</v>
      </c>
      <c r="G101" s="11" t="n">
        <v>3600</v>
      </c>
      <c r="H101" s="11" t="n">
        <f aca="false">F101*G101</f>
        <v>3600</v>
      </c>
      <c r="I101" s="11" t="n">
        <f aca="false">H101*3</f>
        <v>10800</v>
      </c>
    </row>
    <row r="102" customFormat="false" ht="22" hidden="false" customHeight="false" outlineLevel="0" collapsed="false">
      <c r="A102" s="6"/>
      <c r="B102" s="8" t="s">
        <v>234</v>
      </c>
      <c r="C102" s="6"/>
      <c r="D102" s="6"/>
      <c r="E102" s="15" t="s">
        <v>235</v>
      </c>
      <c r="F102" s="10" t="n">
        <v>1</v>
      </c>
      <c r="G102" s="11" t="n">
        <v>3500</v>
      </c>
      <c r="H102" s="11" t="n">
        <f aca="false">F102*G102</f>
        <v>3500</v>
      </c>
      <c r="I102" s="11" t="n">
        <f aca="false">H102*3</f>
        <v>10500</v>
      </c>
    </row>
    <row r="103" customFormat="false" ht="22" hidden="false" customHeight="false" outlineLevel="0" collapsed="false">
      <c r="A103" s="6"/>
      <c r="B103" s="8" t="s">
        <v>236</v>
      </c>
      <c r="C103" s="6"/>
      <c r="D103" s="6"/>
      <c r="E103" s="15" t="s">
        <v>237</v>
      </c>
      <c r="F103" s="10" t="n">
        <v>1</v>
      </c>
      <c r="G103" s="11" t="n">
        <v>2900</v>
      </c>
      <c r="H103" s="11" t="n">
        <f aca="false">F103*G103</f>
        <v>2900</v>
      </c>
      <c r="I103" s="11" t="n">
        <f aca="false">H103*3</f>
        <v>8700</v>
      </c>
    </row>
    <row r="104" customFormat="false" ht="12.8" hidden="false" customHeight="false" outlineLevel="0" collapsed="false">
      <c r="A104" s="6"/>
      <c r="B104" s="8" t="s">
        <v>238</v>
      </c>
      <c r="C104" s="6"/>
      <c r="D104" s="6"/>
      <c r="E104" s="15" t="s">
        <v>239</v>
      </c>
      <c r="F104" s="10" t="n">
        <v>1</v>
      </c>
      <c r="G104" s="11" t="n">
        <v>1900</v>
      </c>
      <c r="H104" s="11" t="n">
        <f aca="false">F104*G104</f>
        <v>1900</v>
      </c>
      <c r="I104" s="11" t="n">
        <f aca="false">H104*3</f>
        <v>5700</v>
      </c>
    </row>
    <row r="105" customFormat="false" ht="12.8" hidden="false" customHeight="false" outlineLevel="0" collapsed="false">
      <c r="A105" s="6"/>
      <c r="B105" s="8" t="s">
        <v>240</v>
      </c>
      <c r="C105" s="6"/>
      <c r="D105" s="6"/>
      <c r="E105" s="15" t="s">
        <v>241</v>
      </c>
      <c r="F105" s="10" t="n">
        <v>1</v>
      </c>
      <c r="G105" s="11" t="n">
        <v>3200</v>
      </c>
      <c r="H105" s="11" t="n">
        <f aca="false">F105*G105</f>
        <v>3200</v>
      </c>
      <c r="I105" s="11" t="n">
        <f aca="false">H105*3</f>
        <v>9600</v>
      </c>
    </row>
    <row r="106" customFormat="false" ht="12.8" hidden="false" customHeight="false" outlineLevel="0" collapsed="false">
      <c r="A106" s="6"/>
      <c r="B106" s="8" t="s">
        <v>242</v>
      </c>
      <c r="C106" s="6"/>
      <c r="D106" s="6"/>
      <c r="E106" s="15" t="s">
        <v>243</v>
      </c>
      <c r="F106" s="10" t="n">
        <v>1</v>
      </c>
      <c r="G106" s="11" t="n">
        <v>900</v>
      </c>
      <c r="H106" s="11" t="n">
        <f aca="false">F106*G106</f>
        <v>900</v>
      </c>
      <c r="I106" s="11" t="n">
        <f aca="false">H106*3</f>
        <v>2700</v>
      </c>
    </row>
    <row r="107" customFormat="false" ht="22" hidden="false" customHeight="false" outlineLevel="0" collapsed="false">
      <c r="A107" s="6"/>
      <c r="B107" s="8" t="s">
        <v>244</v>
      </c>
      <c r="C107" s="6"/>
      <c r="D107" s="6"/>
      <c r="E107" s="15" t="s">
        <v>245</v>
      </c>
      <c r="F107" s="10" t="n">
        <v>1</v>
      </c>
      <c r="G107" s="11" t="n">
        <v>3800</v>
      </c>
      <c r="H107" s="11" t="n">
        <f aca="false">F107*G107</f>
        <v>3800</v>
      </c>
      <c r="I107" s="11" t="n">
        <f aca="false">H107*3</f>
        <v>11400</v>
      </c>
    </row>
    <row r="108" customFormat="false" ht="12.8" hidden="false" customHeight="false" outlineLevel="0" collapsed="false">
      <c r="A108" s="6"/>
      <c r="B108" s="8" t="s">
        <v>246</v>
      </c>
      <c r="C108" s="6"/>
      <c r="D108" s="6"/>
      <c r="E108" s="15" t="s">
        <v>247</v>
      </c>
      <c r="F108" s="10" t="n">
        <v>1</v>
      </c>
      <c r="G108" s="11" t="n">
        <v>2400</v>
      </c>
      <c r="H108" s="11" t="n">
        <f aca="false">F108*G108</f>
        <v>2400</v>
      </c>
      <c r="I108" s="11" t="n">
        <f aca="false">H108*3</f>
        <v>7200</v>
      </c>
    </row>
    <row r="109" customFormat="false" ht="22" hidden="false" customHeight="false" outlineLevel="0" collapsed="false">
      <c r="A109" s="6"/>
      <c r="B109" s="8" t="s">
        <v>248</v>
      </c>
      <c r="C109" s="6"/>
      <c r="D109" s="6"/>
      <c r="E109" s="15" t="s">
        <v>249</v>
      </c>
      <c r="F109" s="10" t="n">
        <v>1</v>
      </c>
      <c r="G109" s="11" t="n">
        <v>1200</v>
      </c>
      <c r="H109" s="11" t="n">
        <f aca="false">F109*G109</f>
        <v>1200</v>
      </c>
      <c r="I109" s="11" t="n">
        <f aca="false">H109*3</f>
        <v>3600</v>
      </c>
    </row>
    <row r="110" customFormat="false" ht="12.8" hidden="false" customHeight="false" outlineLevel="0" collapsed="false">
      <c r="A110" s="6"/>
      <c r="B110" s="8" t="s">
        <v>250</v>
      </c>
      <c r="C110" s="6"/>
      <c r="D110" s="6"/>
      <c r="E110" s="15" t="s">
        <v>251</v>
      </c>
      <c r="F110" s="10" t="n">
        <v>1</v>
      </c>
      <c r="G110" s="11" t="n">
        <v>3500</v>
      </c>
      <c r="H110" s="11" t="n">
        <f aca="false">F110*G110</f>
        <v>3500</v>
      </c>
      <c r="I110" s="11" t="n">
        <f aca="false">H110*3</f>
        <v>10500</v>
      </c>
    </row>
    <row r="111" customFormat="false" ht="22" hidden="false" customHeight="false" outlineLevel="0" collapsed="false">
      <c r="A111" s="6"/>
      <c r="B111" s="8" t="s">
        <v>252</v>
      </c>
      <c r="C111" s="6"/>
      <c r="D111" s="6"/>
      <c r="E111" s="15" t="s">
        <v>253</v>
      </c>
      <c r="F111" s="10" t="n">
        <v>1</v>
      </c>
      <c r="G111" s="11" t="n">
        <v>4200</v>
      </c>
      <c r="H111" s="11" t="n">
        <f aca="false">F111*G111</f>
        <v>4200</v>
      </c>
      <c r="I111" s="11" t="n">
        <f aca="false">H111*3</f>
        <v>12600</v>
      </c>
    </row>
    <row r="112" customFormat="false" ht="12.8" hidden="false" customHeight="false" outlineLevel="0" collapsed="false">
      <c r="A112" s="6"/>
      <c r="B112" s="8" t="s">
        <v>254</v>
      </c>
      <c r="C112" s="6"/>
      <c r="D112" s="6"/>
      <c r="E112" s="15" t="s">
        <v>255</v>
      </c>
      <c r="F112" s="10" t="n">
        <v>1</v>
      </c>
      <c r="G112" s="11" t="n">
        <v>4500</v>
      </c>
      <c r="H112" s="11" t="n">
        <f aca="false">F112*G112</f>
        <v>4500</v>
      </c>
      <c r="I112" s="11" t="n">
        <f aca="false">H112*3</f>
        <v>13500</v>
      </c>
    </row>
    <row r="113" customFormat="false" ht="12.8" hidden="false" customHeight="false" outlineLevel="0" collapsed="false">
      <c r="A113" s="6"/>
      <c r="B113" s="8" t="s">
        <v>256</v>
      </c>
      <c r="C113" s="6"/>
      <c r="D113" s="6"/>
      <c r="E113" s="15" t="s">
        <v>257</v>
      </c>
      <c r="F113" s="10" t="n">
        <v>1</v>
      </c>
      <c r="G113" s="11" t="n">
        <v>3500</v>
      </c>
      <c r="H113" s="11" t="n">
        <f aca="false">F113*G113</f>
        <v>3500</v>
      </c>
      <c r="I113" s="11" t="n">
        <f aca="false">H113*3</f>
        <v>10500</v>
      </c>
    </row>
    <row r="114" customFormat="false" ht="22" hidden="false" customHeight="false" outlineLevel="0" collapsed="false">
      <c r="A114" s="6"/>
      <c r="B114" s="8" t="s">
        <v>258</v>
      </c>
      <c r="C114" s="6"/>
      <c r="D114" s="6"/>
      <c r="E114" s="15" t="s">
        <v>259</v>
      </c>
      <c r="F114" s="10" t="n">
        <v>1</v>
      </c>
      <c r="G114" s="11" t="n">
        <v>3800</v>
      </c>
      <c r="H114" s="11" t="n">
        <f aca="false">F114*G114</f>
        <v>3800</v>
      </c>
      <c r="I114" s="11" t="n">
        <f aca="false">H114*3</f>
        <v>11400</v>
      </c>
    </row>
    <row r="115" customFormat="false" ht="22" hidden="false" customHeight="false" outlineLevel="0" collapsed="false">
      <c r="A115" s="6"/>
      <c r="B115" s="8" t="s">
        <v>260</v>
      </c>
      <c r="C115" s="6"/>
      <c r="D115" s="6"/>
      <c r="E115" s="15" t="s">
        <v>261</v>
      </c>
      <c r="F115" s="10" t="n">
        <v>1</v>
      </c>
      <c r="G115" s="11" t="n">
        <v>2900</v>
      </c>
      <c r="H115" s="11" t="n">
        <f aca="false">F115*G115</f>
        <v>2900</v>
      </c>
      <c r="I115" s="11" t="n">
        <f aca="false">H115*3</f>
        <v>8700</v>
      </c>
    </row>
    <row r="116" customFormat="false" ht="12.8" hidden="false" customHeight="false" outlineLevel="0" collapsed="false">
      <c r="A116" s="6"/>
      <c r="B116" s="8" t="s">
        <v>262</v>
      </c>
      <c r="C116" s="6"/>
      <c r="D116" s="6"/>
      <c r="E116" s="15" t="s">
        <v>263</v>
      </c>
      <c r="F116" s="10" t="n">
        <v>1</v>
      </c>
      <c r="G116" s="11" t="n">
        <v>250</v>
      </c>
      <c r="H116" s="11" t="n">
        <f aca="false">F116*G116</f>
        <v>250</v>
      </c>
      <c r="I116" s="11" t="n">
        <f aca="false">H116*3</f>
        <v>750</v>
      </c>
    </row>
    <row r="117" customFormat="false" ht="12.8" hidden="false" customHeight="false" outlineLevel="0" collapsed="false">
      <c r="A117" s="6"/>
      <c r="B117" s="8" t="s">
        <v>264</v>
      </c>
      <c r="C117" s="6"/>
      <c r="D117" s="6"/>
      <c r="E117" s="15" t="s">
        <v>265</v>
      </c>
      <c r="F117" s="10" t="n">
        <v>1</v>
      </c>
      <c r="G117" s="11" t="n">
        <v>900</v>
      </c>
      <c r="H117" s="11" t="n">
        <f aca="false">F117*G117</f>
        <v>900</v>
      </c>
      <c r="I117" s="11" t="n">
        <f aca="false">H117*3</f>
        <v>2700</v>
      </c>
    </row>
    <row r="118" customFormat="false" ht="28.05" hidden="false" customHeight="true" outlineLevel="0" collapsed="false">
      <c r="A118" s="6"/>
      <c r="B118" s="8" t="s">
        <v>266</v>
      </c>
      <c r="C118" s="6" t="s">
        <v>105</v>
      </c>
      <c r="D118" s="8" t="s">
        <v>267</v>
      </c>
      <c r="E118" s="15" t="s">
        <v>268</v>
      </c>
      <c r="F118" s="10" t="n">
        <v>1</v>
      </c>
      <c r="G118" s="11" t="n">
        <v>1200</v>
      </c>
      <c r="H118" s="11" t="n">
        <f aca="false">F118*G118</f>
        <v>1200</v>
      </c>
      <c r="I118" s="11" t="n">
        <f aca="false">H118*3</f>
        <v>3600</v>
      </c>
    </row>
    <row r="119" customFormat="false" ht="22" hidden="false" customHeight="false" outlineLevel="0" collapsed="false">
      <c r="A119" s="6"/>
      <c r="B119" s="8" t="s">
        <v>269</v>
      </c>
      <c r="C119" s="6"/>
      <c r="D119" s="6"/>
      <c r="E119" s="15" t="s">
        <v>270</v>
      </c>
      <c r="F119" s="10" t="n">
        <v>1</v>
      </c>
      <c r="G119" s="11" t="n">
        <v>2400</v>
      </c>
      <c r="H119" s="11" t="n">
        <f aca="false">F119*G119</f>
        <v>2400</v>
      </c>
      <c r="I119" s="11" t="n">
        <f aca="false">H119*3</f>
        <v>7200</v>
      </c>
    </row>
    <row r="120" customFormat="false" ht="22" hidden="false" customHeight="false" outlineLevel="0" collapsed="false">
      <c r="A120" s="6"/>
      <c r="B120" s="8" t="s">
        <v>271</v>
      </c>
      <c r="C120" s="6"/>
      <c r="D120" s="6"/>
      <c r="E120" s="15" t="s">
        <v>272</v>
      </c>
      <c r="F120" s="10" t="n">
        <v>1</v>
      </c>
      <c r="G120" s="11" t="n">
        <v>3500</v>
      </c>
      <c r="H120" s="11" t="n">
        <f aca="false">F120*G120</f>
        <v>3500</v>
      </c>
      <c r="I120" s="11" t="n">
        <f aca="false">H120*3</f>
        <v>10500</v>
      </c>
    </row>
    <row r="121" customFormat="false" ht="22" hidden="false" customHeight="true" outlineLevel="0" collapsed="false">
      <c r="A121" s="6"/>
      <c r="B121" s="8" t="s">
        <v>273</v>
      </c>
      <c r="C121" s="6" t="s">
        <v>105</v>
      </c>
      <c r="D121" s="8" t="s">
        <v>274</v>
      </c>
      <c r="E121" s="15" t="s">
        <v>275</v>
      </c>
      <c r="F121" s="10" t="n">
        <v>1</v>
      </c>
      <c r="G121" s="11" t="n">
        <v>4000</v>
      </c>
      <c r="H121" s="11" t="n">
        <f aca="false">F121*G121</f>
        <v>4000</v>
      </c>
      <c r="I121" s="11" t="n">
        <f aca="false">H121*3</f>
        <v>12000</v>
      </c>
    </row>
    <row r="122" customFormat="false" ht="12.8" hidden="false" customHeight="false" outlineLevel="0" collapsed="false">
      <c r="A122" s="6"/>
      <c r="B122" s="8" t="s">
        <v>276</v>
      </c>
      <c r="C122" s="6"/>
      <c r="D122" s="6"/>
      <c r="E122" s="15" t="s">
        <v>277</v>
      </c>
      <c r="F122" s="10" t="n">
        <v>1</v>
      </c>
      <c r="G122" s="11" t="n">
        <v>2500</v>
      </c>
      <c r="H122" s="11" t="n">
        <f aca="false">F122*G122</f>
        <v>2500</v>
      </c>
      <c r="I122" s="11" t="n">
        <f aca="false">H122*3</f>
        <v>7500</v>
      </c>
    </row>
    <row r="123" customFormat="false" ht="12.8" hidden="false" customHeight="false" outlineLevel="0" collapsed="false">
      <c r="A123" s="6"/>
      <c r="B123" s="8" t="s">
        <v>278</v>
      </c>
      <c r="C123" s="6"/>
      <c r="D123" s="6"/>
      <c r="E123" s="15" t="s">
        <v>279</v>
      </c>
      <c r="F123" s="10" t="n">
        <v>1</v>
      </c>
      <c r="G123" s="11" t="n">
        <v>3500</v>
      </c>
      <c r="H123" s="11" t="n">
        <f aca="false">F123*G123</f>
        <v>3500</v>
      </c>
      <c r="I123" s="11" t="n">
        <f aca="false">H123*3</f>
        <v>10500</v>
      </c>
    </row>
    <row r="124" customFormat="false" ht="12.8" hidden="false" customHeight="false" outlineLevel="0" collapsed="false">
      <c r="A124" s="6"/>
      <c r="B124" s="8" t="s">
        <v>280</v>
      </c>
      <c r="C124" s="6"/>
      <c r="D124" s="6"/>
      <c r="E124" s="15" t="s">
        <v>281</v>
      </c>
      <c r="F124" s="10" t="n">
        <v>1</v>
      </c>
      <c r="G124" s="11" t="n">
        <v>2500</v>
      </c>
      <c r="H124" s="11" t="n">
        <f aca="false">F124*G124</f>
        <v>2500</v>
      </c>
      <c r="I124" s="11" t="n">
        <f aca="false">H124*3</f>
        <v>7500</v>
      </c>
    </row>
    <row r="125" customFormat="false" ht="12.8" hidden="false" customHeight="false" outlineLevel="0" collapsed="false">
      <c r="A125" s="6"/>
      <c r="B125" s="8" t="s">
        <v>282</v>
      </c>
      <c r="C125" s="6"/>
      <c r="D125" s="6"/>
      <c r="E125" s="15" t="s">
        <v>283</v>
      </c>
      <c r="F125" s="10" t="n">
        <v>1</v>
      </c>
      <c r="G125" s="11" t="n">
        <v>3500</v>
      </c>
      <c r="H125" s="11" t="n">
        <f aca="false">F125*G125</f>
        <v>3500</v>
      </c>
      <c r="I125" s="11" t="n">
        <f aca="false">H125*3</f>
        <v>10500</v>
      </c>
    </row>
    <row r="126" customFormat="false" ht="12.8" hidden="false" customHeight="false" outlineLevel="0" collapsed="false">
      <c r="A126" s="6"/>
      <c r="B126" s="8" t="s">
        <v>284</v>
      </c>
      <c r="C126" s="6"/>
      <c r="D126" s="6"/>
      <c r="E126" s="15" t="s">
        <v>285</v>
      </c>
      <c r="F126" s="10" t="n">
        <v>1</v>
      </c>
      <c r="G126" s="11" t="n">
        <v>3000</v>
      </c>
      <c r="H126" s="11" t="n">
        <f aca="false">F126*G126</f>
        <v>3000</v>
      </c>
      <c r="I126" s="11" t="n">
        <f aca="false">H126*3</f>
        <v>9000</v>
      </c>
    </row>
    <row r="127" customFormat="false" ht="22" hidden="false" customHeight="false" outlineLevel="0" collapsed="false">
      <c r="A127" s="6"/>
      <c r="B127" s="8" t="s">
        <v>286</v>
      </c>
      <c r="C127" s="6"/>
      <c r="D127" s="6"/>
      <c r="E127" s="15" t="s">
        <v>287</v>
      </c>
      <c r="F127" s="10" t="n">
        <v>1</v>
      </c>
      <c r="G127" s="11" t="n">
        <v>1200</v>
      </c>
      <c r="H127" s="11" t="n">
        <f aca="false">F127*G127</f>
        <v>1200</v>
      </c>
      <c r="I127" s="11" t="n">
        <f aca="false">H127*3</f>
        <v>3600</v>
      </c>
    </row>
    <row r="128" customFormat="false" ht="22" hidden="false" customHeight="false" outlineLevel="0" collapsed="false">
      <c r="A128" s="6"/>
      <c r="B128" s="8" t="s">
        <v>288</v>
      </c>
      <c r="C128" s="6"/>
      <c r="D128" s="6"/>
      <c r="E128" s="15" t="s">
        <v>289</v>
      </c>
      <c r="F128" s="10" t="n">
        <v>1</v>
      </c>
      <c r="G128" s="11" t="n">
        <v>3800</v>
      </c>
      <c r="H128" s="11" t="n">
        <f aca="false">F128*G128</f>
        <v>3800</v>
      </c>
      <c r="I128" s="11" t="n">
        <f aca="false">H128*3</f>
        <v>11400</v>
      </c>
    </row>
    <row r="129" customFormat="false" ht="22" hidden="false" customHeight="false" outlineLevel="0" collapsed="false">
      <c r="A129" s="6"/>
      <c r="B129" s="8" t="s">
        <v>290</v>
      </c>
      <c r="C129" s="6"/>
      <c r="D129" s="6"/>
      <c r="E129" s="15" t="s">
        <v>291</v>
      </c>
      <c r="F129" s="10" t="n">
        <v>1</v>
      </c>
      <c r="G129" s="11" t="n">
        <v>1800</v>
      </c>
      <c r="H129" s="11" t="n">
        <f aca="false">F129*G129</f>
        <v>1800</v>
      </c>
      <c r="I129" s="11" t="n">
        <f aca="false">H129*3</f>
        <v>5400</v>
      </c>
    </row>
    <row r="130" customFormat="false" ht="22" hidden="false" customHeight="false" outlineLevel="0" collapsed="false">
      <c r="A130" s="6"/>
      <c r="B130" s="8" t="s">
        <v>292</v>
      </c>
      <c r="C130" s="6"/>
      <c r="D130" s="6"/>
      <c r="E130" s="15" t="s">
        <v>293</v>
      </c>
      <c r="F130" s="10" t="n">
        <v>1</v>
      </c>
      <c r="G130" s="11" t="n">
        <v>1800</v>
      </c>
      <c r="H130" s="11" t="n">
        <f aca="false">F130*G130</f>
        <v>1800</v>
      </c>
      <c r="I130" s="11" t="n">
        <f aca="false">H130*3</f>
        <v>5400</v>
      </c>
    </row>
    <row r="131" customFormat="false" ht="22" hidden="false" customHeight="false" outlineLevel="0" collapsed="false">
      <c r="A131" s="6"/>
      <c r="B131" s="8" t="s">
        <v>294</v>
      </c>
      <c r="C131" s="6" t="s">
        <v>105</v>
      </c>
      <c r="D131" s="8" t="s">
        <v>295</v>
      </c>
      <c r="E131" s="15" t="s">
        <v>296</v>
      </c>
      <c r="F131" s="10" t="n">
        <v>1</v>
      </c>
      <c r="G131" s="11" t="n">
        <v>900</v>
      </c>
      <c r="H131" s="11" t="n">
        <f aca="false">F131*G131</f>
        <v>900</v>
      </c>
      <c r="I131" s="11" t="n">
        <f aca="false">H131*3</f>
        <v>2700</v>
      </c>
    </row>
    <row r="132" customFormat="false" ht="12.8" hidden="false" customHeight="true" outlineLevel="0" collapsed="false">
      <c r="A132" s="6"/>
      <c r="B132" s="8" t="s">
        <v>297</v>
      </c>
      <c r="C132" s="6" t="s">
        <v>105</v>
      </c>
      <c r="D132" s="8" t="s">
        <v>298</v>
      </c>
      <c r="E132" s="15" t="s">
        <v>299</v>
      </c>
      <c r="F132" s="10" t="n">
        <v>1</v>
      </c>
      <c r="G132" s="11" t="n">
        <v>2400</v>
      </c>
      <c r="H132" s="11" t="n">
        <f aca="false">F132*G132</f>
        <v>2400</v>
      </c>
      <c r="I132" s="11" t="n">
        <f aca="false">H132*3</f>
        <v>7200</v>
      </c>
    </row>
    <row r="133" customFormat="false" ht="12.8" hidden="false" customHeight="false" outlineLevel="0" collapsed="false">
      <c r="A133" s="6"/>
      <c r="B133" s="8" t="s">
        <v>300</v>
      </c>
      <c r="C133" s="6"/>
      <c r="D133" s="6"/>
      <c r="E133" s="15" t="s">
        <v>301</v>
      </c>
      <c r="F133" s="10" t="n">
        <v>1</v>
      </c>
      <c r="G133" s="11" t="n">
        <v>900</v>
      </c>
      <c r="H133" s="11" t="n">
        <f aca="false">F133*G133</f>
        <v>900</v>
      </c>
      <c r="I133" s="11" t="n">
        <f aca="false">H133*3</f>
        <v>2700</v>
      </c>
    </row>
    <row r="134" customFormat="false" ht="12.8" hidden="false" customHeight="false" outlineLevel="0" collapsed="false">
      <c r="A134" s="6"/>
      <c r="B134" s="8" t="s">
        <v>302</v>
      </c>
      <c r="C134" s="6"/>
      <c r="D134" s="6"/>
      <c r="E134" s="15" t="s">
        <v>303</v>
      </c>
      <c r="F134" s="10" t="n">
        <v>1</v>
      </c>
      <c r="G134" s="11" t="n">
        <v>1900</v>
      </c>
      <c r="H134" s="11" t="n">
        <f aca="false">F134*G134</f>
        <v>1900</v>
      </c>
      <c r="I134" s="11" t="n">
        <f aca="false">H134*3</f>
        <v>5700</v>
      </c>
    </row>
    <row r="135" customFormat="false" ht="22" hidden="false" customHeight="false" outlineLevel="0" collapsed="false">
      <c r="A135" s="6"/>
      <c r="B135" s="8" t="s">
        <v>304</v>
      </c>
      <c r="C135" s="6"/>
      <c r="D135" s="6"/>
      <c r="E135" s="15" t="s">
        <v>305</v>
      </c>
      <c r="F135" s="10" t="n">
        <v>1</v>
      </c>
      <c r="G135" s="11" t="n">
        <v>1800</v>
      </c>
      <c r="H135" s="11" t="n">
        <f aca="false">F135*G135</f>
        <v>1800</v>
      </c>
      <c r="I135" s="11" t="n">
        <f aca="false">H135*3</f>
        <v>5400</v>
      </c>
    </row>
    <row r="136" customFormat="false" ht="12.8" hidden="false" customHeight="false" outlineLevel="0" collapsed="false">
      <c r="A136" s="6"/>
      <c r="B136" s="8" t="s">
        <v>306</v>
      </c>
      <c r="C136" s="6"/>
      <c r="D136" s="6"/>
      <c r="E136" s="15" t="s">
        <v>307</v>
      </c>
      <c r="F136" s="10" t="n">
        <v>1</v>
      </c>
      <c r="G136" s="11" t="n">
        <v>600</v>
      </c>
      <c r="H136" s="11" t="n">
        <f aca="false">F136*G136</f>
        <v>600</v>
      </c>
      <c r="I136" s="11" t="n">
        <f aca="false">H136*3</f>
        <v>1800</v>
      </c>
    </row>
    <row r="137" customFormat="false" ht="12.8" hidden="false" customHeight="false" outlineLevel="0" collapsed="false">
      <c r="A137" s="6"/>
      <c r="B137" s="8" t="s">
        <v>308</v>
      </c>
      <c r="C137" s="6"/>
      <c r="D137" s="6"/>
      <c r="E137" s="15" t="s">
        <v>309</v>
      </c>
      <c r="F137" s="10" t="n">
        <v>1</v>
      </c>
      <c r="G137" s="11" t="n">
        <v>2500</v>
      </c>
      <c r="H137" s="11" t="n">
        <f aca="false">F137*G137</f>
        <v>2500</v>
      </c>
      <c r="I137" s="11" t="n">
        <f aca="false">H137*3</f>
        <v>7500</v>
      </c>
    </row>
    <row r="138" customFormat="false" ht="22" hidden="false" customHeight="false" outlineLevel="0" collapsed="false">
      <c r="A138" s="6"/>
      <c r="B138" s="8" t="s">
        <v>310</v>
      </c>
      <c r="C138" s="6"/>
      <c r="D138" s="6"/>
      <c r="E138" s="15" t="s">
        <v>311</v>
      </c>
      <c r="F138" s="10" t="n">
        <v>1</v>
      </c>
      <c r="G138" s="11" t="n">
        <v>1200</v>
      </c>
      <c r="H138" s="11" t="n">
        <f aca="false">F138*G138</f>
        <v>1200</v>
      </c>
      <c r="I138" s="11" t="n">
        <f aca="false">H138*3</f>
        <v>3600</v>
      </c>
    </row>
    <row r="139" customFormat="false" ht="26.55" hidden="false" customHeight="true" outlineLevel="0" collapsed="false">
      <c r="A139" s="6"/>
      <c r="B139" s="8" t="s">
        <v>312</v>
      </c>
      <c r="C139" s="6" t="s">
        <v>105</v>
      </c>
      <c r="D139" s="8" t="s">
        <v>313</v>
      </c>
      <c r="E139" s="15" t="s">
        <v>314</v>
      </c>
      <c r="F139" s="10" t="n">
        <v>1</v>
      </c>
      <c r="G139" s="11" t="n">
        <v>800</v>
      </c>
      <c r="H139" s="11" t="n">
        <f aca="false">F139*G139</f>
        <v>800</v>
      </c>
      <c r="I139" s="11" t="n">
        <f aca="false">H139*3</f>
        <v>2400</v>
      </c>
    </row>
    <row r="140" customFormat="false" ht="22" hidden="false" customHeight="false" outlineLevel="0" collapsed="false">
      <c r="A140" s="6"/>
      <c r="B140" s="8" t="s">
        <v>315</v>
      </c>
      <c r="C140" s="6"/>
      <c r="D140" s="6"/>
      <c r="E140" s="15" t="s">
        <v>316</v>
      </c>
      <c r="F140" s="10" t="n">
        <v>1</v>
      </c>
      <c r="G140" s="11" t="n">
        <v>900</v>
      </c>
      <c r="H140" s="11" t="n">
        <f aca="false">F140*G140</f>
        <v>900</v>
      </c>
      <c r="I140" s="11" t="n">
        <f aca="false">H140*3</f>
        <v>2700</v>
      </c>
    </row>
    <row r="141" customFormat="false" ht="12.8" hidden="false" customHeight="false" outlineLevel="0" collapsed="false">
      <c r="A141" s="6"/>
      <c r="B141" s="8" t="s">
        <v>317</v>
      </c>
      <c r="C141" s="6"/>
      <c r="D141" s="6"/>
      <c r="E141" s="15" t="s">
        <v>318</v>
      </c>
      <c r="F141" s="10" t="n">
        <v>1</v>
      </c>
      <c r="G141" s="11" t="n">
        <v>600</v>
      </c>
      <c r="H141" s="11" t="n">
        <f aca="false">F141*G141</f>
        <v>600</v>
      </c>
      <c r="I141" s="11" t="n">
        <f aca="false">H141*3</f>
        <v>1800</v>
      </c>
    </row>
    <row r="142" customFormat="false" ht="22" hidden="false" customHeight="false" outlineLevel="0" collapsed="false">
      <c r="A142" s="6"/>
      <c r="B142" s="8" t="s">
        <v>319</v>
      </c>
      <c r="C142" s="6"/>
      <c r="D142" s="6"/>
      <c r="E142" s="15" t="s">
        <v>320</v>
      </c>
      <c r="F142" s="10" t="n">
        <v>1</v>
      </c>
      <c r="G142" s="11" t="n">
        <v>300</v>
      </c>
      <c r="H142" s="11" t="n">
        <f aca="false">F142*G142</f>
        <v>300</v>
      </c>
      <c r="I142" s="11" t="n">
        <f aca="false">H142*3</f>
        <v>900</v>
      </c>
    </row>
    <row r="143" customFormat="false" ht="22" hidden="false" customHeight="false" outlineLevel="0" collapsed="false">
      <c r="A143" s="6"/>
      <c r="B143" s="8" t="s">
        <v>321</v>
      </c>
      <c r="C143" s="6"/>
      <c r="D143" s="6"/>
      <c r="E143" s="15" t="s">
        <v>322</v>
      </c>
      <c r="F143" s="10" t="n">
        <v>1</v>
      </c>
      <c r="G143" s="11" t="n">
        <v>380</v>
      </c>
      <c r="H143" s="11" t="n">
        <f aca="false">F143*G143</f>
        <v>380</v>
      </c>
      <c r="I143" s="11" t="n">
        <f aca="false">H143*3</f>
        <v>1140</v>
      </c>
    </row>
    <row r="144" customFormat="false" ht="12.8" hidden="false" customHeight="false" outlineLevel="0" collapsed="false">
      <c r="A144" s="6"/>
      <c r="B144" s="8" t="s">
        <v>323</v>
      </c>
      <c r="C144" s="6"/>
      <c r="D144" s="6"/>
      <c r="E144" s="15" t="s">
        <v>324</v>
      </c>
      <c r="F144" s="10" t="n">
        <v>1</v>
      </c>
      <c r="G144" s="11" t="n">
        <v>600</v>
      </c>
      <c r="H144" s="11" t="n">
        <f aca="false">F144*G144</f>
        <v>600</v>
      </c>
      <c r="I144" s="11" t="n">
        <f aca="false">H144*3</f>
        <v>1800</v>
      </c>
    </row>
    <row r="145" customFormat="false" ht="22" hidden="false" customHeight="false" outlineLevel="0" collapsed="false">
      <c r="A145" s="6"/>
      <c r="B145" s="8" t="s">
        <v>325</v>
      </c>
      <c r="C145" s="6"/>
      <c r="D145" s="6"/>
      <c r="E145" s="15" t="s">
        <v>326</v>
      </c>
      <c r="F145" s="10" t="n">
        <v>1</v>
      </c>
      <c r="G145" s="11" t="n">
        <v>3500</v>
      </c>
      <c r="H145" s="11" t="n">
        <f aca="false">F145*G145</f>
        <v>3500</v>
      </c>
      <c r="I145" s="11" t="n">
        <f aca="false">H145*3</f>
        <v>10500</v>
      </c>
    </row>
    <row r="146" customFormat="false" ht="12.8" hidden="false" customHeight="true" outlineLevel="0" collapsed="false">
      <c r="A146" s="6"/>
      <c r="B146" s="8" t="s">
        <v>327</v>
      </c>
      <c r="C146" s="6" t="s">
        <v>105</v>
      </c>
      <c r="D146" s="8" t="s">
        <v>328</v>
      </c>
      <c r="E146" s="15" t="s">
        <v>329</v>
      </c>
      <c r="F146" s="10" t="n">
        <v>1</v>
      </c>
      <c r="G146" s="11" t="n">
        <v>300</v>
      </c>
      <c r="H146" s="11" t="n">
        <f aca="false">F146*G146</f>
        <v>300</v>
      </c>
      <c r="I146" s="11" t="n">
        <f aca="false">H146*3</f>
        <v>900</v>
      </c>
    </row>
    <row r="147" customFormat="false" ht="22" hidden="false" customHeight="false" outlineLevel="0" collapsed="false">
      <c r="A147" s="6"/>
      <c r="B147" s="8" t="s">
        <v>330</v>
      </c>
      <c r="C147" s="6"/>
      <c r="D147" s="6"/>
      <c r="E147" s="15" t="s">
        <v>331</v>
      </c>
      <c r="F147" s="10" t="n">
        <v>1</v>
      </c>
      <c r="G147" s="11" t="n">
        <v>400</v>
      </c>
      <c r="H147" s="11" t="n">
        <f aca="false">F147*G147</f>
        <v>400</v>
      </c>
      <c r="I147" s="11" t="n">
        <f aca="false">H147*3</f>
        <v>1200</v>
      </c>
    </row>
    <row r="148" customFormat="false" ht="22" hidden="false" customHeight="false" outlineLevel="0" collapsed="false">
      <c r="A148" s="6"/>
      <c r="B148" s="8" t="s">
        <v>332</v>
      </c>
      <c r="C148" s="6"/>
      <c r="D148" s="6"/>
      <c r="E148" s="15" t="s">
        <v>333</v>
      </c>
      <c r="F148" s="10" t="n">
        <v>1</v>
      </c>
      <c r="G148" s="11" t="n">
        <v>200</v>
      </c>
      <c r="H148" s="11" t="n">
        <f aca="false">F148*G148</f>
        <v>200</v>
      </c>
      <c r="I148" s="11" t="n">
        <f aca="false">H148*3</f>
        <v>600</v>
      </c>
    </row>
    <row r="149" customFormat="false" ht="22" hidden="false" customHeight="false" outlineLevel="0" collapsed="false">
      <c r="A149" s="6"/>
      <c r="B149" s="8" t="s">
        <v>334</v>
      </c>
      <c r="C149" s="6"/>
      <c r="D149" s="6"/>
      <c r="E149" s="15" t="s">
        <v>335</v>
      </c>
      <c r="F149" s="10" t="n">
        <v>1</v>
      </c>
      <c r="G149" s="11" t="n">
        <v>200</v>
      </c>
      <c r="H149" s="11" t="n">
        <f aca="false">F149*G149</f>
        <v>200</v>
      </c>
      <c r="I149" s="11" t="n">
        <f aca="false">H149*3</f>
        <v>600</v>
      </c>
    </row>
    <row r="150" customFormat="false" ht="31.5" hidden="false" customHeight="true" outlineLevel="0" collapsed="false">
      <c r="A150" s="6"/>
      <c r="B150" s="8" t="s">
        <v>336</v>
      </c>
      <c r="C150" s="6"/>
      <c r="D150" s="6"/>
      <c r="E150" s="15" t="s">
        <v>337</v>
      </c>
      <c r="F150" s="10" t="n">
        <v>1</v>
      </c>
      <c r="G150" s="11" t="n">
        <v>300</v>
      </c>
      <c r="H150" s="11" t="n">
        <f aca="false">F150*G150</f>
        <v>300</v>
      </c>
      <c r="I150" s="11" t="n">
        <f aca="false">H150*3</f>
        <v>900</v>
      </c>
    </row>
    <row r="151" customFormat="false" ht="22" hidden="false" customHeight="false" outlineLevel="0" collapsed="false">
      <c r="A151" s="6"/>
      <c r="B151" s="8" t="s">
        <v>338</v>
      </c>
      <c r="C151" s="6"/>
      <c r="D151" s="6"/>
      <c r="E151" s="15" t="s">
        <v>339</v>
      </c>
      <c r="F151" s="10" t="n">
        <v>1</v>
      </c>
      <c r="G151" s="11" t="n">
        <v>450</v>
      </c>
      <c r="H151" s="11" t="n">
        <f aca="false">F151*G151</f>
        <v>450</v>
      </c>
      <c r="I151" s="11" t="n">
        <f aca="false">H151*3</f>
        <v>1350</v>
      </c>
    </row>
    <row r="152" customFormat="false" ht="30.6" hidden="false" customHeight="true" outlineLevel="0" collapsed="false">
      <c r="A152" s="6"/>
      <c r="B152" s="8" t="s">
        <v>340</v>
      </c>
      <c r="C152" s="6"/>
      <c r="D152" s="6"/>
      <c r="E152" s="15" t="s">
        <v>341</v>
      </c>
      <c r="F152" s="10" t="n">
        <v>1</v>
      </c>
      <c r="G152" s="11" t="n">
        <v>250</v>
      </c>
      <c r="H152" s="11" t="n">
        <f aca="false">F152*G152</f>
        <v>250</v>
      </c>
      <c r="I152" s="11" t="n">
        <f aca="false">H152*3</f>
        <v>750</v>
      </c>
    </row>
    <row r="153" customFormat="false" ht="22" hidden="false" customHeight="false" outlineLevel="0" collapsed="false">
      <c r="A153" s="6"/>
      <c r="B153" s="8" t="s">
        <v>342</v>
      </c>
      <c r="C153" s="6" t="s">
        <v>105</v>
      </c>
      <c r="D153" s="8" t="s">
        <v>343</v>
      </c>
      <c r="E153" s="15" t="s">
        <v>344</v>
      </c>
      <c r="F153" s="10" t="n">
        <v>1</v>
      </c>
      <c r="G153" s="11" t="n">
        <v>300</v>
      </c>
      <c r="H153" s="11" t="n">
        <f aca="false">F153*G153</f>
        <v>300</v>
      </c>
      <c r="I153" s="11" t="n">
        <f aca="false">H153*3</f>
        <v>900</v>
      </c>
    </row>
    <row r="154" customFormat="false" ht="20.7" hidden="false" customHeight="true" outlineLevel="0" collapsed="false">
      <c r="A154" s="6"/>
      <c r="B154" s="8" t="s">
        <v>345</v>
      </c>
      <c r="C154" s="6" t="s">
        <v>105</v>
      </c>
      <c r="D154" s="8" t="s">
        <v>346</v>
      </c>
      <c r="E154" s="15" t="s">
        <v>347</v>
      </c>
      <c r="F154" s="10" t="n">
        <v>1</v>
      </c>
      <c r="G154" s="11" t="n">
        <v>1200</v>
      </c>
      <c r="H154" s="11" t="n">
        <f aca="false">F154*G154</f>
        <v>1200</v>
      </c>
      <c r="I154" s="11" t="n">
        <f aca="false">H154*3</f>
        <v>3600</v>
      </c>
    </row>
    <row r="155" customFormat="false" ht="28.05" hidden="false" customHeight="true" outlineLevel="0" collapsed="false">
      <c r="A155" s="6"/>
      <c r="B155" s="8" t="s">
        <v>348</v>
      </c>
      <c r="C155" s="6"/>
      <c r="D155" s="6"/>
      <c r="E155" s="15" t="s">
        <v>349</v>
      </c>
      <c r="F155" s="10" t="n">
        <v>1</v>
      </c>
      <c r="G155" s="11" t="n">
        <v>1800</v>
      </c>
      <c r="H155" s="11" t="n">
        <f aca="false">F155*G155</f>
        <v>1800</v>
      </c>
      <c r="I155" s="11" t="n">
        <f aca="false">H155*3</f>
        <v>5400</v>
      </c>
    </row>
    <row r="156" customFormat="false" ht="19.8" hidden="false" customHeight="true" outlineLevel="0" collapsed="false">
      <c r="A156" s="6"/>
      <c r="B156" s="8" t="s">
        <v>350</v>
      </c>
      <c r="C156" s="6"/>
      <c r="D156" s="6"/>
      <c r="E156" s="15" t="s">
        <v>351</v>
      </c>
      <c r="F156" s="10" t="n">
        <v>1</v>
      </c>
      <c r="G156" s="11" t="n">
        <v>2100</v>
      </c>
      <c r="H156" s="11" t="n">
        <f aca="false">F156*G156</f>
        <v>2100</v>
      </c>
      <c r="I156" s="11" t="n">
        <f aca="false">H156*3</f>
        <v>6300</v>
      </c>
    </row>
    <row r="157" customFormat="false" ht="26.55" hidden="false" customHeight="true" outlineLevel="0" collapsed="false">
      <c r="A157" s="13" t="s">
        <v>101</v>
      </c>
      <c r="B157" s="13"/>
      <c r="C157" s="13"/>
      <c r="D157" s="13"/>
      <c r="E157" s="13"/>
      <c r="F157" s="13"/>
      <c r="G157" s="13"/>
      <c r="H157" s="13"/>
      <c r="I157" s="13" t="n">
        <f aca="false">SUM(I125:I156)</f>
        <v>125640</v>
      </c>
    </row>
    <row r="158" customFormat="false" ht="32.25" hidden="false" customHeight="true" outlineLevel="0" collapsed="false">
      <c r="A158" s="13" t="s">
        <v>352</v>
      </c>
      <c r="B158" s="13"/>
      <c r="C158" s="13"/>
      <c r="D158" s="13"/>
      <c r="E158" s="13"/>
      <c r="F158" s="13"/>
      <c r="G158" s="13"/>
      <c r="H158" s="13"/>
      <c r="I158" s="13" t="n">
        <f aca="false">I157</f>
        <v>125640</v>
      </c>
    </row>
    <row r="159" customFormat="false" ht="32.25" hidden="false" customHeight="true" outlineLevel="0" collapsed="false">
      <c r="A159" s="16"/>
      <c r="B159" s="16"/>
      <c r="C159" s="16"/>
      <c r="D159" s="16"/>
      <c r="E159" s="16"/>
      <c r="F159" s="16"/>
      <c r="G159" s="16"/>
      <c r="H159" s="16"/>
      <c r="I159" s="16"/>
    </row>
    <row r="160" customFormat="false" ht="43.05" hidden="false" customHeight="true" outlineLevel="0" collapsed="false">
      <c r="A160" s="3" t="s">
        <v>353</v>
      </c>
      <c r="B160" s="3"/>
      <c r="C160" s="3"/>
      <c r="D160" s="3"/>
      <c r="E160" s="3"/>
      <c r="F160" s="3"/>
    </row>
    <row r="161" customFormat="false" ht="12.8" hidden="false" customHeight="true" outlineLevel="0" collapsed="false">
      <c r="A161" s="3" t="s">
        <v>354</v>
      </c>
      <c r="B161" s="3" t="s">
        <v>355</v>
      </c>
      <c r="C161" s="3"/>
      <c r="D161" s="3" t="s">
        <v>356</v>
      </c>
      <c r="E161" s="3"/>
      <c r="F161" s="3" t="s">
        <v>357</v>
      </c>
    </row>
    <row r="162" customFormat="false" ht="36.45" hidden="false" customHeight="true" outlineLevel="0" collapsed="false">
      <c r="A162" s="3" t="n">
        <v>1</v>
      </c>
      <c r="B162" s="17" t="s">
        <v>358</v>
      </c>
      <c r="C162" s="17"/>
      <c r="D162" s="18" t="s">
        <v>359</v>
      </c>
      <c r="E162" s="19" t="n">
        <f aca="false">I37</f>
        <v>200860</v>
      </c>
      <c r="F162" s="19" t="n">
        <f aca="false">(E162)/12</f>
        <v>16738.3333333333</v>
      </c>
    </row>
    <row r="163" customFormat="false" ht="40.5" hidden="false" customHeight="true" outlineLevel="0" collapsed="false">
      <c r="A163" s="3" t="n">
        <v>2</v>
      </c>
      <c r="B163" s="17" t="s">
        <v>360</v>
      </c>
      <c r="C163" s="17"/>
      <c r="D163" s="18" t="s">
        <v>361</v>
      </c>
      <c r="E163" s="19" t="n">
        <f aca="false">I158</f>
        <v>125640</v>
      </c>
      <c r="F163" s="19" t="n">
        <f aca="false">(E163)/12</f>
        <v>10470</v>
      </c>
    </row>
    <row r="164" customFormat="false" ht="27.3" hidden="false" customHeight="true" outlineLevel="0" collapsed="false">
      <c r="A164" s="13" t="s">
        <v>362</v>
      </c>
      <c r="B164" s="13"/>
      <c r="C164" s="13"/>
      <c r="D164" s="13"/>
      <c r="E164" s="13" t="n">
        <f aca="false">SUM(E162:E163)</f>
        <v>326500</v>
      </c>
      <c r="F164" s="13" t="n">
        <f aca="false">SUM(F162:F163)</f>
        <v>27208.3333333333</v>
      </c>
    </row>
  </sheetData>
  <mergeCells count="53">
    <mergeCell ref="A1:A2"/>
    <mergeCell ref="B1:I1"/>
    <mergeCell ref="B2:E2"/>
    <mergeCell ref="F2:I2"/>
    <mergeCell ref="A4:A35"/>
    <mergeCell ref="D9:D15"/>
    <mergeCell ref="C21:C26"/>
    <mergeCell ref="D21:D26"/>
    <mergeCell ref="C31:C32"/>
    <mergeCell ref="D31:D32"/>
    <mergeCell ref="C33:C34"/>
    <mergeCell ref="D33:D34"/>
    <mergeCell ref="A36:H36"/>
    <mergeCell ref="A37:H37"/>
    <mergeCell ref="A38:I38"/>
    <mergeCell ref="B39:E39"/>
    <mergeCell ref="F39:I39"/>
    <mergeCell ref="A41:A156"/>
    <mergeCell ref="C41:C55"/>
    <mergeCell ref="D41:D55"/>
    <mergeCell ref="C56:C58"/>
    <mergeCell ref="D56:D58"/>
    <mergeCell ref="C59:C74"/>
    <mergeCell ref="D59:D74"/>
    <mergeCell ref="C75:C80"/>
    <mergeCell ref="D75:D80"/>
    <mergeCell ref="C81:C86"/>
    <mergeCell ref="D81:D86"/>
    <mergeCell ref="C87:C97"/>
    <mergeCell ref="D87:D97"/>
    <mergeCell ref="C98:C117"/>
    <mergeCell ref="D98:D117"/>
    <mergeCell ref="C118:C120"/>
    <mergeCell ref="D118:D120"/>
    <mergeCell ref="C121:C130"/>
    <mergeCell ref="D121:D130"/>
    <mergeCell ref="C132:C138"/>
    <mergeCell ref="D132:D138"/>
    <mergeCell ref="C139:C145"/>
    <mergeCell ref="D139:D145"/>
    <mergeCell ref="C146:C152"/>
    <mergeCell ref="D146:D152"/>
    <mergeCell ref="C154:C156"/>
    <mergeCell ref="D154:D156"/>
    <mergeCell ref="A157:H157"/>
    <mergeCell ref="A158:H158"/>
    <mergeCell ref="A159:I159"/>
    <mergeCell ref="A160:F160"/>
    <mergeCell ref="B161:C161"/>
    <mergeCell ref="D161:E161"/>
    <mergeCell ref="B162:C162"/>
    <mergeCell ref="B163:C163"/>
    <mergeCell ref="A164:D164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196527777777778"/>
  <pageSetup paperSize="77" scale="61" fitToWidth="1" fitToHeight="1" pageOrder="overThenDown" orientation="landscape" blackAndWhite="false" draft="false" cellComments="none" firstPageNumber="1" useFirstPageNumber="true" horizontalDpi="300" verticalDpi="300" copies="1"/>
  <headerFooter differentFirst="true" differentOddEven="false">
    <oddHeader>&amp;C&amp;Kffffff&amp;A</oddHeader>
    <oddFooter>&amp;C&amp;KffffffPágina &amp;P</odd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783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2020-01-03T10:17:08Z</dcterms:created>
  <dc:creator/>
  <dc:description/>
  <dc:language>pt-BR</dc:language>
  <cp:lastModifiedBy/>
  <dcterms:modified xsi:type="dcterms:W3CDTF">2022-12-21T09:22:11Z</dcterms:modified>
  <cp:revision>110</cp:revision>
  <dc:subject/>
  <dc:title/>
</cp:coreProperties>
</file>