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2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3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4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5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6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7.xml" ContentType="application/vnd.openxmlformats-officedocument.themeOverrid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8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9.xml" ContentType="application/vnd.openxmlformats-officedocument.themeOverrid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0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1.xml" ContentType="application/vnd.openxmlformats-officedocument.themeOverrid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2.xml" ContentType="application/vnd.openxmlformats-officedocument.themeOverrid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3.xml" ContentType="application/vnd.openxmlformats-officedocument.themeOverrid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4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15.xml" ContentType="application/vnd.openxmlformats-officedocument.themeOverrid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16.xml" ContentType="application/vnd.openxmlformats-officedocument.themeOverrid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17.xml" ContentType="application/vnd.openxmlformats-officedocument.themeOverrid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18.xml" ContentType="application/vnd.openxmlformats-officedocument.themeOverrid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19.xml" ContentType="application/vnd.openxmlformats-officedocument.themeOverrid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20.xml" ContentType="application/vnd.openxmlformats-officedocument.themeOverrid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21.xml" ContentType="application/vnd.openxmlformats-officedocument.themeOverrid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22.xml" ContentType="application/vnd.openxmlformats-officedocument.themeOverrid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23.xml" ContentType="application/vnd.openxmlformats-officedocument.themeOverrid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24.xml" ContentType="application/vnd.openxmlformats-officedocument.themeOverrid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25.xml" ContentType="application/vnd.openxmlformats-officedocument.themeOverrid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26.xml" ContentType="application/vnd.openxmlformats-officedocument.themeOverrid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27.xml" ContentType="application/vnd.openxmlformats-officedocument.themeOverride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Elian\Documents\MAPA\1MAPA 2022\1fevereiro-2022\MAPA\VBP\2022\VBP SITE\ENVIADOS\"/>
    </mc:Choice>
  </mc:AlternateContent>
  <xr:revisionPtr revIDLastSave="0" documentId="13_ncr:1_{0846C588-ECF3-4DF0-9939-A5D406FA236D}" xr6:coauthVersionLast="47" xr6:coauthVersionMax="47" xr10:uidLastSave="{00000000-0000-0000-0000-000000000000}"/>
  <bookViews>
    <workbookView xWindow="-120" yWindow="-120" windowWidth="20730" windowHeight="11160" tabRatio="0" xr2:uid="{799CD49C-78B6-4986-A6A5-B48EE4891072}"/>
  </bookViews>
  <sheets>
    <sheet name="VBP DASHBOARD" sheetId="19" r:id="rId1"/>
    <sheet name="BASE" sheetId="5" state="hidden" r:id="rId2"/>
    <sheet name="MAPA" sheetId="11" state="hidden" r:id="rId3"/>
    <sheet name="DINÂMICA" sheetId="6" state="hidden" r:id="rId4"/>
  </sheets>
  <externalReferences>
    <externalReference r:id="rId5"/>
  </externalReferences>
  <definedNames>
    <definedName name="Custo">[1]Dinamicas!$P$14</definedName>
    <definedName name="Faturamento">[1]Dinamicas!$P$13</definedName>
    <definedName name="Lucro">[1]Dinamicas!$P$15</definedName>
    <definedName name="PercFem">[1]Dinamicas!$AA$11</definedName>
    <definedName name="PercMasc">[1]Dinamicas!$Z$11</definedName>
    <definedName name="Quantidade">[1]Dinamicas!$P$16</definedName>
    <definedName name="SegmentaçãodeDados_Ano">#N/A</definedName>
    <definedName name="SegmentaçãodeDados_COD_UF">#N/A</definedName>
    <definedName name="SegmentaçãodeDados_PRODUTO">#N/A</definedName>
  </definedNames>
  <calcPr calcId="191029"/>
  <pivotCaches>
    <pivotCache cacheId="14" r:id="rId6"/>
  </pivotCaches>
  <extLst>
    <ext xmlns:x14="http://schemas.microsoft.com/office/spreadsheetml/2009/9/main" uri="{BBE1A952-AA13-448e-AADC-164F8A28A991}">
      <x14:slicerCaches>
        <x14:slicerCache r:id="rId7"/>
        <x14:slicerCache r:id="rId8"/>
        <x14:slicerCache r:id="rId9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7" i="6" l="1"/>
  <c r="AO7" i="6"/>
  <c r="AP6" i="6"/>
  <c r="AO6" i="6"/>
  <c r="AP5" i="6"/>
  <c r="AO5" i="6"/>
  <c r="F32" i="11"/>
  <c r="G32" i="11" s="1"/>
  <c r="F31" i="11"/>
  <c r="G31" i="11" s="1"/>
  <c r="F30" i="11"/>
  <c r="G30" i="11" s="1"/>
  <c r="F29" i="11"/>
  <c r="G29" i="11" s="1"/>
  <c r="F28" i="11"/>
  <c r="G28" i="11" s="1"/>
  <c r="F27" i="11"/>
  <c r="G27" i="11" s="1"/>
  <c r="F26" i="11"/>
  <c r="G26" i="11" s="1"/>
  <c r="F25" i="11"/>
  <c r="G25" i="11" s="1"/>
  <c r="F24" i="11"/>
  <c r="G24" i="11" s="1"/>
  <c r="F23" i="11"/>
  <c r="G23" i="11" s="1"/>
  <c r="F22" i="11"/>
  <c r="G22" i="11" s="1"/>
  <c r="F21" i="11"/>
  <c r="G21" i="11" s="1"/>
  <c r="F20" i="11"/>
  <c r="G20" i="11" s="1"/>
  <c r="F19" i="11"/>
  <c r="G19" i="11" s="1"/>
  <c r="F18" i="11"/>
  <c r="G18" i="11" s="1"/>
  <c r="F17" i="11"/>
  <c r="G17" i="11" s="1"/>
  <c r="F16" i="11"/>
  <c r="G16" i="11" s="1"/>
  <c r="F15" i="11"/>
  <c r="G15" i="11" s="1"/>
  <c r="F14" i="11"/>
  <c r="G14" i="11" s="1"/>
  <c r="F13" i="11"/>
  <c r="G13" i="11" s="1"/>
  <c r="F12" i="11"/>
  <c r="G12" i="11" s="1"/>
  <c r="F11" i="11"/>
  <c r="G11" i="11" s="1"/>
  <c r="F10" i="11"/>
  <c r="G10" i="11" s="1"/>
  <c r="F9" i="11"/>
  <c r="G9" i="11" s="1"/>
  <c r="F8" i="11"/>
  <c r="G8" i="11" s="1"/>
  <c r="F7" i="11"/>
  <c r="G7" i="11" s="1"/>
  <c r="F6" i="11"/>
  <c r="G6" i="11" s="1"/>
  <c r="F5" i="11"/>
  <c r="G5" i="11" s="1"/>
  <c r="AP9" i="6" l="1"/>
  <c r="AP8" i="6"/>
</calcChain>
</file>

<file path=xl/sharedStrings.xml><?xml version="1.0" encoding="utf-8"?>
<sst xmlns="http://schemas.openxmlformats.org/spreadsheetml/2006/main" count="11607" uniqueCount="117">
  <si>
    <t>COD UF</t>
  </si>
  <si>
    <t>PRODUTO</t>
  </si>
  <si>
    <t>Ano</t>
  </si>
  <si>
    <t>Valor</t>
  </si>
  <si>
    <t>CATEGORIA</t>
  </si>
  <si>
    <t>UF REGIÕES.NOME UF</t>
  </si>
  <si>
    <t>UF REGIÕES.REGIÃO</t>
  </si>
  <si>
    <t>RO</t>
  </si>
  <si>
    <t>ALGODÃO</t>
  </si>
  <si>
    <t>LAVOURAS</t>
  </si>
  <si>
    <t>RONDÔNIA</t>
  </si>
  <si>
    <t>NORTE</t>
  </si>
  <si>
    <t>AC</t>
  </si>
  <si>
    <t>ACRE</t>
  </si>
  <si>
    <t>RR</t>
  </si>
  <si>
    <t>RORAIMA</t>
  </si>
  <si>
    <t>TO</t>
  </si>
  <si>
    <t>TOCANTINS</t>
  </si>
  <si>
    <t>MA</t>
  </si>
  <si>
    <t>MARANHÃO</t>
  </si>
  <si>
    <t>NORDESTE</t>
  </si>
  <si>
    <t>PI</t>
  </si>
  <si>
    <t>PIAUÍ</t>
  </si>
  <si>
    <t>CE</t>
  </si>
  <si>
    <t>CEARÁ</t>
  </si>
  <si>
    <t>RN</t>
  </si>
  <si>
    <t>RIO GRANDE DO NORTE</t>
  </si>
  <si>
    <t>PB</t>
  </si>
  <si>
    <t>PARAÍBA</t>
  </si>
  <si>
    <t>PE</t>
  </si>
  <si>
    <t>PERNAMBUCO</t>
  </si>
  <si>
    <t>AL</t>
  </si>
  <si>
    <t>ALAGOAS</t>
  </si>
  <si>
    <t>SE</t>
  </si>
  <si>
    <t>SERGIPE</t>
  </si>
  <si>
    <t>BA</t>
  </si>
  <si>
    <t>BAHIA</t>
  </si>
  <si>
    <t>MG</t>
  </si>
  <si>
    <t>MINAS GERAIS</t>
  </si>
  <si>
    <t>SUDESTE</t>
  </si>
  <si>
    <t>SP</t>
  </si>
  <si>
    <t>SÃO PAULO</t>
  </si>
  <si>
    <t>PR</t>
  </si>
  <si>
    <t>PARANÁ</t>
  </si>
  <si>
    <t>SUL</t>
  </si>
  <si>
    <t>MS</t>
  </si>
  <si>
    <t>MATO GROSSO DO SUL</t>
  </si>
  <si>
    <t>CENTRO-OESTE</t>
  </si>
  <si>
    <t>MT</t>
  </si>
  <si>
    <t>MATO GROSSO</t>
  </si>
  <si>
    <t>GO</t>
  </si>
  <si>
    <t>GOIÁS</t>
  </si>
  <si>
    <t>DF</t>
  </si>
  <si>
    <t>DISTRITO FEDERAL</t>
  </si>
  <si>
    <t>BR</t>
  </si>
  <si>
    <t>BRASIL</t>
  </si>
  <si>
    <t>AMENDOIM</t>
  </si>
  <si>
    <t>PA</t>
  </si>
  <si>
    <t>PARÁ</t>
  </si>
  <si>
    <t>ES</t>
  </si>
  <si>
    <t>ESPÍRITO SANTO</t>
  </si>
  <si>
    <t>SC</t>
  </si>
  <si>
    <t>SANTA CATARINA</t>
  </si>
  <si>
    <t>RS</t>
  </si>
  <si>
    <t>RIO GRANDE DO SUL</t>
  </si>
  <si>
    <t>ARROZ</t>
  </si>
  <si>
    <t>AM</t>
  </si>
  <si>
    <t>AMAZONAS</t>
  </si>
  <si>
    <t>AP</t>
  </si>
  <si>
    <t>AMAPÁ</t>
  </si>
  <si>
    <t>RJ</t>
  </si>
  <si>
    <t>RIO DE JANEIRO</t>
  </si>
  <si>
    <t>BANANA</t>
  </si>
  <si>
    <t>BATATA-INGLESA</t>
  </si>
  <si>
    <t>CACAU</t>
  </si>
  <si>
    <t>CAFÉ</t>
  </si>
  <si>
    <t>CANA-DE-AÇÚCAR</t>
  </si>
  <si>
    <t>FEIJÃO</t>
  </si>
  <si>
    <t>LARANJA</t>
  </si>
  <si>
    <t>MAMONA</t>
  </si>
  <si>
    <t>MANDIOCA</t>
  </si>
  <si>
    <t>MILHO</t>
  </si>
  <si>
    <t>SOJA</t>
  </si>
  <si>
    <t>TOMATE</t>
  </si>
  <si>
    <t>TRIGO</t>
  </si>
  <si>
    <t>UVA</t>
  </si>
  <si>
    <t>BOVINOS</t>
  </si>
  <si>
    <t>PECUÁRIA</t>
  </si>
  <si>
    <t>SUÍNOS</t>
  </si>
  <si>
    <t>FRANGOS</t>
  </si>
  <si>
    <t>LEITE</t>
  </si>
  <si>
    <t>OVOS</t>
  </si>
  <si>
    <t>milhões R$</t>
  </si>
  <si>
    <t>Rótulos de Linha</t>
  </si>
  <si>
    <t>Total Geral</t>
  </si>
  <si>
    <t>Soma de milhões R$</t>
  </si>
  <si>
    <t>RANKING UFS</t>
  </si>
  <si>
    <t>RANKING PRODUTOS</t>
  </si>
  <si>
    <t>R$ Bilhões</t>
  </si>
  <si>
    <t>Estados</t>
  </si>
  <si>
    <t>TIPO PRODUTO</t>
  </si>
  <si>
    <t xml:space="preserve">   </t>
  </si>
  <si>
    <t>Serie</t>
  </si>
  <si>
    <t/>
  </si>
  <si>
    <t>Soma de milhões R$2</t>
  </si>
  <si>
    <t>UF</t>
  </si>
  <si>
    <t>%</t>
  </si>
  <si>
    <t>MILHÕES R$</t>
  </si>
  <si>
    <t>Total BRASIL</t>
  </si>
  <si>
    <t>%VBP UF/BR</t>
  </si>
  <si>
    <t>%VBP PROD/BR</t>
  </si>
  <si>
    <t>CONEXÃO SÓ COM ANO</t>
  </si>
  <si>
    <t>TOTAL PRODUTO</t>
  </si>
  <si>
    <t>BASEPROD</t>
  </si>
  <si>
    <t xml:space="preserve">  </t>
  </si>
  <si>
    <t xml:space="preserve"> </t>
  </si>
  <si>
    <t>(Tudo)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</si>
</sst>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R$&quot;* #,##0.00_-;\-&quot;R$&quot;* #,##0.00_-;_-&quot;R$&quot;* &quot;-&quot;??_-;_-@_-"/>
    <numFmt numFmtId="164" formatCode="&quot;R$&quot;\ #,##0"/>
    <numFmt numFmtId="165" formatCode="&quot;R$&quot;\ #,##0,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Segoe UI"/>
      <family val="2"/>
    </font>
    <font>
      <b/>
      <sz val="12"/>
      <name val="Segoe UI"/>
      <family val="2"/>
    </font>
    <font>
      <sz val="11"/>
      <color rgb="FFFF000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1"/>
      <name val="Segoe UI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NumberFormat="1"/>
    <xf numFmtId="44" fontId="0" fillId="0" borderId="0" xfId="1" applyFont="1"/>
    <xf numFmtId="44" fontId="0" fillId="0" borderId="0" xfId="1" applyFont="1" applyAlignment="1"/>
    <xf numFmtId="0" fontId="0" fillId="0" borderId="0" xfId="0" pivotButton="1"/>
    <xf numFmtId="0" fontId="0" fillId="0" borderId="0" xfId="0" applyAlignment="1">
      <alignment horizontal="left"/>
    </xf>
    <xf numFmtId="44" fontId="0" fillId="0" borderId="0" xfId="0" applyNumberFormat="1"/>
    <xf numFmtId="164" fontId="0" fillId="0" borderId="0" xfId="0" applyNumberFormat="1"/>
    <xf numFmtId="0" fontId="2" fillId="0" borderId="0" xfId="0" applyFont="1"/>
    <xf numFmtId="165" fontId="3" fillId="0" borderId="0" xfId="0" applyNumberFormat="1" applyFont="1" applyFill="1"/>
    <xf numFmtId="4" fontId="0" fillId="0" borderId="0" xfId="0" applyNumberFormat="1"/>
    <xf numFmtId="3" fontId="0" fillId="0" borderId="0" xfId="0" applyNumberFormat="1"/>
    <xf numFmtId="0" fontId="0" fillId="2" borderId="0" xfId="0" applyFill="1"/>
    <xf numFmtId="0" fontId="0" fillId="3" borderId="0" xfId="0" applyFill="1"/>
    <xf numFmtId="10" fontId="0" fillId="3" borderId="0" xfId="2" applyNumberFormat="1" applyFont="1" applyFill="1"/>
    <xf numFmtId="0" fontId="4" fillId="0" borderId="0" xfId="0" applyFont="1"/>
    <xf numFmtId="10" fontId="0" fillId="2" borderId="0" xfId="2" applyNumberFormat="1" applyFont="1" applyFill="1"/>
    <xf numFmtId="0" fontId="6" fillId="0" borderId="0" xfId="0" applyFont="1"/>
    <xf numFmtId="0" fontId="0" fillId="0" borderId="0" xfId="0" applyFill="1"/>
    <xf numFmtId="0" fontId="0" fillId="0" borderId="0" xfId="0" quotePrefix="1" applyFill="1"/>
    <xf numFmtId="0" fontId="5" fillId="0" borderId="0" xfId="0" applyFont="1" applyFill="1"/>
    <xf numFmtId="0" fontId="7" fillId="0" borderId="0" xfId="0" applyFont="1" applyFill="1"/>
    <xf numFmtId="0" fontId="8" fillId="0" borderId="0" xfId="0" pivotButton="1" applyFont="1"/>
    <xf numFmtId="0" fontId="8" fillId="0" borderId="0" xfId="0" applyFont="1"/>
    <xf numFmtId="0" fontId="8" fillId="0" borderId="0" xfId="0" applyFont="1" applyAlignment="1">
      <alignment horizontal="left"/>
    </xf>
    <xf numFmtId="3" fontId="8" fillId="0" borderId="0" xfId="0" applyNumberFormat="1" applyFont="1"/>
  </cellXfs>
  <cellStyles count="3">
    <cellStyle name="Moeda" xfId="1" builtinId="4"/>
    <cellStyle name="Normal" xfId="0" builtinId="0"/>
    <cellStyle name="Porcentagem" xfId="2" builtinId="5"/>
  </cellStyles>
  <dxfs count="45">
    <dxf>
      <numFmt numFmtId="164" formatCode="&quot;R$&quot;\ #,##0"/>
    </dxf>
    <dxf>
      <numFmt numFmtId="34" formatCode="_-&quot;R$&quot;* #,##0.00_-;\-&quot;R$&quot;* #,##0.00_-;_-&quot;R$&quot;* &quot;-&quot;??_-;_-@_-"/>
    </dxf>
    <dxf>
      <numFmt numFmtId="164" formatCode="&quot;R$&quot;\ #,##0"/>
    </dxf>
    <dxf>
      <numFmt numFmtId="34" formatCode="_-&quot;R$&quot;* #,##0.00_-;\-&quot;R$&quot;* #,##0.00_-;_-&quot;R$&quot;* &quot;-&quot;??_-;_-@_-"/>
    </dxf>
    <dxf>
      <numFmt numFmtId="164" formatCode="&quot;R$&quot;\ #,##0"/>
    </dxf>
    <dxf>
      <numFmt numFmtId="34" formatCode="_-&quot;R$&quot;* #,##0.00_-;\-&quot;R$&quot;* #,##0.00_-;_-&quot;R$&quot;* &quot;-&quot;??_-;_-@_-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numFmt numFmtId="3" formatCode="#,##0"/>
    </dxf>
    <dxf>
      <numFmt numFmtId="0" formatCode="General"/>
    </dxf>
    <dxf>
      <numFmt numFmtId="0" formatCode="General"/>
    </dxf>
    <dxf>
      <numFmt numFmtId="0" formatCode="General"/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color theme="1"/>
        <name val="Segoe UI"/>
        <family val="2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sz val="10"/>
        <color theme="0"/>
        <name val="Segoe UI"/>
        <family val="2"/>
      </font>
      <fill>
        <patternFill>
          <fgColor theme="9" tint="-0.24994659260841701"/>
          <bgColor theme="9" tint="-0.24994659260841701"/>
        </patternFill>
      </fill>
      <border diagonalUp="0" diagonalDown="0">
        <left/>
        <right/>
        <top/>
        <bottom/>
        <vertical/>
        <horizontal/>
      </border>
    </dxf>
    <dxf>
      <font>
        <color rgb="FF162746"/>
        <name val="Segoe UI"/>
        <family val="2"/>
      </font>
      <border diagonalUp="0" diagonalDown="0">
        <left/>
        <right/>
        <top/>
        <bottom/>
        <vertical/>
        <horizontal/>
      </border>
    </dxf>
    <dxf>
      <font>
        <sz val="8"/>
        <color rgb="FF162746"/>
        <name val="Segoe UI"/>
        <family val="2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color rgb="FF162746"/>
        <name val="Segoe UI"/>
        <family val="2"/>
      </font>
      <border diagonalUp="0" diagonalDown="0">
        <left/>
        <right/>
        <top/>
        <bottom/>
        <vertical/>
        <horizontal/>
      </border>
    </dxf>
    <dxf>
      <font>
        <sz val="8"/>
        <color rgb="FF162746"/>
        <name val="Segoe UI"/>
        <family val="2"/>
      </font>
      <fill>
        <patternFill patternType="solid">
          <fgColor indexed="64"/>
          <bgColor rgb="FF162746"/>
        </patternFill>
      </fill>
      <border diagonalUp="0" diagonalDown="0">
        <left/>
        <right/>
        <top/>
        <bottom/>
        <vertical/>
        <horizontal/>
      </border>
    </dxf>
    <dxf>
      <font>
        <color theme="9" tint="-0.499984740745262"/>
        <name val="Segoe UI"/>
        <family val="2"/>
      </font>
      <border diagonalUp="0" diagonalDown="0">
        <left/>
        <right/>
        <top/>
        <bottom/>
        <vertical/>
        <horizontal/>
      </border>
    </dxf>
    <dxf>
      <font>
        <color theme="1"/>
        <name val="Segoe UI"/>
        <family val="2"/>
      </font>
      <fill>
        <patternFill patternType="solid">
          <fgColor indexed="64"/>
          <bgColor theme="9" tint="-0.24994659260841701"/>
        </patternFill>
      </fill>
      <border diagonalUp="0" diagonalDown="0">
        <left/>
        <right/>
        <top/>
        <bottom/>
        <vertical/>
        <horizontal/>
      </border>
    </dxf>
    <dxf>
      <font>
        <color theme="9" tint="-0.499984740745262"/>
        <name val="Segoe UI"/>
        <family val="2"/>
      </font>
      <border diagonalUp="0" diagonalDown="0">
        <left/>
        <right/>
        <top/>
        <bottom/>
        <vertical/>
        <horizontal/>
      </border>
    </dxf>
    <dxf>
      <font>
        <color theme="1"/>
        <name val="Segoe UI"/>
        <family val="2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fill>
        <patternFill>
          <bgColor rgb="FF545454"/>
        </patternFill>
      </fill>
    </dxf>
    <dxf>
      <font>
        <color theme="0"/>
      </font>
      <border>
        <bottom style="thin">
          <color theme="4"/>
        </bottom>
        <vertical/>
        <horizontal/>
      </border>
    </dxf>
    <dxf>
      <font>
        <sz val="8"/>
        <color theme="1" tint="0.24994659260841701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border>
        <bottom style="thin">
          <color theme="4"/>
        </bottom>
        <vertical/>
        <horizontal/>
      </border>
    </dxf>
    <dxf>
      <font>
        <sz val="8"/>
        <color theme="1" tint="0.24994659260841701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border>
        <bottom style="thin">
          <color theme="4"/>
        </bottom>
        <vertical/>
        <horizontal/>
      </border>
    </dxf>
    <dxf>
      <font>
        <sz val="8"/>
        <color theme="1" tint="0.24994659260841701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border>
        <bottom style="thin">
          <color theme="4"/>
        </bottom>
        <vertical/>
        <horizontal/>
      </border>
    </dxf>
    <dxf>
      <font>
        <sz val="8"/>
        <color theme="1" tint="0.24994659260841701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border>
        <bottom style="thin">
          <color theme="4"/>
        </bottom>
        <vertical/>
        <horizontal/>
      </border>
    </dxf>
    <dxf>
      <font>
        <sz val="8"/>
        <color theme="1" tint="0.24994659260841701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</dxfs>
  <tableStyles count="11" defaultTableStyle="TableStyleMedium2" defaultPivotStyle="PivotStyleLight16">
    <tableStyle name="dash exerc" pivot="0" table="0" count="10" xr9:uid="{C57E1871-94BE-4137-976A-0BB22C6B6CAC}">
      <tableStyleElement type="wholeTable" dxfId="44"/>
      <tableStyleElement type="headerRow" dxfId="43"/>
    </tableStyle>
    <tableStyle name="dash exerc 2" pivot="0" table="0" count="10" xr9:uid="{15AB3C01-6592-4807-8EBD-A05E60B1C3EA}">
      <tableStyleElement type="wholeTable" dxfId="42"/>
      <tableStyleElement type="headerRow" dxfId="41"/>
    </tableStyle>
    <tableStyle name="dash exerc 3" pivot="0" table="0" count="10" xr9:uid="{AC929ECC-5AD4-4DD5-ABEC-C5DCFB8ECA8C}">
      <tableStyleElement type="wholeTable" dxfId="40"/>
      <tableStyleElement type="headerRow" dxfId="39"/>
    </tableStyle>
    <tableStyle name="dash exerc 4" pivot="0" table="0" count="10" xr9:uid="{E8D3CAEB-F075-446D-B4F0-5C2D0467B6C2}">
      <tableStyleElement type="wholeTable" dxfId="38"/>
      <tableStyleElement type="headerRow" dxfId="37"/>
    </tableStyle>
    <tableStyle name="dash exerc 5" pivot="0" table="0" count="10" xr9:uid="{5A16DAD2-5686-43ED-A0F0-CBFC395DF079}">
      <tableStyleElement type="wholeTable" dxfId="36"/>
      <tableStyleElement type="headerRow" dxfId="35"/>
    </tableStyle>
    <tableStyle name="Dashboard" pivot="0" table="0" count="3" xr9:uid="{5CBD2164-9C7A-4E7F-AAE7-2B42AFE11311}">
      <tableStyleElement type="wholeTable" dxfId="34"/>
    </tableStyle>
    <tableStyle name="teste 2" pivot="0" table="0" count="10" xr9:uid="{2870AAC4-B745-40F7-BF8F-9DF3DC0027EA}">
      <tableStyleElement type="wholeTable" dxfId="33"/>
      <tableStyleElement type="headerRow" dxfId="32"/>
    </tableStyle>
    <tableStyle name="teste 2VERDE" pivot="0" table="0" count="10" xr9:uid="{60E1211F-CAA5-4139-A440-B2AF3E28A974}">
      <tableStyleElement type="wholeTable" dxfId="31"/>
      <tableStyleElement type="headerRow" dxfId="30"/>
    </tableStyle>
    <tableStyle name="teste5" pivot="0" table="0" count="10" xr9:uid="{519D5ABA-5901-4B90-9943-FC8AEAE83120}">
      <tableStyleElement type="wholeTable" dxfId="29"/>
      <tableStyleElement type="headerRow" dxfId="28"/>
    </tableStyle>
    <tableStyle name="teste5 21" pivot="0" table="0" count="10" xr9:uid="{9F836C20-204F-484C-8520-5E5A7B453388}">
      <tableStyleElement type="wholeTable" dxfId="27"/>
      <tableStyleElement type="headerRow" dxfId="26"/>
    </tableStyle>
    <tableStyle name="vbp" pivot="0" table="0" count="10" xr9:uid="{C7A2CE5A-D1D7-4F8B-97C7-9C6DA4583A6F}">
      <tableStyleElement type="wholeTable" dxfId="25"/>
      <tableStyleElement type="headerRow" dxfId="24"/>
    </tableStyle>
  </tableStyles>
  <colors>
    <mruColors>
      <color rgb="FF162746"/>
      <color rgb="FFE26714"/>
      <color rgb="FF00FF00"/>
    </mruColors>
  </colors>
  <extLst>
    <ext xmlns:x14="http://schemas.microsoft.com/office/spreadsheetml/2009/9/main" uri="{46F421CA-312F-682f-3DD2-61675219B42D}">
      <x14:dxfs count="82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patternFill patternType="none">
              <fgColor auto="1"/>
              <bgColor auto="1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rgb="FF000000"/>
          </font>
          <fill>
            <patternFill patternType="none">
              <fgColor auto="1"/>
              <bgColor auto="1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rgb="FF000000"/>
          </font>
          <fill>
            <patternFill patternType="none">
              <fgColor auto="1"/>
              <bgColor auto="1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9" tint="-0.249977111117893"/>
            <name val="Segoe UI"/>
            <family val="2"/>
          </font>
          <fill>
            <patternFill patternType="none">
              <fgColor indexed="64"/>
              <bgColor auto="1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 val="0"/>
            <sz val="12"/>
            <color theme="0"/>
            <name val="Segoe UI"/>
            <family val="2"/>
          </font>
          <fill>
            <patternFill patternType="solid">
              <fgColor theme="9" tint="-0.24994659260841701"/>
              <bgColor theme="9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  <name val="Segoe UI"/>
            <family val="2"/>
          </font>
          <fill>
            <patternFill patternType="solid">
              <fgColor theme="9" tint="-0.24994659260841701"/>
              <bgColor theme="9" tint="-0.24994659260841701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599963377788628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  <name val="Segoe UI"/>
            <family val="2"/>
          </font>
          <fill>
            <patternFill patternType="solid">
              <fgColor theme="9" tint="0.59999389629810485"/>
              <bgColor theme="9" tint="0.599993896298104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 val="0"/>
            <sz val="9"/>
            <color theme="0"/>
            <name val="Segoe UI"/>
            <family val="2"/>
          </font>
          <fill>
            <patternFill patternType="solid">
              <fgColor theme="9"/>
              <bgColor theme="9"/>
            </patternFill>
          </fill>
          <border diagonalUp="1" diagonalDown="0">
            <left/>
            <right/>
            <top/>
            <bottom/>
            <diagonal style="thin">
              <color auto="1"/>
            </diagonal>
            <vertical/>
            <horizontal/>
          </border>
        </dxf>
        <dxf>
          <font>
            <sz val="8"/>
            <color theme="9" tint="-0.499984740745262"/>
          </font>
          <fill>
            <patternFill patternType="solid">
              <fgColor rgb="FFDFDFDF"/>
              <bgColor rgb="FFDFDFDF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  <name val="Segoe UI"/>
            <family val="2"/>
          </font>
          <fill>
            <patternFill patternType="solid">
              <fgColor rgb="FFC0C0C0"/>
              <bgColor theme="9" tint="0.7999816888943144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599963377788628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  <name val="Segoe UI"/>
            <family val="2"/>
          </font>
          <fill>
            <patternFill patternType="solid">
              <fgColor theme="9" tint="0.59999389629810485"/>
              <bgColor theme="9" tint="0.599993896298104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 val="0"/>
            <sz val="9"/>
            <color theme="0"/>
            <name val="Segoe UI"/>
            <family val="2"/>
          </font>
          <fill>
            <patternFill patternType="solid">
              <fgColor theme="9"/>
              <bgColor theme="9" tint="-0.24994659260841701"/>
            </patternFill>
          </fill>
          <border diagonalUp="1" diagonalDown="0">
            <left/>
            <right/>
            <top/>
            <bottom/>
            <diagonal style="thin">
              <color auto="1"/>
            </diagonal>
            <vertical/>
            <horizontal/>
          </border>
        </dxf>
        <dxf>
          <font>
            <sz val="8"/>
            <color theme="9" tint="-0.499984740745262"/>
          </font>
          <fill>
            <patternFill patternType="solid">
              <fgColor rgb="FFDFDFDF"/>
              <bgColor rgb="FFDFDFDF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  <name val="Segoe UI"/>
            <family val="2"/>
          </font>
          <fill>
            <patternFill patternType="solid">
              <fgColor rgb="FFC0C0C0"/>
              <bgColor theme="9" tint="0.7999816888943144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599963377788628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  <name val="Segoe UI"/>
            <family val="2"/>
          </font>
          <fill>
            <patternFill patternType="solid">
              <fgColor theme="9" tint="0.59999389629810485"/>
              <bgColor theme="9" tint="0.599993896298104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 val="0"/>
            <color theme="0"/>
            <name val="Segoe UI"/>
            <family val="2"/>
          </font>
          <fill>
            <patternFill patternType="solid">
              <fgColor theme="9"/>
              <bgColor theme="9"/>
            </patternFill>
          </fill>
          <border diagonalUp="1" diagonalDown="0">
            <left/>
            <right/>
            <top/>
            <bottom/>
            <diagonal style="thin">
              <color auto="1"/>
            </diagonal>
            <vertical/>
            <horizontal/>
          </border>
        </dxf>
        <dxf>
          <font>
            <color theme="9" tint="-0.499984740745262"/>
          </font>
          <fill>
            <patternFill patternType="solid">
              <fgColor rgb="FFDFDFDF"/>
              <bgColor rgb="FFDFDFDF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  <name val="Segoe UI"/>
            <family val="2"/>
          </font>
          <fill>
            <patternFill patternType="solid">
              <fgColor rgb="FFC0C0C0"/>
              <bgColor theme="9" tint="0.7999816888943144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599963377788628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  <name val="Segoe UI"/>
            <family val="2"/>
          </font>
          <fill>
            <patternFill patternType="solid">
              <fgColor theme="9" tint="0.59999389629810485"/>
              <bgColor theme="9" tint="0.599993896298104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 val="0"/>
            <color theme="0"/>
            <name val="Segoe UI"/>
            <family val="2"/>
          </font>
          <fill>
            <patternFill patternType="solid">
              <fgColor theme="9"/>
              <bgColor theme="9"/>
            </patternFill>
          </fill>
          <border diagonalUp="1" diagonalDown="0">
            <left/>
            <right/>
            <top/>
            <bottom/>
            <diagonal style="thin">
              <color auto="1"/>
            </diagonal>
            <vertical/>
            <horizontal/>
          </border>
        </dxf>
        <dxf>
          <font>
            <color theme="9" tint="-0.499984740745262"/>
          </font>
          <fill>
            <patternFill patternType="solid">
              <fgColor rgb="FFDFDFDF"/>
              <bgColor rgb="FFDFDFDF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  <name val="Segoe UI"/>
            <family val="2"/>
          </font>
          <fill>
            <patternFill patternType="solid">
              <fgColor rgb="FFC0C0C0"/>
              <bgColor theme="9" tint="0.7999816888943144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rgb="FF545454"/>
          </font>
          <fill>
            <patternFill>
              <bgColor theme="0"/>
            </patternFill>
          </fill>
        </dxf>
        <dxf>
          <font>
            <color rgb="FF545454"/>
          </font>
          <fill>
            <patternFill>
              <bgColor theme="0"/>
            </patternFill>
          </fill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4" tint="-0.249977111117893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4"/>
              <bgColor theme="4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4" tint="-0.249977111117893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4"/>
              <bgColor theme="4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4" tint="-0.249977111117893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4"/>
              <bgColor theme="4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4" tint="-0.249977111117893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4"/>
              <bgColor theme="4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4" tint="-0.249977111117893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4"/>
              <bgColor theme="4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dash exerc">
          <x14:slicerStyleElements>
            <x14:slicerStyleElement type="unselectedItemWithData" dxfId="81"/>
            <x14:slicerStyleElement type="unselectedItemWithNoData" dxfId="80"/>
            <x14:slicerStyleElement type="selectedItemWithData" dxfId="79"/>
            <x14:slicerStyleElement type="selectedItemWithNoData" dxfId="78"/>
            <x14:slicerStyleElement type="hoveredUnselectedItemWithData" dxfId="77"/>
            <x14:slicerStyleElement type="hoveredSelectedItemWithData" dxfId="76"/>
            <x14:slicerStyleElement type="hoveredUnselectedItemWithNoData" dxfId="75"/>
            <x14:slicerStyleElement type="hoveredSelectedItemWithNoData" dxfId="74"/>
          </x14:slicerStyleElements>
        </x14:slicerStyle>
        <x14:slicerStyle name="dash exerc 2">
          <x14:slicerStyleElements>
            <x14:slicerStyleElement type="unselectedItemWithData" dxfId="73"/>
            <x14:slicerStyleElement type="unselectedItemWithNoData" dxfId="72"/>
            <x14:slicerStyleElement type="selectedItemWithData" dxfId="71"/>
            <x14:slicerStyleElement type="selectedItemWithNoData" dxfId="70"/>
            <x14:slicerStyleElement type="hoveredUnselectedItemWithData" dxfId="69"/>
            <x14:slicerStyleElement type="hoveredSelectedItemWithData" dxfId="68"/>
            <x14:slicerStyleElement type="hoveredUnselectedItemWithNoData" dxfId="67"/>
            <x14:slicerStyleElement type="hoveredSelectedItemWithNoData" dxfId="66"/>
          </x14:slicerStyleElements>
        </x14:slicerStyle>
        <x14:slicerStyle name="dash exerc 3">
          <x14:slicerStyleElements>
            <x14:slicerStyleElement type="unselectedItemWithData" dxfId="65"/>
            <x14:slicerStyleElement type="unselectedItemWithNoData" dxfId="64"/>
            <x14:slicerStyleElement type="selectedItemWithData" dxfId="63"/>
            <x14:slicerStyleElement type="selectedItemWithNoData" dxfId="62"/>
            <x14:slicerStyleElement type="hoveredUnselectedItemWithData" dxfId="61"/>
            <x14:slicerStyleElement type="hoveredSelectedItemWithData" dxfId="60"/>
            <x14:slicerStyleElement type="hoveredUnselectedItemWithNoData" dxfId="59"/>
            <x14:slicerStyleElement type="hoveredSelectedItemWithNoData" dxfId="58"/>
          </x14:slicerStyleElements>
        </x14:slicerStyle>
        <x14:slicerStyle name="dash exerc 4">
          <x14:slicerStyleElements>
            <x14:slicerStyleElement type="unselectedItemWithData" dxfId="57"/>
            <x14:slicerStyleElement type="unselectedItemWithNoData" dxfId="56"/>
            <x14:slicerStyleElement type="selectedItemWithData" dxfId="55"/>
            <x14:slicerStyleElement type="selectedItemWithNoData" dxfId="54"/>
            <x14:slicerStyleElement type="hoveredUnselectedItemWithData" dxfId="53"/>
            <x14:slicerStyleElement type="hoveredSelectedItemWithData" dxfId="52"/>
            <x14:slicerStyleElement type="hoveredUnselectedItemWithNoData" dxfId="51"/>
            <x14:slicerStyleElement type="hoveredSelectedItemWithNoData" dxfId="50"/>
          </x14:slicerStyleElements>
        </x14:slicerStyle>
        <x14:slicerStyle name="dash exerc 5">
          <x14:slicerStyleElements>
            <x14:slicerStyleElement type="unselectedItemWithData" dxfId="49"/>
            <x14:slicerStyleElement type="unselectedItemWithNoData" dxfId="48"/>
            <x14:slicerStyleElement type="selectedItemWithData" dxfId="47"/>
            <x14:slicerStyleElement type="selectedItemWithNoData" dxfId="46"/>
            <x14:slicerStyleElement type="hoveredUnselectedItemWithData" dxfId="45"/>
            <x14:slicerStyleElement type="hoveredSelectedItemWithData" dxfId="44"/>
            <x14:slicerStyleElement type="hoveredUnselectedItemWithNoData" dxfId="43"/>
            <x14:slicerStyleElement type="hoveredSelectedItemWithNoData" dxfId="42"/>
          </x14:slicerStyleElements>
        </x14:slicerStyle>
        <x14:slicerStyle name="Dashboard">
          <x14:slicerStyleElements>
            <x14:slicerStyleElement type="selectedItemWithData" dxfId="41"/>
            <x14:slicerStyleElement type="hoveredSelectedItemWithData" dxfId="40"/>
          </x14:slicerStyleElements>
        </x14:slicerStyle>
        <x14:slicerStyle name="teste 2">
          <x14:slicerStyleElements>
            <x14:slicerStyleElement type="unselectedItemWithData" dxfId="39"/>
            <x14:slicerStyleElement type="unselectedItemWithNoData" dxfId="38"/>
            <x14:slicerStyleElement type="selectedItemWithData" dxfId="37"/>
            <x14:slicerStyleElement type="selectedItemWithNoData" dxfId="36"/>
            <x14:slicerStyleElement type="hoveredUnselectedItemWithData" dxfId="35"/>
            <x14:slicerStyleElement type="hoveredSelectedItemWithData" dxfId="34"/>
            <x14:slicerStyleElement type="hoveredUnselectedItemWithNoData" dxfId="33"/>
            <x14:slicerStyleElement type="hoveredSelectedItemWithNoData" dxfId="32"/>
          </x14:slicerStyleElements>
        </x14:slicerStyle>
        <x14:slicerStyle name="teste 2VERDE">
          <x14:slicerStyleElements>
            <x14:slicerStyleElement type="unselectedItemWithData" dxfId="31"/>
            <x14:slicerStyleElement type="unselectedItemWithNoData" dxfId="30"/>
            <x14:slicerStyleElement type="selectedItemWithData" dxfId="29"/>
            <x14:slicerStyleElement type="selectedItemWithNoData" dxfId="28"/>
            <x14:slicerStyleElement type="hoveredUnselectedItemWithData" dxfId="27"/>
            <x14:slicerStyleElement type="hoveredSelectedItemWithData" dxfId="26"/>
            <x14:slicerStyleElement type="hoveredUnselectedItemWithNoData" dxfId="25"/>
            <x14:slicerStyleElement type="hoveredSelectedItemWithNoData" dxfId="24"/>
          </x14:slicerStyleElements>
        </x14:slicerStyle>
        <x14:slicerStyle name="teste5">
          <x14:slicerStyleElements>
            <x14:slicerStyleElement type="unselectedItemWithData" dxfId="23"/>
            <x14:slicerStyleElement type="unselectedItemWithNoData" dxfId="22"/>
            <x14:slicerStyleElement type="selectedItemWithData" dxfId="21"/>
            <x14:slicerStyleElement type="selectedItemWithNoData" dxfId="20"/>
            <x14:slicerStyleElement type="hoveredUnselectedItemWithData" dxfId="19"/>
            <x14:slicerStyleElement type="hoveredSelectedItemWithData" dxfId="18"/>
            <x14:slicerStyleElement type="hoveredUnselectedItemWithNoData" dxfId="17"/>
            <x14:slicerStyleElement type="hoveredSelectedItemWithNoData" dxfId="16"/>
          </x14:slicerStyleElements>
        </x14:slicerStyle>
        <x14:slicerStyle name="teste5 21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vbp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2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microsoft.com/office/2007/relationships/slicerCache" Target="slicerCaches/slicerCache1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microsoft.com/office/2007/relationships/slicerCache" Target="slicerCaches/slicerCache3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image" Target="../media/image19.png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7.xml"/><Relationship Id="rId1" Type="http://schemas.microsoft.com/office/2011/relationships/chartStyle" Target="style7.xml"/><Relationship Id="rId5" Type="http://schemas.openxmlformats.org/officeDocument/2006/relationships/image" Target="../media/image21.png"/><Relationship Id="rId4" Type="http://schemas.openxmlformats.org/officeDocument/2006/relationships/image" Target="../media/image20.png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8.xml"/><Relationship Id="rId1" Type="http://schemas.microsoft.com/office/2011/relationships/chartStyle" Target="style8.xml"/><Relationship Id="rId4" Type="http://schemas.openxmlformats.org/officeDocument/2006/relationships/image" Target="../media/image22.png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image" Target="../media/image23.png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10.xml"/><Relationship Id="rId1" Type="http://schemas.microsoft.com/office/2011/relationships/chartStyle" Target="style10.xml"/><Relationship Id="rId4" Type="http://schemas.openxmlformats.org/officeDocument/2006/relationships/image" Target="../media/image24.png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11.xml"/><Relationship Id="rId1" Type="http://schemas.microsoft.com/office/2011/relationships/chartStyle" Target="style11.xml"/><Relationship Id="rId5" Type="http://schemas.openxmlformats.org/officeDocument/2006/relationships/image" Target="../media/image25.png"/><Relationship Id="rId4" Type="http://schemas.openxmlformats.org/officeDocument/2006/relationships/image" Target="../media/image20.png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12.xml"/><Relationship Id="rId1" Type="http://schemas.microsoft.com/office/2011/relationships/chartStyle" Target="style12.xml"/><Relationship Id="rId4" Type="http://schemas.openxmlformats.org/officeDocument/2006/relationships/image" Target="../media/image26.png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13.xml"/><Relationship Id="rId1" Type="http://schemas.microsoft.com/office/2011/relationships/chartStyle" Target="style13.xml"/><Relationship Id="rId4" Type="http://schemas.openxmlformats.org/officeDocument/2006/relationships/image" Target="../media/image27.png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image" Target="../media/image28.png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5.xml"/><Relationship Id="rId1" Type="http://schemas.microsoft.com/office/2011/relationships/chartStyle" Target="style15.xml"/><Relationship Id="rId4" Type="http://schemas.openxmlformats.org/officeDocument/2006/relationships/image" Target="../media/image29.png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6.xml"/><Relationship Id="rId1" Type="http://schemas.microsoft.com/office/2011/relationships/chartStyle" Target="style16.xml"/><Relationship Id="rId4" Type="http://schemas.openxmlformats.org/officeDocument/2006/relationships/image" Target="../media/image30.png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7.xml"/><Relationship Id="rId1" Type="http://schemas.microsoft.com/office/2011/relationships/chartStyle" Target="style17.xml"/><Relationship Id="rId4" Type="http://schemas.openxmlformats.org/officeDocument/2006/relationships/image" Target="../media/image31.png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8.xml"/><Relationship Id="rId1" Type="http://schemas.microsoft.com/office/2011/relationships/chartStyle" Target="style18.xml"/><Relationship Id="rId4" Type="http://schemas.openxmlformats.org/officeDocument/2006/relationships/image" Target="../media/image32.png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9.xml"/><Relationship Id="rId1" Type="http://schemas.microsoft.com/office/2011/relationships/chartStyle" Target="style19.xml"/><Relationship Id="rId4" Type="http://schemas.openxmlformats.org/officeDocument/2006/relationships/image" Target="../media/image33.png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20.xml"/><Relationship Id="rId1" Type="http://schemas.microsoft.com/office/2011/relationships/chartStyle" Target="style20.xml"/><Relationship Id="rId4" Type="http://schemas.openxmlformats.org/officeDocument/2006/relationships/image" Target="../media/image34.png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21.xml"/><Relationship Id="rId1" Type="http://schemas.microsoft.com/office/2011/relationships/chartStyle" Target="style21.xml"/><Relationship Id="rId4" Type="http://schemas.openxmlformats.org/officeDocument/2006/relationships/image" Target="../media/image35.png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22.xml"/><Relationship Id="rId1" Type="http://schemas.microsoft.com/office/2011/relationships/chartStyle" Target="style22.xml"/><Relationship Id="rId4" Type="http://schemas.openxmlformats.org/officeDocument/2006/relationships/image" Target="../media/image36.png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23.xml"/><Relationship Id="rId1" Type="http://schemas.microsoft.com/office/2011/relationships/chartStyle" Target="style23.xml"/><Relationship Id="rId4" Type="http://schemas.openxmlformats.org/officeDocument/2006/relationships/image" Target="../media/image37.png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24.xml"/><Relationship Id="rId1" Type="http://schemas.microsoft.com/office/2011/relationships/chartStyle" Target="style24.xml"/><Relationship Id="rId4" Type="http://schemas.openxmlformats.org/officeDocument/2006/relationships/image" Target="../media/image38.png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5.xml"/><Relationship Id="rId1" Type="http://schemas.microsoft.com/office/2011/relationships/chartStyle" Target="style25.xml"/><Relationship Id="rId4" Type="http://schemas.openxmlformats.org/officeDocument/2006/relationships/image" Target="../media/image39.png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6.xml"/><Relationship Id="rId1" Type="http://schemas.microsoft.com/office/2011/relationships/chartStyle" Target="style26.xml"/><Relationship Id="rId4" Type="http://schemas.openxmlformats.org/officeDocument/2006/relationships/image" Target="../media/image40.png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7.xml"/><Relationship Id="rId1" Type="http://schemas.microsoft.com/office/2011/relationships/chartStyle" Target="style27.xml"/><Relationship Id="rId4" Type="http://schemas.openxmlformats.org/officeDocument/2006/relationships/image" Target="../media/image41.png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28.xml"/><Relationship Id="rId1" Type="http://schemas.microsoft.com/office/2011/relationships/chartStyle" Target="style28.xml"/><Relationship Id="rId4" Type="http://schemas.openxmlformats.org/officeDocument/2006/relationships/image" Target="../media/image42.png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4.xml"/><Relationship Id="rId2" Type="http://schemas.microsoft.com/office/2011/relationships/chartColorStyle" Target="colors29.xml"/><Relationship Id="rId1" Type="http://schemas.microsoft.com/office/2011/relationships/chartStyle" Target="style29.xml"/><Relationship Id="rId4" Type="http://schemas.openxmlformats.org/officeDocument/2006/relationships/image" Target="../media/image43.png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5.xml"/><Relationship Id="rId2" Type="http://schemas.microsoft.com/office/2011/relationships/chartColorStyle" Target="colors30.xml"/><Relationship Id="rId1" Type="http://schemas.microsoft.com/office/2011/relationships/chartStyle" Target="style30.xml"/><Relationship Id="rId4" Type="http://schemas.openxmlformats.org/officeDocument/2006/relationships/image" Target="../media/image44.png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6.xml"/><Relationship Id="rId2" Type="http://schemas.microsoft.com/office/2011/relationships/chartColorStyle" Target="colors31.xml"/><Relationship Id="rId1" Type="http://schemas.microsoft.com/office/2011/relationships/chartStyle" Target="style31.xml"/><Relationship Id="rId4" Type="http://schemas.openxmlformats.org/officeDocument/2006/relationships/image" Target="../media/image45.png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7.xml"/><Relationship Id="rId2" Type="http://schemas.microsoft.com/office/2011/relationships/chartColorStyle" Target="colors32.xml"/><Relationship Id="rId1" Type="http://schemas.microsoft.com/office/2011/relationships/chartStyle" Target="style32.xml"/><Relationship Id="rId4" Type="http://schemas.openxmlformats.org/officeDocument/2006/relationships/image" Target="../media/image46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 VBP 2022-01.xlsx]DINÂMICA!serie</c:name>
    <c:fmtId val="30"/>
  </c:pivotSource>
  <c:chart>
    <c:autoTitleDeleted val="1"/>
    <c:pivotFmts>
      <c:pivotFmt>
        <c:idx val="0"/>
        <c:spPr>
          <a:solidFill>
            <a:schemeClr val="accent1"/>
          </a:solidFill>
          <a:ln w="15875" cap="rnd">
            <a:solidFill>
              <a:schemeClr val="accent6">
                <a:lumMod val="7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>
                <a:lumMod val="75000"/>
              </a:schemeClr>
            </a:solidFill>
            <a:ln w="9525">
              <a:solidFill>
                <a:schemeClr val="accent6">
                  <a:lumMod val="40000"/>
                  <a:lumOff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5875" cap="rnd">
            <a:solidFill>
              <a:schemeClr val="accent6">
                <a:lumMod val="7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>
                <a:lumMod val="75000"/>
              </a:schemeClr>
            </a:solidFill>
            <a:ln w="9525">
              <a:solidFill>
                <a:schemeClr val="accent6">
                  <a:lumMod val="40000"/>
                  <a:lumOff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5875" cap="rnd">
            <a:solidFill>
              <a:schemeClr val="accent6">
                <a:lumMod val="75000"/>
              </a:schemeClr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chemeClr val="accent6">
                  <a:lumMod val="75000"/>
                </a:schemeClr>
              </a:solidFill>
            </a:ln>
            <a:effectLst/>
          </c:spPr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15875" cap="rnd">
            <a:solidFill>
              <a:schemeClr val="accent6">
                <a:lumMod val="75000"/>
              </a:schemeClr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chemeClr val="accent6">
                  <a:lumMod val="75000"/>
                </a:schemeClr>
              </a:solidFill>
            </a:ln>
            <a:effectLst/>
          </c:spPr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15875" cap="rnd">
            <a:solidFill>
              <a:srgbClr val="162746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rgbClr val="162746"/>
              </a:solidFill>
            </a:ln>
            <a:effectLst/>
          </c:spPr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15875" cap="rnd">
            <a:solidFill>
              <a:srgbClr val="162746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rgbClr val="162746"/>
              </a:solidFill>
            </a:ln>
            <a:effectLst/>
          </c:spPr>
        </c:marker>
        <c:dLbl>
          <c:idx val="0"/>
          <c:layout>
            <c:manualLayout>
              <c:x val="-5.2498315933497068E-2"/>
              <c:y val="-9.0450769645645787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15875" cap="rnd">
            <a:solidFill>
              <a:srgbClr val="162746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rgbClr val="162746"/>
              </a:solidFill>
            </a:ln>
            <a:effectLst/>
          </c:spPr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15875" cap="rnd">
            <a:solidFill>
              <a:srgbClr val="162746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rgbClr val="162746"/>
              </a:solidFill>
            </a:ln>
            <a:effectLst/>
          </c:spPr>
        </c:marker>
        <c:dLbl>
          <c:idx val="0"/>
          <c:layout>
            <c:manualLayout>
              <c:x val="-5.2498315933497068E-2"/>
              <c:y val="-9.0450769645645787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15875" cap="rnd">
            <a:solidFill>
              <a:srgbClr val="162746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rgbClr val="162746"/>
              </a:solidFill>
            </a:ln>
            <a:effectLst/>
          </c:spPr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15875" cap="rnd">
            <a:solidFill>
              <a:srgbClr val="162746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rgbClr val="162746"/>
              </a:solidFill>
            </a:ln>
            <a:effectLst/>
          </c:spPr>
        </c:marker>
        <c:dLbl>
          <c:idx val="0"/>
          <c:layout>
            <c:manualLayout>
              <c:x val="-5.2498315933497068E-2"/>
              <c:y val="-9.0450769645645787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ln w="15875" cap="rnd">
            <a:solidFill>
              <a:srgbClr val="162746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rgbClr val="162746"/>
              </a:solidFill>
            </a:ln>
            <a:effectLst/>
          </c:spPr>
        </c:marker>
      </c:pivotFmt>
    </c:pivotFmts>
    <c:plotArea>
      <c:layout>
        <c:manualLayout>
          <c:layoutTarget val="inner"/>
          <c:xMode val="edge"/>
          <c:yMode val="edge"/>
          <c:x val="0"/>
          <c:y val="0.12153791258293356"/>
          <c:w val="0.98988677546827808"/>
          <c:h val="0.68796678966285196"/>
        </c:manualLayout>
      </c:layout>
      <c:lineChart>
        <c:grouping val="standard"/>
        <c:varyColors val="0"/>
        <c:ser>
          <c:idx val="0"/>
          <c:order val="0"/>
          <c:tx>
            <c:strRef>
              <c:f>DINÂMICA!$H$4</c:f>
              <c:strCache>
                <c:ptCount val="1"/>
                <c:pt idx="0">
                  <c:v>Total</c:v>
                </c:pt>
              </c:strCache>
            </c:strRef>
          </c:tx>
          <c:spPr>
            <a:ln w="15875" cap="rnd">
              <a:solidFill>
                <a:srgbClr val="16274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40000"/>
                  <a:lumOff val="60000"/>
                </a:schemeClr>
              </a:solidFill>
              <a:ln w="9525">
                <a:solidFill>
                  <a:srgbClr val="162746"/>
                </a:solidFill>
              </a:ln>
              <a:effectLst/>
            </c:spPr>
          </c:marker>
          <c:dPt>
            <c:idx val="1"/>
            <c:marker>
              <c:symbol val="circle"/>
              <c:size val="6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9525">
                  <a:solidFill>
                    <a:srgbClr val="16274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5F16-4229-A29B-189791532AF6}"/>
              </c:ext>
            </c:extLst>
          </c:dPt>
          <c:dPt>
            <c:idx val="2"/>
            <c:marker>
              <c:symbol val="circle"/>
              <c:size val="6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9525">
                  <a:solidFill>
                    <a:srgbClr val="162746"/>
                  </a:solidFill>
                </a:ln>
                <a:effectLst/>
              </c:spPr>
            </c:marker>
            <c:bubble3D val="0"/>
            <c:spPr>
              <a:ln w="15875" cap="rnd">
                <a:solidFill>
                  <a:srgbClr val="162746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5F16-4229-A29B-189791532AF6}"/>
              </c:ext>
            </c:extLst>
          </c:dPt>
          <c:dPt>
            <c:idx val="3"/>
            <c:marker>
              <c:symbol val="circle"/>
              <c:size val="6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9525">
                  <a:solidFill>
                    <a:srgbClr val="162746"/>
                  </a:solidFill>
                </a:ln>
                <a:effectLst/>
              </c:spPr>
            </c:marker>
            <c:bubble3D val="0"/>
          </c:dPt>
          <c:dPt>
            <c:idx val="7"/>
            <c:marker>
              <c:symbol val="circle"/>
              <c:size val="6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9525">
                  <a:solidFill>
                    <a:srgbClr val="16274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1DB-4025-A232-649C3C81B655}"/>
              </c:ext>
            </c:extLst>
          </c:dPt>
          <c:dPt>
            <c:idx val="8"/>
            <c:marker>
              <c:symbol val="circle"/>
              <c:size val="6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9525">
                  <a:solidFill>
                    <a:srgbClr val="16274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EB74-48A3-957B-AB44A4EFBDA3}"/>
              </c:ext>
            </c:extLst>
          </c:dPt>
          <c:dLbls>
            <c:dLbl>
              <c:idx val="2"/>
              <c:layout>
                <c:manualLayout>
                  <c:x val="-5.2498315933497068E-2"/>
                  <c:y val="-9.045076964564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16-4229-A29B-189791532AF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ea typeface="Segoe UI Black" panose="020B0A02040204020203" pitchFamily="34" charset="0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DINÂMICA!$G$5:$G$9</c:f>
              <c:strCach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strCache>
            </c:strRef>
          </c:cat>
          <c:val>
            <c:numRef>
              <c:f>DINÂMICA!$H$5:$H$9</c:f>
              <c:numCache>
                <c:formatCode>"R$"\ #,##0</c:formatCode>
                <c:ptCount val="5"/>
                <c:pt idx="0">
                  <c:v>877031.45850000007</c:v>
                </c:pt>
                <c:pt idx="1">
                  <c:v>894139.45429999987</c:v>
                </c:pt>
                <c:pt idx="2">
                  <c:v>1046259.2698999998</c:v>
                </c:pt>
                <c:pt idx="3">
                  <c:v>1154910.3004999999</c:v>
                </c:pt>
                <c:pt idx="4">
                  <c:v>1204210.0964999998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D97-406E-9154-E327434B5C6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55426552"/>
        <c:axId val="1255419664"/>
      </c:lineChart>
      <c:catAx>
        <c:axId val="1255426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1255419664"/>
        <c:crosses val="autoZero"/>
        <c:auto val="1"/>
        <c:lblAlgn val="ctr"/>
        <c:lblOffset val="100"/>
        <c:tickLblSkip val="1"/>
        <c:noMultiLvlLbl val="0"/>
      </c:catAx>
      <c:valAx>
        <c:axId val="1255419664"/>
        <c:scaling>
          <c:orientation val="minMax"/>
        </c:scaling>
        <c:delete val="1"/>
        <c:axPos val="l"/>
        <c:numFmt formatCode="&quot;R$&quot;\ #,##0" sourceLinked="1"/>
        <c:majorTickMark val="none"/>
        <c:minorTickMark val="none"/>
        <c:tickLblPos val="nextTo"/>
        <c:crossAx val="1255426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 VBP 2022-01.xlsx]DINÂMICA!Ranking Produto</c:name>
    <c:fmtId val="22"/>
  </c:pivotSource>
  <c:chart>
    <c:autoTitleDeleted val="1"/>
    <c:pivotFmts>
      <c:pivotFmt>
        <c:idx val="0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37547664041994749"/>
          <c:y val="1.7729469223689443E-2"/>
          <c:w val="0.47207440669869211"/>
          <c:h val="0.9645410615526210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DINÂMICA!$D$4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DINÂMICA!$C$5:$C$26</c:f>
              <c:strCache>
                <c:ptCount val="22"/>
                <c:pt idx="0">
                  <c:v>MAMONA</c:v>
                </c:pt>
                <c:pt idx="1">
                  <c:v>AMENDOIM</c:v>
                </c:pt>
                <c:pt idx="2">
                  <c:v>CACAU</c:v>
                </c:pt>
                <c:pt idx="3">
                  <c:v>UVA</c:v>
                </c:pt>
                <c:pt idx="4">
                  <c:v>BATATA-INGLESA</c:v>
                </c:pt>
                <c:pt idx="5">
                  <c:v>TRIGO</c:v>
                </c:pt>
                <c:pt idx="6">
                  <c:v>MANDIOCA</c:v>
                </c:pt>
                <c:pt idx="7">
                  <c:v>FEIJÃO</c:v>
                </c:pt>
                <c:pt idx="8">
                  <c:v>TOMATE</c:v>
                </c:pt>
                <c:pt idx="9">
                  <c:v>BANANA</c:v>
                </c:pt>
                <c:pt idx="10">
                  <c:v>ARROZ</c:v>
                </c:pt>
                <c:pt idx="11">
                  <c:v>OVOS</c:v>
                </c:pt>
                <c:pt idx="12">
                  <c:v>LARANJA</c:v>
                </c:pt>
                <c:pt idx="13">
                  <c:v>SUÍNOS</c:v>
                </c:pt>
                <c:pt idx="14">
                  <c:v>ALGODÃO</c:v>
                </c:pt>
                <c:pt idx="15">
                  <c:v>LEITE</c:v>
                </c:pt>
                <c:pt idx="16">
                  <c:v>CAFÉ</c:v>
                </c:pt>
                <c:pt idx="17">
                  <c:v>FRANGOS</c:v>
                </c:pt>
                <c:pt idx="18">
                  <c:v>CANA-DE-AÇÚCAR</c:v>
                </c:pt>
                <c:pt idx="19">
                  <c:v>BOVINOS</c:v>
                </c:pt>
                <c:pt idx="20">
                  <c:v>MILHO</c:v>
                </c:pt>
                <c:pt idx="21">
                  <c:v>SOJA</c:v>
                </c:pt>
              </c:strCache>
            </c:strRef>
          </c:cat>
          <c:val>
            <c:numRef>
              <c:f>DINÂMICA!$D$5:$D$26</c:f>
              <c:numCache>
                <c:formatCode>"R$"\ #,##0</c:formatCode>
                <c:ptCount val="22"/>
                <c:pt idx="0">
                  <c:v>104.6084</c:v>
                </c:pt>
                <c:pt idx="1">
                  <c:v>3352.5805999999998</c:v>
                </c:pt>
                <c:pt idx="2">
                  <c:v>3647.6500999999998</c:v>
                </c:pt>
                <c:pt idx="3">
                  <c:v>6726.5208000000002</c:v>
                </c:pt>
                <c:pt idx="4">
                  <c:v>8076.9485999999997</c:v>
                </c:pt>
                <c:pt idx="5">
                  <c:v>11886.050999999999</c:v>
                </c:pt>
                <c:pt idx="6">
                  <c:v>12362.070900000001</c:v>
                </c:pt>
                <c:pt idx="7">
                  <c:v>14042.0317</c:v>
                </c:pt>
                <c:pt idx="8">
                  <c:v>14332.5105</c:v>
                </c:pt>
                <c:pt idx="9">
                  <c:v>14987.8909</c:v>
                </c:pt>
                <c:pt idx="10">
                  <c:v>15995.9256</c:v>
                </c:pt>
                <c:pt idx="11">
                  <c:v>16374.1345</c:v>
                </c:pt>
                <c:pt idx="12">
                  <c:v>18823.884900000001</c:v>
                </c:pt>
                <c:pt idx="13">
                  <c:v>26504.0913</c:v>
                </c:pt>
                <c:pt idx="14">
                  <c:v>38036.8868</c:v>
                </c:pt>
                <c:pt idx="15">
                  <c:v>53505.331599999998</c:v>
                </c:pt>
                <c:pt idx="16">
                  <c:v>71289.9329</c:v>
                </c:pt>
                <c:pt idx="17">
                  <c:v>87190.343800000002</c:v>
                </c:pt>
                <c:pt idx="18">
                  <c:v>117453.34699999999</c:v>
                </c:pt>
                <c:pt idx="19">
                  <c:v>152836.41630000001</c:v>
                </c:pt>
                <c:pt idx="20">
                  <c:v>156624.53769999999</c:v>
                </c:pt>
                <c:pt idx="21">
                  <c:v>360056.40059999999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EC-45A5-9EBA-959C8FFC0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82884464"/>
        <c:axId val="382582008"/>
      </c:barChart>
      <c:catAx>
        <c:axId val="382884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382582008"/>
        <c:crosses val="autoZero"/>
        <c:auto val="1"/>
        <c:lblAlgn val="ctr"/>
        <c:lblOffset val="100"/>
        <c:tickLblSkip val="1"/>
        <c:noMultiLvlLbl val="0"/>
      </c:catAx>
      <c:valAx>
        <c:axId val="382582008"/>
        <c:scaling>
          <c:orientation val="minMax"/>
        </c:scaling>
        <c:delete val="1"/>
        <c:axPos val="b"/>
        <c:numFmt formatCode="&quot;R$&quot;\ #,##0" sourceLinked="1"/>
        <c:majorTickMark val="none"/>
        <c:minorTickMark val="none"/>
        <c:tickLblPos val="nextTo"/>
        <c:crossAx val="382884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 VBP 2022-01.xlsx]DINÂMICA!RankingUF</c:name>
    <c:fmtId val="23"/>
  </c:pivotSource>
  <c:chart>
    <c:autoTitleDeleted val="1"/>
    <c:pivotFmts>
      <c:pivotFmt>
        <c:idx val="0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layout>
            <c:manualLayout>
              <c:x val="-3.4086053597232749E-3"/>
              <c:y val="0"/>
            </c:manualLayout>
          </c:layout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layout>
            <c:manualLayout>
              <c:x val="-3.4086053597232749E-3"/>
              <c:y val="0"/>
            </c:manualLayout>
          </c:layout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8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3590219490191313"/>
          <c:y val="1.6925755149469247E-2"/>
          <c:w val="0.69778105782329614"/>
          <c:h val="0.966148489701061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DINÂMICA!$L$4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DINÂMICA!$K$5:$K$32</c:f>
              <c:strCache>
                <c:ptCount val="28"/>
                <c:pt idx="0">
                  <c:v>AP</c:v>
                </c:pt>
                <c:pt idx="1">
                  <c:v>RR</c:v>
                </c:pt>
                <c:pt idx="2">
                  <c:v>RN</c:v>
                </c:pt>
                <c:pt idx="3">
                  <c:v>DF</c:v>
                </c:pt>
                <c:pt idx="4">
                  <c:v>PB</c:v>
                </c:pt>
                <c:pt idx="5">
                  <c:v>AC</c:v>
                </c:pt>
                <c:pt idx="6">
                  <c:v>AM</c:v>
                </c:pt>
                <c:pt idx="7">
                  <c:v>SE</c:v>
                </c:pt>
                <c:pt idx="8">
                  <c:v>RJ</c:v>
                </c:pt>
                <c:pt idx="9">
                  <c:v>AL</c:v>
                </c:pt>
                <c:pt idx="10">
                  <c:v>CE</c:v>
                </c:pt>
                <c:pt idx="11">
                  <c:v>PE</c:v>
                </c:pt>
                <c:pt idx="12">
                  <c:v>PI</c:v>
                </c:pt>
                <c:pt idx="13">
                  <c:v>TO</c:v>
                </c:pt>
                <c:pt idx="14">
                  <c:v>MA</c:v>
                </c:pt>
                <c:pt idx="15">
                  <c:v>ES</c:v>
                </c:pt>
                <c:pt idx="16">
                  <c:v>RO</c:v>
                </c:pt>
                <c:pt idx="17">
                  <c:v>PA</c:v>
                </c:pt>
                <c:pt idx="18">
                  <c:v>SC</c:v>
                </c:pt>
                <c:pt idx="19">
                  <c:v>BA</c:v>
                </c:pt>
                <c:pt idx="20">
                  <c:v>MS</c:v>
                </c:pt>
                <c:pt idx="21">
                  <c:v>GO</c:v>
                </c:pt>
                <c:pt idx="22">
                  <c:v>RS</c:v>
                </c:pt>
                <c:pt idx="23">
                  <c:v>PR</c:v>
                </c:pt>
                <c:pt idx="24">
                  <c:v>MG</c:v>
                </c:pt>
                <c:pt idx="25">
                  <c:v>SP</c:v>
                </c:pt>
                <c:pt idx="26">
                  <c:v>MT</c:v>
                </c:pt>
                <c:pt idx="27">
                  <c:v>BR</c:v>
                </c:pt>
              </c:strCache>
            </c:strRef>
          </c:cat>
          <c:val>
            <c:numRef>
              <c:f>DINÂMICA!$L$5:$L$32</c:f>
              <c:numCache>
                <c:formatCode>"R$"\ #,##0</c:formatCode>
                <c:ptCount val="28"/>
                <c:pt idx="0">
                  <c:v>290.65440000000001</c:v>
                </c:pt>
                <c:pt idx="1">
                  <c:v>1193.3070999999998</c:v>
                </c:pt>
                <c:pt idx="2">
                  <c:v>1913.1617999999999</c:v>
                </c:pt>
                <c:pt idx="3">
                  <c:v>2050.6525999999999</c:v>
                </c:pt>
                <c:pt idx="4">
                  <c:v>2276.1476999999995</c:v>
                </c:pt>
                <c:pt idx="5">
                  <c:v>2511.5568999999991</c:v>
                </c:pt>
                <c:pt idx="6">
                  <c:v>2768.0558999999998</c:v>
                </c:pt>
                <c:pt idx="7">
                  <c:v>2840.0624999999995</c:v>
                </c:pt>
                <c:pt idx="8">
                  <c:v>4167.1389999999992</c:v>
                </c:pt>
                <c:pt idx="9">
                  <c:v>4523.7231000000002</c:v>
                </c:pt>
                <c:pt idx="10">
                  <c:v>4594.5154000000002</c:v>
                </c:pt>
                <c:pt idx="11">
                  <c:v>8668.5476999999992</c:v>
                </c:pt>
                <c:pt idx="12">
                  <c:v>13709.789799999999</c:v>
                </c:pt>
                <c:pt idx="13">
                  <c:v>17185.078600000001</c:v>
                </c:pt>
                <c:pt idx="14">
                  <c:v>17405.651600000001</c:v>
                </c:pt>
                <c:pt idx="15">
                  <c:v>20140.323800000002</c:v>
                </c:pt>
                <c:pt idx="16">
                  <c:v>20564.507700000006</c:v>
                </c:pt>
                <c:pt idx="17">
                  <c:v>26821.3524</c:v>
                </c:pt>
                <c:pt idx="18">
                  <c:v>43095.429400000001</c:v>
                </c:pt>
                <c:pt idx="19">
                  <c:v>51293.295699999988</c:v>
                </c:pt>
                <c:pt idx="20">
                  <c:v>79911.741600000008</c:v>
                </c:pt>
                <c:pt idx="21">
                  <c:v>102146.44199999998</c:v>
                </c:pt>
                <c:pt idx="22">
                  <c:v>119741.73379999999</c:v>
                </c:pt>
                <c:pt idx="23">
                  <c:v>133672.24789999999</c:v>
                </c:pt>
                <c:pt idx="24">
                  <c:v>138357.68730000002</c:v>
                </c:pt>
                <c:pt idx="25">
                  <c:v>154537.04039999997</c:v>
                </c:pt>
                <c:pt idx="26">
                  <c:v>210153.42750000002</c:v>
                </c:pt>
                <c:pt idx="27">
                  <c:v>1204210.0964999998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9A5-4ADD-BA57-D7BD1D653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625941184"/>
        <c:axId val="625941512"/>
      </c:barChart>
      <c:catAx>
        <c:axId val="6259411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625941512"/>
        <c:crosses val="autoZero"/>
        <c:auto val="1"/>
        <c:lblAlgn val="ctr"/>
        <c:lblOffset val="100"/>
        <c:tickLblSkip val="1"/>
        <c:noMultiLvlLbl val="0"/>
      </c:catAx>
      <c:valAx>
        <c:axId val="625941512"/>
        <c:scaling>
          <c:orientation val="minMax"/>
        </c:scaling>
        <c:delete val="1"/>
        <c:axPos val="b"/>
        <c:numFmt formatCode="&quot;R$&quot;\ #,##0" sourceLinked="1"/>
        <c:majorTickMark val="none"/>
        <c:minorTickMark val="none"/>
        <c:tickLblPos val="nextTo"/>
        <c:crossAx val="625941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 VBP 2022-01.xlsx]DINÂMICA!TipoProduto</c:name>
    <c:fmtId val="26"/>
  </c:pivotSource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bestFit"/>
          <c:showLegendKey val="0"/>
          <c:showVal val="1"/>
          <c:showCatName val="1"/>
          <c:showSerName val="0"/>
          <c:showPercent val="0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layout>
            <c:manualLayout>
              <c:x val="-0.22047244094488189"/>
              <c:y val="-0.13426615795685443"/>
            </c:manualLayout>
          </c:layout>
          <c:dLblPos val="bestFit"/>
          <c:showLegendKey val="0"/>
          <c:showVal val="1"/>
          <c:showCatName val="1"/>
          <c:showSerName val="0"/>
          <c:showPercent val="0"/>
          <c:showBubbleSize val="0"/>
          <c:separator>
</c:separator>
          <c:extLst>
            <c:ext xmlns:c15="http://schemas.microsoft.com/office/drawing/2012/chart" uri="{CE6537A1-D6FC-4f65-9D91-7224C49458BB}">
              <c15:layout>
                <c:manualLayout>
                  <c:w val="0.32545931758530183"/>
                  <c:h val="0.32061060137428588"/>
                </c:manualLayout>
              </c15:layout>
            </c:ext>
          </c:extLst>
        </c:dLbl>
      </c:pivotFmt>
      <c:pivotFmt>
        <c:idx val="2"/>
        <c:dLbl>
          <c:idx val="0"/>
          <c:layout>
            <c:manualLayout>
              <c:x val="0.17847769028871391"/>
              <c:y val="0.13984568803251438"/>
            </c:manualLayout>
          </c:layout>
          <c:dLblPos val="bestFit"/>
          <c:showLegendKey val="0"/>
          <c:showVal val="1"/>
          <c:showCatName val="1"/>
          <c:showSerName val="0"/>
          <c:showPercent val="0"/>
          <c:showBubbleSize val="0"/>
          <c:separator>
</c:separator>
          <c:extLst>
            <c:ext xmlns:c15="http://schemas.microsoft.com/office/drawing/2012/chart" uri="{CE6537A1-D6FC-4f65-9D91-7224C49458BB}">
              <c15:layout>
                <c:manualLayout>
                  <c:w val="0.35039370078740156"/>
                  <c:h val="0.2442747439042178"/>
                </c:manualLayout>
              </c15:layout>
            </c:ext>
          </c:extLst>
        </c:dLbl>
      </c:pivotFmt>
      <c:pivotFmt>
        <c:idx val="3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6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5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6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6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8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9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6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11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12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6">
              <a:lumMod val="75000"/>
            </a:schemeClr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6">
              <a:lumMod val="75000"/>
            </a:schemeClr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6">
              <a:lumMod val="75000"/>
            </a:schemeClr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rgbClr val="162746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6">
              <a:lumMod val="75000"/>
            </a:schemeClr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rgbClr val="162746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1" i="0" u="none" strike="noStrike" kern="1200" baseline="0">
                  <a:solidFill>
                    <a:schemeClr val="bg1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6">
              <a:lumMod val="75000"/>
            </a:schemeClr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1" i="0" u="none" strike="noStrike" kern="1200" baseline="0">
                  <a:solidFill>
                    <a:schemeClr val="bg1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>
              <c15:layout>
                <c:manualLayout>
                  <c:w val="0.37485069827269385"/>
                  <c:h val="0.35072254141722581"/>
                </c:manualLayout>
              </c15:layout>
            </c:ext>
          </c:extLst>
        </c:dLbl>
      </c:pivotFmt>
      <c:pivotFmt>
        <c:idx val="26"/>
        <c:spPr>
          <a:solidFill>
            <a:srgbClr val="162746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layout>
            <c:manualLayout>
              <c:x val="0.14133238871278939"/>
              <c:y val="0.20373034048955135"/>
            </c:manualLayout>
          </c:layout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fld id="{A700BDB6-6EC6-49E4-9A71-19107432FF09}" type="VALUE">
                  <a:rPr lang="en-US"/>
                  <a:pPr>
                    <a:defRPr sz="700" b="1">
                      <a:solidFill>
                        <a:schemeClr val="bg1"/>
                      </a:solidFill>
                    </a:defRPr>
                  </a:pPr>
                  <a:t>[VALOR]</a:t>
                </a:fld>
                <a:r>
                  <a:rPr lang="en-US" baseline="0"/>
                  <a:t>
</a:t>
                </a:r>
                <a:fld id="{7A56C9A6-0669-42DC-B845-0C5F3B89D44E}" type="PERCENTAGE">
                  <a:rPr lang="en-US" baseline="0"/>
                  <a:pPr>
                    <a:defRPr sz="700" b="1">
                      <a:solidFill>
                        <a:schemeClr val="bg1"/>
                      </a:solidFill>
                    </a:defRPr>
                  </a:pPr>
                  <a:t>[PORCENTAGEM]</a:t>
                </a:fld>
                <a:endParaRPr lang="en-US" baseline="0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1" i="0" u="none" strike="noStrike" kern="1200" baseline="0">
                  <a:solidFill>
                    <a:schemeClr val="bg1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>
              <c15:layout>
                <c:manualLayout>
                  <c:w val="0.47512690646821015"/>
                  <c:h val="0.35072254141722581"/>
                </c:manualLayout>
              </c15:layout>
              <c15:dlblFieldTable/>
              <c15:showDataLabelsRange val="0"/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0.22258967018064435"/>
          <c:y val="0.11821841470661733"/>
          <c:w val="0.56208308944126018"/>
          <c:h val="0.68511881267676644"/>
        </c:manualLayout>
      </c:layout>
      <c:pieChart>
        <c:varyColors val="1"/>
        <c:ser>
          <c:idx val="0"/>
          <c:order val="0"/>
          <c:tx>
            <c:strRef>
              <c:f>DINÂMICA!$P$4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explosion val="9"/>
            <c:spPr>
              <a:solidFill>
                <a:schemeClr val="accent6">
                  <a:lumMod val="75000"/>
                </a:schemeClr>
              </a:solidFill>
              <a:ln w="1905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5CD-417F-890B-78CE781EFD14}"/>
              </c:ext>
            </c:extLst>
          </c:dPt>
          <c:dPt>
            <c:idx val="1"/>
            <c:bubble3D val="0"/>
            <c:spPr>
              <a:solidFill>
                <a:srgbClr val="162746"/>
              </a:solidFill>
              <a:ln w="1905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5CD-417F-890B-78CE781EFD14}"/>
              </c:ext>
            </c:extLst>
          </c:dPt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7485069827269385"/>
                      <c:h val="0.3507225414172258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55CD-417F-890B-78CE781EFD14}"/>
                </c:ext>
              </c:extLst>
            </c:dLbl>
            <c:dLbl>
              <c:idx val="1"/>
              <c:layout>
                <c:manualLayout>
                  <c:x val="0.14133238871278939"/>
                  <c:y val="0.20373034048955135"/>
                </c:manualLayout>
              </c:layout>
              <c:tx>
                <c:rich>
                  <a:bodyPr/>
                  <a:lstStyle/>
                  <a:p>
                    <a:fld id="{A700BDB6-6EC6-49E4-9A71-19107432FF09}" type="VALUE">
                      <a:rPr lang="en-US"/>
                      <a:pPr/>
                      <a:t>[VALOR]</a:t>
                    </a:fld>
                    <a:r>
                      <a:rPr lang="en-US" baseline="0"/>
                      <a:t>
</a:t>
                    </a:r>
                    <a:fld id="{7A56C9A6-0669-42DC-B845-0C5F3B89D44E}" type="PERCENTAGE">
                      <a:rPr lang="en-US" baseline="0"/>
                      <a:pPr/>
                      <a:t>[PORCENTAGEM]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47512690646821015"/>
                      <c:h val="0.3507225414172258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5CD-417F-890B-78CE781EFD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DINÂMICA!$O$5:$O$7</c:f>
              <c:strCache>
                <c:ptCount val="2"/>
                <c:pt idx="0">
                  <c:v>LAVOURAS</c:v>
                </c:pt>
                <c:pt idx="1">
                  <c:v>PECUÁRIA</c:v>
                </c:pt>
              </c:strCache>
            </c:strRef>
          </c:cat>
          <c:val>
            <c:numRef>
              <c:f>DINÂMICA!$P$5:$P$7</c:f>
              <c:numCache>
                <c:formatCode>#,##0</c:formatCode>
                <c:ptCount val="2"/>
                <c:pt idx="0">
                  <c:v>867799.77899999986</c:v>
                </c:pt>
                <c:pt idx="1">
                  <c:v>336410.3175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CD-417F-890B-78CE781EFD1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4.7779906743900147E-2"/>
          <c:y val="0.82654690470990488"/>
          <c:w val="0.89597108544045589"/>
          <c:h val="0.139810524884392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MAPA!$E$10</c:f>
              <c:strCache>
                <c:ptCount val="1"/>
                <c:pt idx="0">
                  <c:v>BRASIL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C9F-4689-8BB4-A315EEA3EAE5}"/>
              </c:ext>
            </c:extLst>
          </c:dPt>
          <c:dLbls>
            <c:delete val="1"/>
          </c:dLbls>
          <c:val>
            <c:numRef>
              <c:f>MAPA!$F$10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9F-4689-8BB4-A315EEA3EAE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91089160143532E-2"/>
          <c:y val="6.406553854147487E-2"/>
          <c:w val="0.93201782167971292"/>
          <c:h val="0.871868922917050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MAPA!$E$26</c:f>
              <c:strCache>
                <c:ptCount val="1"/>
                <c:pt idx="0">
                  <c:v>RIO GRANDE DO SUL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0E-473F-8DD7-1F42429AEB37}"/>
              </c:ext>
            </c:extLst>
          </c:dPt>
          <c:dLbls>
            <c:delete val="1"/>
          </c:dLbls>
          <c:val>
            <c:numRef>
              <c:f>MAPA!$F$26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0E-473F-8DD7-1F42429AEB3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7330721240686033E-2"/>
          <c:y val="2.5927203761281905E-2"/>
          <c:w val="0.93689237167908546"/>
          <c:h val="0.896291184954872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MAPA!$E$29</c:f>
              <c:strCache>
                <c:ptCount val="1"/>
                <c:pt idx="0">
                  <c:v>SANTA CATARINA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5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AF5-4C44-B35E-53A86C45CF6A}"/>
              </c:ext>
            </c:extLst>
          </c:dPt>
          <c:dLbls>
            <c:delete val="1"/>
          </c:dLbls>
          <c:val>
            <c:numRef>
              <c:f>MAPA!$F$29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F5-4C44-B35E-53A86C45CF6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4487690338558689E-2"/>
          <c:y val="4.4898536378420423E-2"/>
          <c:w val="0.93102461932288261"/>
          <c:h val="0.910202927243159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MAPA!$E$17</c:f>
              <c:strCache>
                <c:ptCount val="1"/>
                <c:pt idx="0">
                  <c:v>MATO GROSSO DO SUL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F9B-4C5B-BC7B-2FD77D79B926}"/>
              </c:ext>
            </c:extLst>
          </c:dPt>
          <c:dLbls>
            <c:delete val="1"/>
          </c:dLbls>
          <c:val>
            <c:numRef>
              <c:f>MAPA!$F$17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9B-4C5B-BC7B-2FD77D79B9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0.96892718031695912"/>
          <c:h val="0.944716348435008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MAPA!$E$30</c:f>
              <c:strCache>
                <c:ptCount val="1"/>
                <c:pt idx="0">
                  <c:v>SÃO PAULO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756-4B8A-9424-968A4C410647}"/>
              </c:ext>
            </c:extLst>
          </c:dPt>
          <c:dLbls>
            <c:delete val="1"/>
          </c:dLbls>
          <c:val>
            <c:numRef>
              <c:f>MAPA!$F$30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56-4B8A-9424-968A4C4106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8474355478808807E-2"/>
          <c:y val="7.1987507049957628E-2"/>
          <c:w val="0.90381411130297795"/>
          <c:h val="0.856024985900084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MAPA!$E$13</c:f>
              <c:strCache>
                <c:ptCount val="1"/>
                <c:pt idx="0">
                  <c:v>ESPÍRITO SANTO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0F-4518-89CB-76DF97870477}"/>
              </c:ext>
            </c:extLst>
          </c:dPt>
          <c:dLbls>
            <c:delete val="1"/>
          </c:dLbls>
          <c:val>
            <c:numRef>
              <c:f>MAPA!$F$13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0F-4518-89CB-76DF9787047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6818794695791456E-2"/>
          <c:y val="6.699702118231278E-2"/>
          <c:w val="0.94636241060841697"/>
          <c:h val="0.888338298029478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MAPA!$E$21</c:f>
              <c:strCache>
                <c:ptCount val="1"/>
                <c:pt idx="0">
                  <c:v>PARANÁ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5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915-4F6A-AE6B-F04A66538385}"/>
              </c:ext>
            </c:extLst>
          </c:dPt>
          <c:dLbls>
            <c:delete val="1"/>
          </c:dLbls>
          <c:val>
            <c:numRef>
              <c:f>MAPA!$F$21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15-4F6A-AE6B-F04A6653838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69134133640076E-2"/>
          <c:y val="5.397984469106102E-2"/>
          <c:w val="0.8976617317327199"/>
          <c:h val="0.865050388272347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MAPA!$E$24</c:f>
              <c:strCache>
                <c:ptCount val="1"/>
                <c:pt idx="0">
                  <c:v>RIO DE JANEIRO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946-4F04-9284-FD1970F4EFE8}"/>
              </c:ext>
            </c:extLst>
          </c:dPt>
          <c:dLbls>
            <c:delete val="1"/>
          </c:dLbls>
          <c:val>
            <c:numRef>
              <c:f>MAPA!$F$24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46-4F04-9284-FD1970F4EFE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3678877136459317E-2"/>
          <c:y val="3.8567437340567681E-2"/>
          <c:w val="0.96053520477256782"/>
          <c:h val="0.948576750212576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MAPA!$E$18</c:f>
              <c:strCache>
                <c:ptCount val="1"/>
                <c:pt idx="0">
                  <c:v>MINAS GERAIS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6F2-4615-8B0C-64FFDA8E8588}"/>
              </c:ext>
            </c:extLst>
          </c:dPt>
          <c:dLbls>
            <c:delete val="1"/>
          </c:dLbls>
          <c:val>
            <c:numRef>
              <c:f>MAPA!$F$18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F2-4615-8B0C-64FFDA8E85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3574553132391251E-2"/>
          <c:y val="4.2892556959289223E-2"/>
          <c:w val="0.93285089373521746"/>
          <c:h val="0.914214886081421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MAPA!$E$14</c:f>
              <c:strCache>
                <c:ptCount val="1"/>
                <c:pt idx="0">
                  <c:v>GOIÁS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30-4E36-AA99-5EE0C92396D3}"/>
              </c:ext>
            </c:extLst>
          </c:dPt>
          <c:dLbls>
            <c:delete val="1"/>
          </c:dLbls>
          <c:val>
            <c:numRef>
              <c:f>MAPA!$F$14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30-4E36-AA99-5EE0C92396D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1204869312430246E-2"/>
          <c:y val="5.4889604902895101E-2"/>
          <c:w val="0.93132521781261612"/>
          <c:h val="0.890220790194209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MAPA!$E$12</c:f>
              <c:strCache>
                <c:ptCount val="1"/>
                <c:pt idx="0">
                  <c:v>DISTRITO FEDERAL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C1D-4A6A-BA9A-05A4DF011A86}"/>
              </c:ext>
            </c:extLst>
          </c:dPt>
          <c:dLbls>
            <c:delete val="1"/>
          </c:dLbls>
          <c:val>
            <c:numRef>
              <c:f>MAPA!$F$12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1D-4A6A-BA9A-05A4DF011A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MAPA!$E$16</c:f>
              <c:strCache>
                <c:ptCount val="1"/>
                <c:pt idx="0">
                  <c:v>MATO GROSSO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3DD-4C95-AD7D-07E5FCFAE2FA}"/>
              </c:ext>
            </c:extLst>
          </c:dPt>
          <c:dLbls>
            <c:delete val="1"/>
          </c:dLbls>
          <c:val>
            <c:numRef>
              <c:f>MAPA!$F$16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DD-4C95-AD7D-07E5FCFAE2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025490742119958E-2"/>
          <c:y val="7.0873287765797835E-2"/>
          <c:w val="0.86771496480127452"/>
          <c:h val="0.858177949019095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MAPA!$E$27</c:f>
              <c:strCache>
                <c:ptCount val="1"/>
                <c:pt idx="0">
                  <c:v>RONDÔNIA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382-4B48-A2FC-2D298FEBDA4F}"/>
              </c:ext>
            </c:extLst>
          </c:dPt>
          <c:dLbls>
            <c:delete val="1"/>
          </c:dLbls>
          <c:val>
            <c:numRef>
              <c:f>MAPA!$F$27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82-4B48-A2FC-2D298FEBDA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MAPA!$E$5</c:f>
              <c:strCache>
                <c:ptCount val="1"/>
                <c:pt idx="0">
                  <c:v>ACRE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D19-49AF-80EC-358302B3D012}"/>
              </c:ext>
            </c:extLst>
          </c:dPt>
          <c:dLbls>
            <c:delete val="1"/>
          </c:dLbls>
          <c:val>
            <c:numRef>
              <c:f>MAPA!$F$5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19-49AF-80EC-358302B3D01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MAPA!$E$8</c:f>
              <c:strCache>
                <c:ptCount val="1"/>
                <c:pt idx="0">
                  <c:v>AMAZONAS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77-4F1F-92CE-BE3E682E3506}"/>
              </c:ext>
            </c:extLst>
          </c:dPt>
          <c:dLbls>
            <c:delete val="1"/>
          </c:dLbls>
          <c:val>
            <c:numRef>
              <c:f>MAPA!$F$8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77-4F1F-92CE-BE3E682E35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4650783954388114E-2"/>
          <c:y val="9.5340692834058396E-2"/>
          <c:w val="0.87069843209122388"/>
          <c:h val="0.833153787540397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MAPA!$E$28</c:f>
              <c:strCache>
                <c:ptCount val="1"/>
                <c:pt idx="0">
                  <c:v>RORAIMA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7E5-4EE1-9569-9810186FADDB}"/>
              </c:ext>
            </c:extLst>
          </c:dPt>
          <c:dLbls>
            <c:delete val="1"/>
          </c:dLbls>
          <c:val>
            <c:numRef>
              <c:f>MAPA!$F$28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E5-4EE1-9569-9810186FADD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1.8135965475976273E-2"/>
          <c:w val="0.98560178855262826"/>
          <c:h val="0.981864034524023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MAPA!$E$7</c:f>
              <c:strCache>
                <c:ptCount val="1"/>
                <c:pt idx="0">
                  <c:v>AMAPÁ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D60-4592-BFED-C7A403F078D4}"/>
              </c:ext>
            </c:extLst>
          </c:dPt>
          <c:dLbls>
            <c:delete val="1"/>
          </c:dLbls>
          <c:val>
            <c:numRef>
              <c:f>MAPA!$F$7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60-4592-BFED-C7A403F078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9.0816649051573845E-3"/>
          <c:w val="0.99346360488881169"/>
          <c:h val="0.990918335094842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MAPA!$E$19</c:f>
              <c:strCache>
                <c:ptCount val="1"/>
                <c:pt idx="0">
                  <c:v>PARÁ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BC3-41FD-8422-4E05F0251D82}"/>
              </c:ext>
            </c:extLst>
          </c:dPt>
          <c:dLbls>
            <c:delete val="1"/>
          </c:dLbls>
          <c:val>
            <c:numRef>
              <c:f>MAPA!$F$19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C3-41FD-8422-4E05F0251D8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284837074974527E-2"/>
          <c:y val="2.6243166703000712E-2"/>
          <c:w val="0.91430325850050942"/>
          <c:h val="0.94751366659399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MAPA!$E$32</c:f>
              <c:strCache>
                <c:ptCount val="1"/>
                <c:pt idx="0">
                  <c:v>TOCANTINS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8D2-47E4-85F5-9834613D429C}"/>
              </c:ext>
            </c:extLst>
          </c:dPt>
          <c:dLbls>
            <c:delete val="1"/>
          </c:dLbls>
          <c:val>
            <c:numRef>
              <c:f>MAPA!$F$32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D2-47E4-85F5-9834613D42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2806266156309121E-2"/>
          <c:y val="1.2075342530877697E-2"/>
          <c:w val="0.96579060076553636"/>
          <c:h val="0.9396232873456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MAPA!$E$15</c:f>
              <c:strCache>
                <c:ptCount val="1"/>
                <c:pt idx="0">
                  <c:v>MARANHÃO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529-4CD2-8D9D-0C0F5C1503E2}"/>
              </c:ext>
            </c:extLst>
          </c:dPt>
          <c:dLbls>
            <c:delete val="1"/>
          </c:dLbls>
          <c:val>
            <c:numRef>
              <c:f>MAPA!$F$15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29-4CD2-8D9D-0C0F5C1503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5203163294668637E-2"/>
          <c:y val="0.18289117830881824"/>
          <c:w val="0.97479683670533135"/>
          <c:h val="0.52448293639707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MAPA!$E$25</c:f>
              <c:strCache>
                <c:ptCount val="1"/>
                <c:pt idx="0">
                  <c:v>RIO GRANDE DO NORTE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1AC-4882-8F7C-73A6AA5BECAC}"/>
              </c:ext>
            </c:extLst>
          </c:dPt>
          <c:dLbls>
            <c:delete val="1"/>
          </c:dLbls>
          <c:val>
            <c:numRef>
              <c:f>MAPA!$F$25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AC-4882-8F7C-73A6AA5BEC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0.98728369194116206"/>
          <c:h val="0.918463595909865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MAPA!$E$20</c:f>
              <c:strCache>
                <c:ptCount val="1"/>
                <c:pt idx="0">
                  <c:v>PARAÍBA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C2B-47CA-8697-2D1FA5DCB14D}"/>
              </c:ext>
            </c:extLst>
          </c:dPt>
          <c:dLbls>
            <c:delete val="1"/>
          </c:dLbls>
          <c:val>
            <c:numRef>
              <c:f>MAPA!$F$20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2B-47CA-8697-2D1FA5DCB14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0.95632850096472199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MAPA!$E$22</c:f>
              <c:strCache>
                <c:ptCount val="1"/>
                <c:pt idx="0">
                  <c:v>PERNAMBUCO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683-48B2-B10B-A6BD78EE2F6F}"/>
              </c:ext>
            </c:extLst>
          </c:dPt>
          <c:dLbls>
            <c:delete val="1"/>
          </c:dLbls>
          <c:val>
            <c:numRef>
              <c:f>MAPA!$F$22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83-48B2-B10B-A6BD78EE2F6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4.1026104878229996E-2"/>
          <c:w val="0.97716607634081876"/>
          <c:h val="0.917947790243540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MAPA!$E$6</c:f>
              <c:strCache>
                <c:ptCount val="1"/>
                <c:pt idx="0">
                  <c:v>ALAGOAS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595-4673-AB1C-73C0ED0E2DE9}"/>
              </c:ext>
            </c:extLst>
          </c:dPt>
          <c:dLbls>
            <c:delete val="1"/>
          </c:dLbls>
          <c:val>
            <c:numRef>
              <c:f>MAPA!$F$6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95-4673-AB1C-73C0ED0E2D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0.97142169206085593"/>
          <c:h val="0.964421883623140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MAPA!$E$31</c:f>
              <c:strCache>
                <c:ptCount val="1"/>
                <c:pt idx="0">
                  <c:v>SERGIPE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36F-45D6-A7A5-7D9D2FD22B03}"/>
              </c:ext>
            </c:extLst>
          </c:dPt>
          <c:dLbls>
            <c:delete val="1"/>
          </c:dLbls>
          <c:val>
            <c:numRef>
              <c:f>MAPA!$F$31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6F-45D6-A7A5-7D9D2FD22B0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1.8834598118616444E-2"/>
          <c:y val="2.2187727391448291E-2"/>
          <c:w val="0.95291350470345904"/>
          <c:h val="0.955624545217103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MAPA!$E$9</c:f>
              <c:strCache>
                <c:ptCount val="1"/>
                <c:pt idx="0">
                  <c:v>BAHIA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082-498C-B65E-55319FF78BA8}"/>
              </c:ext>
            </c:extLst>
          </c:dPt>
          <c:dLbls>
            <c:delete val="1"/>
          </c:dLbls>
          <c:val>
            <c:numRef>
              <c:f>MAPA!$F$9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82-498C-B65E-55319FF78BA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41036533886131"/>
          <c:y val="0.16410520909038595"/>
          <c:w val="0.83096892049438842"/>
          <c:h val="0.835894790909614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MAPA!$E$11</c:f>
              <c:strCache>
                <c:ptCount val="1"/>
                <c:pt idx="0">
                  <c:v>CEARÁ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20B-4657-918D-B9A88037C32E}"/>
              </c:ext>
            </c:extLst>
          </c:dPt>
          <c:dLbls>
            <c:delete val="1"/>
          </c:dLbls>
          <c:val>
            <c:numRef>
              <c:f>MAPA!$F$11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0B-4657-918D-B9A88037C3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1.3433325223976899E-2"/>
          <c:w val="1"/>
          <c:h val="0.973133349552046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MAPA!$E$23</c:f>
              <c:strCache>
                <c:ptCount val="1"/>
                <c:pt idx="0">
                  <c:v>PIAUÍ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1C9-43B7-9518-98917A4EA22F}"/>
              </c:ext>
            </c:extLst>
          </c:dPt>
          <c:dLbls>
            <c:delete val="1"/>
          </c:dLbls>
          <c:val>
            <c:numRef>
              <c:f>MAPA!$F$23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C9-43B7-9518-98917A4EA22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0.png"/><Relationship Id="rId18" Type="http://schemas.openxmlformats.org/officeDocument/2006/relationships/image" Target="../media/image15.svg"/><Relationship Id="rId26" Type="http://schemas.openxmlformats.org/officeDocument/2006/relationships/chart" Target="../charts/chart8.xml"/><Relationship Id="rId39" Type="http://schemas.openxmlformats.org/officeDocument/2006/relationships/chart" Target="../charts/chart21.xml"/><Relationship Id="rId3" Type="http://schemas.openxmlformats.org/officeDocument/2006/relationships/image" Target="../media/image3.svg"/><Relationship Id="rId21" Type="http://schemas.openxmlformats.org/officeDocument/2006/relationships/image" Target="../media/image17.svg"/><Relationship Id="rId34" Type="http://schemas.openxmlformats.org/officeDocument/2006/relationships/chart" Target="../charts/chart16.xml"/><Relationship Id="rId42" Type="http://schemas.openxmlformats.org/officeDocument/2006/relationships/chart" Target="../charts/chart24.xml"/><Relationship Id="rId47" Type="http://schemas.openxmlformats.org/officeDocument/2006/relationships/chart" Target="../charts/chart29.xml"/><Relationship Id="rId50" Type="http://schemas.openxmlformats.org/officeDocument/2006/relationships/chart" Target="../charts/chart32.xml"/><Relationship Id="rId7" Type="http://schemas.openxmlformats.org/officeDocument/2006/relationships/image" Target="../media/image4.png"/><Relationship Id="rId12" Type="http://schemas.openxmlformats.org/officeDocument/2006/relationships/image" Target="../media/image9.svg"/><Relationship Id="rId17" Type="http://schemas.openxmlformats.org/officeDocument/2006/relationships/image" Target="../media/image14.png"/><Relationship Id="rId25" Type="http://schemas.openxmlformats.org/officeDocument/2006/relationships/chart" Target="../charts/chart7.xml"/><Relationship Id="rId33" Type="http://schemas.openxmlformats.org/officeDocument/2006/relationships/chart" Target="../charts/chart15.xml"/><Relationship Id="rId38" Type="http://schemas.openxmlformats.org/officeDocument/2006/relationships/chart" Target="../charts/chart20.xml"/><Relationship Id="rId46" Type="http://schemas.openxmlformats.org/officeDocument/2006/relationships/chart" Target="../charts/chart28.xml"/><Relationship Id="rId2" Type="http://schemas.openxmlformats.org/officeDocument/2006/relationships/image" Target="../media/image2.png"/><Relationship Id="rId16" Type="http://schemas.openxmlformats.org/officeDocument/2006/relationships/image" Target="../media/image13.svg"/><Relationship Id="rId20" Type="http://schemas.openxmlformats.org/officeDocument/2006/relationships/image" Target="../media/image16.png"/><Relationship Id="rId29" Type="http://schemas.openxmlformats.org/officeDocument/2006/relationships/chart" Target="../charts/chart11.xml"/><Relationship Id="rId41" Type="http://schemas.openxmlformats.org/officeDocument/2006/relationships/chart" Target="../charts/chart23.xml"/><Relationship Id="rId1" Type="http://schemas.openxmlformats.org/officeDocument/2006/relationships/image" Target="../media/image1.jpeg"/><Relationship Id="rId6" Type="http://schemas.openxmlformats.org/officeDocument/2006/relationships/chart" Target="../charts/chart3.xml"/><Relationship Id="rId11" Type="http://schemas.openxmlformats.org/officeDocument/2006/relationships/image" Target="../media/image8.png"/><Relationship Id="rId24" Type="http://schemas.openxmlformats.org/officeDocument/2006/relationships/chart" Target="../charts/chart6.xml"/><Relationship Id="rId32" Type="http://schemas.openxmlformats.org/officeDocument/2006/relationships/chart" Target="../charts/chart14.xml"/><Relationship Id="rId37" Type="http://schemas.openxmlformats.org/officeDocument/2006/relationships/chart" Target="../charts/chart19.xml"/><Relationship Id="rId40" Type="http://schemas.openxmlformats.org/officeDocument/2006/relationships/chart" Target="../charts/chart22.xml"/><Relationship Id="rId45" Type="http://schemas.openxmlformats.org/officeDocument/2006/relationships/chart" Target="../charts/chart27.xml"/><Relationship Id="rId5" Type="http://schemas.openxmlformats.org/officeDocument/2006/relationships/chart" Target="../charts/chart2.xml"/><Relationship Id="rId15" Type="http://schemas.openxmlformats.org/officeDocument/2006/relationships/image" Target="../media/image12.png"/><Relationship Id="rId23" Type="http://schemas.openxmlformats.org/officeDocument/2006/relationships/chart" Target="../charts/chart5.xml"/><Relationship Id="rId28" Type="http://schemas.openxmlformats.org/officeDocument/2006/relationships/chart" Target="../charts/chart10.xml"/><Relationship Id="rId36" Type="http://schemas.openxmlformats.org/officeDocument/2006/relationships/chart" Target="../charts/chart18.xml"/><Relationship Id="rId49" Type="http://schemas.openxmlformats.org/officeDocument/2006/relationships/chart" Target="../charts/chart31.xml"/><Relationship Id="rId10" Type="http://schemas.openxmlformats.org/officeDocument/2006/relationships/image" Target="../media/image7.svg"/><Relationship Id="rId19" Type="http://schemas.openxmlformats.org/officeDocument/2006/relationships/chart" Target="../charts/chart4.xml"/><Relationship Id="rId31" Type="http://schemas.openxmlformats.org/officeDocument/2006/relationships/chart" Target="../charts/chart13.xml"/><Relationship Id="rId44" Type="http://schemas.openxmlformats.org/officeDocument/2006/relationships/chart" Target="../charts/chart26.xml"/><Relationship Id="rId4" Type="http://schemas.openxmlformats.org/officeDocument/2006/relationships/chart" Target="../charts/chart1.xml"/><Relationship Id="rId9" Type="http://schemas.openxmlformats.org/officeDocument/2006/relationships/image" Target="../media/image6.png"/><Relationship Id="rId14" Type="http://schemas.openxmlformats.org/officeDocument/2006/relationships/image" Target="../media/image11.svg"/><Relationship Id="rId22" Type="http://schemas.openxmlformats.org/officeDocument/2006/relationships/image" Target="../media/image18.svg"/><Relationship Id="rId27" Type="http://schemas.openxmlformats.org/officeDocument/2006/relationships/chart" Target="../charts/chart9.xml"/><Relationship Id="rId30" Type="http://schemas.openxmlformats.org/officeDocument/2006/relationships/chart" Target="../charts/chart12.xml"/><Relationship Id="rId35" Type="http://schemas.openxmlformats.org/officeDocument/2006/relationships/chart" Target="../charts/chart17.xml"/><Relationship Id="rId43" Type="http://schemas.openxmlformats.org/officeDocument/2006/relationships/chart" Target="../charts/chart25.xml"/><Relationship Id="rId48" Type="http://schemas.openxmlformats.org/officeDocument/2006/relationships/chart" Target="../charts/chart30.xml"/><Relationship Id="rId8" Type="http://schemas.openxmlformats.org/officeDocument/2006/relationships/image" Target="../media/image5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</xdr:colOff>
      <xdr:row>0</xdr:row>
      <xdr:rowOff>15875</xdr:rowOff>
    </xdr:from>
    <xdr:to>
      <xdr:col>81</xdr:col>
      <xdr:colOff>148167</xdr:colOff>
      <xdr:row>48</xdr:row>
      <xdr:rowOff>10583</xdr:rowOff>
    </xdr:to>
    <xdr:sp macro="" textlink="">
      <xdr:nvSpPr>
        <xdr:cNvPr id="132" name="Retângulo 131">
          <a:extLst>
            <a:ext uri="{FF2B5EF4-FFF2-40B4-BE49-F238E27FC236}">
              <a16:creationId xmlns:a16="http://schemas.microsoft.com/office/drawing/2014/main" id="{75E83631-58B7-4A87-B51C-4CAEE72AD957}"/>
            </a:ext>
          </a:extLst>
        </xdr:cNvPr>
        <xdr:cNvSpPr/>
      </xdr:nvSpPr>
      <xdr:spPr>
        <a:xfrm>
          <a:off x="15875" y="15875"/>
          <a:ext cx="12991042" cy="7106708"/>
        </a:xfrm>
        <a:prstGeom prst="rect">
          <a:avLst/>
        </a:prstGeom>
        <a:solidFill>
          <a:srgbClr val="162746"/>
        </a:solidFill>
        <a:ln>
          <a:noFill/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25851</xdr:colOff>
      <xdr:row>0</xdr:row>
      <xdr:rowOff>105832</xdr:rowOff>
    </xdr:from>
    <xdr:to>
      <xdr:col>79</xdr:col>
      <xdr:colOff>153664</xdr:colOff>
      <xdr:row>46</xdr:row>
      <xdr:rowOff>91076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478497D4-CD08-4309-BBE5-BD06C29D427B}"/>
            </a:ext>
          </a:extLst>
        </xdr:cNvPr>
        <xdr:cNvGrpSpPr/>
      </xdr:nvGrpSpPr>
      <xdr:grpSpPr>
        <a:xfrm>
          <a:off x="187776" y="105832"/>
          <a:ext cx="12757963" cy="6557494"/>
          <a:chOff x="184601" y="105832"/>
          <a:chExt cx="12510313" cy="6557494"/>
        </a:xfrm>
      </xdr:grpSpPr>
      <xdr:sp macro="" textlink="">
        <xdr:nvSpPr>
          <xdr:cNvPr id="133" name="Retângulo: Cantos Arredondados 132">
            <a:extLst>
              <a:ext uri="{FF2B5EF4-FFF2-40B4-BE49-F238E27FC236}">
                <a16:creationId xmlns:a16="http://schemas.microsoft.com/office/drawing/2014/main" id="{3A42C68E-AEA1-4068-8C19-19A5AFF18036}"/>
              </a:ext>
            </a:extLst>
          </xdr:cNvPr>
          <xdr:cNvSpPr/>
        </xdr:nvSpPr>
        <xdr:spPr>
          <a:xfrm>
            <a:off x="185217" y="643526"/>
            <a:ext cx="12509697" cy="6019800"/>
          </a:xfrm>
          <a:prstGeom prst="roundRect">
            <a:avLst>
              <a:gd name="adj" fmla="val 2167"/>
            </a:avLst>
          </a:prstGeom>
          <a:pattFill prst="diagBrick">
            <a:fgClr>
              <a:schemeClr val="accent6">
                <a:lumMod val="20000"/>
                <a:lumOff val="80000"/>
              </a:schemeClr>
            </a:fgClr>
            <a:bgClr>
              <a:schemeClr val="bg1"/>
            </a:bgClr>
          </a:patt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sp macro="" textlink="">
        <xdr:nvSpPr>
          <xdr:cNvPr id="134" name="Retângulo: Cantos Arredondados 133">
            <a:extLst>
              <a:ext uri="{FF2B5EF4-FFF2-40B4-BE49-F238E27FC236}">
                <a16:creationId xmlns:a16="http://schemas.microsoft.com/office/drawing/2014/main" id="{04F81C90-5262-4089-BF9D-5EDEE00CC221}"/>
              </a:ext>
            </a:extLst>
          </xdr:cNvPr>
          <xdr:cNvSpPr/>
        </xdr:nvSpPr>
        <xdr:spPr>
          <a:xfrm>
            <a:off x="184601" y="161931"/>
            <a:ext cx="1812926" cy="923919"/>
          </a:xfrm>
          <a:prstGeom prst="roundRect">
            <a:avLst>
              <a:gd name="adj" fmla="val 10343"/>
            </a:avLst>
          </a:prstGeom>
          <a:blipFill dpi="0" rotWithShape="1">
            <a:blip xmlns:r="http://schemas.openxmlformats.org/officeDocument/2006/relationships" r:embed="rId1"/>
            <a:srcRect/>
            <a:stretch>
              <a:fillRect/>
            </a:stretch>
          </a:blipFill>
          <a:ln>
            <a:noFill/>
          </a:ln>
          <a:effectLst>
            <a:outerShdw blurRad="63500" sx="102000" sy="102000" algn="ctr" rotWithShape="0">
              <a:schemeClr val="tx1">
                <a:alpha val="40000"/>
              </a:scheme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35" name="Retângulo: Cantos Diagonais Arredondados 134">
            <a:extLst>
              <a:ext uri="{FF2B5EF4-FFF2-40B4-BE49-F238E27FC236}">
                <a16:creationId xmlns:a16="http://schemas.microsoft.com/office/drawing/2014/main" id="{ED57E43A-D5A0-46BC-916D-1C6657AD50E4}"/>
              </a:ext>
            </a:extLst>
          </xdr:cNvPr>
          <xdr:cNvSpPr/>
        </xdr:nvSpPr>
        <xdr:spPr>
          <a:xfrm>
            <a:off x="8652049" y="105833"/>
            <a:ext cx="1063451" cy="415720"/>
          </a:xfrm>
          <a:prstGeom prst="round2DiagRect">
            <a:avLst>
              <a:gd name="adj1" fmla="val 43453"/>
              <a:gd name="adj2" fmla="val 0"/>
            </a:avLst>
          </a:prstGeom>
          <a:pattFill prst="diagBrick">
            <a:fgClr>
              <a:schemeClr val="accent6">
                <a:lumMod val="20000"/>
                <a:lumOff val="80000"/>
              </a:schemeClr>
            </a:fgClr>
            <a:bgClr>
              <a:schemeClr val="bg1"/>
            </a:bgClr>
          </a:patt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36" name="CaixaDeTexto 135">
            <a:extLst>
              <a:ext uri="{FF2B5EF4-FFF2-40B4-BE49-F238E27FC236}">
                <a16:creationId xmlns:a16="http://schemas.microsoft.com/office/drawing/2014/main" id="{EA5F8F36-6BD2-4343-B63F-335570EFA463}"/>
              </a:ext>
            </a:extLst>
          </xdr:cNvPr>
          <xdr:cNvSpPr txBox="1"/>
        </xdr:nvSpPr>
        <xdr:spPr>
          <a:xfrm>
            <a:off x="2328862" y="105832"/>
            <a:ext cx="6398419" cy="412868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800" b="0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Segoe UI" panose="020B0502040204020203" pitchFamily="34" charset="0"/>
              </a:rPr>
              <a:t>VALOR</a:t>
            </a:r>
            <a:r>
              <a:rPr lang="pt-BR" sz="1800" b="0" baseline="0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Segoe UI" panose="020B0502040204020203" pitchFamily="34" charset="0"/>
              </a:rPr>
              <a:t> BRUTO DA PRODUÇÃO AGROPECUÁRIA</a:t>
            </a:r>
            <a:endParaRPr lang="pt-BR" sz="1800" b="0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Segoe UI" panose="020B0502040204020203" pitchFamily="34" charset="0"/>
            </a:endParaRPr>
          </a:p>
        </xdr:txBody>
      </xdr:sp>
      <xdr:sp macro="" textlink="DINÂMICA!AB2">
        <xdr:nvSpPr>
          <xdr:cNvPr id="137" name="CaixaDeTexto 136">
            <a:extLst>
              <a:ext uri="{FF2B5EF4-FFF2-40B4-BE49-F238E27FC236}">
                <a16:creationId xmlns:a16="http://schemas.microsoft.com/office/drawing/2014/main" id="{CA0C1124-6B4C-4024-8FB0-0F95464529C6}"/>
              </a:ext>
            </a:extLst>
          </xdr:cNvPr>
          <xdr:cNvSpPr txBox="1"/>
        </xdr:nvSpPr>
        <xdr:spPr>
          <a:xfrm>
            <a:off x="8699110" y="174626"/>
            <a:ext cx="963473" cy="280377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BB1CBB78-DE88-452C-8E8E-57B9DE833DBE}" type="TxLink">
              <a:rPr lang="en-US" sz="1800" b="0" i="0" u="none" strike="noStrike">
                <a:solidFill>
                  <a:srgbClr val="162746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2022</a:t>
            </a:fld>
            <a:endParaRPr lang="pt-BR" sz="1800" b="0" i="0" u="none" strike="noStrike">
              <a:solidFill>
                <a:srgbClr val="162746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sp macro="" textlink="">
        <xdr:nvSpPr>
          <xdr:cNvPr id="138" name="CaixaDeTexto 137">
            <a:extLst>
              <a:ext uri="{FF2B5EF4-FFF2-40B4-BE49-F238E27FC236}">
                <a16:creationId xmlns:a16="http://schemas.microsoft.com/office/drawing/2014/main" id="{109FE2BF-E195-48AB-9D00-B36BE695A9A1}"/>
              </a:ext>
            </a:extLst>
          </xdr:cNvPr>
          <xdr:cNvSpPr txBox="1"/>
        </xdr:nvSpPr>
        <xdr:spPr>
          <a:xfrm>
            <a:off x="883319" y="1284818"/>
            <a:ext cx="963473" cy="280377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r>
              <a:rPr lang="en-US" sz="800" b="0" i="0" u="none" strike="noStrike">
                <a:solidFill>
                  <a:schemeClr val="bg2"/>
                </a:solidFill>
                <a:latin typeface="Segoe UI" panose="020B0502040204020203" pitchFamily="34" charset="0"/>
                <a:ea typeface="Segoe UI Black" panose="020B0A02040204020203" pitchFamily="34" charset="0"/>
                <a:cs typeface="Segoe UI" panose="020B0502040204020203" pitchFamily="34" charset="0"/>
              </a:rPr>
              <a:t>JULHO/2021</a:t>
            </a:r>
          </a:p>
        </xdr:txBody>
      </xdr:sp>
      <xdr:sp macro="" textlink="">
        <xdr:nvSpPr>
          <xdr:cNvPr id="140" name="Retângulo: Cantos Superiores Arredondados 139">
            <a:extLst>
              <a:ext uri="{FF2B5EF4-FFF2-40B4-BE49-F238E27FC236}">
                <a16:creationId xmlns:a16="http://schemas.microsoft.com/office/drawing/2014/main" id="{74E9F630-799C-4A42-9FD7-8F854E260E44}"/>
              </a:ext>
            </a:extLst>
          </xdr:cNvPr>
          <xdr:cNvSpPr/>
        </xdr:nvSpPr>
        <xdr:spPr>
          <a:xfrm flipV="1">
            <a:off x="4771425" y="1097172"/>
            <a:ext cx="3791551" cy="5267334"/>
          </a:xfrm>
          <a:prstGeom prst="round2SameRect">
            <a:avLst>
              <a:gd name="adj1" fmla="val 5962"/>
              <a:gd name="adj2" fmla="val 0"/>
            </a:avLst>
          </a:prstGeom>
          <a:solidFill>
            <a:schemeClr val="bg1"/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BR"/>
          </a:p>
        </xdr:txBody>
      </xdr:sp>
      <xdr:sp macro="" textlink="">
        <xdr:nvSpPr>
          <xdr:cNvPr id="141" name="Retângulo: Cantos Diagonais Arredondados 140">
            <a:extLst>
              <a:ext uri="{FF2B5EF4-FFF2-40B4-BE49-F238E27FC236}">
                <a16:creationId xmlns:a16="http://schemas.microsoft.com/office/drawing/2014/main" id="{E6A7AF95-B285-49F1-8CAD-2E17D212D1B9}"/>
              </a:ext>
            </a:extLst>
          </xdr:cNvPr>
          <xdr:cNvSpPr/>
        </xdr:nvSpPr>
        <xdr:spPr>
          <a:xfrm>
            <a:off x="4763571" y="764169"/>
            <a:ext cx="3796866" cy="470289"/>
          </a:xfrm>
          <a:prstGeom prst="round2DiagRect">
            <a:avLst>
              <a:gd name="adj1" fmla="val 43453"/>
              <a:gd name="adj2" fmla="val 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42" name="Elipse 141">
            <a:extLst>
              <a:ext uri="{FF2B5EF4-FFF2-40B4-BE49-F238E27FC236}">
                <a16:creationId xmlns:a16="http://schemas.microsoft.com/office/drawing/2014/main" id="{54A063B4-2574-44B6-B211-BEFCF0A82E9E}"/>
              </a:ext>
            </a:extLst>
          </xdr:cNvPr>
          <xdr:cNvSpPr/>
        </xdr:nvSpPr>
        <xdr:spPr>
          <a:xfrm>
            <a:off x="4651376" y="766232"/>
            <a:ext cx="508781" cy="510117"/>
          </a:xfrm>
          <a:prstGeom prst="ellipse">
            <a:avLst/>
          </a:prstGeom>
          <a:solidFill>
            <a:srgbClr val="1627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>
              <a:solidFill>
                <a:srgbClr val="162746"/>
              </a:solidFill>
            </a:endParaRPr>
          </a:p>
        </xdr:txBody>
      </xdr:sp>
      <xdr:pic>
        <xdr:nvPicPr>
          <xdr:cNvPr id="143" name="Gráfico 142" descr="Soja com preenchimento sólido">
            <a:extLst>
              <a:ext uri="{FF2B5EF4-FFF2-40B4-BE49-F238E27FC236}">
                <a16:creationId xmlns:a16="http://schemas.microsoft.com/office/drawing/2014/main" id="{AFBCDC8B-A437-4D80-B618-29D111831F8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4747824" y="857410"/>
            <a:ext cx="327613" cy="340148"/>
          </a:xfrm>
          <a:prstGeom prst="rect">
            <a:avLst/>
          </a:prstGeom>
        </xdr:spPr>
      </xdr:pic>
      <xdr:sp macro="" textlink="">
        <xdr:nvSpPr>
          <xdr:cNvPr id="144" name="CaixaDeTexto 143">
            <a:extLst>
              <a:ext uri="{FF2B5EF4-FFF2-40B4-BE49-F238E27FC236}">
                <a16:creationId xmlns:a16="http://schemas.microsoft.com/office/drawing/2014/main" id="{A7B6ADF0-9703-4D69-8616-6CC9CED55172}"/>
              </a:ext>
            </a:extLst>
          </xdr:cNvPr>
          <xdr:cNvSpPr txBox="1"/>
        </xdr:nvSpPr>
        <xdr:spPr>
          <a:xfrm>
            <a:off x="5622924" y="1250157"/>
            <a:ext cx="2333626" cy="2357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000" b="0">
                <a:solidFill>
                  <a:srgbClr val="162746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milhões RS</a:t>
            </a:r>
          </a:p>
        </xdr:txBody>
      </xdr:sp>
      <xdr:sp macro="" textlink="">
        <xdr:nvSpPr>
          <xdr:cNvPr id="155" name="Retângulo: Cantos Superiores Arredondados 154">
            <a:extLst>
              <a:ext uri="{FF2B5EF4-FFF2-40B4-BE49-F238E27FC236}">
                <a16:creationId xmlns:a16="http://schemas.microsoft.com/office/drawing/2014/main" id="{3619E48A-6817-408A-812B-6E40E8CF4CE6}"/>
              </a:ext>
            </a:extLst>
          </xdr:cNvPr>
          <xdr:cNvSpPr/>
        </xdr:nvSpPr>
        <xdr:spPr>
          <a:xfrm flipV="1">
            <a:off x="8759225" y="1119399"/>
            <a:ext cx="3782026" cy="5243300"/>
          </a:xfrm>
          <a:prstGeom prst="round2SameRect">
            <a:avLst>
              <a:gd name="adj1" fmla="val 5962"/>
              <a:gd name="adj2" fmla="val 0"/>
            </a:avLst>
          </a:prstGeom>
          <a:solidFill>
            <a:schemeClr val="bg1"/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BR"/>
          </a:p>
        </xdr:txBody>
      </xdr:sp>
      <xdr:sp macro="" textlink="">
        <xdr:nvSpPr>
          <xdr:cNvPr id="156" name="Retângulo: Cantos Diagonais Arredondados 155">
            <a:extLst>
              <a:ext uri="{FF2B5EF4-FFF2-40B4-BE49-F238E27FC236}">
                <a16:creationId xmlns:a16="http://schemas.microsoft.com/office/drawing/2014/main" id="{A11CCF01-22E5-4732-9118-51609257981B}"/>
              </a:ext>
            </a:extLst>
          </xdr:cNvPr>
          <xdr:cNvSpPr/>
        </xdr:nvSpPr>
        <xdr:spPr>
          <a:xfrm>
            <a:off x="8751371" y="767344"/>
            <a:ext cx="3793691" cy="470289"/>
          </a:xfrm>
          <a:prstGeom prst="round2DiagRect">
            <a:avLst>
              <a:gd name="adj1" fmla="val 43453"/>
              <a:gd name="adj2" fmla="val 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59" name="CaixaDeTexto 158">
            <a:extLst>
              <a:ext uri="{FF2B5EF4-FFF2-40B4-BE49-F238E27FC236}">
                <a16:creationId xmlns:a16="http://schemas.microsoft.com/office/drawing/2014/main" id="{28BA1824-55D9-4858-B5C7-A01A297A8815}"/>
              </a:ext>
            </a:extLst>
          </xdr:cNvPr>
          <xdr:cNvSpPr txBox="1"/>
        </xdr:nvSpPr>
        <xdr:spPr>
          <a:xfrm>
            <a:off x="9950450" y="1244712"/>
            <a:ext cx="1691821" cy="24300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000" b="0">
                <a:solidFill>
                  <a:srgbClr val="162746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milhões RS</a:t>
            </a:r>
          </a:p>
        </xdr:txBody>
      </xdr:sp>
      <xdr:sp macro="" textlink="">
        <xdr:nvSpPr>
          <xdr:cNvPr id="165" name="Retângulo: Cantos Diagonais Arredondados 164">
            <a:extLst>
              <a:ext uri="{FF2B5EF4-FFF2-40B4-BE49-F238E27FC236}">
                <a16:creationId xmlns:a16="http://schemas.microsoft.com/office/drawing/2014/main" id="{4C0A0F70-E488-4E97-9557-5110212FC00E}"/>
              </a:ext>
            </a:extLst>
          </xdr:cNvPr>
          <xdr:cNvSpPr/>
        </xdr:nvSpPr>
        <xdr:spPr>
          <a:xfrm>
            <a:off x="1767679" y="2832665"/>
            <a:ext cx="1355725" cy="590550"/>
          </a:xfrm>
          <a:prstGeom prst="round2DiagRect">
            <a:avLst>
              <a:gd name="adj1" fmla="val 50000"/>
              <a:gd name="adj2" fmla="val 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67" name="Retângulo: Cantos Superiores Arredondados 166">
            <a:extLst>
              <a:ext uri="{FF2B5EF4-FFF2-40B4-BE49-F238E27FC236}">
                <a16:creationId xmlns:a16="http://schemas.microsoft.com/office/drawing/2014/main" id="{22729344-77D2-430A-BAD9-9DAA5F4BE8CB}"/>
              </a:ext>
            </a:extLst>
          </xdr:cNvPr>
          <xdr:cNvSpPr/>
        </xdr:nvSpPr>
        <xdr:spPr>
          <a:xfrm flipV="1">
            <a:off x="375563" y="4823787"/>
            <a:ext cx="4228187" cy="1540720"/>
          </a:xfrm>
          <a:prstGeom prst="round2SameRect">
            <a:avLst>
              <a:gd name="adj1" fmla="val 5962"/>
              <a:gd name="adj2" fmla="val 0"/>
            </a:avLst>
          </a:prstGeom>
          <a:solidFill>
            <a:schemeClr val="bg1"/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BR"/>
          </a:p>
        </xdr:txBody>
      </xdr:sp>
      <xdr:sp macro="" textlink="">
        <xdr:nvSpPr>
          <xdr:cNvPr id="168" name="Retângulo: Cantos Diagonais Arredondados 167">
            <a:extLst>
              <a:ext uri="{FF2B5EF4-FFF2-40B4-BE49-F238E27FC236}">
                <a16:creationId xmlns:a16="http://schemas.microsoft.com/office/drawing/2014/main" id="{22BD0D14-F52E-45CE-A807-4735582E82EA}"/>
              </a:ext>
            </a:extLst>
          </xdr:cNvPr>
          <xdr:cNvSpPr/>
        </xdr:nvSpPr>
        <xdr:spPr>
          <a:xfrm>
            <a:off x="377060" y="4687985"/>
            <a:ext cx="4236215" cy="304216"/>
          </a:xfrm>
          <a:prstGeom prst="round2DiagRect">
            <a:avLst>
              <a:gd name="adj1" fmla="val 43453"/>
              <a:gd name="adj2" fmla="val 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graphicFrame macro="">
        <xdr:nvGraphicFramePr>
          <xdr:cNvPr id="169" name="Gráfico 168">
            <a:extLst>
              <a:ext uri="{FF2B5EF4-FFF2-40B4-BE49-F238E27FC236}">
                <a16:creationId xmlns:a16="http://schemas.microsoft.com/office/drawing/2014/main" id="{C45A8394-B8AE-4173-8AB0-726795A3A660}"/>
              </a:ext>
            </a:extLst>
          </xdr:cNvPr>
          <xdr:cNvGraphicFramePr>
            <a:graphicFrameLocks/>
          </xdr:cNvGraphicFramePr>
        </xdr:nvGraphicFramePr>
        <xdr:xfrm>
          <a:off x="485775" y="5170594"/>
          <a:ext cx="4035425" cy="115252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sp macro="" textlink="">
        <xdr:nvSpPr>
          <xdr:cNvPr id="172" name="CaixaDeTexto 171">
            <a:extLst>
              <a:ext uri="{FF2B5EF4-FFF2-40B4-BE49-F238E27FC236}">
                <a16:creationId xmlns:a16="http://schemas.microsoft.com/office/drawing/2014/main" id="{2950CF58-75D4-4426-B45C-E43F243897FD}"/>
              </a:ext>
            </a:extLst>
          </xdr:cNvPr>
          <xdr:cNvSpPr txBox="1"/>
        </xdr:nvSpPr>
        <xdr:spPr>
          <a:xfrm>
            <a:off x="1374775" y="4991100"/>
            <a:ext cx="2044700" cy="2190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000" b="0">
                <a:solidFill>
                  <a:srgbClr val="162746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milhões RS</a:t>
            </a:r>
          </a:p>
        </xdr:txBody>
      </xdr:sp>
      <xdr:graphicFrame macro="">
        <xdr:nvGraphicFramePr>
          <xdr:cNvPr id="173" name="Gráfico 172">
            <a:extLst>
              <a:ext uri="{FF2B5EF4-FFF2-40B4-BE49-F238E27FC236}">
                <a16:creationId xmlns:a16="http://schemas.microsoft.com/office/drawing/2014/main" id="{471F0822-C2C3-452D-B8DA-AAB0FAD14B7C}"/>
              </a:ext>
            </a:extLst>
          </xdr:cNvPr>
          <xdr:cNvGraphicFramePr>
            <a:graphicFrameLocks/>
          </xdr:cNvGraphicFramePr>
        </xdr:nvGraphicFramePr>
        <xdr:xfrm>
          <a:off x="4772025" y="1428750"/>
          <a:ext cx="3717924" cy="48863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graphicFrame macro="">
        <xdr:nvGraphicFramePr>
          <xdr:cNvPr id="174" name="Gráfico 173">
            <a:extLst>
              <a:ext uri="{FF2B5EF4-FFF2-40B4-BE49-F238E27FC236}">
                <a16:creationId xmlns:a16="http://schemas.microsoft.com/office/drawing/2014/main" id="{9462ED8F-184D-4A9D-8823-C3354A85BBD4}"/>
              </a:ext>
            </a:extLst>
          </xdr:cNvPr>
          <xdr:cNvGraphicFramePr>
            <a:graphicFrameLocks/>
          </xdr:cNvGraphicFramePr>
        </xdr:nvGraphicFramePr>
        <xdr:xfrm>
          <a:off x="8763000" y="1438274"/>
          <a:ext cx="3778250" cy="490537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175" name="COD UF 3">
                <a:extLst>
                  <a:ext uri="{FF2B5EF4-FFF2-40B4-BE49-F238E27FC236}">
                    <a16:creationId xmlns:a16="http://schemas.microsoft.com/office/drawing/2014/main" id="{414CB8DB-68E9-42D9-BA0C-A49F30D63487}"/>
                  </a:ext>
                </a:extLst>
              </xdr:cNvPr>
              <xdr:cNvGraphicFramePr/>
            </xdr:nvGraphicFramePr>
            <xdr:xfrm>
              <a:off x="6959600" y="4191000"/>
              <a:ext cx="1603023" cy="2133599"/>
            </xdr:xfrm>
            <a:graphic>
              <a:graphicData uri="http://schemas.microsoft.com/office/drawing/2010/slicer">
                <sle:slicer xmlns:sle="http://schemas.microsoft.com/office/drawing/2010/slicer" name="COD UF 3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7096891" y="4191000"/>
                <a:ext cx="1634756" cy="2133599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pt-BR" sz="1100"/>
  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  </a:r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176" name="PRODUTO 3">
                <a:extLst>
                  <a:ext uri="{FF2B5EF4-FFF2-40B4-BE49-F238E27FC236}">
                    <a16:creationId xmlns:a16="http://schemas.microsoft.com/office/drawing/2014/main" id="{0E587A78-EA54-4E50-9C9E-8A2BAB6244DE}"/>
                  </a:ext>
                </a:extLst>
              </xdr:cNvPr>
              <xdr:cNvGraphicFramePr/>
            </xdr:nvGraphicFramePr>
            <xdr:xfrm>
              <a:off x="10179050" y="3771901"/>
              <a:ext cx="2327275" cy="2564496"/>
            </xdr:xfrm>
            <a:graphic>
              <a:graphicData uri="http://schemas.microsoft.com/office/drawing/2010/slicer">
                <sle:slicer xmlns:sle="http://schemas.microsoft.com/office/drawing/2010/slicer" name="PRODUTO 3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10380072" y="3771901"/>
                <a:ext cx="2373345" cy="2564496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pt-BR" sz="1100"/>
  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  </a:r>
              </a:p>
            </xdr:txBody>
          </xdr:sp>
        </mc:Fallback>
      </mc:AlternateContent>
      <xdr:sp macro="" textlink="">
        <xdr:nvSpPr>
          <xdr:cNvPr id="33" name="Elipse 32">
            <a:extLst>
              <a:ext uri="{FF2B5EF4-FFF2-40B4-BE49-F238E27FC236}">
                <a16:creationId xmlns:a16="http://schemas.microsoft.com/office/drawing/2014/main" id="{2812FAF5-FAF8-47BE-B918-F7F7D266FF4C}"/>
              </a:ext>
            </a:extLst>
          </xdr:cNvPr>
          <xdr:cNvSpPr/>
        </xdr:nvSpPr>
        <xdr:spPr>
          <a:xfrm>
            <a:off x="8649771" y="767344"/>
            <a:ext cx="508781" cy="510117"/>
          </a:xfrm>
          <a:prstGeom prst="ellipse">
            <a:avLst/>
          </a:prstGeom>
          <a:solidFill>
            <a:srgbClr val="1627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>
              <a:solidFill>
                <a:srgbClr val="162746"/>
              </a:solidFill>
            </a:endParaRPr>
          </a:p>
        </xdr:txBody>
      </xdr:sp>
      <xdr:pic>
        <xdr:nvPicPr>
          <xdr:cNvPr id="34" name="Gráfico 33" descr="América do Sul com preenchimento sólido">
            <a:extLst>
              <a:ext uri="{FF2B5EF4-FFF2-40B4-BE49-F238E27FC236}">
                <a16:creationId xmlns:a16="http://schemas.microsoft.com/office/drawing/2014/main" id="{98275349-893A-438D-A3C5-FB6200CD0BA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8"/>
              </a:ext>
            </a:extLst>
          </a:blip>
          <a:stretch>
            <a:fillRect/>
          </a:stretch>
        </xdr:blipFill>
        <xdr:spPr>
          <a:xfrm>
            <a:off x="8707524" y="809625"/>
            <a:ext cx="414023" cy="454443"/>
          </a:xfrm>
          <a:prstGeom prst="rect">
            <a:avLst/>
          </a:prstGeom>
        </xdr:spPr>
      </xdr:pic>
      <xdr:sp macro="" textlink="">
        <xdr:nvSpPr>
          <xdr:cNvPr id="35" name="Elipse 34">
            <a:extLst>
              <a:ext uri="{FF2B5EF4-FFF2-40B4-BE49-F238E27FC236}">
                <a16:creationId xmlns:a16="http://schemas.microsoft.com/office/drawing/2014/main" id="{51C7B74D-05F2-4B4D-989F-3FE928D1BEB2}"/>
              </a:ext>
            </a:extLst>
          </xdr:cNvPr>
          <xdr:cNvSpPr/>
        </xdr:nvSpPr>
        <xdr:spPr>
          <a:xfrm>
            <a:off x="317500" y="4638675"/>
            <a:ext cx="403226" cy="409575"/>
          </a:xfrm>
          <a:prstGeom prst="ellipse">
            <a:avLst/>
          </a:prstGeom>
          <a:solidFill>
            <a:srgbClr val="1627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>
              <a:solidFill>
                <a:srgbClr val="162746"/>
              </a:solidFill>
            </a:endParaRPr>
          </a:p>
        </xdr:txBody>
      </xdr:sp>
      <xdr:pic>
        <xdr:nvPicPr>
          <xdr:cNvPr id="171" name="Gráfico 170" descr="Gráfico de barras com tendência ascendente com preenchimento sólido">
            <a:extLst>
              <a:ext uri="{FF2B5EF4-FFF2-40B4-BE49-F238E27FC236}">
                <a16:creationId xmlns:a16="http://schemas.microsoft.com/office/drawing/2014/main" id="{5DF8A971-9F7E-4C48-B370-ED4C9F7D259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0"/>
              </a:ext>
            </a:extLst>
          </a:blip>
          <a:stretch>
            <a:fillRect/>
          </a:stretch>
        </xdr:blipFill>
        <xdr:spPr>
          <a:xfrm>
            <a:off x="373585" y="4697215"/>
            <a:ext cx="277200" cy="301298"/>
          </a:xfrm>
          <a:prstGeom prst="rect">
            <a:avLst/>
          </a:prstGeom>
        </xdr:spPr>
      </xdr:pic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36" name="Ano 3">
                <a:extLst>
                  <a:ext uri="{FF2B5EF4-FFF2-40B4-BE49-F238E27FC236}">
                    <a16:creationId xmlns:a16="http://schemas.microsoft.com/office/drawing/2014/main" id="{F29330EE-C68E-4817-AC0B-B797076A2C17}"/>
                  </a:ext>
                </a:extLst>
              </xdr:cNvPr>
              <xdr:cNvGraphicFramePr/>
            </xdr:nvGraphicFramePr>
            <xdr:xfrm>
              <a:off x="10798175" y="142875"/>
              <a:ext cx="1797049" cy="400050"/>
            </xdr:xfrm>
            <a:graphic>
              <a:graphicData uri="http://schemas.microsoft.com/office/drawing/2010/slicer">
                <sle:slicer xmlns:sle="http://schemas.microsoft.com/office/drawing/2010/slicer" name="Ano 3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11011453" y="142875"/>
                <a:ext cx="1832623" cy="40005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pt-BR" sz="1100"/>
  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  </a:r>
              </a:p>
            </xdr:txBody>
          </xdr:sp>
        </mc:Fallback>
      </mc:AlternateContent>
      <xdr:sp macro="" textlink="">
        <xdr:nvSpPr>
          <xdr:cNvPr id="37" name="CaixaDeTexto 36">
            <a:extLst>
              <a:ext uri="{FF2B5EF4-FFF2-40B4-BE49-F238E27FC236}">
                <a16:creationId xmlns:a16="http://schemas.microsoft.com/office/drawing/2014/main" id="{65872141-BBB5-45A7-9AEE-B4848E13A876}"/>
              </a:ext>
            </a:extLst>
          </xdr:cNvPr>
          <xdr:cNvSpPr txBox="1"/>
        </xdr:nvSpPr>
        <xdr:spPr>
          <a:xfrm>
            <a:off x="5078414" y="790574"/>
            <a:ext cx="1660523" cy="417341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r>
              <a:rPr lang="pt-BR" sz="1200" b="1">
                <a:solidFill>
                  <a:schemeClr val="bg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Ranking de Produtos</a:t>
            </a:r>
          </a:p>
        </xdr:txBody>
      </xdr:sp>
      <xdr:sp macro="" textlink="">
        <xdr:nvSpPr>
          <xdr:cNvPr id="38" name="CaixaDeTexto 37">
            <a:extLst>
              <a:ext uri="{FF2B5EF4-FFF2-40B4-BE49-F238E27FC236}">
                <a16:creationId xmlns:a16="http://schemas.microsoft.com/office/drawing/2014/main" id="{3C2B1D4B-161C-4A68-A82A-41AB4317675B}"/>
              </a:ext>
            </a:extLst>
          </xdr:cNvPr>
          <xdr:cNvSpPr txBox="1"/>
        </xdr:nvSpPr>
        <xdr:spPr>
          <a:xfrm>
            <a:off x="9053192" y="794543"/>
            <a:ext cx="1423516" cy="400051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r>
              <a:rPr lang="pt-BR" sz="1200" b="1">
                <a:solidFill>
                  <a:schemeClr val="bg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Ranking Estados</a:t>
            </a:r>
          </a:p>
        </xdr:txBody>
      </xdr:sp>
      <xdr:sp macro="" textlink="">
        <xdr:nvSpPr>
          <xdr:cNvPr id="39" name="CaixaDeTexto 38">
            <a:extLst>
              <a:ext uri="{FF2B5EF4-FFF2-40B4-BE49-F238E27FC236}">
                <a16:creationId xmlns:a16="http://schemas.microsoft.com/office/drawing/2014/main" id="{01849907-C463-463B-A76C-513D2FFF2D6C}"/>
              </a:ext>
            </a:extLst>
          </xdr:cNvPr>
          <xdr:cNvSpPr txBox="1"/>
        </xdr:nvSpPr>
        <xdr:spPr>
          <a:xfrm>
            <a:off x="643445" y="4714875"/>
            <a:ext cx="1226630" cy="247650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r>
              <a:rPr lang="pt-BR" sz="1000" b="1">
                <a:solidFill>
                  <a:schemeClr val="bg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Histórico VBP</a:t>
            </a:r>
          </a:p>
        </xdr:txBody>
      </xdr:sp>
      <xdr:sp macro="" textlink="DINÂMICA!S5">
        <xdr:nvSpPr>
          <xdr:cNvPr id="40" name="CaixaDeTexto 39">
            <a:extLst>
              <a:ext uri="{FF2B5EF4-FFF2-40B4-BE49-F238E27FC236}">
                <a16:creationId xmlns:a16="http://schemas.microsoft.com/office/drawing/2014/main" id="{64A25DEC-AF50-4540-9D47-3D1D6C80C0E9}"/>
              </a:ext>
            </a:extLst>
          </xdr:cNvPr>
          <xdr:cNvSpPr txBox="1"/>
        </xdr:nvSpPr>
        <xdr:spPr>
          <a:xfrm>
            <a:off x="6603999" y="785812"/>
            <a:ext cx="1952628" cy="428625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l"/>
            <a:fld id="{0990B14E-256E-4B97-B06F-C99F82441E65}" type="TxLink">
              <a:rPr lang="en-US" sz="12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l"/>
              <a:t>BRASIL</a:t>
            </a:fld>
            <a:endParaRPr lang="pt-BR" sz="12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sp macro="" textlink="DINÂMICA!X2">
        <xdr:nvSpPr>
          <xdr:cNvPr id="41" name="CaixaDeTexto 40">
            <a:extLst>
              <a:ext uri="{FF2B5EF4-FFF2-40B4-BE49-F238E27FC236}">
                <a16:creationId xmlns:a16="http://schemas.microsoft.com/office/drawing/2014/main" id="{759081BD-966C-48A0-828E-E65CF17D98DD}"/>
              </a:ext>
            </a:extLst>
          </xdr:cNvPr>
          <xdr:cNvSpPr txBox="1"/>
        </xdr:nvSpPr>
        <xdr:spPr>
          <a:xfrm>
            <a:off x="10402092" y="809626"/>
            <a:ext cx="2123282" cy="378608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l"/>
            <a:fld id="{FD28B726-FD01-46B7-A5A8-CB022EC2139D}" type="TxLink">
              <a:rPr lang="en-US" sz="12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l"/>
              <a:t>(Tudo)</a:t>
            </a:fld>
            <a:endParaRPr lang="pt-BR" sz="12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sp macro="" textlink="">
        <xdr:nvSpPr>
          <xdr:cNvPr id="44" name="Retângulo: Cantos Diagonais Arredondados 43">
            <a:extLst>
              <a:ext uri="{FF2B5EF4-FFF2-40B4-BE49-F238E27FC236}">
                <a16:creationId xmlns:a16="http://schemas.microsoft.com/office/drawing/2014/main" id="{27831480-F574-461D-B9C1-F517562B8940}"/>
              </a:ext>
            </a:extLst>
          </xdr:cNvPr>
          <xdr:cNvSpPr/>
        </xdr:nvSpPr>
        <xdr:spPr>
          <a:xfrm>
            <a:off x="1768509" y="3464245"/>
            <a:ext cx="1355725" cy="590550"/>
          </a:xfrm>
          <a:prstGeom prst="round2DiagRect">
            <a:avLst>
              <a:gd name="adj1" fmla="val 0"/>
              <a:gd name="adj2" fmla="val 4887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54" name="Retângulo: Cantos Diagonais Arredondados 53">
            <a:extLst>
              <a:ext uri="{FF2B5EF4-FFF2-40B4-BE49-F238E27FC236}">
                <a16:creationId xmlns:a16="http://schemas.microsoft.com/office/drawing/2014/main" id="{3CF54A8E-D243-420B-AFC4-4FA87F741781}"/>
              </a:ext>
            </a:extLst>
          </xdr:cNvPr>
          <xdr:cNvSpPr/>
        </xdr:nvSpPr>
        <xdr:spPr>
          <a:xfrm>
            <a:off x="317894" y="2832665"/>
            <a:ext cx="1347788" cy="590550"/>
          </a:xfrm>
          <a:prstGeom prst="round2DiagRect">
            <a:avLst>
              <a:gd name="adj1" fmla="val 0"/>
              <a:gd name="adj2" fmla="val 4887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55" name="Retângulo: Cantos Diagonais Arredondados 54">
            <a:extLst>
              <a:ext uri="{FF2B5EF4-FFF2-40B4-BE49-F238E27FC236}">
                <a16:creationId xmlns:a16="http://schemas.microsoft.com/office/drawing/2014/main" id="{BA433AB9-523B-4EC4-A394-F4E37D08D956}"/>
              </a:ext>
            </a:extLst>
          </xdr:cNvPr>
          <xdr:cNvSpPr/>
        </xdr:nvSpPr>
        <xdr:spPr>
          <a:xfrm>
            <a:off x="321863" y="3460767"/>
            <a:ext cx="1355725" cy="590550"/>
          </a:xfrm>
          <a:prstGeom prst="round2DiagRect">
            <a:avLst>
              <a:gd name="adj1" fmla="val 50000"/>
              <a:gd name="adj2" fmla="val 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pic>
        <xdr:nvPicPr>
          <xdr:cNvPr id="56" name="Gráfico 55" descr="Fixar com preenchimento sólido">
            <a:extLst>
              <a:ext uri="{FF2B5EF4-FFF2-40B4-BE49-F238E27FC236}">
                <a16:creationId xmlns:a16="http://schemas.microsoft.com/office/drawing/2014/main" id="{C455D347-4655-4027-9F5D-472DC9B5867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2"/>
              </a:ext>
            </a:extLst>
          </a:blip>
          <a:stretch>
            <a:fillRect/>
          </a:stretch>
        </xdr:blipFill>
        <xdr:spPr>
          <a:xfrm>
            <a:off x="318621" y="2836698"/>
            <a:ext cx="187575" cy="206358"/>
          </a:xfrm>
          <a:prstGeom prst="rect">
            <a:avLst/>
          </a:prstGeom>
        </xdr:spPr>
      </xdr:pic>
      <xdr:sp macro="" textlink="DINÂMICA!S5">
        <xdr:nvSpPr>
          <xdr:cNvPr id="57" name="CaixaDeTexto 56">
            <a:extLst>
              <a:ext uri="{FF2B5EF4-FFF2-40B4-BE49-F238E27FC236}">
                <a16:creationId xmlns:a16="http://schemas.microsoft.com/office/drawing/2014/main" id="{6B92D9D6-2865-43AC-B8D6-9FE67DD56A0A}"/>
              </a:ext>
            </a:extLst>
          </xdr:cNvPr>
          <xdr:cNvSpPr txBox="1"/>
        </xdr:nvSpPr>
        <xdr:spPr>
          <a:xfrm>
            <a:off x="353218" y="2848801"/>
            <a:ext cx="1270000" cy="571499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1FF4EE3A-EB60-4E7D-BEF8-118D058B83B5}" type="TxLink">
              <a:rPr lang="en-US" sz="12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BRASIL</a:t>
            </a:fld>
            <a:endParaRPr lang="en-US" sz="12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sp macro="" textlink="DINÂMICA!X2">
        <xdr:nvSpPr>
          <xdr:cNvPr id="58" name="CaixaDeTexto 57">
            <a:extLst>
              <a:ext uri="{FF2B5EF4-FFF2-40B4-BE49-F238E27FC236}">
                <a16:creationId xmlns:a16="http://schemas.microsoft.com/office/drawing/2014/main" id="{5BEC04A4-661A-4793-9B11-64858DB1FA65}"/>
              </a:ext>
            </a:extLst>
          </xdr:cNvPr>
          <xdr:cNvSpPr txBox="1"/>
        </xdr:nvSpPr>
        <xdr:spPr>
          <a:xfrm>
            <a:off x="1793874" y="2848802"/>
            <a:ext cx="1293813" cy="571499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FDC2EC54-FEC0-43DC-8C63-44BD61A1A04A}" type="TxLink">
              <a:rPr lang="en-US" sz="12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(Tudo)</a:t>
            </a:fld>
            <a:endParaRPr lang="en-US" sz="12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pic>
        <xdr:nvPicPr>
          <xdr:cNvPr id="59" name="Gráfico 58" descr="Planta Sendo Regada com preenchimento sólido">
            <a:extLst>
              <a:ext uri="{FF2B5EF4-FFF2-40B4-BE49-F238E27FC236}">
                <a16:creationId xmlns:a16="http://schemas.microsoft.com/office/drawing/2014/main" id="{37756FEE-37B3-426C-A60A-359F6748D2B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4"/>
              </a:ext>
            </a:extLst>
          </a:blip>
          <a:stretch>
            <a:fillRect/>
          </a:stretch>
        </xdr:blipFill>
        <xdr:spPr>
          <a:xfrm>
            <a:off x="2829454" y="2853575"/>
            <a:ext cx="275240" cy="303473"/>
          </a:xfrm>
          <a:prstGeom prst="rect">
            <a:avLst/>
          </a:prstGeom>
        </xdr:spPr>
      </xdr:pic>
      <xdr:sp macro="" textlink="DINÂMICA!S5">
        <xdr:nvSpPr>
          <xdr:cNvPr id="218" name="CaixaDeTexto 217">
            <a:extLst>
              <a:ext uri="{FF2B5EF4-FFF2-40B4-BE49-F238E27FC236}">
                <a16:creationId xmlns:a16="http://schemas.microsoft.com/office/drawing/2014/main" id="{619325CF-A0BC-4708-BA96-C6A9F9BD42DE}"/>
              </a:ext>
            </a:extLst>
          </xdr:cNvPr>
          <xdr:cNvSpPr txBox="1"/>
        </xdr:nvSpPr>
        <xdr:spPr>
          <a:xfrm>
            <a:off x="1760566" y="4714874"/>
            <a:ext cx="1620471" cy="250031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0990B14E-256E-4B97-B06F-C99F82441E65}" type="TxLink">
              <a:rPr lang="en-US" sz="1000" b="0" i="0" u="none" strike="noStrike">
                <a:solidFill>
                  <a:schemeClr val="bg1"/>
                </a:solidFill>
                <a:latin typeface="Segoe UI" panose="020B0502040204020203" pitchFamily="34" charset="0"/>
                <a:ea typeface="Segoe UI Black" panose="020B0A02040204020203" pitchFamily="34" charset="0"/>
                <a:cs typeface="Segoe UI" panose="020B0502040204020203" pitchFamily="34" charset="0"/>
              </a:rPr>
              <a:pPr marL="0" indent="0" algn="ctr"/>
              <a:t>BRASIL</a:t>
            </a:fld>
            <a:endParaRPr lang="pt-BR" sz="1000" b="0" i="0" u="none" strike="noStrike">
              <a:solidFill>
                <a:schemeClr val="bg1"/>
              </a:solidFill>
              <a:latin typeface="Segoe UI" panose="020B0502040204020203" pitchFamily="34" charset="0"/>
              <a:ea typeface="Segoe UI Black" panose="020B0A02040204020203" pitchFamily="34" charset="0"/>
              <a:cs typeface="Segoe UI" panose="020B0502040204020203" pitchFamily="34" charset="0"/>
            </a:endParaRPr>
          </a:p>
        </xdr:txBody>
      </xdr:sp>
      <xdr:sp macro="" textlink="DINÂMICA!X2">
        <xdr:nvSpPr>
          <xdr:cNvPr id="220" name="CaixaDeTexto 219">
            <a:extLst>
              <a:ext uri="{FF2B5EF4-FFF2-40B4-BE49-F238E27FC236}">
                <a16:creationId xmlns:a16="http://schemas.microsoft.com/office/drawing/2014/main" id="{00A315CD-A592-40F5-961E-730215907482}"/>
              </a:ext>
            </a:extLst>
          </xdr:cNvPr>
          <xdr:cNvSpPr txBox="1"/>
        </xdr:nvSpPr>
        <xdr:spPr>
          <a:xfrm>
            <a:off x="3236940" y="4702969"/>
            <a:ext cx="1354667" cy="2619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F2FB0D0C-7FDF-481F-A011-622B3C4BA701}" type="TxLink">
              <a:rPr lang="en-US" sz="1000" b="0" i="0" u="none" strike="noStrike">
                <a:solidFill>
                  <a:schemeClr val="bg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pPr marL="0" indent="0" algn="ctr"/>
              <a:t>(Tudo)</a:t>
            </a:fld>
            <a:endParaRPr lang="pt-BR" sz="1000" b="0">
              <a:solidFill>
                <a:schemeClr val="bg1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endParaRPr>
          </a:p>
        </xdr:txBody>
      </xdr:sp>
      <xdr:sp macro="" textlink="DINÂMICA!T5">
        <xdr:nvSpPr>
          <xdr:cNvPr id="223" name="CaixaDeTexto 222">
            <a:extLst>
              <a:ext uri="{FF2B5EF4-FFF2-40B4-BE49-F238E27FC236}">
                <a16:creationId xmlns:a16="http://schemas.microsoft.com/office/drawing/2014/main" id="{E09FECFE-6E36-4AA6-9469-37CBBFA5BDC1}"/>
              </a:ext>
            </a:extLst>
          </xdr:cNvPr>
          <xdr:cNvSpPr txBox="1"/>
        </xdr:nvSpPr>
        <xdr:spPr>
          <a:xfrm>
            <a:off x="339307" y="3730871"/>
            <a:ext cx="1301356" cy="313322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F4B81672-9D06-4F93-A327-9CAC23656AB4}" type="TxLink">
              <a:rPr lang="en-US" sz="12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1.204.210,10</a:t>
            </a:fld>
            <a:endParaRPr lang="en-US" sz="12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sp macro="" textlink="">
        <xdr:nvSpPr>
          <xdr:cNvPr id="224" name="CaixaDeTexto 223">
            <a:extLst>
              <a:ext uri="{FF2B5EF4-FFF2-40B4-BE49-F238E27FC236}">
                <a16:creationId xmlns:a16="http://schemas.microsoft.com/office/drawing/2014/main" id="{BAD7938D-D29C-4535-AC93-EED36FFEE703}"/>
              </a:ext>
            </a:extLst>
          </xdr:cNvPr>
          <xdr:cNvSpPr txBox="1"/>
        </xdr:nvSpPr>
        <xdr:spPr>
          <a:xfrm>
            <a:off x="372880" y="3467968"/>
            <a:ext cx="1292150" cy="1964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pt-BR" sz="800" b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VBP da</a:t>
            </a:r>
            <a:r>
              <a:rPr lang="pt-BR" sz="800" b="0" baseline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 UF em milhões R$</a:t>
            </a:r>
            <a:endParaRPr lang="pt-BR" sz="800" b="0">
              <a:solidFill>
                <a:schemeClr val="bg2"/>
              </a:solidFill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sp macro="" textlink="DINÂMICA!W5">
        <xdr:nvSpPr>
          <xdr:cNvPr id="225" name="CaixaDeTexto 224">
            <a:extLst>
              <a:ext uri="{FF2B5EF4-FFF2-40B4-BE49-F238E27FC236}">
                <a16:creationId xmlns:a16="http://schemas.microsoft.com/office/drawing/2014/main" id="{6A5B1FCA-690B-4355-8CB6-8575B312DFB3}"/>
              </a:ext>
            </a:extLst>
          </xdr:cNvPr>
          <xdr:cNvSpPr txBox="1"/>
        </xdr:nvSpPr>
        <xdr:spPr>
          <a:xfrm>
            <a:off x="1797030" y="3741065"/>
            <a:ext cx="1320008" cy="307555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A8390DAF-7D5C-423C-A682-4B09E92E4779}" type="TxLink">
              <a:rPr lang="en-US" sz="12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1.204.210,10</a:t>
            </a:fld>
            <a:endParaRPr lang="pt-BR" sz="12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sp macro="" textlink="">
        <xdr:nvSpPr>
          <xdr:cNvPr id="228" name="CaixaDeTexto 227">
            <a:extLst>
              <a:ext uri="{FF2B5EF4-FFF2-40B4-BE49-F238E27FC236}">
                <a16:creationId xmlns:a16="http://schemas.microsoft.com/office/drawing/2014/main" id="{58C889CE-CA8C-47EF-8020-F20625C9705A}"/>
              </a:ext>
            </a:extLst>
          </xdr:cNvPr>
          <xdr:cNvSpPr txBox="1"/>
        </xdr:nvSpPr>
        <xdr:spPr>
          <a:xfrm>
            <a:off x="1768509" y="3471582"/>
            <a:ext cx="1317625" cy="27467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pt-BR" sz="800" b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VBP do Produto</a:t>
            </a:r>
            <a:r>
              <a:rPr lang="pt-BR" sz="800" b="0" baseline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 n</a:t>
            </a:r>
            <a:r>
              <a:rPr lang="pt-BR" sz="800" b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a</a:t>
            </a:r>
            <a:r>
              <a:rPr lang="pt-BR" sz="800" b="0" baseline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 UF</a:t>
            </a:r>
          </a:p>
          <a:p>
            <a:pPr algn="ctr"/>
            <a:r>
              <a:rPr lang="pt-BR" sz="800" b="0" baseline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em milhões R$</a:t>
            </a:r>
            <a:endParaRPr lang="pt-BR" sz="800" b="0">
              <a:solidFill>
                <a:schemeClr val="bg2"/>
              </a:solidFill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sp macro="" textlink="">
        <xdr:nvSpPr>
          <xdr:cNvPr id="241" name="Retângulo: Cantos Superiores Arredondados 240">
            <a:extLst>
              <a:ext uri="{FF2B5EF4-FFF2-40B4-BE49-F238E27FC236}">
                <a16:creationId xmlns:a16="http://schemas.microsoft.com/office/drawing/2014/main" id="{F8EE7BC6-6ADA-4E27-B430-AD666DC86CFC}"/>
              </a:ext>
            </a:extLst>
          </xdr:cNvPr>
          <xdr:cNvSpPr/>
        </xdr:nvSpPr>
        <xdr:spPr>
          <a:xfrm flipV="1">
            <a:off x="3239570" y="3053382"/>
            <a:ext cx="1497028" cy="1407028"/>
          </a:xfrm>
          <a:prstGeom prst="round2SameRect">
            <a:avLst>
              <a:gd name="adj1" fmla="val 5962"/>
              <a:gd name="adj2" fmla="val 0"/>
            </a:avLst>
          </a:prstGeom>
          <a:solidFill>
            <a:schemeClr val="bg1"/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BR"/>
          </a:p>
        </xdr:txBody>
      </xdr:sp>
      <xdr:sp macro="" textlink="">
        <xdr:nvSpPr>
          <xdr:cNvPr id="242" name="Retângulo: Cantos Diagonais Arredondados 241">
            <a:extLst>
              <a:ext uri="{FF2B5EF4-FFF2-40B4-BE49-F238E27FC236}">
                <a16:creationId xmlns:a16="http://schemas.microsoft.com/office/drawing/2014/main" id="{D3ECD187-BB0C-4148-959D-ED85DC37F109}"/>
              </a:ext>
            </a:extLst>
          </xdr:cNvPr>
          <xdr:cNvSpPr/>
        </xdr:nvSpPr>
        <xdr:spPr>
          <a:xfrm>
            <a:off x="3227954" y="2942852"/>
            <a:ext cx="1502041" cy="405448"/>
          </a:xfrm>
          <a:prstGeom prst="round2DiagRect">
            <a:avLst>
              <a:gd name="adj1" fmla="val 43453"/>
              <a:gd name="adj2" fmla="val 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243" name="Elipse 242">
            <a:extLst>
              <a:ext uri="{FF2B5EF4-FFF2-40B4-BE49-F238E27FC236}">
                <a16:creationId xmlns:a16="http://schemas.microsoft.com/office/drawing/2014/main" id="{CF7C03F8-DB85-4490-B97C-9EA1BAE336F3}"/>
              </a:ext>
            </a:extLst>
          </xdr:cNvPr>
          <xdr:cNvSpPr/>
        </xdr:nvSpPr>
        <xdr:spPr>
          <a:xfrm>
            <a:off x="3141483" y="2952468"/>
            <a:ext cx="449867" cy="457200"/>
          </a:xfrm>
          <a:prstGeom prst="ellipse">
            <a:avLst/>
          </a:prstGeom>
          <a:solidFill>
            <a:srgbClr val="1627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>
              <a:solidFill>
                <a:srgbClr val="162746"/>
              </a:solidFill>
            </a:endParaRPr>
          </a:p>
        </xdr:txBody>
      </xdr:sp>
      <xdr:pic>
        <xdr:nvPicPr>
          <xdr:cNvPr id="244" name="Gráfico 243" descr="Colheitas estrutura de tópicos">
            <a:extLst>
              <a:ext uri="{FF2B5EF4-FFF2-40B4-BE49-F238E27FC236}">
                <a16:creationId xmlns:a16="http://schemas.microsoft.com/office/drawing/2014/main" id="{EF168C14-07BE-45A4-918E-48033BDD597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5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6"/>
              </a:ext>
            </a:extLst>
          </a:blip>
          <a:stretch>
            <a:fillRect/>
          </a:stretch>
        </xdr:blipFill>
        <xdr:spPr>
          <a:xfrm>
            <a:off x="3229590" y="2947872"/>
            <a:ext cx="265409" cy="241123"/>
          </a:xfrm>
          <a:prstGeom prst="rect">
            <a:avLst/>
          </a:prstGeom>
        </xdr:spPr>
      </xdr:pic>
      <xdr:pic>
        <xdr:nvPicPr>
          <xdr:cNvPr id="245" name="Gráfico 244" descr="Vaca estrutura de tópicos">
            <a:extLst>
              <a:ext uri="{FF2B5EF4-FFF2-40B4-BE49-F238E27FC236}">
                <a16:creationId xmlns:a16="http://schemas.microsoft.com/office/drawing/2014/main" id="{CAAE3BBB-1FD8-4A3B-B4D8-900780BE746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7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8"/>
              </a:ext>
            </a:extLst>
          </a:blip>
          <a:stretch>
            <a:fillRect/>
          </a:stretch>
        </xdr:blipFill>
        <xdr:spPr>
          <a:xfrm>
            <a:off x="3239796" y="3153714"/>
            <a:ext cx="257682" cy="256258"/>
          </a:xfrm>
          <a:prstGeom prst="rect">
            <a:avLst/>
          </a:prstGeom>
        </xdr:spPr>
      </xdr:pic>
      <xdr:graphicFrame macro="">
        <xdr:nvGraphicFramePr>
          <xdr:cNvPr id="246" name="Gráfico 245">
            <a:extLst>
              <a:ext uri="{FF2B5EF4-FFF2-40B4-BE49-F238E27FC236}">
                <a16:creationId xmlns:a16="http://schemas.microsoft.com/office/drawing/2014/main" id="{7C7A590D-85CD-40EE-8F62-1854FDEFC299}"/>
              </a:ext>
            </a:extLst>
          </xdr:cNvPr>
          <xdr:cNvGraphicFramePr>
            <a:graphicFrameLocks/>
          </xdr:cNvGraphicFramePr>
        </xdr:nvGraphicFramePr>
        <xdr:xfrm>
          <a:off x="3295941" y="3373949"/>
          <a:ext cx="1366109" cy="112000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9"/>
          </a:graphicData>
        </a:graphic>
      </xdr:graphicFrame>
      <xdr:sp macro="" textlink="">
        <xdr:nvSpPr>
          <xdr:cNvPr id="248" name="Retângulo: Cantos Diagonais Arredondados 247">
            <a:extLst>
              <a:ext uri="{FF2B5EF4-FFF2-40B4-BE49-F238E27FC236}">
                <a16:creationId xmlns:a16="http://schemas.microsoft.com/office/drawing/2014/main" id="{6D05FB5B-4315-4AE0-AC44-82F7DC82EF63}"/>
              </a:ext>
            </a:extLst>
          </xdr:cNvPr>
          <xdr:cNvSpPr/>
        </xdr:nvSpPr>
        <xdr:spPr>
          <a:xfrm>
            <a:off x="319669" y="4083844"/>
            <a:ext cx="1354357" cy="492038"/>
          </a:xfrm>
          <a:prstGeom prst="round2DiagRect">
            <a:avLst>
              <a:gd name="adj1" fmla="val 50000"/>
              <a:gd name="adj2" fmla="val 49779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249" name="Retângulo: Cantos Diagonais Arredondados 248">
            <a:extLst>
              <a:ext uri="{FF2B5EF4-FFF2-40B4-BE49-F238E27FC236}">
                <a16:creationId xmlns:a16="http://schemas.microsoft.com/office/drawing/2014/main" id="{E4239FA2-48E6-45AE-9439-26C15D60274E}"/>
              </a:ext>
            </a:extLst>
          </xdr:cNvPr>
          <xdr:cNvSpPr/>
        </xdr:nvSpPr>
        <xdr:spPr>
          <a:xfrm>
            <a:off x="1793526" y="4095750"/>
            <a:ext cx="1355725" cy="484728"/>
          </a:xfrm>
          <a:prstGeom prst="round2DiagRect">
            <a:avLst>
              <a:gd name="adj1" fmla="val 50000"/>
              <a:gd name="adj2" fmla="val 49779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DINÂMICA!AP8">
        <xdr:nvSpPr>
          <xdr:cNvPr id="251" name="CaixaDeTexto 250">
            <a:extLst>
              <a:ext uri="{FF2B5EF4-FFF2-40B4-BE49-F238E27FC236}">
                <a16:creationId xmlns:a16="http://schemas.microsoft.com/office/drawing/2014/main" id="{776805C1-1948-46BC-B5A7-8DE5ECA2486B}"/>
              </a:ext>
            </a:extLst>
          </xdr:cNvPr>
          <xdr:cNvSpPr txBox="1"/>
        </xdr:nvSpPr>
        <xdr:spPr>
          <a:xfrm>
            <a:off x="492219" y="4083842"/>
            <a:ext cx="1002261" cy="321469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64D4F4A9-3DB0-4113-BBA4-87DD7AFD2AEA}" type="TxLink">
              <a:rPr lang="en-US" sz="14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100,00%</a:t>
            </a:fld>
            <a:endParaRPr lang="en-US" sz="14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pic>
        <xdr:nvPicPr>
          <xdr:cNvPr id="252" name="Gráfico 251" descr="Imposto com preenchimento sólido">
            <a:extLst>
              <a:ext uri="{FF2B5EF4-FFF2-40B4-BE49-F238E27FC236}">
                <a16:creationId xmlns:a16="http://schemas.microsoft.com/office/drawing/2014/main" id="{EA73B252-D16F-4501-8F5D-2A2396ADB29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0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1"/>
              </a:ext>
            </a:extLst>
          </a:blip>
          <a:stretch>
            <a:fillRect/>
          </a:stretch>
        </xdr:blipFill>
        <xdr:spPr>
          <a:xfrm>
            <a:off x="1350172" y="4293895"/>
            <a:ext cx="221453" cy="242159"/>
          </a:xfrm>
          <a:prstGeom prst="rect">
            <a:avLst/>
          </a:prstGeom>
        </xdr:spPr>
      </xdr:pic>
      <xdr:sp macro="" textlink="DINÂMICA!AP9">
        <xdr:nvSpPr>
          <xdr:cNvPr id="253" name="CaixaDeTexto 252">
            <a:extLst>
              <a:ext uri="{FF2B5EF4-FFF2-40B4-BE49-F238E27FC236}">
                <a16:creationId xmlns:a16="http://schemas.microsoft.com/office/drawing/2014/main" id="{BB430FBA-33A9-413E-B3A1-E92FA802BFB2}"/>
              </a:ext>
            </a:extLst>
          </xdr:cNvPr>
          <xdr:cNvSpPr txBox="1"/>
        </xdr:nvSpPr>
        <xdr:spPr>
          <a:xfrm>
            <a:off x="2002506" y="4089796"/>
            <a:ext cx="1003644" cy="309562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AC81C846-6526-473F-93BC-D75AC9A13672}" type="TxLink">
              <a:rPr lang="en-US" sz="14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3,16%</a:t>
            </a:fld>
            <a:endParaRPr lang="en-US" sz="14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sp macro="" textlink="">
        <xdr:nvSpPr>
          <xdr:cNvPr id="256" name="CaixaDeTexto 255">
            <a:extLst>
              <a:ext uri="{FF2B5EF4-FFF2-40B4-BE49-F238E27FC236}">
                <a16:creationId xmlns:a16="http://schemas.microsoft.com/office/drawing/2014/main" id="{EBBEC011-C347-4638-A4BF-0B51B507DE3E}"/>
              </a:ext>
            </a:extLst>
          </xdr:cNvPr>
          <xdr:cNvSpPr txBox="1"/>
        </xdr:nvSpPr>
        <xdr:spPr>
          <a:xfrm>
            <a:off x="571496" y="4345781"/>
            <a:ext cx="853282" cy="2143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pt-BR" sz="800" b="0" baseline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do VBP Brasil</a:t>
            </a:r>
            <a:endParaRPr lang="pt-BR" sz="800" b="0">
              <a:solidFill>
                <a:schemeClr val="bg2"/>
              </a:solidFill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pic>
        <xdr:nvPicPr>
          <xdr:cNvPr id="259" name="Gráfico 258" descr="Imposto com preenchimento sólido">
            <a:extLst>
              <a:ext uri="{FF2B5EF4-FFF2-40B4-BE49-F238E27FC236}">
                <a16:creationId xmlns:a16="http://schemas.microsoft.com/office/drawing/2014/main" id="{ABF7AB02-4BA3-46C1-9CEB-EAF92431DF0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0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2"/>
              </a:ext>
            </a:extLst>
          </a:blip>
          <a:stretch>
            <a:fillRect/>
          </a:stretch>
        </xdr:blipFill>
        <xdr:spPr>
          <a:xfrm>
            <a:off x="2850012" y="4321969"/>
            <a:ext cx="213516" cy="242159"/>
          </a:xfrm>
          <a:prstGeom prst="rect">
            <a:avLst/>
          </a:prstGeom>
        </xdr:spPr>
      </xdr:pic>
      <xdr:sp macro="" textlink="">
        <xdr:nvSpPr>
          <xdr:cNvPr id="260" name="CaixaDeTexto 259">
            <a:extLst>
              <a:ext uri="{FF2B5EF4-FFF2-40B4-BE49-F238E27FC236}">
                <a16:creationId xmlns:a16="http://schemas.microsoft.com/office/drawing/2014/main" id="{8C600C49-82FC-4790-85F7-A1D6FA50FE22}"/>
              </a:ext>
            </a:extLst>
          </xdr:cNvPr>
          <xdr:cNvSpPr txBox="1"/>
        </xdr:nvSpPr>
        <xdr:spPr>
          <a:xfrm>
            <a:off x="2059431" y="4373855"/>
            <a:ext cx="845344" cy="2143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pt-BR" sz="800" b="0" baseline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do VBP Brasil</a:t>
            </a:r>
            <a:endParaRPr lang="pt-BR" sz="800" b="0">
              <a:solidFill>
                <a:schemeClr val="bg2"/>
              </a:solidFill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sp macro="" textlink="">
        <xdr:nvSpPr>
          <xdr:cNvPr id="263" name="CaixaDeTexto 262">
            <a:extLst>
              <a:ext uri="{FF2B5EF4-FFF2-40B4-BE49-F238E27FC236}">
                <a16:creationId xmlns:a16="http://schemas.microsoft.com/office/drawing/2014/main" id="{1951C071-502B-4D54-8ADC-EFAB337A4760}"/>
              </a:ext>
            </a:extLst>
          </xdr:cNvPr>
          <xdr:cNvSpPr txBox="1"/>
        </xdr:nvSpPr>
        <xdr:spPr>
          <a:xfrm>
            <a:off x="3543546" y="2966434"/>
            <a:ext cx="1191977" cy="354538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marL="0" indent="0" algn="ctr"/>
            <a:r>
              <a:rPr lang="pt-BR" sz="1000" b="1">
                <a:solidFill>
                  <a:schemeClr val="bg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% Categoria no Estado</a:t>
            </a:r>
          </a:p>
        </xdr:txBody>
      </xdr:sp>
      <xdr:sp macro="" textlink="">
        <xdr:nvSpPr>
          <xdr:cNvPr id="264" name="CaixaDeTexto 263">
            <a:extLst>
              <a:ext uri="{FF2B5EF4-FFF2-40B4-BE49-F238E27FC236}">
                <a16:creationId xmlns:a16="http://schemas.microsoft.com/office/drawing/2014/main" id="{AD6F7245-2F3B-4224-A4AF-272DF515A5E9}"/>
              </a:ext>
            </a:extLst>
          </xdr:cNvPr>
          <xdr:cNvSpPr txBox="1"/>
        </xdr:nvSpPr>
        <xdr:spPr>
          <a:xfrm>
            <a:off x="3702381" y="3320841"/>
            <a:ext cx="576412" cy="21717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pt-BR" sz="800" b="0">
                <a:solidFill>
                  <a:srgbClr val="162746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milhões R$ </a:t>
            </a:r>
          </a:p>
        </xdr:txBody>
      </xdr:sp>
      <xdr:sp macro="" textlink="">
        <xdr:nvSpPr>
          <xdr:cNvPr id="265" name="Retângulo: Cantos Diagonais Arredondados 264">
            <a:extLst>
              <a:ext uri="{FF2B5EF4-FFF2-40B4-BE49-F238E27FC236}">
                <a16:creationId xmlns:a16="http://schemas.microsoft.com/office/drawing/2014/main" id="{CB5246D3-0DF7-4B27-AFD6-AE4A7850126D}"/>
              </a:ext>
            </a:extLst>
          </xdr:cNvPr>
          <xdr:cNvSpPr/>
        </xdr:nvSpPr>
        <xdr:spPr>
          <a:xfrm>
            <a:off x="670995" y="1486288"/>
            <a:ext cx="1485682" cy="772995"/>
          </a:xfrm>
          <a:prstGeom prst="round2DiagRect">
            <a:avLst>
              <a:gd name="adj1" fmla="val 50000"/>
              <a:gd name="adj2" fmla="val 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266" name="CaixaDeTexto 265">
            <a:extLst>
              <a:ext uri="{FF2B5EF4-FFF2-40B4-BE49-F238E27FC236}">
                <a16:creationId xmlns:a16="http://schemas.microsoft.com/office/drawing/2014/main" id="{DB2D89EC-B729-4E30-86DE-7566FF9245DE}"/>
              </a:ext>
            </a:extLst>
          </xdr:cNvPr>
          <xdr:cNvSpPr txBox="1"/>
        </xdr:nvSpPr>
        <xdr:spPr>
          <a:xfrm>
            <a:off x="818129" y="1509519"/>
            <a:ext cx="1292151" cy="1964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pt-BR" sz="800" b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VBP Brasil </a:t>
            </a:r>
            <a:r>
              <a:rPr lang="pt-BR" sz="800" b="0" baseline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em milhões R$</a:t>
            </a:r>
            <a:endParaRPr lang="pt-BR" sz="800" b="0">
              <a:solidFill>
                <a:schemeClr val="bg2"/>
              </a:solidFill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sp macro="" textlink="DINÂMICA!AP5">
        <xdr:nvSpPr>
          <xdr:cNvPr id="267" name="CaixaDeTexto 266">
            <a:extLst>
              <a:ext uri="{FF2B5EF4-FFF2-40B4-BE49-F238E27FC236}">
                <a16:creationId xmlns:a16="http://schemas.microsoft.com/office/drawing/2014/main" id="{B9DA4C1E-DFF9-4BC1-9A88-27F7068EDF0B}"/>
              </a:ext>
            </a:extLst>
          </xdr:cNvPr>
          <xdr:cNvSpPr txBox="1"/>
        </xdr:nvSpPr>
        <xdr:spPr>
          <a:xfrm>
            <a:off x="740690" y="1783653"/>
            <a:ext cx="1301357" cy="313323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953C670E-90DB-44FB-B4A3-860EC232DA13}" type="TxLink">
              <a:rPr lang="en-US" sz="14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1.204.210,10</a:t>
            </a:fld>
            <a:endParaRPr lang="en-US" sz="14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grpSp>
        <xdr:nvGrpSpPr>
          <xdr:cNvPr id="322" name="Agrupar 321">
            <a:extLst>
              <a:ext uri="{FF2B5EF4-FFF2-40B4-BE49-F238E27FC236}">
                <a16:creationId xmlns:a16="http://schemas.microsoft.com/office/drawing/2014/main" id="{E27FB819-AB96-4381-97F7-E815F6D31283}"/>
              </a:ext>
            </a:extLst>
          </xdr:cNvPr>
          <xdr:cNvGrpSpPr/>
        </xdr:nvGrpSpPr>
        <xdr:grpSpPr>
          <a:xfrm>
            <a:off x="1950517" y="586376"/>
            <a:ext cx="3006725" cy="2419350"/>
            <a:chOff x="4324350" y="333375"/>
            <a:chExt cx="3067050" cy="2419350"/>
          </a:xfrm>
        </xdr:grpSpPr>
        <xdr:grpSp>
          <xdr:nvGrpSpPr>
            <xdr:cNvPr id="323" name="Agrupar 322">
              <a:extLst>
                <a:ext uri="{FF2B5EF4-FFF2-40B4-BE49-F238E27FC236}">
                  <a16:creationId xmlns:a16="http://schemas.microsoft.com/office/drawing/2014/main" id="{E81D04A6-1B5E-4025-9DF5-A969EC1D9509}"/>
                </a:ext>
              </a:extLst>
            </xdr:cNvPr>
            <xdr:cNvGrpSpPr/>
          </xdr:nvGrpSpPr>
          <xdr:grpSpPr>
            <a:xfrm>
              <a:off x="4785295" y="477854"/>
              <a:ext cx="2139379" cy="2112945"/>
              <a:chOff x="2303378" y="767720"/>
              <a:chExt cx="1704585" cy="1646941"/>
            </a:xfrm>
          </xdr:grpSpPr>
          <xdr:sp macro="" textlink="">
            <xdr:nvSpPr>
              <xdr:cNvPr id="353" name="S_GO">
                <a:extLst>
                  <a:ext uri="{FF2B5EF4-FFF2-40B4-BE49-F238E27FC236}">
                    <a16:creationId xmlns:a16="http://schemas.microsoft.com/office/drawing/2014/main" id="{263A8628-CBC1-449D-9D54-CF6C8381E3E2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192534" y="1511032"/>
                <a:ext cx="322807" cy="312311"/>
              </a:xfrm>
              <a:custGeom>
                <a:avLst/>
                <a:gdLst>
                  <a:gd name="T0" fmla="*/ 2147483647 w 143"/>
                  <a:gd name="T1" fmla="*/ 2147483647 h 146"/>
                  <a:gd name="T2" fmla="*/ 2147483647 w 143"/>
                  <a:gd name="T3" fmla="*/ 2147483647 h 146"/>
                  <a:gd name="T4" fmla="*/ 2147483647 w 143"/>
                  <a:gd name="T5" fmla="*/ 2147483647 h 146"/>
                  <a:gd name="T6" fmla="*/ 2147483647 w 143"/>
                  <a:gd name="T7" fmla="*/ 2147483647 h 146"/>
                  <a:gd name="T8" fmla="*/ 2147483647 w 143"/>
                  <a:gd name="T9" fmla="*/ 2147483647 h 146"/>
                  <a:gd name="T10" fmla="*/ 2147483647 w 143"/>
                  <a:gd name="T11" fmla="*/ 2147483647 h 146"/>
                  <a:gd name="T12" fmla="*/ 2147483647 w 143"/>
                  <a:gd name="T13" fmla="*/ 2147483647 h 146"/>
                  <a:gd name="T14" fmla="*/ 2147483647 w 143"/>
                  <a:gd name="T15" fmla="*/ 2147483647 h 146"/>
                  <a:gd name="T16" fmla="*/ 2147483647 w 143"/>
                  <a:gd name="T17" fmla="*/ 2147483647 h 146"/>
                  <a:gd name="T18" fmla="*/ 2147483647 w 143"/>
                  <a:gd name="T19" fmla="*/ 2147483647 h 146"/>
                  <a:gd name="T20" fmla="*/ 2147483647 w 143"/>
                  <a:gd name="T21" fmla="*/ 2147483647 h 146"/>
                  <a:gd name="T22" fmla="*/ 2147483647 w 143"/>
                  <a:gd name="T23" fmla="*/ 2147483647 h 146"/>
                  <a:gd name="T24" fmla="*/ 2147483647 w 143"/>
                  <a:gd name="T25" fmla="*/ 2147483647 h 146"/>
                  <a:gd name="T26" fmla="*/ 2147483647 w 143"/>
                  <a:gd name="T27" fmla="*/ 2147483647 h 146"/>
                  <a:gd name="T28" fmla="*/ 2147483647 w 143"/>
                  <a:gd name="T29" fmla="*/ 2147483647 h 146"/>
                  <a:gd name="T30" fmla="*/ 2147483647 w 143"/>
                  <a:gd name="T31" fmla="*/ 2147483647 h 146"/>
                  <a:gd name="T32" fmla="*/ 2147483647 w 143"/>
                  <a:gd name="T33" fmla="*/ 2147483647 h 146"/>
                  <a:gd name="T34" fmla="*/ 2147483647 w 143"/>
                  <a:gd name="T35" fmla="*/ 2147483647 h 146"/>
                  <a:gd name="T36" fmla="*/ 2147483647 w 143"/>
                  <a:gd name="T37" fmla="*/ 2147483647 h 146"/>
                  <a:gd name="T38" fmla="*/ 2147483647 w 143"/>
                  <a:gd name="T39" fmla="*/ 2147483647 h 146"/>
                  <a:gd name="T40" fmla="*/ 2147483647 w 143"/>
                  <a:gd name="T41" fmla="*/ 2147483647 h 146"/>
                  <a:gd name="T42" fmla="*/ 2147483647 w 143"/>
                  <a:gd name="T43" fmla="*/ 2147483647 h 146"/>
                  <a:gd name="T44" fmla="*/ 2147483647 w 143"/>
                  <a:gd name="T45" fmla="*/ 2147483647 h 146"/>
                  <a:gd name="T46" fmla="*/ 2147483647 w 143"/>
                  <a:gd name="T47" fmla="*/ 2147483647 h 146"/>
                  <a:gd name="T48" fmla="*/ 2147483647 w 143"/>
                  <a:gd name="T49" fmla="*/ 2147483647 h 146"/>
                  <a:gd name="T50" fmla="*/ 2147483647 w 143"/>
                  <a:gd name="T51" fmla="*/ 2147483647 h 146"/>
                  <a:gd name="T52" fmla="*/ 2147483647 w 143"/>
                  <a:gd name="T53" fmla="*/ 2147483647 h 146"/>
                  <a:gd name="T54" fmla="*/ 2147483647 w 143"/>
                  <a:gd name="T55" fmla="*/ 2147483647 h 146"/>
                  <a:gd name="T56" fmla="*/ 2147483647 w 143"/>
                  <a:gd name="T57" fmla="*/ 2147483647 h 146"/>
                  <a:gd name="T58" fmla="*/ 2147483647 w 143"/>
                  <a:gd name="T59" fmla="*/ 2147483647 h 146"/>
                  <a:gd name="T60" fmla="*/ 2147483647 w 143"/>
                  <a:gd name="T61" fmla="*/ 2147483647 h 146"/>
                  <a:gd name="T62" fmla="*/ 2147483647 w 143"/>
                  <a:gd name="T63" fmla="*/ 2147483647 h 146"/>
                  <a:gd name="T64" fmla="*/ 2147483647 w 143"/>
                  <a:gd name="T65" fmla="*/ 2147483647 h 146"/>
                  <a:gd name="T66" fmla="*/ 2147483647 w 143"/>
                  <a:gd name="T67" fmla="*/ 2147483647 h 146"/>
                  <a:gd name="T68" fmla="*/ 2147483647 w 143"/>
                  <a:gd name="T69" fmla="*/ 2147483647 h 146"/>
                  <a:gd name="T70" fmla="*/ 2147483647 w 143"/>
                  <a:gd name="T71" fmla="*/ 2147483647 h 146"/>
                  <a:gd name="T72" fmla="*/ 2147483647 w 143"/>
                  <a:gd name="T73" fmla="*/ 2147483647 h 146"/>
                  <a:gd name="T74" fmla="*/ 2147483647 w 143"/>
                  <a:gd name="T75" fmla="*/ 2147483647 h 146"/>
                  <a:gd name="T76" fmla="*/ 2147483647 w 143"/>
                  <a:gd name="T77" fmla="*/ 2147483647 h 146"/>
                  <a:gd name="T78" fmla="*/ 2147483647 w 143"/>
                  <a:gd name="T79" fmla="*/ 2147483647 h 146"/>
                  <a:gd name="T80" fmla="*/ 2147483647 w 143"/>
                  <a:gd name="T81" fmla="*/ 2147483647 h 146"/>
                  <a:gd name="T82" fmla="*/ 2147483647 w 143"/>
                  <a:gd name="T83" fmla="*/ 2147483647 h 14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w 143"/>
                  <a:gd name="T127" fmla="*/ 0 h 146"/>
                  <a:gd name="T128" fmla="*/ 143 w 143"/>
                  <a:gd name="T129" fmla="*/ 146 h 146"/>
                </a:gdLst>
                <a:ahLst/>
                <a:cxnLst>
                  <a:cxn ang="T84">
                    <a:pos x="T0" y="T1"/>
                  </a:cxn>
                  <a:cxn ang="T85">
                    <a:pos x="T2" y="T3"/>
                  </a:cxn>
                  <a:cxn ang="T86">
                    <a:pos x="T4" y="T5"/>
                  </a:cxn>
                  <a:cxn ang="T87">
                    <a:pos x="T6" y="T7"/>
                  </a:cxn>
                  <a:cxn ang="T88">
                    <a:pos x="T8" y="T9"/>
                  </a:cxn>
                  <a:cxn ang="T89">
                    <a:pos x="T10" y="T11"/>
                  </a:cxn>
                  <a:cxn ang="T90">
                    <a:pos x="T12" y="T13"/>
                  </a:cxn>
                  <a:cxn ang="T91">
                    <a:pos x="T14" y="T15"/>
                  </a:cxn>
                  <a:cxn ang="T92">
                    <a:pos x="T16" y="T17"/>
                  </a:cxn>
                  <a:cxn ang="T93">
                    <a:pos x="T18" y="T19"/>
                  </a:cxn>
                  <a:cxn ang="T94">
                    <a:pos x="T20" y="T21"/>
                  </a:cxn>
                  <a:cxn ang="T95">
                    <a:pos x="T22" y="T23"/>
                  </a:cxn>
                  <a:cxn ang="T96">
                    <a:pos x="T24" y="T25"/>
                  </a:cxn>
                  <a:cxn ang="T97">
                    <a:pos x="T26" y="T27"/>
                  </a:cxn>
                  <a:cxn ang="T98">
                    <a:pos x="T28" y="T29"/>
                  </a:cxn>
                  <a:cxn ang="T99">
                    <a:pos x="T30" y="T31"/>
                  </a:cxn>
                  <a:cxn ang="T100">
                    <a:pos x="T32" y="T33"/>
                  </a:cxn>
                  <a:cxn ang="T101">
                    <a:pos x="T34" y="T35"/>
                  </a:cxn>
                  <a:cxn ang="T102">
                    <a:pos x="T36" y="T37"/>
                  </a:cxn>
                  <a:cxn ang="T103">
                    <a:pos x="T38" y="T39"/>
                  </a:cxn>
                  <a:cxn ang="T104">
                    <a:pos x="T40" y="T41"/>
                  </a:cxn>
                  <a:cxn ang="T105">
                    <a:pos x="T42" y="T43"/>
                  </a:cxn>
                  <a:cxn ang="T106">
                    <a:pos x="T44" y="T45"/>
                  </a:cxn>
                  <a:cxn ang="T107">
                    <a:pos x="T46" y="T47"/>
                  </a:cxn>
                  <a:cxn ang="T108">
                    <a:pos x="T48" y="T49"/>
                  </a:cxn>
                  <a:cxn ang="T109">
                    <a:pos x="T50" y="T51"/>
                  </a:cxn>
                  <a:cxn ang="T110">
                    <a:pos x="T52" y="T53"/>
                  </a:cxn>
                  <a:cxn ang="T111">
                    <a:pos x="T54" y="T55"/>
                  </a:cxn>
                  <a:cxn ang="T112">
                    <a:pos x="T56" y="T57"/>
                  </a:cxn>
                  <a:cxn ang="T113">
                    <a:pos x="T58" y="T59"/>
                  </a:cxn>
                  <a:cxn ang="T114">
                    <a:pos x="T60" y="T61"/>
                  </a:cxn>
                  <a:cxn ang="T115">
                    <a:pos x="T62" y="T63"/>
                  </a:cxn>
                  <a:cxn ang="T116">
                    <a:pos x="T64" y="T65"/>
                  </a:cxn>
                  <a:cxn ang="T117">
                    <a:pos x="T66" y="T67"/>
                  </a:cxn>
                  <a:cxn ang="T118">
                    <a:pos x="T68" y="T69"/>
                  </a:cxn>
                  <a:cxn ang="T119">
                    <a:pos x="T70" y="T71"/>
                  </a:cxn>
                  <a:cxn ang="T120">
                    <a:pos x="T72" y="T73"/>
                  </a:cxn>
                  <a:cxn ang="T121">
                    <a:pos x="T74" y="T75"/>
                  </a:cxn>
                  <a:cxn ang="T122">
                    <a:pos x="T76" y="T77"/>
                  </a:cxn>
                  <a:cxn ang="T123">
                    <a:pos x="T78" y="T79"/>
                  </a:cxn>
                  <a:cxn ang="T124">
                    <a:pos x="T80" y="T81"/>
                  </a:cxn>
                  <a:cxn ang="T125">
                    <a:pos x="T82" y="T83"/>
                  </a:cxn>
                </a:cxnLst>
                <a:rect l="T126" t="T127" r="T128" b="T129"/>
                <a:pathLst>
                  <a:path w="143" h="146">
                    <a:moveTo>
                      <a:pt x="1" y="113"/>
                    </a:moveTo>
                    <a:lnTo>
                      <a:pt x="2" y="116"/>
                    </a:lnTo>
                    <a:lnTo>
                      <a:pt x="0" y="119"/>
                    </a:lnTo>
                    <a:lnTo>
                      <a:pt x="5" y="118"/>
                    </a:lnTo>
                    <a:lnTo>
                      <a:pt x="10" y="121"/>
                    </a:lnTo>
                    <a:lnTo>
                      <a:pt x="6" y="127"/>
                    </a:lnTo>
                    <a:lnTo>
                      <a:pt x="19" y="131"/>
                    </a:lnTo>
                    <a:lnTo>
                      <a:pt x="19" y="135"/>
                    </a:lnTo>
                    <a:lnTo>
                      <a:pt x="23" y="135"/>
                    </a:lnTo>
                    <a:lnTo>
                      <a:pt x="31" y="143"/>
                    </a:lnTo>
                    <a:lnTo>
                      <a:pt x="39" y="146"/>
                    </a:lnTo>
                    <a:lnTo>
                      <a:pt x="47" y="144"/>
                    </a:lnTo>
                    <a:lnTo>
                      <a:pt x="58" y="130"/>
                    </a:lnTo>
                    <a:lnTo>
                      <a:pt x="78" y="130"/>
                    </a:lnTo>
                    <a:lnTo>
                      <a:pt x="80" y="125"/>
                    </a:lnTo>
                    <a:lnTo>
                      <a:pt x="82" y="128"/>
                    </a:lnTo>
                    <a:lnTo>
                      <a:pt x="92" y="127"/>
                    </a:lnTo>
                    <a:lnTo>
                      <a:pt x="98" y="131"/>
                    </a:lnTo>
                    <a:lnTo>
                      <a:pt x="104" y="127"/>
                    </a:lnTo>
                    <a:lnTo>
                      <a:pt x="109" y="126"/>
                    </a:lnTo>
                    <a:lnTo>
                      <a:pt x="112" y="122"/>
                    </a:lnTo>
                    <a:lnTo>
                      <a:pt x="108" y="119"/>
                    </a:lnTo>
                    <a:lnTo>
                      <a:pt x="110" y="113"/>
                    </a:lnTo>
                    <a:lnTo>
                      <a:pt x="106" y="110"/>
                    </a:lnTo>
                    <a:lnTo>
                      <a:pt x="107" y="106"/>
                    </a:lnTo>
                    <a:lnTo>
                      <a:pt x="115" y="99"/>
                    </a:lnTo>
                    <a:lnTo>
                      <a:pt x="109" y="92"/>
                    </a:lnTo>
                    <a:lnTo>
                      <a:pt x="115" y="85"/>
                    </a:lnTo>
                    <a:lnTo>
                      <a:pt x="96" y="85"/>
                    </a:lnTo>
                    <a:lnTo>
                      <a:pt x="98" y="81"/>
                    </a:lnTo>
                    <a:lnTo>
                      <a:pt x="96" y="78"/>
                    </a:lnTo>
                    <a:lnTo>
                      <a:pt x="99" y="76"/>
                    </a:lnTo>
                    <a:lnTo>
                      <a:pt x="99" y="72"/>
                    </a:lnTo>
                    <a:lnTo>
                      <a:pt x="112" y="72"/>
                    </a:lnTo>
                    <a:lnTo>
                      <a:pt x="115" y="77"/>
                    </a:lnTo>
                    <a:lnTo>
                      <a:pt x="115" y="83"/>
                    </a:lnTo>
                    <a:lnTo>
                      <a:pt x="126" y="79"/>
                    </a:lnTo>
                    <a:lnTo>
                      <a:pt x="125" y="73"/>
                    </a:lnTo>
                    <a:lnTo>
                      <a:pt x="125" y="69"/>
                    </a:lnTo>
                    <a:lnTo>
                      <a:pt x="124" y="62"/>
                    </a:lnTo>
                    <a:lnTo>
                      <a:pt x="130" y="63"/>
                    </a:lnTo>
                    <a:lnTo>
                      <a:pt x="131" y="59"/>
                    </a:lnTo>
                    <a:lnTo>
                      <a:pt x="137" y="62"/>
                    </a:lnTo>
                    <a:lnTo>
                      <a:pt x="143" y="56"/>
                    </a:lnTo>
                    <a:lnTo>
                      <a:pt x="142" y="52"/>
                    </a:lnTo>
                    <a:lnTo>
                      <a:pt x="137" y="47"/>
                    </a:lnTo>
                    <a:lnTo>
                      <a:pt x="138" y="42"/>
                    </a:lnTo>
                    <a:lnTo>
                      <a:pt x="139" y="32"/>
                    </a:lnTo>
                    <a:lnTo>
                      <a:pt x="136" y="27"/>
                    </a:lnTo>
                    <a:lnTo>
                      <a:pt x="137" y="25"/>
                    </a:lnTo>
                    <a:lnTo>
                      <a:pt x="128" y="29"/>
                    </a:lnTo>
                    <a:lnTo>
                      <a:pt x="121" y="30"/>
                    </a:lnTo>
                    <a:lnTo>
                      <a:pt x="117" y="32"/>
                    </a:lnTo>
                    <a:lnTo>
                      <a:pt x="110" y="26"/>
                    </a:lnTo>
                    <a:lnTo>
                      <a:pt x="109" y="30"/>
                    </a:lnTo>
                    <a:lnTo>
                      <a:pt x="104" y="28"/>
                    </a:lnTo>
                    <a:lnTo>
                      <a:pt x="102" y="23"/>
                    </a:lnTo>
                    <a:lnTo>
                      <a:pt x="96" y="24"/>
                    </a:lnTo>
                    <a:lnTo>
                      <a:pt x="94" y="27"/>
                    </a:lnTo>
                    <a:lnTo>
                      <a:pt x="91" y="25"/>
                    </a:lnTo>
                    <a:lnTo>
                      <a:pt x="91" y="21"/>
                    </a:lnTo>
                    <a:lnTo>
                      <a:pt x="91" y="17"/>
                    </a:lnTo>
                    <a:lnTo>
                      <a:pt x="87" y="14"/>
                    </a:lnTo>
                    <a:lnTo>
                      <a:pt x="87" y="11"/>
                    </a:lnTo>
                    <a:lnTo>
                      <a:pt x="80" y="19"/>
                    </a:lnTo>
                    <a:lnTo>
                      <a:pt x="75" y="6"/>
                    </a:lnTo>
                    <a:lnTo>
                      <a:pt x="70" y="0"/>
                    </a:lnTo>
                    <a:lnTo>
                      <a:pt x="66" y="2"/>
                    </a:lnTo>
                    <a:lnTo>
                      <a:pt x="56" y="12"/>
                    </a:lnTo>
                    <a:lnTo>
                      <a:pt x="53" y="25"/>
                    </a:lnTo>
                    <a:lnTo>
                      <a:pt x="47" y="38"/>
                    </a:lnTo>
                    <a:lnTo>
                      <a:pt x="47" y="47"/>
                    </a:lnTo>
                    <a:lnTo>
                      <a:pt x="47" y="53"/>
                    </a:lnTo>
                    <a:lnTo>
                      <a:pt x="42" y="54"/>
                    </a:lnTo>
                    <a:lnTo>
                      <a:pt x="41" y="58"/>
                    </a:lnTo>
                    <a:lnTo>
                      <a:pt x="33" y="60"/>
                    </a:lnTo>
                    <a:lnTo>
                      <a:pt x="27" y="71"/>
                    </a:lnTo>
                    <a:lnTo>
                      <a:pt x="18" y="76"/>
                    </a:lnTo>
                    <a:lnTo>
                      <a:pt x="13" y="83"/>
                    </a:lnTo>
                    <a:lnTo>
                      <a:pt x="15" y="88"/>
                    </a:lnTo>
                    <a:lnTo>
                      <a:pt x="7" y="94"/>
                    </a:lnTo>
                    <a:lnTo>
                      <a:pt x="3" y="100"/>
                    </a:lnTo>
                    <a:lnTo>
                      <a:pt x="1" y="107"/>
                    </a:lnTo>
                    <a:lnTo>
                      <a:pt x="1" y="111"/>
                    </a:lnTo>
                    <a:lnTo>
                      <a:pt x="1" y="113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54" name="S_SP">
                <a:extLst>
                  <a:ext uri="{FF2B5EF4-FFF2-40B4-BE49-F238E27FC236}">
                    <a16:creationId xmlns:a16="http://schemas.microsoft.com/office/drawing/2014/main" id="{82763CC5-24B7-4E24-ABB8-3771867616DE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188329" y="1836657"/>
                <a:ext cx="352243" cy="229859"/>
              </a:xfrm>
              <a:custGeom>
                <a:avLst/>
                <a:gdLst>
                  <a:gd name="T0" fmla="*/ 2147483647 w 164"/>
                  <a:gd name="T1" fmla="*/ 2147483647 h 109"/>
                  <a:gd name="T2" fmla="*/ 2147483647 w 164"/>
                  <a:gd name="T3" fmla="*/ 2147483647 h 109"/>
                  <a:gd name="T4" fmla="*/ 2147483647 w 164"/>
                  <a:gd name="T5" fmla="*/ 0 h 109"/>
                  <a:gd name="T6" fmla="*/ 2147483647 w 164"/>
                  <a:gd name="T7" fmla="*/ 2147483647 h 109"/>
                  <a:gd name="T8" fmla="*/ 2147483647 w 164"/>
                  <a:gd name="T9" fmla="*/ 2147483647 h 109"/>
                  <a:gd name="T10" fmla="*/ 2147483647 w 164"/>
                  <a:gd name="T11" fmla="*/ 2147483647 h 109"/>
                  <a:gd name="T12" fmla="*/ 2147483647 w 164"/>
                  <a:gd name="T13" fmla="*/ 2147483647 h 109"/>
                  <a:gd name="T14" fmla="*/ 2147483647 w 164"/>
                  <a:gd name="T15" fmla="*/ 2147483647 h 109"/>
                  <a:gd name="T16" fmla="*/ 2147483647 w 164"/>
                  <a:gd name="T17" fmla="*/ 2147483647 h 109"/>
                  <a:gd name="T18" fmla="*/ 2147483647 w 164"/>
                  <a:gd name="T19" fmla="*/ 2147483647 h 109"/>
                  <a:gd name="T20" fmla="*/ 2147483647 w 164"/>
                  <a:gd name="T21" fmla="*/ 2147483647 h 109"/>
                  <a:gd name="T22" fmla="*/ 2147483647 w 164"/>
                  <a:gd name="T23" fmla="*/ 2147483647 h 109"/>
                  <a:gd name="T24" fmla="*/ 2147483647 w 164"/>
                  <a:gd name="T25" fmla="*/ 2147483647 h 109"/>
                  <a:gd name="T26" fmla="*/ 2147483647 w 164"/>
                  <a:gd name="T27" fmla="*/ 2147483647 h 109"/>
                  <a:gd name="T28" fmla="*/ 2147483647 w 164"/>
                  <a:gd name="T29" fmla="*/ 2147483647 h 109"/>
                  <a:gd name="T30" fmla="*/ 2147483647 w 164"/>
                  <a:gd name="T31" fmla="*/ 2147483647 h 109"/>
                  <a:gd name="T32" fmla="*/ 2147483647 w 164"/>
                  <a:gd name="T33" fmla="*/ 2147483647 h 109"/>
                  <a:gd name="T34" fmla="*/ 2147483647 w 164"/>
                  <a:gd name="T35" fmla="*/ 2147483647 h 109"/>
                  <a:gd name="T36" fmla="*/ 2147483647 w 164"/>
                  <a:gd name="T37" fmla="*/ 2147483647 h 109"/>
                  <a:gd name="T38" fmla="*/ 2147483647 w 164"/>
                  <a:gd name="T39" fmla="*/ 2147483647 h 109"/>
                  <a:gd name="T40" fmla="*/ 2147483647 w 164"/>
                  <a:gd name="T41" fmla="*/ 2147483647 h 109"/>
                  <a:gd name="T42" fmla="*/ 2147483647 w 164"/>
                  <a:gd name="T43" fmla="*/ 2147483647 h 109"/>
                  <a:gd name="T44" fmla="*/ 2147483647 w 164"/>
                  <a:gd name="T45" fmla="*/ 2147483647 h 109"/>
                  <a:gd name="T46" fmla="*/ 2147483647 w 164"/>
                  <a:gd name="T47" fmla="*/ 2147483647 h 109"/>
                  <a:gd name="T48" fmla="*/ 2147483647 w 164"/>
                  <a:gd name="T49" fmla="*/ 2147483647 h 109"/>
                  <a:gd name="T50" fmla="*/ 2147483647 w 164"/>
                  <a:gd name="T51" fmla="*/ 2147483647 h 109"/>
                  <a:gd name="T52" fmla="*/ 2147483647 w 164"/>
                  <a:gd name="T53" fmla="*/ 2147483647 h 109"/>
                  <a:gd name="T54" fmla="*/ 2147483647 w 164"/>
                  <a:gd name="T55" fmla="*/ 2147483647 h 109"/>
                  <a:gd name="T56" fmla="*/ 2147483647 w 164"/>
                  <a:gd name="T57" fmla="*/ 2147483647 h 109"/>
                  <a:gd name="T58" fmla="*/ 2147483647 w 164"/>
                  <a:gd name="T59" fmla="*/ 2147483647 h 109"/>
                  <a:gd name="T60" fmla="*/ 2147483647 w 164"/>
                  <a:gd name="T61" fmla="*/ 2147483647 h 109"/>
                  <a:gd name="T62" fmla="*/ 2147483647 w 164"/>
                  <a:gd name="T63" fmla="*/ 2147483647 h 109"/>
                  <a:gd name="T64" fmla="*/ 2147483647 w 164"/>
                  <a:gd name="T65" fmla="*/ 2147483647 h 109"/>
                  <a:gd name="T66" fmla="*/ 2147483647 w 164"/>
                  <a:gd name="T67" fmla="*/ 2147483647 h 109"/>
                  <a:gd name="T68" fmla="*/ 2147483647 w 164"/>
                  <a:gd name="T69" fmla="*/ 2147483647 h 109"/>
                  <a:gd name="T70" fmla="*/ 0 w 164"/>
                  <a:gd name="T71" fmla="*/ 2147483647 h 109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w 164"/>
                  <a:gd name="T109" fmla="*/ 0 h 109"/>
                  <a:gd name="T110" fmla="*/ 164 w 164"/>
                  <a:gd name="T111" fmla="*/ 109 h 109"/>
                </a:gdLst>
                <a:ahLst/>
                <a:cxnLst>
                  <a:cxn ang="T72">
                    <a:pos x="T0" y="T1"/>
                  </a:cxn>
                  <a:cxn ang="T73">
                    <a:pos x="T2" y="T3"/>
                  </a:cxn>
                  <a:cxn ang="T74">
                    <a:pos x="T4" y="T5"/>
                  </a:cxn>
                  <a:cxn ang="T75">
                    <a:pos x="T6" y="T7"/>
                  </a:cxn>
                  <a:cxn ang="T76">
                    <a:pos x="T8" y="T9"/>
                  </a:cxn>
                  <a:cxn ang="T77">
                    <a:pos x="T10" y="T11"/>
                  </a:cxn>
                  <a:cxn ang="T78">
                    <a:pos x="T12" y="T13"/>
                  </a:cxn>
                  <a:cxn ang="T79">
                    <a:pos x="T14" y="T15"/>
                  </a:cxn>
                  <a:cxn ang="T80">
                    <a:pos x="T16" y="T17"/>
                  </a:cxn>
                  <a:cxn ang="T81">
                    <a:pos x="T18" y="T19"/>
                  </a:cxn>
                  <a:cxn ang="T82">
                    <a:pos x="T20" y="T21"/>
                  </a:cxn>
                  <a:cxn ang="T83">
                    <a:pos x="T22" y="T23"/>
                  </a:cxn>
                  <a:cxn ang="T84">
                    <a:pos x="T24" y="T25"/>
                  </a:cxn>
                  <a:cxn ang="T85">
                    <a:pos x="T26" y="T27"/>
                  </a:cxn>
                  <a:cxn ang="T86">
                    <a:pos x="T28" y="T29"/>
                  </a:cxn>
                  <a:cxn ang="T87">
                    <a:pos x="T30" y="T31"/>
                  </a:cxn>
                  <a:cxn ang="T88">
                    <a:pos x="T32" y="T33"/>
                  </a:cxn>
                  <a:cxn ang="T89">
                    <a:pos x="T34" y="T35"/>
                  </a:cxn>
                  <a:cxn ang="T90">
                    <a:pos x="T36" y="T37"/>
                  </a:cxn>
                  <a:cxn ang="T91">
                    <a:pos x="T38" y="T39"/>
                  </a:cxn>
                  <a:cxn ang="T92">
                    <a:pos x="T40" y="T41"/>
                  </a:cxn>
                  <a:cxn ang="T93">
                    <a:pos x="T42" y="T43"/>
                  </a:cxn>
                  <a:cxn ang="T94">
                    <a:pos x="T44" y="T45"/>
                  </a:cxn>
                  <a:cxn ang="T95">
                    <a:pos x="T46" y="T47"/>
                  </a:cxn>
                  <a:cxn ang="T96">
                    <a:pos x="T48" y="T49"/>
                  </a:cxn>
                  <a:cxn ang="T97">
                    <a:pos x="T50" y="T51"/>
                  </a:cxn>
                  <a:cxn ang="T98">
                    <a:pos x="T52" y="T53"/>
                  </a:cxn>
                  <a:cxn ang="T99">
                    <a:pos x="T54" y="T55"/>
                  </a:cxn>
                  <a:cxn ang="T100">
                    <a:pos x="T56" y="T57"/>
                  </a:cxn>
                  <a:cxn ang="T101">
                    <a:pos x="T58" y="T59"/>
                  </a:cxn>
                  <a:cxn ang="T102">
                    <a:pos x="T60" y="T61"/>
                  </a:cxn>
                  <a:cxn ang="T103">
                    <a:pos x="T62" y="T63"/>
                  </a:cxn>
                  <a:cxn ang="T104">
                    <a:pos x="T64" y="T65"/>
                  </a:cxn>
                  <a:cxn ang="T105">
                    <a:pos x="T66" y="T67"/>
                  </a:cxn>
                  <a:cxn ang="T106">
                    <a:pos x="T68" y="T69"/>
                  </a:cxn>
                  <a:cxn ang="T107">
                    <a:pos x="T70" y="T71"/>
                  </a:cxn>
                </a:cxnLst>
                <a:rect l="T108" t="T109" r="T110" b="T111"/>
                <a:pathLst>
                  <a:path w="164" h="109">
                    <a:moveTo>
                      <a:pt x="0" y="54"/>
                    </a:moveTo>
                    <a:lnTo>
                      <a:pt x="15" y="45"/>
                    </a:lnTo>
                    <a:lnTo>
                      <a:pt x="25" y="31"/>
                    </a:lnTo>
                    <a:lnTo>
                      <a:pt x="34" y="18"/>
                    </a:lnTo>
                    <a:lnTo>
                      <a:pt x="42" y="6"/>
                    </a:lnTo>
                    <a:lnTo>
                      <a:pt x="50" y="0"/>
                    </a:lnTo>
                    <a:lnTo>
                      <a:pt x="55" y="0"/>
                    </a:lnTo>
                    <a:lnTo>
                      <a:pt x="56" y="3"/>
                    </a:lnTo>
                    <a:lnTo>
                      <a:pt x="67" y="4"/>
                    </a:lnTo>
                    <a:lnTo>
                      <a:pt x="69" y="1"/>
                    </a:lnTo>
                    <a:lnTo>
                      <a:pt x="76" y="3"/>
                    </a:lnTo>
                    <a:lnTo>
                      <a:pt x="78" y="9"/>
                    </a:lnTo>
                    <a:lnTo>
                      <a:pt x="85" y="11"/>
                    </a:lnTo>
                    <a:lnTo>
                      <a:pt x="95" y="10"/>
                    </a:lnTo>
                    <a:lnTo>
                      <a:pt x="102" y="9"/>
                    </a:lnTo>
                    <a:lnTo>
                      <a:pt x="106" y="7"/>
                    </a:lnTo>
                    <a:lnTo>
                      <a:pt x="114" y="10"/>
                    </a:lnTo>
                    <a:lnTo>
                      <a:pt x="117" y="21"/>
                    </a:lnTo>
                    <a:lnTo>
                      <a:pt x="115" y="26"/>
                    </a:lnTo>
                    <a:lnTo>
                      <a:pt x="119" y="31"/>
                    </a:lnTo>
                    <a:lnTo>
                      <a:pt x="123" y="36"/>
                    </a:lnTo>
                    <a:lnTo>
                      <a:pt x="127" y="34"/>
                    </a:lnTo>
                    <a:lnTo>
                      <a:pt x="128" y="38"/>
                    </a:lnTo>
                    <a:lnTo>
                      <a:pt x="125" y="40"/>
                    </a:lnTo>
                    <a:lnTo>
                      <a:pt x="124" y="53"/>
                    </a:lnTo>
                    <a:lnTo>
                      <a:pt x="128" y="59"/>
                    </a:lnTo>
                    <a:lnTo>
                      <a:pt x="128" y="63"/>
                    </a:lnTo>
                    <a:lnTo>
                      <a:pt x="131" y="67"/>
                    </a:lnTo>
                    <a:lnTo>
                      <a:pt x="139" y="67"/>
                    </a:lnTo>
                    <a:lnTo>
                      <a:pt x="140" y="63"/>
                    </a:lnTo>
                    <a:lnTo>
                      <a:pt x="148" y="63"/>
                    </a:lnTo>
                    <a:lnTo>
                      <a:pt x="151" y="59"/>
                    </a:lnTo>
                    <a:lnTo>
                      <a:pt x="155" y="59"/>
                    </a:lnTo>
                    <a:lnTo>
                      <a:pt x="158" y="64"/>
                    </a:lnTo>
                    <a:lnTo>
                      <a:pt x="163" y="64"/>
                    </a:lnTo>
                    <a:lnTo>
                      <a:pt x="164" y="67"/>
                    </a:lnTo>
                    <a:lnTo>
                      <a:pt x="154" y="72"/>
                    </a:lnTo>
                    <a:lnTo>
                      <a:pt x="155" y="78"/>
                    </a:lnTo>
                    <a:lnTo>
                      <a:pt x="150" y="76"/>
                    </a:lnTo>
                    <a:lnTo>
                      <a:pt x="148" y="79"/>
                    </a:lnTo>
                    <a:lnTo>
                      <a:pt x="140" y="81"/>
                    </a:lnTo>
                    <a:lnTo>
                      <a:pt x="141" y="85"/>
                    </a:lnTo>
                    <a:lnTo>
                      <a:pt x="136" y="85"/>
                    </a:lnTo>
                    <a:lnTo>
                      <a:pt x="133" y="83"/>
                    </a:lnTo>
                    <a:lnTo>
                      <a:pt x="129" y="84"/>
                    </a:lnTo>
                    <a:lnTo>
                      <a:pt x="125" y="89"/>
                    </a:lnTo>
                    <a:lnTo>
                      <a:pt x="121" y="87"/>
                    </a:lnTo>
                    <a:lnTo>
                      <a:pt x="112" y="94"/>
                    </a:lnTo>
                    <a:lnTo>
                      <a:pt x="110" y="98"/>
                    </a:lnTo>
                    <a:lnTo>
                      <a:pt x="105" y="98"/>
                    </a:lnTo>
                    <a:lnTo>
                      <a:pt x="93" y="105"/>
                    </a:lnTo>
                    <a:lnTo>
                      <a:pt x="93" y="109"/>
                    </a:lnTo>
                    <a:lnTo>
                      <a:pt x="88" y="103"/>
                    </a:lnTo>
                    <a:lnTo>
                      <a:pt x="83" y="103"/>
                    </a:lnTo>
                    <a:lnTo>
                      <a:pt x="87" y="99"/>
                    </a:lnTo>
                    <a:lnTo>
                      <a:pt x="83" y="94"/>
                    </a:lnTo>
                    <a:lnTo>
                      <a:pt x="75" y="95"/>
                    </a:lnTo>
                    <a:lnTo>
                      <a:pt x="71" y="94"/>
                    </a:lnTo>
                    <a:lnTo>
                      <a:pt x="72" y="88"/>
                    </a:lnTo>
                    <a:lnTo>
                      <a:pt x="68" y="83"/>
                    </a:lnTo>
                    <a:lnTo>
                      <a:pt x="67" y="79"/>
                    </a:lnTo>
                    <a:lnTo>
                      <a:pt x="68" y="73"/>
                    </a:lnTo>
                    <a:lnTo>
                      <a:pt x="62" y="62"/>
                    </a:lnTo>
                    <a:lnTo>
                      <a:pt x="55" y="62"/>
                    </a:lnTo>
                    <a:lnTo>
                      <a:pt x="43" y="59"/>
                    </a:lnTo>
                    <a:lnTo>
                      <a:pt x="39" y="56"/>
                    </a:lnTo>
                    <a:lnTo>
                      <a:pt x="33" y="53"/>
                    </a:lnTo>
                    <a:lnTo>
                      <a:pt x="25" y="53"/>
                    </a:lnTo>
                    <a:lnTo>
                      <a:pt x="22" y="49"/>
                    </a:lnTo>
                    <a:lnTo>
                      <a:pt x="17" y="52"/>
                    </a:lnTo>
                    <a:lnTo>
                      <a:pt x="1" y="52"/>
                    </a:lnTo>
                    <a:lnTo>
                      <a:pt x="0" y="54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55" name="S_PR">
                <a:extLst>
                  <a:ext uri="{FF2B5EF4-FFF2-40B4-BE49-F238E27FC236}">
                    <a16:creationId xmlns:a16="http://schemas.microsoft.com/office/drawing/2014/main" id="{488AB1FD-FDCC-4DEE-85F4-B1343C8AE4BC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130056" y="1939538"/>
                <a:ext cx="256924" cy="179758"/>
              </a:xfrm>
              <a:custGeom>
                <a:avLst/>
                <a:gdLst>
                  <a:gd name="T0" fmla="*/ 2147483647 w 118"/>
                  <a:gd name="T1" fmla="*/ 2147483647 h 85"/>
                  <a:gd name="T2" fmla="*/ 2147483647 w 118"/>
                  <a:gd name="T3" fmla="*/ 2147483647 h 85"/>
                  <a:gd name="T4" fmla="*/ 2147483647 w 118"/>
                  <a:gd name="T5" fmla="*/ 0 h 85"/>
                  <a:gd name="T6" fmla="*/ 2147483647 w 118"/>
                  <a:gd name="T7" fmla="*/ 2147483647 h 85"/>
                  <a:gd name="T8" fmla="*/ 2147483647 w 118"/>
                  <a:gd name="T9" fmla="*/ 2147483647 h 85"/>
                  <a:gd name="T10" fmla="*/ 2147483647 w 118"/>
                  <a:gd name="T11" fmla="*/ 2147483647 h 85"/>
                  <a:gd name="T12" fmla="*/ 2147483647 w 118"/>
                  <a:gd name="T13" fmla="*/ 2147483647 h 85"/>
                  <a:gd name="T14" fmla="*/ 2147483647 w 118"/>
                  <a:gd name="T15" fmla="*/ 2147483647 h 85"/>
                  <a:gd name="T16" fmla="*/ 2147483647 w 118"/>
                  <a:gd name="T17" fmla="*/ 2147483647 h 85"/>
                  <a:gd name="T18" fmla="*/ 2147483647 w 118"/>
                  <a:gd name="T19" fmla="*/ 2147483647 h 85"/>
                  <a:gd name="T20" fmla="*/ 2147483647 w 118"/>
                  <a:gd name="T21" fmla="*/ 2147483647 h 85"/>
                  <a:gd name="T22" fmla="*/ 2147483647 w 118"/>
                  <a:gd name="T23" fmla="*/ 2147483647 h 85"/>
                  <a:gd name="T24" fmla="*/ 2147483647 w 118"/>
                  <a:gd name="T25" fmla="*/ 2147483647 h 85"/>
                  <a:gd name="T26" fmla="*/ 2147483647 w 118"/>
                  <a:gd name="T27" fmla="*/ 2147483647 h 85"/>
                  <a:gd name="T28" fmla="*/ 2147483647 w 118"/>
                  <a:gd name="T29" fmla="*/ 2147483647 h 85"/>
                  <a:gd name="T30" fmla="*/ 2147483647 w 118"/>
                  <a:gd name="T31" fmla="*/ 2147483647 h 85"/>
                  <a:gd name="T32" fmla="*/ 2147483647 w 118"/>
                  <a:gd name="T33" fmla="*/ 2147483647 h 85"/>
                  <a:gd name="T34" fmla="*/ 2147483647 w 118"/>
                  <a:gd name="T35" fmla="*/ 2147483647 h 85"/>
                  <a:gd name="T36" fmla="*/ 2147483647 w 118"/>
                  <a:gd name="T37" fmla="*/ 2147483647 h 85"/>
                  <a:gd name="T38" fmla="*/ 2147483647 w 118"/>
                  <a:gd name="T39" fmla="*/ 2147483647 h 85"/>
                  <a:gd name="T40" fmla="*/ 2147483647 w 118"/>
                  <a:gd name="T41" fmla="*/ 2147483647 h 85"/>
                  <a:gd name="T42" fmla="*/ 2147483647 w 118"/>
                  <a:gd name="T43" fmla="*/ 2147483647 h 85"/>
                  <a:gd name="T44" fmla="*/ 2147483647 w 118"/>
                  <a:gd name="T45" fmla="*/ 2147483647 h 85"/>
                  <a:gd name="T46" fmla="*/ 2147483647 w 118"/>
                  <a:gd name="T47" fmla="*/ 2147483647 h 85"/>
                  <a:gd name="T48" fmla="*/ 2147483647 w 118"/>
                  <a:gd name="T49" fmla="*/ 2147483647 h 85"/>
                  <a:gd name="T50" fmla="*/ 2147483647 w 118"/>
                  <a:gd name="T51" fmla="*/ 2147483647 h 85"/>
                  <a:gd name="T52" fmla="*/ 2147483647 w 118"/>
                  <a:gd name="T53" fmla="*/ 2147483647 h 85"/>
                  <a:gd name="T54" fmla="*/ 2147483647 w 118"/>
                  <a:gd name="T55" fmla="*/ 2147483647 h 85"/>
                  <a:gd name="T56" fmla="*/ 2147483647 w 118"/>
                  <a:gd name="T57" fmla="*/ 2147483647 h 85"/>
                  <a:gd name="T58" fmla="*/ 2147483647 w 118"/>
                  <a:gd name="T59" fmla="*/ 2147483647 h 85"/>
                  <a:gd name="T60" fmla="*/ 2147483647 w 118"/>
                  <a:gd name="T61" fmla="*/ 2147483647 h 85"/>
                  <a:gd name="T62" fmla="*/ 2147483647 w 118"/>
                  <a:gd name="T63" fmla="*/ 2147483647 h 85"/>
                  <a:gd name="T64" fmla="*/ 2147483647 w 118"/>
                  <a:gd name="T65" fmla="*/ 2147483647 h 85"/>
                  <a:gd name="T66" fmla="*/ 2147483647 w 118"/>
                  <a:gd name="T67" fmla="*/ 2147483647 h 85"/>
                  <a:gd name="T68" fmla="*/ 2147483647 w 118"/>
                  <a:gd name="T69" fmla="*/ 2147483647 h 85"/>
                  <a:gd name="T70" fmla="*/ 2147483647 w 118"/>
                  <a:gd name="T71" fmla="*/ 2147483647 h 85"/>
                  <a:gd name="T72" fmla="*/ 2147483647 w 118"/>
                  <a:gd name="T73" fmla="*/ 2147483647 h 85"/>
                  <a:gd name="T74" fmla="*/ 2147483647 w 118"/>
                  <a:gd name="T75" fmla="*/ 2147483647 h 85"/>
                  <a:gd name="T76" fmla="*/ 2147483647 w 118"/>
                  <a:gd name="T77" fmla="*/ 2147483647 h 85"/>
                  <a:gd name="T78" fmla="*/ 2147483647 w 118"/>
                  <a:gd name="T79" fmla="*/ 2147483647 h 85"/>
                  <a:gd name="T80" fmla="*/ 2147483647 w 118"/>
                  <a:gd name="T81" fmla="*/ 2147483647 h 85"/>
                  <a:gd name="T82" fmla="*/ 2147483647 w 118"/>
                  <a:gd name="T83" fmla="*/ 2147483647 h 85"/>
                  <a:gd name="T84" fmla="*/ 2147483647 w 118"/>
                  <a:gd name="T85" fmla="*/ 2147483647 h 85"/>
                  <a:gd name="T86" fmla="*/ 2147483647 w 118"/>
                  <a:gd name="T87" fmla="*/ 2147483647 h 85"/>
                  <a:gd name="T88" fmla="*/ 2147483647 w 118"/>
                  <a:gd name="T89" fmla="*/ 2147483647 h 85"/>
                  <a:gd name="T90" fmla="*/ 2147483647 w 118"/>
                  <a:gd name="T91" fmla="*/ 2147483647 h 85"/>
                  <a:gd name="T92" fmla="*/ 0 w 118"/>
                  <a:gd name="T93" fmla="*/ 2147483647 h 85"/>
                  <a:gd name="T94" fmla="*/ 2147483647 w 118"/>
                  <a:gd name="T95" fmla="*/ 2147483647 h 85"/>
                  <a:gd name="T96" fmla="*/ 2147483647 w 118"/>
                  <a:gd name="T97" fmla="*/ 2147483647 h 85"/>
                  <a:gd name="T98" fmla="*/ 2147483647 w 118"/>
                  <a:gd name="T99" fmla="*/ 2147483647 h 85"/>
                  <a:gd name="T100" fmla="*/ 2147483647 w 118"/>
                  <a:gd name="T101" fmla="*/ 2147483647 h 85"/>
                  <a:gd name="T102" fmla="*/ 2147483647 w 118"/>
                  <a:gd name="T103" fmla="*/ 2147483647 h 85"/>
                  <a:gd name="T104" fmla="*/ 2147483647 w 118"/>
                  <a:gd name="T105" fmla="*/ 2147483647 h 85"/>
                  <a:gd name="T106" fmla="*/ 2147483647 w 118"/>
                  <a:gd name="T107" fmla="*/ 2147483647 h 85"/>
                  <a:gd name="T108" fmla="*/ 2147483647 w 118"/>
                  <a:gd name="T109" fmla="*/ 2147483647 h 85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w 118"/>
                  <a:gd name="T166" fmla="*/ 0 h 85"/>
                  <a:gd name="T167" fmla="*/ 118 w 118"/>
                  <a:gd name="T168" fmla="*/ 85 h 85"/>
                </a:gdLst>
                <a:ahLst/>
                <a:cxnLst>
                  <a:cxn ang="T110">
                    <a:pos x="T0" y="T1"/>
                  </a:cxn>
                  <a:cxn ang="T111">
                    <a:pos x="T2" y="T3"/>
                  </a:cxn>
                  <a:cxn ang="T112">
                    <a:pos x="T4" y="T5"/>
                  </a:cxn>
                  <a:cxn ang="T113">
                    <a:pos x="T6" y="T7"/>
                  </a:cxn>
                  <a:cxn ang="T114">
                    <a:pos x="T8" y="T9"/>
                  </a:cxn>
                  <a:cxn ang="T115">
                    <a:pos x="T10" y="T11"/>
                  </a:cxn>
                  <a:cxn ang="T116">
                    <a:pos x="T12" y="T13"/>
                  </a:cxn>
                  <a:cxn ang="T117">
                    <a:pos x="T14" y="T15"/>
                  </a:cxn>
                  <a:cxn ang="T118">
                    <a:pos x="T16" y="T17"/>
                  </a:cxn>
                  <a:cxn ang="T119">
                    <a:pos x="T18" y="T19"/>
                  </a:cxn>
                  <a:cxn ang="T120">
                    <a:pos x="T20" y="T21"/>
                  </a:cxn>
                  <a:cxn ang="T121">
                    <a:pos x="T22" y="T23"/>
                  </a:cxn>
                  <a:cxn ang="T122">
                    <a:pos x="T24" y="T25"/>
                  </a:cxn>
                  <a:cxn ang="T123">
                    <a:pos x="T26" y="T27"/>
                  </a:cxn>
                  <a:cxn ang="T124">
                    <a:pos x="T28" y="T29"/>
                  </a:cxn>
                  <a:cxn ang="T125">
                    <a:pos x="T30" y="T31"/>
                  </a:cxn>
                  <a:cxn ang="T126">
                    <a:pos x="T32" y="T33"/>
                  </a:cxn>
                  <a:cxn ang="T127">
                    <a:pos x="T34" y="T35"/>
                  </a:cxn>
                  <a:cxn ang="T128">
                    <a:pos x="T36" y="T37"/>
                  </a:cxn>
                  <a:cxn ang="T129">
                    <a:pos x="T38" y="T39"/>
                  </a:cxn>
                  <a:cxn ang="T130">
                    <a:pos x="T40" y="T41"/>
                  </a:cxn>
                  <a:cxn ang="T131">
                    <a:pos x="T42" y="T43"/>
                  </a:cxn>
                  <a:cxn ang="T132">
                    <a:pos x="T44" y="T45"/>
                  </a:cxn>
                  <a:cxn ang="T133">
                    <a:pos x="T46" y="T47"/>
                  </a:cxn>
                  <a:cxn ang="T134">
                    <a:pos x="T48" y="T49"/>
                  </a:cxn>
                  <a:cxn ang="T135">
                    <a:pos x="T50" y="T51"/>
                  </a:cxn>
                  <a:cxn ang="T136">
                    <a:pos x="T52" y="T53"/>
                  </a:cxn>
                  <a:cxn ang="T137">
                    <a:pos x="T54" y="T55"/>
                  </a:cxn>
                  <a:cxn ang="T138">
                    <a:pos x="T56" y="T57"/>
                  </a:cxn>
                  <a:cxn ang="T139">
                    <a:pos x="T58" y="T59"/>
                  </a:cxn>
                  <a:cxn ang="T140">
                    <a:pos x="T60" y="T61"/>
                  </a:cxn>
                  <a:cxn ang="T141">
                    <a:pos x="T62" y="T63"/>
                  </a:cxn>
                  <a:cxn ang="T142">
                    <a:pos x="T64" y="T65"/>
                  </a:cxn>
                  <a:cxn ang="T143">
                    <a:pos x="T66" y="T67"/>
                  </a:cxn>
                  <a:cxn ang="T144">
                    <a:pos x="T68" y="T69"/>
                  </a:cxn>
                  <a:cxn ang="T145">
                    <a:pos x="T70" y="T71"/>
                  </a:cxn>
                  <a:cxn ang="T146">
                    <a:pos x="T72" y="T73"/>
                  </a:cxn>
                  <a:cxn ang="T147">
                    <a:pos x="T74" y="T75"/>
                  </a:cxn>
                  <a:cxn ang="T148">
                    <a:pos x="T76" y="T77"/>
                  </a:cxn>
                  <a:cxn ang="T149">
                    <a:pos x="T78" y="T79"/>
                  </a:cxn>
                  <a:cxn ang="T150">
                    <a:pos x="T80" y="T81"/>
                  </a:cxn>
                  <a:cxn ang="T151">
                    <a:pos x="T82" y="T83"/>
                  </a:cxn>
                  <a:cxn ang="T152">
                    <a:pos x="T84" y="T85"/>
                  </a:cxn>
                  <a:cxn ang="T153">
                    <a:pos x="T86" y="T87"/>
                  </a:cxn>
                  <a:cxn ang="T154">
                    <a:pos x="T88" y="T89"/>
                  </a:cxn>
                  <a:cxn ang="T155">
                    <a:pos x="T90" y="T91"/>
                  </a:cxn>
                  <a:cxn ang="T156">
                    <a:pos x="T92" y="T93"/>
                  </a:cxn>
                  <a:cxn ang="T157">
                    <a:pos x="T94" y="T95"/>
                  </a:cxn>
                  <a:cxn ang="T158">
                    <a:pos x="T96" y="T97"/>
                  </a:cxn>
                  <a:cxn ang="T159">
                    <a:pos x="T98" y="T99"/>
                  </a:cxn>
                  <a:cxn ang="T160">
                    <a:pos x="T100" y="T101"/>
                  </a:cxn>
                  <a:cxn ang="T161">
                    <a:pos x="T102" y="T103"/>
                  </a:cxn>
                  <a:cxn ang="T162">
                    <a:pos x="T104" y="T105"/>
                  </a:cxn>
                  <a:cxn ang="T163">
                    <a:pos x="T106" y="T107"/>
                  </a:cxn>
                  <a:cxn ang="T164">
                    <a:pos x="T108" y="T109"/>
                  </a:cxn>
                </a:cxnLst>
                <a:rect l="T165" t="T166" r="T167" b="T168"/>
                <a:pathLst>
                  <a:path w="118" h="85">
                    <a:moveTo>
                      <a:pt x="25" y="4"/>
                    </a:moveTo>
                    <a:lnTo>
                      <a:pt x="42" y="3"/>
                    </a:lnTo>
                    <a:lnTo>
                      <a:pt x="47" y="0"/>
                    </a:lnTo>
                    <a:lnTo>
                      <a:pt x="50" y="4"/>
                    </a:lnTo>
                    <a:lnTo>
                      <a:pt x="57" y="4"/>
                    </a:lnTo>
                    <a:lnTo>
                      <a:pt x="69" y="10"/>
                    </a:lnTo>
                    <a:lnTo>
                      <a:pt x="81" y="14"/>
                    </a:lnTo>
                    <a:lnTo>
                      <a:pt x="86" y="13"/>
                    </a:lnTo>
                    <a:lnTo>
                      <a:pt x="93" y="24"/>
                    </a:lnTo>
                    <a:lnTo>
                      <a:pt x="91" y="29"/>
                    </a:lnTo>
                    <a:lnTo>
                      <a:pt x="93" y="35"/>
                    </a:lnTo>
                    <a:lnTo>
                      <a:pt x="98" y="38"/>
                    </a:lnTo>
                    <a:lnTo>
                      <a:pt x="97" y="44"/>
                    </a:lnTo>
                    <a:lnTo>
                      <a:pt x="100" y="45"/>
                    </a:lnTo>
                    <a:lnTo>
                      <a:pt x="107" y="44"/>
                    </a:lnTo>
                    <a:lnTo>
                      <a:pt x="113" y="50"/>
                    </a:lnTo>
                    <a:lnTo>
                      <a:pt x="109" y="53"/>
                    </a:lnTo>
                    <a:lnTo>
                      <a:pt x="113" y="54"/>
                    </a:lnTo>
                    <a:lnTo>
                      <a:pt x="118" y="59"/>
                    </a:lnTo>
                    <a:lnTo>
                      <a:pt x="110" y="65"/>
                    </a:lnTo>
                    <a:lnTo>
                      <a:pt x="106" y="72"/>
                    </a:lnTo>
                    <a:lnTo>
                      <a:pt x="105" y="74"/>
                    </a:lnTo>
                    <a:lnTo>
                      <a:pt x="97" y="74"/>
                    </a:lnTo>
                    <a:lnTo>
                      <a:pt x="96" y="72"/>
                    </a:lnTo>
                    <a:lnTo>
                      <a:pt x="89" y="77"/>
                    </a:lnTo>
                    <a:lnTo>
                      <a:pt x="84" y="76"/>
                    </a:lnTo>
                    <a:lnTo>
                      <a:pt x="80" y="72"/>
                    </a:lnTo>
                    <a:lnTo>
                      <a:pt x="77" y="72"/>
                    </a:lnTo>
                    <a:lnTo>
                      <a:pt x="75" y="74"/>
                    </a:lnTo>
                    <a:lnTo>
                      <a:pt x="71" y="71"/>
                    </a:lnTo>
                    <a:lnTo>
                      <a:pt x="63" y="78"/>
                    </a:lnTo>
                    <a:lnTo>
                      <a:pt x="60" y="75"/>
                    </a:lnTo>
                    <a:lnTo>
                      <a:pt x="58" y="77"/>
                    </a:lnTo>
                    <a:lnTo>
                      <a:pt x="58" y="84"/>
                    </a:lnTo>
                    <a:lnTo>
                      <a:pt x="55" y="85"/>
                    </a:lnTo>
                    <a:lnTo>
                      <a:pt x="52" y="83"/>
                    </a:lnTo>
                    <a:lnTo>
                      <a:pt x="47" y="83"/>
                    </a:lnTo>
                    <a:lnTo>
                      <a:pt x="38" y="79"/>
                    </a:lnTo>
                    <a:lnTo>
                      <a:pt x="32" y="80"/>
                    </a:lnTo>
                    <a:lnTo>
                      <a:pt x="27" y="77"/>
                    </a:lnTo>
                    <a:lnTo>
                      <a:pt x="19" y="76"/>
                    </a:lnTo>
                    <a:lnTo>
                      <a:pt x="15" y="75"/>
                    </a:lnTo>
                    <a:lnTo>
                      <a:pt x="13" y="69"/>
                    </a:lnTo>
                    <a:lnTo>
                      <a:pt x="9" y="62"/>
                    </a:lnTo>
                    <a:lnTo>
                      <a:pt x="5" y="60"/>
                    </a:lnTo>
                    <a:lnTo>
                      <a:pt x="1" y="62"/>
                    </a:lnTo>
                    <a:lnTo>
                      <a:pt x="0" y="57"/>
                    </a:lnTo>
                    <a:lnTo>
                      <a:pt x="3" y="52"/>
                    </a:lnTo>
                    <a:lnTo>
                      <a:pt x="2" y="46"/>
                    </a:lnTo>
                    <a:lnTo>
                      <a:pt x="6" y="41"/>
                    </a:lnTo>
                    <a:lnTo>
                      <a:pt x="6" y="33"/>
                    </a:lnTo>
                    <a:lnTo>
                      <a:pt x="13" y="22"/>
                    </a:lnTo>
                    <a:lnTo>
                      <a:pt x="16" y="15"/>
                    </a:lnTo>
                    <a:lnTo>
                      <a:pt x="18" y="6"/>
                    </a:lnTo>
                    <a:lnTo>
                      <a:pt x="25" y="4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56" name="S_SC">
                <a:extLst>
                  <a:ext uri="{FF2B5EF4-FFF2-40B4-BE49-F238E27FC236}">
                    <a16:creationId xmlns:a16="http://schemas.microsoft.com/office/drawing/2014/main" id="{1AEAB4DC-EAAA-46EB-A197-5AF299F5D826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156489" y="2088632"/>
                <a:ext cx="206460" cy="146858"/>
              </a:xfrm>
              <a:custGeom>
                <a:avLst/>
                <a:gdLst>
                  <a:gd name="T0" fmla="*/ 2147483647 w 93"/>
                  <a:gd name="T1" fmla="*/ 2147483647 h 67"/>
                  <a:gd name="T2" fmla="*/ 2147483647 w 93"/>
                  <a:gd name="T3" fmla="*/ 2147483647 h 67"/>
                  <a:gd name="T4" fmla="*/ 2147483647 w 93"/>
                  <a:gd name="T5" fmla="*/ 2147483647 h 67"/>
                  <a:gd name="T6" fmla="*/ 2147483647 w 93"/>
                  <a:gd name="T7" fmla="*/ 2147483647 h 67"/>
                  <a:gd name="T8" fmla="*/ 2147483647 w 93"/>
                  <a:gd name="T9" fmla="*/ 2147483647 h 67"/>
                  <a:gd name="T10" fmla="*/ 2147483647 w 93"/>
                  <a:gd name="T11" fmla="*/ 0 h 67"/>
                  <a:gd name="T12" fmla="*/ 2147483647 w 93"/>
                  <a:gd name="T13" fmla="*/ 2147483647 h 67"/>
                  <a:gd name="T14" fmla="*/ 2147483647 w 93"/>
                  <a:gd name="T15" fmla="*/ 2147483647 h 67"/>
                  <a:gd name="T16" fmla="*/ 2147483647 w 93"/>
                  <a:gd name="T17" fmla="*/ 2147483647 h 67"/>
                  <a:gd name="T18" fmla="*/ 2147483647 w 93"/>
                  <a:gd name="T19" fmla="*/ 2147483647 h 67"/>
                  <a:gd name="T20" fmla="*/ 2147483647 w 93"/>
                  <a:gd name="T21" fmla="*/ 2147483647 h 67"/>
                  <a:gd name="T22" fmla="*/ 2147483647 w 93"/>
                  <a:gd name="T23" fmla="*/ 2147483647 h 67"/>
                  <a:gd name="T24" fmla="*/ 2147483647 w 93"/>
                  <a:gd name="T25" fmla="*/ 2147483647 h 67"/>
                  <a:gd name="T26" fmla="*/ 2147483647 w 93"/>
                  <a:gd name="T27" fmla="*/ 2147483647 h 67"/>
                  <a:gd name="T28" fmla="*/ 2147483647 w 93"/>
                  <a:gd name="T29" fmla="*/ 2147483647 h 67"/>
                  <a:gd name="T30" fmla="*/ 2147483647 w 93"/>
                  <a:gd name="T31" fmla="*/ 2147483647 h 67"/>
                  <a:gd name="T32" fmla="*/ 2147483647 w 93"/>
                  <a:gd name="T33" fmla="*/ 2147483647 h 67"/>
                  <a:gd name="T34" fmla="*/ 2147483647 w 93"/>
                  <a:gd name="T35" fmla="*/ 2147483647 h 67"/>
                  <a:gd name="T36" fmla="*/ 2147483647 w 93"/>
                  <a:gd name="T37" fmla="*/ 2147483647 h 67"/>
                  <a:gd name="T38" fmla="*/ 2147483647 w 93"/>
                  <a:gd name="T39" fmla="*/ 2147483647 h 67"/>
                  <a:gd name="T40" fmla="*/ 2147483647 w 93"/>
                  <a:gd name="T41" fmla="*/ 2147483647 h 67"/>
                  <a:gd name="T42" fmla="*/ 2147483647 w 93"/>
                  <a:gd name="T43" fmla="*/ 2147483647 h 67"/>
                  <a:gd name="T44" fmla="*/ 2147483647 w 93"/>
                  <a:gd name="T45" fmla="*/ 2147483647 h 67"/>
                  <a:gd name="T46" fmla="*/ 2147483647 w 93"/>
                  <a:gd name="T47" fmla="*/ 2147483647 h 67"/>
                  <a:gd name="T48" fmla="*/ 2147483647 w 93"/>
                  <a:gd name="T49" fmla="*/ 2147483647 h 67"/>
                  <a:gd name="T50" fmla="*/ 2147483647 w 93"/>
                  <a:gd name="T51" fmla="*/ 2147483647 h 67"/>
                  <a:gd name="T52" fmla="*/ 2147483647 w 93"/>
                  <a:gd name="T53" fmla="*/ 2147483647 h 67"/>
                  <a:gd name="T54" fmla="*/ 2147483647 w 93"/>
                  <a:gd name="T55" fmla="*/ 2147483647 h 67"/>
                  <a:gd name="T56" fmla="*/ 2147483647 w 93"/>
                  <a:gd name="T57" fmla="*/ 2147483647 h 67"/>
                  <a:gd name="T58" fmla="*/ 2147483647 w 93"/>
                  <a:gd name="T59" fmla="*/ 2147483647 h 67"/>
                  <a:gd name="T60" fmla="*/ 2147483647 w 93"/>
                  <a:gd name="T61" fmla="*/ 2147483647 h 67"/>
                  <a:gd name="T62" fmla="*/ 2147483647 w 93"/>
                  <a:gd name="T63" fmla="*/ 2147483647 h 67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w 93"/>
                  <a:gd name="T97" fmla="*/ 0 h 67"/>
                  <a:gd name="T98" fmla="*/ 93 w 93"/>
                  <a:gd name="T99" fmla="*/ 67 h 67"/>
                </a:gdLst>
                <a:ahLst/>
                <a:cxnLst>
                  <a:cxn ang="T64">
                    <a:pos x="T0" y="T1"/>
                  </a:cxn>
                  <a:cxn ang="T65">
                    <a:pos x="T2" y="T3"/>
                  </a:cxn>
                  <a:cxn ang="T66">
                    <a:pos x="T4" y="T5"/>
                  </a:cxn>
                  <a:cxn ang="T67">
                    <a:pos x="T6" y="T7"/>
                  </a:cxn>
                  <a:cxn ang="T68">
                    <a:pos x="T8" y="T9"/>
                  </a:cxn>
                  <a:cxn ang="T69">
                    <a:pos x="T10" y="T11"/>
                  </a:cxn>
                  <a:cxn ang="T70">
                    <a:pos x="T12" y="T13"/>
                  </a:cxn>
                  <a:cxn ang="T71">
                    <a:pos x="T14" y="T15"/>
                  </a:cxn>
                  <a:cxn ang="T72">
                    <a:pos x="T16" y="T17"/>
                  </a:cxn>
                  <a:cxn ang="T73">
                    <a:pos x="T18" y="T19"/>
                  </a:cxn>
                  <a:cxn ang="T74">
                    <a:pos x="T20" y="T21"/>
                  </a:cxn>
                  <a:cxn ang="T75">
                    <a:pos x="T22" y="T23"/>
                  </a:cxn>
                  <a:cxn ang="T76">
                    <a:pos x="T24" y="T25"/>
                  </a:cxn>
                  <a:cxn ang="T77">
                    <a:pos x="T26" y="T27"/>
                  </a:cxn>
                  <a:cxn ang="T78">
                    <a:pos x="T28" y="T29"/>
                  </a:cxn>
                  <a:cxn ang="T79">
                    <a:pos x="T30" y="T31"/>
                  </a:cxn>
                  <a:cxn ang="T80">
                    <a:pos x="T32" y="T33"/>
                  </a:cxn>
                  <a:cxn ang="T81">
                    <a:pos x="T34" y="T35"/>
                  </a:cxn>
                  <a:cxn ang="T82">
                    <a:pos x="T36" y="T37"/>
                  </a:cxn>
                  <a:cxn ang="T83">
                    <a:pos x="T38" y="T39"/>
                  </a:cxn>
                  <a:cxn ang="T84">
                    <a:pos x="T40" y="T41"/>
                  </a:cxn>
                  <a:cxn ang="T85">
                    <a:pos x="T42" y="T43"/>
                  </a:cxn>
                  <a:cxn ang="T86">
                    <a:pos x="T44" y="T45"/>
                  </a:cxn>
                  <a:cxn ang="T87">
                    <a:pos x="T46" y="T47"/>
                  </a:cxn>
                  <a:cxn ang="T88">
                    <a:pos x="T48" y="T49"/>
                  </a:cxn>
                  <a:cxn ang="T89">
                    <a:pos x="T50" y="T51"/>
                  </a:cxn>
                  <a:cxn ang="T90">
                    <a:pos x="T52" y="T53"/>
                  </a:cxn>
                  <a:cxn ang="T91">
                    <a:pos x="T54" y="T55"/>
                  </a:cxn>
                  <a:cxn ang="T92">
                    <a:pos x="T56" y="T57"/>
                  </a:cxn>
                  <a:cxn ang="T93">
                    <a:pos x="T58" y="T59"/>
                  </a:cxn>
                  <a:cxn ang="T94">
                    <a:pos x="T60" y="T61"/>
                  </a:cxn>
                  <a:cxn ang="T95">
                    <a:pos x="T62" y="T63"/>
                  </a:cxn>
                </a:cxnLst>
                <a:rect l="T96" t="T97" r="T98" b="T99"/>
                <a:pathLst>
                  <a:path w="93" h="67">
                    <a:moveTo>
                      <a:pt x="1" y="5"/>
                    </a:moveTo>
                    <a:lnTo>
                      <a:pt x="13" y="7"/>
                    </a:lnTo>
                    <a:lnTo>
                      <a:pt x="18" y="10"/>
                    </a:lnTo>
                    <a:lnTo>
                      <a:pt x="24" y="9"/>
                    </a:lnTo>
                    <a:lnTo>
                      <a:pt x="34" y="13"/>
                    </a:lnTo>
                    <a:lnTo>
                      <a:pt x="38" y="12"/>
                    </a:lnTo>
                    <a:lnTo>
                      <a:pt x="41" y="15"/>
                    </a:lnTo>
                    <a:lnTo>
                      <a:pt x="45" y="14"/>
                    </a:lnTo>
                    <a:lnTo>
                      <a:pt x="44" y="7"/>
                    </a:lnTo>
                    <a:lnTo>
                      <a:pt x="45" y="4"/>
                    </a:lnTo>
                    <a:lnTo>
                      <a:pt x="49" y="7"/>
                    </a:lnTo>
                    <a:lnTo>
                      <a:pt x="57" y="0"/>
                    </a:lnTo>
                    <a:lnTo>
                      <a:pt x="61" y="3"/>
                    </a:lnTo>
                    <a:lnTo>
                      <a:pt x="63" y="1"/>
                    </a:lnTo>
                    <a:lnTo>
                      <a:pt x="66" y="1"/>
                    </a:lnTo>
                    <a:lnTo>
                      <a:pt x="71" y="6"/>
                    </a:lnTo>
                    <a:lnTo>
                      <a:pt x="75" y="5"/>
                    </a:lnTo>
                    <a:lnTo>
                      <a:pt x="81" y="1"/>
                    </a:lnTo>
                    <a:lnTo>
                      <a:pt x="84" y="4"/>
                    </a:lnTo>
                    <a:lnTo>
                      <a:pt x="90" y="3"/>
                    </a:lnTo>
                    <a:lnTo>
                      <a:pt x="91" y="7"/>
                    </a:lnTo>
                    <a:lnTo>
                      <a:pt x="89" y="8"/>
                    </a:lnTo>
                    <a:lnTo>
                      <a:pt x="91" y="10"/>
                    </a:lnTo>
                    <a:lnTo>
                      <a:pt x="86" y="23"/>
                    </a:lnTo>
                    <a:lnTo>
                      <a:pt x="92" y="29"/>
                    </a:lnTo>
                    <a:lnTo>
                      <a:pt x="93" y="34"/>
                    </a:lnTo>
                    <a:lnTo>
                      <a:pt x="90" y="38"/>
                    </a:lnTo>
                    <a:lnTo>
                      <a:pt x="90" y="41"/>
                    </a:lnTo>
                    <a:lnTo>
                      <a:pt x="89" y="45"/>
                    </a:lnTo>
                    <a:lnTo>
                      <a:pt x="89" y="47"/>
                    </a:lnTo>
                    <a:lnTo>
                      <a:pt x="88" y="50"/>
                    </a:lnTo>
                    <a:lnTo>
                      <a:pt x="85" y="47"/>
                    </a:lnTo>
                    <a:lnTo>
                      <a:pt x="81" y="50"/>
                    </a:lnTo>
                    <a:lnTo>
                      <a:pt x="85" y="54"/>
                    </a:lnTo>
                    <a:lnTo>
                      <a:pt x="83" y="56"/>
                    </a:lnTo>
                    <a:lnTo>
                      <a:pt x="79" y="56"/>
                    </a:lnTo>
                    <a:lnTo>
                      <a:pt x="68" y="67"/>
                    </a:lnTo>
                    <a:lnTo>
                      <a:pt x="65" y="64"/>
                    </a:lnTo>
                    <a:lnTo>
                      <a:pt x="62" y="66"/>
                    </a:lnTo>
                    <a:lnTo>
                      <a:pt x="60" y="67"/>
                    </a:lnTo>
                    <a:lnTo>
                      <a:pt x="60" y="64"/>
                    </a:lnTo>
                    <a:lnTo>
                      <a:pt x="64" y="60"/>
                    </a:lnTo>
                    <a:lnTo>
                      <a:pt x="65" y="55"/>
                    </a:lnTo>
                    <a:lnTo>
                      <a:pt x="68" y="54"/>
                    </a:lnTo>
                    <a:lnTo>
                      <a:pt x="69" y="50"/>
                    </a:lnTo>
                    <a:lnTo>
                      <a:pt x="65" y="48"/>
                    </a:lnTo>
                    <a:lnTo>
                      <a:pt x="62" y="49"/>
                    </a:lnTo>
                    <a:lnTo>
                      <a:pt x="56" y="49"/>
                    </a:lnTo>
                    <a:lnTo>
                      <a:pt x="52" y="47"/>
                    </a:lnTo>
                    <a:lnTo>
                      <a:pt x="48" y="45"/>
                    </a:lnTo>
                    <a:lnTo>
                      <a:pt x="49" y="43"/>
                    </a:lnTo>
                    <a:lnTo>
                      <a:pt x="43" y="36"/>
                    </a:lnTo>
                    <a:lnTo>
                      <a:pt x="41" y="35"/>
                    </a:lnTo>
                    <a:lnTo>
                      <a:pt x="41" y="32"/>
                    </a:lnTo>
                    <a:lnTo>
                      <a:pt x="33" y="31"/>
                    </a:lnTo>
                    <a:lnTo>
                      <a:pt x="27" y="25"/>
                    </a:lnTo>
                    <a:lnTo>
                      <a:pt x="21" y="25"/>
                    </a:lnTo>
                    <a:lnTo>
                      <a:pt x="16" y="24"/>
                    </a:lnTo>
                    <a:lnTo>
                      <a:pt x="8" y="23"/>
                    </a:lnTo>
                    <a:lnTo>
                      <a:pt x="1" y="22"/>
                    </a:lnTo>
                    <a:lnTo>
                      <a:pt x="0" y="17"/>
                    </a:lnTo>
                    <a:lnTo>
                      <a:pt x="3" y="13"/>
                    </a:lnTo>
                    <a:lnTo>
                      <a:pt x="1" y="10"/>
                    </a:lnTo>
                    <a:lnTo>
                      <a:pt x="1" y="5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57" name="S_RS">
                <a:extLst>
                  <a:ext uri="{FF2B5EF4-FFF2-40B4-BE49-F238E27FC236}">
                    <a16:creationId xmlns:a16="http://schemas.microsoft.com/office/drawing/2014/main" id="{0138AAB0-E794-4843-9635-69273B4EF416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002746" y="2139871"/>
                <a:ext cx="309590" cy="274790"/>
              </a:xfrm>
              <a:custGeom>
                <a:avLst/>
                <a:gdLst>
                  <a:gd name="T0" fmla="*/ 2147483647 w 142"/>
                  <a:gd name="T1" fmla="*/ 2147483647 h 130"/>
                  <a:gd name="T2" fmla="*/ 2147483647 w 142"/>
                  <a:gd name="T3" fmla="*/ 2147483647 h 130"/>
                  <a:gd name="T4" fmla="*/ 2147483647 w 142"/>
                  <a:gd name="T5" fmla="*/ 2147483647 h 130"/>
                  <a:gd name="T6" fmla="*/ 2147483647 w 142"/>
                  <a:gd name="T7" fmla="*/ 2147483647 h 130"/>
                  <a:gd name="T8" fmla="*/ 2147483647 w 142"/>
                  <a:gd name="T9" fmla="*/ 2147483647 h 130"/>
                  <a:gd name="T10" fmla="*/ 2147483647 w 142"/>
                  <a:gd name="T11" fmla="*/ 2147483647 h 130"/>
                  <a:gd name="T12" fmla="*/ 2147483647 w 142"/>
                  <a:gd name="T13" fmla="*/ 2147483647 h 130"/>
                  <a:gd name="T14" fmla="*/ 2147483647 w 142"/>
                  <a:gd name="T15" fmla="*/ 2147483647 h 130"/>
                  <a:gd name="T16" fmla="*/ 2147483647 w 142"/>
                  <a:gd name="T17" fmla="*/ 2147483647 h 130"/>
                  <a:gd name="T18" fmla="*/ 2147483647 w 142"/>
                  <a:gd name="T19" fmla="*/ 2147483647 h 130"/>
                  <a:gd name="T20" fmla="*/ 2147483647 w 142"/>
                  <a:gd name="T21" fmla="*/ 2147483647 h 130"/>
                  <a:gd name="T22" fmla="*/ 2147483647 w 142"/>
                  <a:gd name="T23" fmla="*/ 2147483647 h 130"/>
                  <a:gd name="T24" fmla="*/ 2147483647 w 142"/>
                  <a:gd name="T25" fmla="*/ 2147483647 h 130"/>
                  <a:gd name="T26" fmla="*/ 2147483647 w 142"/>
                  <a:gd name="T27" fmla="*/ 2147483647 h 130"/>
                  <a:gd name="T28" fmla="*/ 2147483647 w 142"/>
                  <a:gd name="T29" fmla="*/ 2147483647 h 130"/>
                  <a:gd name="T30" fmla="*/ 2147483647 w 142"/>
                  <a:gd name="T31" fmla="*/ 2147483647 h 130"/>
                  <a:gd name="T32" fmla="*/ 2147483647 w 142"/>
                  <a:gd name="T33" fmla="*/ 2147483647 h 130"/>
                  <a:gd name="T34" fmla="*/ 2147483647 w 142"/>
                  <a:gd name="T35" fmla="*/ 2147483647 h 130"/>
                  <a:gd name="T36" fmla="*/ 2147483647 w 142"/>
                  <a:gd name="T37" fmla="*/ 2147483647 h 130"/>
                  <a:gd name="T38" fmla="*/ 2147483647 w 142"/>
                  <a:gd name="T39" fmla="*/ 2147483647 h 130"/>
                  <a:gd name="T40" fmla="*/ 2147483647 w 142"/>
                  <a:gd name="T41" fmla="*/ 2147483647 h 130"/>
                  <a:gd name="T42" fmla="*/ 2147483647 w 142"/>
                  <a:gd name="T43" fmla="*/ 2147483647 h 130"/>
                  <a:gd name="T44" fmla="*/ 2147483647 w 142"/>
                  <a:gd name="T45" fmla="*/ 2147483647 h 130"/>
                  <a:gd name="T46" fmla="*/ 2147483647 w 142"/>
                  <a:gd name="T47" fmla="*/ 2147483647 h 130"/>
                  <a:gd name="T48" fmla="*/ 2147483647 w 142"/>
                  <a:gd name="T49" fmla="*/ 2147483647 h 130"/>
                  <a:gd name="T50" fmla="*/ 2147483647 w 142"/>
                  <a:gd name="T51" fmla="*/ 2147483647 h 130"/>
                  <a:gd name="T52" fmla="*/ 2147483647 w 142"/>
                  <a:gd name="T53" fmla="*/ 2147483647 h 130"/>
                  <a:gd name="T54" fmla="*/ 2147483647 w 142"/>
                  <a:gd name="T55" fmla="*/ 2147483647 h 130"/>
                  <a:gd name="T56" fmla="*/ 2147483647 w 142"/>
                  <a:gd name="T57" fmla="*/ 2147483647 h 130"/>
                  <a:gd name="T58" fmla="*/ 2147483647 w 142"/>
                  <a:gd name="T59" fmla="*/ 2147483647 h 130"/>
                  <a:gd name="T60" fmla="*/ 2147483647 w 142"/>
                  <a:gd name="T61" fmla="*/ 2147483647 h 130"/>
                  <a:gd name="T62" fmla="*/ 2147483647 w 142"/>
                  <a:gd name="T63" fmla="*/ 2147483647 h 130"/>
                  <a:gd name="T64" fmla="*/ 2147483647 w 142"/>
                  <a:gd name="T65" fmla="*/ 2147483647 h 130"/>
                  <a:gd name="T66" fmla="*/ 2147483647 w 142"/>
                  <a:gd name="T67" fmla="*/ 2147483647 h 130"/>
                  <a:gd name="T68" fmla="*/ 2147483647 w 142"/>
                  <a:gd name="T69" fmla="*/ 2147483647 h 130"/>
                  <a:gd name="T70" fmla="*/ 2147483647 w 142"/>
                  <a:gd name="T71" fmla="*/ 2147483647 h 130"/>
                  <a:gd name="T72" fmla="*/ 2147483647 w 142"/>
                  <a:gd name="T73" fmla="*/ 2147483647 h 130"/>
                  <a:gd name="T74" fmla="*/ 2147483647 w 142"/>
                  <a:gd name="T75" fmla="*/ 2147483647 h 130"/>
                  <a:gd name="T76" fmla="*/ 2147483647 w 142"/>
                  <a:gd name="T77" fmla="*/ 2147483647 h 130"/>
                  <a:gd name="T78" fmla="*/ 2147483647 w 142"/>
                  <a:gd name="T79" fmla="*/ 2147483647 h 130"/>
                  <a:gd name="T80" fmla="*/ 2147483647 w 142"/>
                  <a:gd name="T81" fmla="*/ 2147483647 h 130"/>
                  <a:gd name="T82" fmla="*/ 2147483647 w 142"/>
                  <a:gd name="T83" fmla="*/ 2147483647 h 130"/>
                  <a:gd name="T84" fmla="*/ 0 w 142"/>
                  <a:gd name="T85" fmla="*/ 2147483647 h 130"/>
                  <a:gd name="T86" fmla="*/ 2147483647 w 142"/>
                  <a:gd name="T87" fmla="*/ 2147483647 h 130"/>
                  <a:gd name="T88" fmla="*/ 2147483647 w 142"/>
                  <a:gd name="T89" fmla="*/ 2147483647 h 130"/>
                  <a:gd name="T90" fmla="*/ 2147483647 w 142"/>
                  <a:gd name="T91" fmla="*/ 2147483647 h 130"/>
                  <a:gd name="T92" fmla="*/ 2147483647 w 142"/>
                  <a:gd name="T93" fmla="*/ 2147483647 h 130"/>
                  <a:gd name="T94" fmla="*/ 2147483647 w 142"/>
                  <a:gd name="T95" fmla="*/ 2147483647 h 130"/>
                  <a:gd name="T96" fmla="*/ 2147483647 w 142"/>
                  <a:gd name="T97" fmla="*/ 2147483647 h 130"/>
                  <a:gd name="T98" fmla="*/ 2147483647 w 142"/>
                  <a:gd name="T99" fmla="*/ 2147483647 h 130"/>
                  <a:gd name="T100" fmla="*/ 2147483647 w 142"/>
                  <a:gd name="T101" fmla="*/ 2147483647 h 130"/>
                  <a:gd name="T102" fmla="*/ 2147483647 w 142"/>
                  <a:gd name="T103" fmla="*/ 2147483647 h 130"/>
                  <a:gd name="T104" fmla="*/ 2147483647 w 142"/>
                  <a:gd name="T105" fmla="*/ 0 h 130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w 142"/>
                  <a:gd name="T160" fmla="*/ 0 h 130"/>
                  <a:gd name="T161" fmla="*/ 142 w 142"/>
                  <a:gd name="T162" fmla="*/ 130 h 130"/>
                </a:gdLst>
                <a:ahLst/>
                <a:cxnLst>
                  <a:cxn ang="T106">
                    <a:pos x="T0" y="T1"/>
                  </a:cxn>
                  <a:cxn ang="T107">
                    <a:pos x="T2" y="T3"/>
                  </a:cxn>
                  <a:cxn ang="T108">
                    <a:pos x="T4" y="T5"/>
                  </a:cxn>
                  <a:cxn ang="T109">
                    <a:pos x="T6" y="T7"/>
                  </a:cxn>
                  <a:cxn ang="T110">
                    <a:pos x="T8" y="T9"/>
                  </a:cxn>
                  <a:cxn ang="T111">
                    <a:pos x="T10" y="T11"/>
                  </a:cxn>
                  <a:cxn ang="T112">
                    <a:pos x="T12" y="T13"/>
                  </a:cxn>
                  <a:cxn ang="T113">
                    <a:pos x="T14" y="T15"/>
                  </a:cxn>
                  <a:cxn ang="T114">
                    <a:pos x="T16" y="T17"/>
                  </a:cxn>
                  <a:cxn ang="T115">
                    <a:pos x="T18" y="T19"/>
                  </a:cxn>
                  <a:cxn ang="T116">
                    <a:pos x="T20" y="T21"/>
                  </a:cxn>
                  <a:cxn ang="T117">
                    <a:pos x="T22" y="T23"/>
                  </a:cxn>
                  <a:cxn ang="T118">
                    <a:pos x="T24" y="T25"/>
                  </a:cxn>
                  <a:cxn ang="T119">
                    <a:pos x="T26" y="T27"/>
                  </a:cxn>
                  <a:cxn ang="T120">
                    <a:pos x="T28" y="T29"/>
                  </a:cxn>
                  <a:cxn ang="T121">
                    <a:pos x="T30" y="T31"/>
                  </a:cxn>
                  <a:cxn ang="T122">
                    <a:pos x="T32" y="T33"/>
                  </a:cxn>
                  <a:cxn ang="T123">
                    <a:pos x="T34" y="T35"/>
                  </a:cxn>
                  <a:cxn ang="T124">
                    <a:pos x="T36" y="T37"/>
                  </a:cxn>
                  <a:cxn ang="T125">
                    <a:pos x="T38" y="T39"/>
                  </a:cxn>
                  <a:cxn ang="T126">
                    <a:pos x="T40" y="T41"/>
                  </a:cxn>
                  <a:cxn ang="T127">
                    <a:pos x="T42" y="T43"/>
                  </a:cxn>
                  <a:cxn ang="T128">
                    <a:pos x="T44" y="T45"/>
                  </a:cxn>
                  <a:cxn ang="T129">
                    <a:pos x="T46" y="T47"/>
                  </a:cxn>
                  <a:cxn ang="T130">
                    <a:pos x="T48" y="T49"/>
                  </a:cxn>
                  <a:cxn ang="T131">
                    <a:pos x="T50" y="T51"/>
                  </a:cxn>
                  <a:cxn ang="T132">
                    <a:pos x="T52" y="T53"/>
                  </a:cxn>
                  <a:cxn ang="T133">
                    <a:pos x="T54" y="T55"/>
                  </a:cxn>
                  <a:cxn ang="T134">
                    <a:pos x="T56" y="T57"/>
                  </a:cxn>
                  <a:cxn ang="T135">
                    <a:pos x="T58" y="T59"/>
                  </a:cxn>
                  <a:cxn ang="T136">
                    <a:pos x="T60" y="T61"/>
                  </a:cxn>
                  <a:cxn ang="T137">
                    <a:pos x="T62" y="T63"/>
                  </a:cxn>
                  <a:cxn ang="T138">
                    <a:pos x="T64" y="T65"/>
                  </a:cxn>
                  <a:cxn ang="T139">
                    <a:pos x="T66" y="T67"/>
                  </a:cxn>
                  <a:cxn ang="T140">
                    <a:pos x="T68" y="T69"/>
                  </a:cxn>
                  <a:cxn ang="T141">
                    <a:pos x="T70" y="T71"/>
                  </a:cxn>
                  <a:cxn ang="T142">
                    <a:pos x="T72" y="T73"/>
                  </a:cxn>
                  <a:cxn ang="T143">
                    <a:pos x="T74" y="T75"/>
                  </a:cxn>
                  <a:cxn ang="T144">
                    <a:pos x="T76" y="T77"/>
                  </a:cxn>
                  <a:cxn ang="T145">
                    <a:pos x="T78" y="T79"/>
                  </a:cxn>
                  <a:cxn ang="T146">
                    <a:pos x="T80" y="T81"/>
                  </a:cxn>
                  <a:cxn ang="T147">
                    <a:pos x="T82" y="T83"/>
                  </a:cxn>
                  <a:cxn ang="T148">
                    <a:pos x="T84" y="T85"/>
                  </a:cxn>
                  <a:cxn ang="T149">
                    <a:pos x="T86" y="T87"/>
                  </a:cxn>
                  <a:cxn ang="T150">
                    <a:pos x="T88" y="T89"/>
                  </a:cxn>
                  <a:cxn ang="T151">
                    <a:pos x="T90" y="T91"/>
                  </a:cxn>
                  <a:cxn ang="T152">
                    <a:pos x="T92" y="T93"/>
                  </a:cxn>
                  <a:cxn ang="T153">
                    <a:pos x="T94" y="T95"/>
                  </a:cxn>
                  <a:cxn ang="T154">
                    <a:pos x="T96" y="T97"/>
                  </a:cxn>
                  <a:cxn ang="T155">
                    <a:pos x="T98" y="T99"/>
                  </a:cxn>
                  <a:cxn ang="T156">
                    <a:pos x="T100" y="T101"/>
                  </a:cxn>
                  <a:cxn ang="T157">
                    <a:pos x="T102" y="T103"/>
                  </a:cxn>
                  <a:cxn ang="T158">
                    <a:pos x="T104" y="T105"/>
                  </a:cxn>
                </a:cxnLst>
                <a:rect l="T159" t="T160" r="T161" b="T162"/>
                <a:pathLst>
                  <a:path w="142" h="130">
                    <a:moveTo>
                      <a:pt x="72" y="0"/>
                    </a:moveTo>
                    <a:lnTo>
                      <a:pt x="82" y="1"/>
                    </a:lnTo>
                    <a:lnTo>
                      <a:pt x="89" y="3"/>
                    </a:lnTo>
                    <a:lnTo>
                      <a:pt x="99" y="2"/>
                    </a:lnTo>
                    <a:lnTo>
                      <a:pt x="105" y="9"/>
                    </a:lnTo>
                    <a:lnTo>
                      <a:pt x="114" y="9"/>
                    </a:lnTo>
                    <a:lnTo>
                      <a:pt x="114" y="13"/>
                    </a:lnTo>
                    <a:lnTo>
                      <a:pt x="121" y="20"/>
                    </a:lnTo>
                    <a:lnTo>
                      <a:pt x="120" y="24"/>
                    </a:lnTo>
                    <a:lnTo>
                      <a:pt x="128" y="27"/>
                    </a:lnTo>
                    <a:lnTo>
                      <a:pt x="135" y="26"/>
                    </a:lnTo>
                    <a:lnTo>
                      <a:pt x="138" y="25"/>
                    </a:lnTo>
                    <a:lnTo>
                      <a:pt x="142" y="28"/>
                    </a:lnTo>
                    <a:lnTo>
                      <a:pt x="140" y="32"/>
                    </a:lnTo>
                    <a:lnTo>
                      <a:pt x="136" y="33"/>
                    </a:lnTo>
                    <a:lnTo>
                      <a:pt x="136" y="38"/>
                    </a:lnTo>
                    <a:lnTo>
                      <a:pt x="132" y="41"/>
                    </a:lnTo>
                    <a:lnTo>
                      <a:pt x="132" y="45"/>
                    </a:lnTo>
                    <a:lnTo>
                      <a:pt x="137" y="42"/>
                    </a:lnTo>
                    <a:lnTo>
                      <a:pt x="139" y="45"/>
                    </a:lnTo>
                    <a:lnTo>
                      <a:pt x="131" y="57"/>
                    </a:lnTo>
                    <a:lnTo>
                      <a:pt x="127" y="70"/>
                    </a:lnTo>
                    <a:lnTo>
                      <a:pt x="111" y="89"/>
                    </a:lnTo>
                    <a:lnTo>
                      <a:pt x="104" y="93"/>
                    </a:lnTo>
                    <a:lnTo>
                      <a:pt x="96" y="100"/>
                    </a:lnTo>
                    <a:lnTo>
                      <a:pt x="95" y="95"/>
                    </a:lnTo>
                    <a:lnTo>
                      <a:pt x="101" y="94"/>
                    </a:lnTo>
                    <a:lnTo>
                      <a:pt x="99" y="91"/>
                    </a:lnTo>
                    <a:lnTo>
                      <a:pt x="102" y="90"/>
                    </a:lnTo>
                    <a:lnTo>
                      <a:pt x="108" y="88"/>
                    </a:lnTo>
                    <a:lnTo>
                      <a:pt x="111" y="80"/>
                    </a:lnTo>
                    <a:lnTo>
                      <a:pt x="115" y="79"/>
                    </a:lnTo>
                    <a:lnTo>
                      <a:pt x="116" y="76"/>
                    </a:lnTo>
                    <a:lnTo>
                      <a:pt x="119" y="74"/>
                    </a:lnTo>
                    <a:lnTo>
                      <a:pt x="119" y="69"/>
                    </a:lnTo>
                    <a:lnTo>
                      <a:pt x="121" y="72"/>
                    </a:lnTo>
                    <a:lnTo>
                      <a:pt x="123" y="69"/>
                    </a:lnTo>
                    <a:lnTo>
                      <a:pt x="121" y="64"/>
                    </a:lnTo>
                    <a:lnTo>
                      <a:pt x="116" y="66"/>
                    </a:lnTo>
                    <a:lnTo>
                      <a:pt x="113" y="62"/>
                    </a:lnTo>
                    <a:lnTo>
                      <a:pt x="111" y="59"/>
                    </a:lnTo>
                    <a:lnTo>
                      <a:pt x="111" y="63"/>
                    </a:lnTo>
                    <a:lnTo>
                      <a:pt x="109" y="66"/>
                    </a:lnTo>
                    <a:lnTo>
                      <a:pt x="112" y="68"/>
                    </a:lnTo>
                    <a:lnTo>
                      <a:pt x="107" y="73"/>
                    </a:lnTo>
                    <a:lnTo>
                      <a:pt x="107" y="79"/>
                    </a:lnTo>
                    <a:lnTo>
                      <a:pt x="100" y="86"/>
                    </a:lnTo>
                    <a:lnTo>
                      <a:pt x="98" y="86"/>
                    </a:lnTo>
                    <a:lnTo>
                      <a:pt x="96" y="89"/>
                    </a:lnTo>
                    <a:lnTo>
                      <a:pt x="97" y="91"/>
                    </a:lnTo>
                    <a:lnTo>
                      <a:pt x="93" y="92"/>
                    </a:lnTo>
                    <a:lnTo>
                      <a:pt x="90" y="97"/>
                    </a:lnTo>
                    <a:lnTo>
                      <a:pt x="90" y="100"/>
                    </a:lnTo>
                    <a:lnTo>
                      <a:pt x="93" y="98"/>
                    </a:lnTo>
                    <a:lnTo>
                      <a:pt x="93" y="101"/>
                    </a:lnTo>
                    <a:lnTo>
                      <a:pt x="89" y="108"/>
                    </a:lnTo>
                    <a:lnTo>
                      <a:pt x="89" y="113"/>
                    </a:lnTo>
                    <a:lnTo>
                      <a:pt x="74" y="130"/>
                    </a:lnTo>
                    <a:lnTo>
                      <a:pt x="72" y="127"/>
                    </a:lnTo>
                    <a:lnTo>
                      <a:pt x="73" y="118"/>
                    </a:lnTo>
                    <a:lnTo>
                      <a:pt x="76" y="119"/>
                    </a:lnTo>
                    <a:lnTo>
                      <a:pt x="78" y="116"/>
                    </a:lnTo>
                    <a:lnTo>
                      <a:pt x="78" y="114"/>
                    </a:lnTo>
                    <a:lnTo>
                      <a:pt x="81" y="113"/>
                    </a:lnTo>
                    <a:lnTo>
                      <a:pt x="83" y="114"/>
                    </a:lnTo>
                    <a:lnTo>
                      <a:pt x="78" y="122"/>
                    </a:lnTo>
                    <a:lnTo>
                      <a:pt x="87" y="114"/>
                    </a:lnTo>
                    <a:lnTo>
                      <a:pt x="85" y="113"/>
                    </a:lnTo>
                    <a:lnTo>
                      <a:pt x="86" y="109"/>
                    </a:lnTo>
                    <a:lnTo>
                      <a:pt x="85" y="104"/>
                    </a:lnTo>
                    <a:lnTo>
                      <a:pt x="84" y="102"/>
                    </a:lnTo>
                    <a:lnTo>
                      <a:pt x="81" y="107"/>
                    </a:lnTo>
                    <a:lnTo>
                      <a:pt x="81" y="109"/>
                    </a:lnTo>
                    <a:lnTo>
                      <a:pt x="78" y="109"/>
                    </a:lnTo>
                    <a:lnTo>
                      <a:pt x="77" y="111"/>
                    </a:lnTo>
                    <a:lnTo>
                      <a:pt x="63" y="96"/>
                    </a:lnTo>
                    <a:lnTo>
                      <a:pt x="64" y="94"/>
                    </a:lnTo>
                    <a:lnTo>
                      <a:pt x="55" y="87"/>
                    </a:lnTo>
                    <a:lnTo>
                      <a:pt x="53" y="88"/>
                    </a:lnTo>
                    <a:lnTo>
                      <a:pt x="47" y="83"/>
                    </a:lnTo>
                    <a:lnTo>
                      <a:pt x="42" y="79"/>
                    </a:lnTo>
                    <a:lnTo>
                      <a:pt x="36" y="72"/>
                    </a:lnTo>
                    <a:lnTo>
                      <a:pt x="30" y="70"/>
                    </a:lnTo>
                    <a:lnTo>
                      <a:pt x="12" y="56"/>
                    </a:lnTo>
                    <a:lnTo>
                      <a:pt x="3" y="62"/>
                    </a:lnTo>
                    <a:lnTo>
                      <a:pt x="0" y="63"/>
                    </a:lnTo>
                    <a:lnTo>
                      <a:pt x="4" y="55"/>
                    </a:lnTo>
                    <a:lnTo>
                      <a:pt x="19" y="43"/>
                    </a:lnTo>
                    <a:lnTo>
                      <a:pt x="21" y="39"/>
                    </a:lnTo>
                    <a:lnTo>
                      <a:pt x="25" y="37"/>
                    </a:lnTo>
                    <a:lnTo>
                      <a:pt x="26" y="31"/>
                    </a:lnTo>
                    <a:lnTo>
                      <a:pt x="32" y="25"/>
                    </a:lnTo>
                    <a:lnTo>
                      <a:pt x="32" y="23"/>
                    </a:lnTo>
                    <a:lnTo>
                      <a:pt x="37" y="23"/>
                    </a:lnTo>
                    <a:lnTo>
                      <a:pt x="39" y="22"/>
                    </a:lnTo>
                    <a:lnTo>
                      <a:pt x="36" y="19"/>
                    </a:lnTo>
                    <a:lnTo>
                      <a:pt x="49" y="10"/>
                    </a:lnTo>
                    <a:lnTo>
                      <a:pt x="49" y="8"/>
                    </a:lnTo>
                    <a:lnTo>
                      <a:pt x="51" y="8"/>
                    </a:lnTo>
                    <a:lnTo>
                      <a:pt x="53" y="6"/>
                    </a:lnTo>
                    <a:lnTo>
                      <a:pt x="57" y="4"/>
                    </a:lnTo>
                    <a:lnTo>
                      <a:pt x="60" y="4"/>
                    </a:lnTo>
                    <a:lnTo>
                      <a:pt x="62" y="4"/>
                    </a:lnTo>
                    <a:lnTo>
                      <a:pt x="64" y="2"/>
                    </a:lnTo>
                    <a:lnTo>
                      <a:pt x="69" y="1"/>
                    </a:lnTo>
                    <a:lnTo>
                      <a:pt x="72" y="0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58" name="S_MS">
                <a:extLst>
                  <a:ext uri="{FF2B5EF4-FFF2-40B4-BE49-F238E27FC236}">
                    <a16:creationId xmlns:a16="http://schemas.microsoft.com/office/drawing/2014/main" id="{CC7AA433-A16B-4A5F-ADB8-CF3D1045A92E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986074" y="1717268"/>
                <a:ext cx="304784" cy="296466"/>
              </a:xfrm>
              <a:custGeom>
                <a:avLst/>
                <a:gdLst>
                  <a:gd name="T0" fmla="*/ 2147483647 w 140"/>
                  <a:gd name="T1" fmla="*/ 2147483647 h 140"/>
                  <a:gd name="T2" fmla="*/ 2147483647 w 140"/>
                  <a:gd name="T3" fmla="*/ 2147483647 h 140"/>
                  <a:gd name="T4" fmla="*/ 2147483647 w 140"/>
                  <a:gd name="T5" fmla="*/ 2147483647 h 140"/>
                  <a:gd name="T6" fmla="*/ 2147483647 w 140"/>
                  <a:gd name="T7" fmla="*/ 2147483647 h 140"/>
                  <a:gd name="T8" fmla="*/ 2147483647 w 140"/>
                  <a:gd name="T9" fmla="*/ 2147483647 h 140"/>
                  <a:gd name="T10" fmla="*/ 2147483647 w 140"/>
                  <a:gd name="T11" fmla="*/ 2147483647 h 140"/>
                  <a:gd name="T12" fmla="*/ 2147483647 w 140"/>
                  <a:gd name="T13" fmla="*/ 2147483647 h 140"/>
                  <a:gd name="T14" fmla="*/ 2147483647 w 140"/>
                  <a:gd name="T15" fmla="*/ 2147483647 h 140"/>
                  <a:gd name="T16" fmla="*/ 2147483647 w 140"/>
                  <a:gd name="T17" fmla="*/ 2147483647 h 140"/>
                  <a:gd name="T18" fmla="*/ 2147483647 w 140"/>
                  <a:gd name="T19" fmla="*/ 2147483647 h 140"/>
                  <a:gd name="T20" fmla="*/ 2147483647 w 140"/>
                  <a:gd name="T21" fmla="*/ 2147483647 h 140"/>
                  <a:gd name="T22" fmla="*/ 2147483647 w 140"/>
                  <a:gd name="T23" fmla="*/ 2147483647 h 140"/>
                  <a:gd name="T24" fmla="*/ 2147483647 w 140"/>
                  <a:gd name="T25" fmla="*/ 2147483647 h 140"/>
                  <a:gd name="T26" fmla="*/ 2147483647 w 140"/>
                  <a:gd name="T27" fmla="*/ 2147483647 h 140"/>
                  <a:gd name="T28" fmla="*/ 2147483647 w 140"/>
                  <a:gd name="T29" fmla="*/ 2147483647 h 140"/>
                  <a:gd name="T30" fmla="*/ 2147483647 w 140"/>
                  <a:gd name="T31" fmla="*/ 2147483647 h 140"/>
                  <a:gd name="T32" fmla="*/ 2147483647 w 140"/>
                  <a:gd name="T33" fmla="*/ 0 h 140"/>
                  <a:gd name="T34" fmla="*/ 2147483647 w 140"/>
                  <a:gd name="T35" fmla="*/ 2147483647 h 140"/>
                  <a:gd name="T36" fmla="*/ 2147483647 w 140"/>
                  <a:gd name="T37" fmla="*/ 2147483647 h 140"/>
                  <a:gd name="T38" fmla="*/ 2147483647 w 140"/>
                  <a:gd name="T39" fmla="*/ 2147483647 h 140"/>
                  <a:gd name="T40" fmla="*/ 2147483647 w 140"/>
                  <a:gd name="T41" fmla="*/ 2147483647 h 140"/>
                  <a:gd name="T42" fmla="*/ 2147483647 w 140"/>
                  <a:gd name="T43" fmla="*/ 2147483647 h 140"/>
                  <a:gd name="T44" fmla="*/ 2147483647 w 140"/>
                  <a:gd name="T45" fmla="*/ 2147483647 h 140"/>
                  <a:gd name="T46" fmla="*/ 2147483647 w 140"/>
                  <a:gd name="T47" fmla="*/ 2147483647 h 140"/>
                  <a:gd name="T48" fmla="*/ 2147483647 w 140"/>
                  <a:gd name="T49" fmla="*/ 2147483647 h 140"/>
                  <a:gd name="T50" fmla="*/ 2147483647 w 140"/>
                  <a:gd name="T51" fmla="*/ 2147483647 h 140"/>
                  <a:gd name="T52" fmla="*/ 2147483647 w 140"/>
                  <a:gd name="T53" fmla="*/ 2147483647 h 140"/>
                  <a:gd name="T54" fmla="*/ 2147483647 w 140"/>
                  <a:gd name="T55" fmla="*/ 2147483647 h 140"/>
                  <a:gd name="T56" fmla="*/ 2147483647 w 140"/>
                  <a:gd name="T57" fmla="*/ 2147483647 h 140"/>
                  <a:gd name="T58" fmla="*/ 2147483647 w 140"/>
                  <a:gd name="T59" fmla="*/ 2147483647 h 140"/>
                  <a:gd name="T60" fmla="*/ 2147483647 w 140"/>
                  <a:gd name="T61" fmla="*/ 2147483647 h 140"/>
                  <a:gd name="T62" fmla="*/ 2147483647 w 140"/>
                  <a:gd name="T63" fmla="*/ 2147483647 h 140"/>
                  <a:gd name="T64" fmla="*/ 2147483647 w 140"/>
                  <a:gd name="T65" fmla="*/ 2147483647 h 140"/>
                  <a:gd name="T66" fmla="*/ 2147483647 w 140"/>
                  <a:gd name="T67" fmla="*/ 2147483647 h 140"/>
                  <a:gd name="T68" fmla="*/ 2147483647 w 140"/>
                  <a:gd name="T69" fmla="*/ 2147483647 h 140"/>
                  <a:gd name="T70" fmla="*/ 2147483647 w 140"/>
                  <a:gd name="T71" fmla="*/ 2147483647 h 140"/>
                  <a:gd name="T72" fmla="*/ 2147483647 w 140"/>
                  <a:gd name="T73" fmla="*/ 2147483647 h 140"/>
                  <a:gd name="T74" fmla="*/ 2147483647 w 140"/>
                  <a:gd name="T75" fmla="*/ 2147483647 h 140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w 140"/>
                  <a:gd name="T115" fmla="*/ 0 h 140"/>
                  <a:gd name="T116" fmla="*/ 140 w 140"/>
                  <a:gd name="T117" fmla="*/ 140 h 140"/>
                </a:gdLst>
                <a:ahLst/>
                <a:cxnLst>
                  <a:cxn ang="T76">
                    <a:pos x="T0" y="T1"/>
                  </a:cxn>
                  <a:cxn ang="T77">
                    <a:pos x="T2" y="T3"/>
                  </a:cxn>
                  <a:cxn ang="T78">
                    <a:pos x="T4" y="T5"/>
                  </a:cxn>
                  <a:cxn ang="T79">
                    <a:pos x="T6" y="T7"/>
                  </a:cxn>
                  <a:cxn ang="T80">
                    <a:pos x="T8" y="T9"/>
                  </a:cxn>
                  <a:cxn ang="T81">
                    <a:pos x="T10" y="T11"/>
                  </a:cxn>
                  <a:cxn ang="T82">
                    <a:pos x="T12" y="T13"/>
                  </a:cxn>
                  <a:cxn ang="T83">
                    <a:pos x="T14" y="T15"/>
                  </a:cxn>
                  <a:cxn ang="T84">
                    <a:pos x="T16" y="T17"/>
                  </a:cxn>
                  <a:cxn ang="T85">
                    <a:pos x="T18" y="T19"/>
                  </a:cxn>
                  <a:cxn ang="T86">
                    <a:pos x="T20" y="T21"/>
                  </a:cxn>
                  <a:cxn ang="T87">
                    <a:pos x="T22" y="T23"/>
                  </a:cxn>
                  <a:cxn ang="T88">
                    <a:pos x="T24" y="T25"/>
                  </a:cxn>
                  <a:cxn ang="T89">
                    <a:pos x="T26" y="T27"/>
                  </a:cxn>
                  <a:cxn ang="T90">
                    <a:pos x="T28" y="T29"/>
                  </a:cxn>
                  <a:cxn ang="T91">
                    <a:pos x="T30" y="T31"/>
                  </a:cxn>
                  <a:cxn ang="T92">
                    <a:pos x="T32" y="T33"/>
                  </a:cxn>
                  <a:cxn ang="T93">
                    <a:pos x="T34" y="T35"/>
                  </a:cxn>
                  <a:cxn ang="T94">
                    <a:pos x="T36" y="T37"/>
                  </a:cxn>
                  <a:cxn ang="T95">
                    <a:pos x="T38" y="T39"/>
                  </a:cxn>
                  <a:cxn ang="T96">
                    <a:pos x="T40" y="T41"/>
                  </a:cxn>
                  <a:cxn ang="T97">
                    <a:pos x="T42" y="T43"/>
                  </a:cxn>
                  <a:cxn ang="T98">
                    <a:pos x="T44" y="T45"/>
                  </a:cxn>
                  <a:cxn ang="T99">
                    <a:pos x="T46" y="T47"/>
                  </a:cxn>
                  <a:cxn ang="T100">
                    <a:pos x="T48" y="T49"/>
                  </a:cxn>
                  <a:cxn ang="T101">
                    <a:pos x="T50" y="T51"/>
                  </a:cxn>
                  <a:cxn ang="T102">
                    <a:pos x="T52" y="T53"/>
                  </a:cxn>
                  <a:cxn ang="T103">
                    <a:pos x="T54" y="T55"/>
                  </a:cxn>
                  <a:cxn ang="T104">
                    <a:pos x="T56" y="T57"/>
                  </a:cxn>
                  <a:cxn ang="T105">
                    <a:pos x="T58" y="T59"/>
                  </a:cxn>
                  <a:cxn ang="T106">
                    <a:pos x="T60" y="T61"/>
                  </a:cxn>
                  <a:cxn ang="T107">
                    <a:pos x="T62" y="T63"/>
                  </a:cxn>
                  <a:cxn ang="T108">
                    <a:pos x="T64" y="T65"/>
                  </a:cxn>
                  <a:cxn ang="T109">
                    <a:pos x="T66" y="T67"/>
                  </a:cxn>
                  <a:cxn ang="T110">
                    <a:pos x="T68" y="T69"/>
                  </a:cxn>
                  <a:cxn ang="T111">
                    <a:pos x="T70" y="T71"/>
                  </a:cxn>
                  <a:cxn ang="T112">
                    <a:pos x="T72" y="T73"/>
                  </a:cxn>
                  <a:cxn ang="T113">
                    <a:pos x="T74" y="T75"/>
                  </a:cxn>
                </a:cxnLst>
                <a:rect l="T114" t="T115" r="T116" b="T117"/>
                <a:pathLst>
                  <a:path w="140" h="140">
                    <a:moveTo>
                      <a:pt x="71" y="140"/>
                    </a:moveTo>
                    <a:lnTo>
                      <a:pt x="77" y="131"/>
                    </a:lnTo>
                    <a:lnTo>
                      <a:pt x="81" y="122"/>
                    </a:lnTo>
                    <a:lnTo>
                      <a:pt x="83" y="113"/>
                    </a:lnTo>
                    <a:lnTo>
                      <a:pt x="91" y="110"/>
                    </a:lnTo>
                    <a:lnTo>
                      <a:pt x="94" y="109"/>
                    </a:lnTo>
                    <a:lnTo>
                      <a:pt x="106" y="102"/>
                    </a:lnTo>
                    <a:lnTo>
                      <a:pt x="119" y="83"/>
                    </a:lnTo>
                    <a:lnTo>
                      <a:pt x="132" y="64"/>
                    </a:lnTo>
                    <a:lnTo>
                      <a:pt x="140" y="58"/>
                    </a:lnTo>
                    <a:lnTo>
                      <a:pt x="137" y="57"/>
                    </a:lnTo>
                    <a:lnTo>
                      <a:pt x="137" y="52"/>
                    </a:lnTo>
                    <a:lnTo>
                      <a:pt x="134" y="50"/>
                    </a:lnTo>
                    <a:lnTo>
                      <a:pt x="131" y="48"/>
                    </a:lnTo>
                    <a:lnTo>
                      <a:pt x="125" y="46"/>
                    </a:lnTo>
                    <a:lnTo>
                      <a:pt x="117" y="39"/>
                    </a:lnTo>
                    <a:lnTo>
                      <a:pt x="115" y="39"/>
                    </a:lnTo>
                    <a:lnTo>
                      <a:pt x="113" y="35"/>
                    </a:lnTo>
                    <a:lnTo>
                      <a:pt x="101" y="31"/>
                    </a:lnTo>
                    <a:lnTo>
                      <a:pt x="104" y="26"/>
                    </a:lnTo>
                    <a:lnTo>
                      <a:pt x="101" y="22"/>
                    </a:lnTo>
                    <a:lnTo>
                      <a:pt x="96" y="23"/>
                    </a:lnTo>
                    <a:lnTo>
                      <a:pt x="98" y="20"/>
                    </a:lnTo>
                    <a:lnTo>
                      <a:pt x="96" y="17"/>
                    </a:lnTo>
                    <a:lnTo>
                      <a:pt x="92" y="14"/>
                    </a:lnTo>
                    <a:lnTo>
                      <a:pt x="90" y="4"/>
                    </a:lnTo>
                    <a:lnTo>
                      <a:pt x="87" y="2"/>
                    </a:lnTo>
                    <a:lnTo>
                      <a:pt x="82" y="10"/>
                    </a:lnTo>
                    <a:lnTo>
                      <a:pt x="63" y="9"/>
                    </a:lnTo>
                    <a:lnTo>
                      <a:pt x="59" y="11"/>
                    </a:lnTo>
                    <a:lnTo>
                      <a:pt x="53" y="10"/>
                    </a:lnTo>
                    <a:lnTo>
                      <a:pt x="47" y="5"/>
                    </a:lnTo>
                    <a:lnTo>
                      <a:pt x="45" y="5"/>
                    </a:lnTo>
                    <a:lnTo>
                      <a:pt x="39" y="0"/>
                    </a:lnTo>
                    <a:lnTo>
                      <a:pt x="36" y="2"/>
                    </a:lnTo>
                    <a:lnTo>
                      <a:pt x="31" y="5"/>
                    </a:lnTo>
                    <a:lnTo>
                      <a:pt x="28" y="4"/>
                    </a:lnTo>
                    <a:lnTo>
                      <a:pt x="27" y="8"/>
                    </a:lnTo>
                    <a:lnTo>
                      <a:pt x="22" y="9"/>
                    </a:lnTo>
                    <a:lnTo>
                      <a:pt x="19" y="14"/>
                    </a:lnTo>
                    <a:lnTo>
                      <a:pt x="11" y="12"/>
                    </a:lnTo>
                    <a:lnTo>
                      <a:pt x="12" y="20"/>
                    </a:lnTo>
                    <a:lnTo>
                      <a:pt x="14" y="22"/>
                    </a:lnTo>
                    <a:lnTo>
                      <a:pt x="11" y="26"/>
                    </a:lnTo>
                    <a:lnTo>
                      <a:pt x="8" y="37"/>
                    </a:lnTo>
                    <a:lnTo>
                      <a:pt x="3" y="46"/>
                    </a:lnTo>
                    <a:lnTo>
                      <a:pt x="0" y="52"/>
                    </a:lnTo>
                    <a:lnTo>
                      <a:pt x="1" y="56"/>
                    </a:lnTo>
                    <a:lnTo>
                      <a:pt x="4" y="57"/>
                    </a:lnTo>
                    <a:lnTo>
                      <a:pt x="1" y="61"/>
                    </a:lnTo>
                    <a:lnTo>
                      <a:pt x="3" y="68"/>
                    </a:lnTo>
                    <a:lnTo>
                      <a:pt x="4" y="72"/>
                    </a:lnTo>
                    <a:lnTo>
                      <a:pt x="7" y="74"/>
                    </a:lnTo>
                    <a:lnTo>
                      <a:pt x="6" y="80"/>
                    </a:lnTo>
                    <a:lnTo>
                      <a:pt x="4" y="84"/>
                    </a:lnTo>
                    <a:lnTo>
                      <a:pt x="7" y="85"/>
                    </a:lnTo>
                    <a:lnTo>
                      <a:pt x="6" y="93"/>
                    </a:lnTo>
                    <a:lnTo>
                      <a:pt x="4" y="96"/>
                    </a:lnTo>
                    <a:lnTo>
                      <a:pt x="6" y="96"/>
                    </a:lnTo>
                    <a:lnTo>
                      <a:pt x="6" y="100"/>
                    </a:lnTo>
                    <a:lnTo>
                      <a:pt x="10" y="99"/>
                    </a:lnTo>
                    <a:lnTo>
                      <a:pt x="16" y="102"/>
                    </a:lnTo>
                    <a:lnTo>
                      <a:pt x="20" y="101"/>
                    </a:lnTo>
                    <a:lnTo>
                      <a:pt x="24" y="103"/>
                    </a:lnTo>
                    <a:lnTo>
                      <a:pt x="31" y="98"/>
                    </a:lnTo>
                    <a:lnTo>
                      <a:pt x="34" y="98"/>
                    </a:lnTo>
                    <a:lnTo>
                      <a:pt x="38" y="102"/>
                    </a:lnTo>
                    <a:lnTo>
                      <a:pt x="44" y="101"/>
                    </a:lnTo>
                    <a:lnTo>
                      <a:pt x="44" y="104"/>
                    </a:lnTo>
                    <a:lnTo>
                      <a:pt x="44" y="107"/>
                    </a:lnTo>
                    <a:lnTo>
                      <a:pt x="48" y="124"/>
                    </a:lnTo>
                    <a:lnTo>
                      <a:pt x="49" y="127"/>
                    </a:lnTo>
                    <a:lnTo>
                      <a:pt x="49" y="134"/>
                    </a:lnTo>
                    <a:lnTo>
                      <a:pt x="57" y="136"/>
                    </a:lnTo>
                    <a:lnTo>
                      <a:pt x="60" y="133"/>
                    </a:lnTo>
                    <a:lnTo>
                      <a:pt x="65" y="134"/>
                    </a:lnTo>
                    <a:lnTo>
                      <a:pt x="71" y="140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59" name="S_RJ">
                <a:extLst>
                  <a:ext uri="{FF2B5EF4-FFF2-40B4-BE49-F238E27FC236}">
                    <a16:creationId xmlns:a16="http://schemas.microsoft.com/office/drawing/2014/main" id="{F338BED5-DC5C-4623-B8F8-75E8A813E105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522551" y="1905354"/>
                <a:ext cx="161404" cy="86450"/>
              </a:xfrm>
              <a:custGeom>
                <a:avLst/>
                <a:gdLst>
                  <a:gd name="T0" fmla="*/ 0 w 75"/>
                  <a:gd name="T1" fmla="*/ 2147483647 h 42"/>
                  <a:gd name="T2" fmla="*/ 2147483647 w 75"/>
                  <a:gd name="T3" fmla="*/ 2147483647 h 42"/>
                  <a:gd name="T4" fmla="*/ 2147483647 w 75"/>
                  <a:gd name="T5" fmla="*/ 2147483647 h 42"/>
                  <a:gd name="T6" fmla="*/ 2147483647 w 75"/>
                  <a:gd name="T7" fmla="*/ 2147483647 h 42"/>
                  <a:gd name="T8" fmla="*/ 2147483647 w 75"/>
                  <a:gd name="T9" fmla="*/ 2147483647 h 42"/>
                  <a:gd name="T10" fmla="*/ 2147483647 w 75"/>
                  <a:gd name="T11" fmla="*/ 2147483647 h 42"/>
                  <a:gd name="T12" fmla="*/ 2147483647 w 75"/>
                  <a:gd name="T13" fmla="*/ 2147483647 h 42"/>
                  <a:gd name="T14" fmla="*/ 2147483647 w 75"/>
                  <a:gd name="T15" fmla="*/ 2147483647 h 42"/>
                  <a:gd name="T16" fmla="*/ 2147483647 w 75"/>
                  <a:gd name="T17" fmla="*/ 2147483647 h 42"/>
                  <a:gd name="T18" fmla="*/ 2147483647 w 75"/>
                  <a:gd name="T19" fmla="*/ 2147483647 h 42"/>
                  <a:gd name="T20" fmla="*/ 2147483647 w 75"/>
                  <a:gd name="T21" fmla="*/ 2147483647 h 42"/>
                  <a:gd name="T22" fmla="*/ 2147483647 w 75"/>
                  <a:gd name="T23" fmla="*/ 2147483647 h 42"/>
                  <a:gd name="T24" fmla="*/ 2147483647 w 75"/>
                  <a:gd name="T25" fmla="*/ 2147483647 h 42"/>
                  <a:gd name="T26" fmla="*/ 2147483647 w 75"/>
                  <a:gd name="T27" fmla="*/ 2147483647 h 42"/>
                  <a:gd name="T28" fmla="*/ 2147483647 w 75"/>
                  <a:gd name="T29" fmla="*/ 2147483647 h 42"/>
                  <a:gd name="T30" fmla="*/ 2147483647 w 75"/>
                  <a:gd name="T31" fmla="*/ 2147483647 h 42"/>
                  <a:gd name="T32" fmla="*/ 2147483647 w 75"/>
                  <a:gd name="T33" fmla="*/ 0 h 42"/>
                  <a:gd name="T34" fmla="*/ 2147483647 w 75"/>
                  <a:gd name="T35" fmla="*/ 2147483647 h 42"/>
                  <a:gd name="T36" fmla="*/ 2147483647 w 75"/>
                  <a:gd name="T37" fmla="*/ 2147483647 h 42"/>
                  <a:gd name="T38" fmla="*/ 2147483647 w 75"/>
                  <a:gd name="T39" fmla="*/ 2147483647 h 42"/>
                  <a:gd name="T40" fmla="*/ 2147483647 w 75"/>
                  <a:gd name="T41" fmla="*/ 2147483647 h 42"/>
                  <a:gd name="T42" fmla="*/ 2147483647 w 75"/>
                  <a:gd name="T43" fmla="*/ 2147483647 h 42"/>
                  <a:gd name="T44" fmla="*/ 2147483647 w 75"/>
                  <a:gd name="T45" fmla="*/ 2147483647 h 42"/>
                  <a:gd name="T46" fmla="*/ 2147483647 w 75"/>
                  <a:gd name="T47" fmla="*/ 2147483647 h 42"/>
                  <a:gd name="T48" fmla="*/ 2147483647 w 75"/>
                  <a:gd name="T49" fmla="*/ 2147483647 h 42"/>
                  <a:gd name="T50" fmla="*/ 2147483647 w 75"/>
                  <a:gd name="T51" fmla="*/ 2147483647 h 42"/>
                  <a:gd name="T52" fmla="*/ 2147483647 w 75"/>
                  <a:gd name="T53" fmla="*/ 2147483647 h 42"/>
                  <a:gd name="T54" fmla="*/ 2147483647 w 75"/>
                  <a:gd name="T55" fmla="*/ 2147483647 h 42"/>
                  <a:gd name="T56" fmla="*/ 2147483647 w 75"/>
                  <a:gd name="T57" fmla="*/ 2147483647 h 42"/>
                  <a:gd name="T58" fmla="*/ 2147483647 w 75"/>
                  <a:gd name="T59" fmla="*/ 2147483647 h 42"/>
                  <a:gd name="T60" fmla="*/ 2147483647 w 75"/>
                  <a:gd name="T61" fmla="*/ 2147483647 h 42"/>
                  <a:gd name="T62" fmla="*/ 2147483647 w 75"/>
                  <a:gd name="T63" fmla="*/ 2147483647 h 42"/>
                  <a:gd name="T64" fmla="*/ 2147483647 w 75"/>
                  <a:gd name="T65" fmla="*/ 2147483647 h 42"/>
                  <a:gd name="T66" fmla="*/ 2147483647 w 75"/>
                  <a:gd name="T67" fmla="*/ 2147483647 h 42"/>
                  <a:gd name="T68" fmla="*/ 2147483647 w 75"/>
                  <a:gd name="T69" fmla="*/ 2147483647 h 42"/>
                  <a:gd name="T70" fmla="*/ 0 w 75"/>
                  <a:gd name="T71" fmla="*/ 2147483647 h 42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w 75"/>
                  <a:gd name="T109" fmla="*/ 0 h 42"/>
                  <a:gd name="T110" fmla="*/ 75 w 75"/>
                  <a:gd name="T111" fmla="*/ 42 h 42"/>
                </a:gdLst>
                <a:ahLst/>
                <a:cxnLst>
                  <a:cxn ang="T72">
                    <a:pos x="T0" y="T1"/>
                  </a:cxn>
                  <a:cxn ang="T73">
                    <a:pos x="T2" y="T3"/>
                  </a:cxn>
                  <a:cxn ang="T74">
                    <a:pos x="T4" y="T5"/>
                  </a:cxn>
                  <a:cxn ang="T75">
                    <a:pos x="T6" y="T7"/>
                  </a:cxn>
                  <a:cxn ang="T76">
                    <a:pos x="T8" y="T9"/>
                  </a:cxn>
                  <a:cxn ang="T77">
                    <a:pos x="T10" y="T11"/>
                  </a:cxn>
                  <a:cxn ang="T78">
                    <a:pos x="T12" y="T13"/>
                  </a:cxn>
                  <a:cxn ang="T79">
                    <a:pos x="T14" y="T15"/>
                  </a:cxn>
                  <a:cxn ang="T80">
                    <a:pos x="T16" y="T17"/>
                  </a:cxn>
                  <a:cxn ang="T81">
                    <a:pos x="T18" y="T19"/>
                  </a:cxn>
                  <a:cxn ang="T82">
                    <a:pos x="T20" y="T21"/>
                  </a:cxn>
                  <a:cxn ang="T83">
                    <a:pos x="T22" y="T23"/>
                  </a:cxn>
                  <a:cxn ang="T84">
                    <a:pos x="T24" y="T25"/>
                  </a:cxn>
                  <a:cxn ang="T85">
                    <a:pos x="T26" y="T27"/>
                  </a:cxn>
                  <a:cxn ang="T86">
                    <a:pos x="T28" y="T29"/>
                  </a:cxn>
                  <a:cxn ang="T87">
                    <a:pos x="T30" y="T31"/>
                  </a:cxn>
                  <a:cxn ang="T88">
                    <a:pos x="T32" y="T33"/>
                  </a:cxn>
                  <a:cxn ang="T89">
                    <a:pos x="T34" y="T35"/>
                  </a:cxn>
                  <a:cxn ang="T90">
                    <a:pos x="T36" y="T37"/>
                  </a:cxn>
                  <a:cxn ang="T91">
                    <a:pos x="T38" y="T39"/>
                  </a:cxn>
                  <a:cxn ang="T92">
                    <a:pos x="T40" y="T41"/>
                  </a:cxn>
                  <a:cxn ang="T93">
                    <a:pos x="T42" y="T43"/>
                  </a:cxn>
                  <a:cxn ang="T94">
                    <a:pos x="T44" y="T45"/>
                  </a:cxn>
                  <a:cxn ang="T95">
                    <a:pos x="T46" y="T47"/>
                  </a:cxn>
                  <a:cxn ang="T96">
                    <a:pos x="T48" y="T49"/>
                  </a:cxn>
                  <a:cxn ang="T97">
                    <a:pos x="T50" y="T51"/>
                  </a:cxn>
                  <a:cxn ang="T98">
                    <a:pos x="T52" y="T53"/>
                  </a:cxn>
                  <a:cxn ang="T99">
                    <a:pos x="T54" y="T55"/>
                  </a:cxn>
                  <a:cxn ang="T100">
                    <a:pos x="T56" y="T57"/>
                  </a:cxn>
                  <a:cxn ang="T101">
                    <a:pos x="T58" y="T59"/>
                  </a:cxn>
                  <a:cxn ang="T102">
                    <a:pos x="T60" y="T61"/>
                  </a:cxn>
                  <a:cxn ang="T103">
                    <a:pos x="T62" y="T63"/>
                  </a:cxn>
                  <a:cxn ang="T104">
                    <a:pos x="T64" y="T65"/>
                  </a:cxn>
                  <a:cxn ang="T105">
                    <a:pos x="T66" y="T67"/>
                  </a:cxn>
                  <a:cxn ang="T106">
                    <a:pos x="T68" y="T69"/>
                  </a:cxn>
                  <a:cxn ang="T107">
                    <a:pos x="T70" y="T71"/>
                  </a:cxn>
                </a:cxnLst>
                <a:rect l="T108" t="T109" r="T110" b="T111"/>
                <a:pathLst>
                  <a:path w="75" h="42">
                    <a:moveTo>
                      <a:pt x="0" y="41"/>
                    </a:moveTo>
                    <a:lnTo>
                      <a:pt x="9" y="36"/>
                    </a:lnTo>
                    <a:lnTo>
                      <a:pt x="10" y="33"/>
                    </a:lnTo>
                    <a:lnTo>
                      <a:pt x="5" y="33"/>
                    </a:lnTo>
                    <a:lnTo>
                      <a:pt x="1" y="28"/>
                    </a:lnTo>
                    <a:lnTo>
                      <a:pt x="4" y="25"/>
                    </a:lnTo>
                    <a:lnTo>
                      <a:pt x="13" y="24"/>
                    </a:lnTo>
                    <a:lnTo>
                      <a:pt x="16" y="21"/>
                    </a:lnTo>
                    <a:lnTo>
                      <a:pt x="20" y="24"/>
                    </a:lnTo>
                    <a:lnTo>
                      <a:pt x="25" y="22"/>
                    </a:lnTo>
                    <a:lnTo>
                      <a:pt x="30" y="24"/>
                    </a:lnTo>
                    <a:lnTo>
                      <a:pt x="35" y="21"/>
                    </a:lnTo>
                    <a:lnTo>
                      <a:pt x="45" y="16"/>
                    </a:lnTo>
                    <a:lnTo>
                      <a:pt x="48" y="16"/>
                    </a:lnTo>
                    <a:lnTo>
                      <a:pt x="52" y="6"/>
                    </a:lnTo>
                    <a:lnTo>
                      <a:pt x="52" y="3"/>
                    </a:lnTo>
                    <a:lnTo>
                      <a:pt x="59" y="0"/>
                    </a:lnTo>
                    <a:lnTo>
                      <a:pt x="62" y="1"/>
                    </a:lnTo>
                    <a:lnTo>
                      <a:pt x="62" y="5"/>
                    </a:lnTo>
                    <a:lnTo>
                      <a:pt x="66" y="6"/>
                    </a:lnTo>
                    <a:lnTo>
                      <a:pt x="75" y="10"/>
                    </a:lnTo>
                    <a:lnTo>
                      <a:pt x="71" y="17"/>
                    </a:lnTo>
                    <a:lnTo>
                      <a:pt x="71" y="21"/>
                    </a:lnTo>
                    <a:lnTo>
                      <a:pt x="73" y="25"/>
                    </a:lnTo>
                    <a:lnTo>
                      <a:pt x="67" y="31"/>
                    </a:lnTo>
                    <a:lnTo>
                      <a:pt x="59" y="33"/>
                    </a:lnTo>
                    <a:lnTo>
                      <a:pt x="53" y="36"/>
                    </a:lnTo>
                    <a:lnTo>
                      <a:pt x="53" y="40"/>
                    </a:lnTo>
                    <a:lnTo>
                      <a:pt x="50" y="41"/>
                    </a:lnTo>
                    <a:lnTo>
                      <a:pt x="33" y="41"/>
                    </a:lnTo>
                    <a:lnTo>
                      <a:pt x="28" y="42"/>
                    </a:lnTo>
                    <a:lnTo>
                      <a:pt x="24" y="41"/>
                    </a:lnTo>
                    <a:lnTo>
                      <a:pt x="20" y="37"/>
                    </a:lnTo>
                    <a:lnTo>
                      <a:pt x="14" y="41"/>
                    </a:lnTo>
                    <a:lnTo>
                      <a:pt x="7" y="40"/>
                    </a:lnTo>
                    <a:lnTo>
                      <a:pt x="0" y="41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0" name="S_ES">
                <a:extLst>
                  <a:ext uri="{FF2B5EF4-FFF2-40B4-BE49-F238E27FC236}">
                    <a16:creationId xmlns:a16="http://schemas.microsoft.com/office/drawing/2014/main" id="{77FA735F-5EA8-4570-A876-DF54E0D925BD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646708" y="1791066"/>
                <a:ext cx="109338" cy="137689"/>
              </a:xfrm>
              <a:custGeom>
                <a:avLst/>
                <a:gdLst>
                  <a:gd name="T0" fmla="*/ 2147483647 w 48"/>
                  <a:gd name="T1" fmla="*/ 2147483647 h 63"/>
                  <a:gd name="T2" fmla="*/ 2147483647 w 48"/>
                  <a:gd name="T3" fmla="*/ 2147483647 h 63"/>
                  <a:gd name="T4" fmla="*/ 2147483647 w 48"/>
                  <a:gd name="T5" fmla="*/ 2147483647 h 63"/>
                  <a:gd name="T6" fmla="*/ 2147483647 w 48"/>
                  <a:gd name="T7" fmla="*/ 2147483647 h 63"/>
                  <a:gd name="T8" fmla="*/ 2147483647 w 48"/>
                  <a:gd name="T9" fmla="*/ 2147483647 h 63"/>
                  <a:gd name="T10" fmla="*/ 2147483647 w 48"/>
                  <a:gd name="T11" fmla="*/ 2147483647 h 63"/>
                  <a:gd name="T12" fmla="*/ 2147483647 w 48"/>
                  <a:gd name="T13" fmla="*/ 2147483647 h 63"/>
                  <a:gd name="T14" fmla="*/ 2147483647 w 48"/>
                  <a:gd name="T15" fmla="*/ 2147483647 h 63"/>
                  <a:gd name="T16" fmla="*/ 2147483647 w 48"/>
                  <a:gd name="T17" fmla="*/ 2147483647 h 63"/>
                  <a:gd name="T18" fmla="*/ 2147483647 w 48"/>
                  <a:gd name="T19" fmla="*/ 2147483647 h 63"/>
                  <a:gd name="T20" fmla="*/ 2147483647 w 48"/>
                  <a:gd name="T21" fmla="*/ 2147483647 h 63"/>
                  <a:gd name="T22" fmla="*/ 2147483647 w 48"/>
                  <a:gd name="T23" fmla="*/ 2147483647 h 63"/>
                  <a:gd name="T24" fmla="*/ 2147483647 w 48"/>
                  <a:gd name="T25" fmla="*/ 2147483647 h 63"/>
                  <a:gd name="T26" fmla="*/ 2147483647 w 48"/>
                  <a:gd name="T27" fmla="*/ 2147483647 h 63"/>
                  <a:gd name="T28" fmla="*/ 2147483647 w 48"/>
                  <a:gd name="T29" fmla="*/ 2147483647 h 63"/>
                  <a:gd name="T30" fmla="*/ 2147483647 w 48"/>
                  <a:gd name="T31" fmla="*/ 2147483647 h 63"/>
                  <a:gd name="T32" fmla="*/ 2147483647 w 48"/>
                  <a:gd name="T33" fmla="*/ 0 h 63"/>
                  <a:gd name="T34" fmla="*/ 2147483647 w 48"/>
                  <a:gd name="T35" fmla="*/ 2147483647 h 63"/>
                  <a:gd name="T36" fmla="*/ 2147483647 w 48"/>
                  <a:gd name="T37" fmla="*/ 2147483647 h 63"/>
                  <a:gd name="T38" fmla="*/ 2147483647 w 48"/>
                  <a:gd name="T39" fmla="*/ 2147483647 h 63"/>
                  <a:gd name="T40" fmla="*/ 2147483647 w 48"/>
                  <a:gd name="T41" fmla="*/ 2147483647 h 63"/>
                  <a:gd name="T42" fmla="*/ 2147483647 w 48"/>
                  <a:gd name="T43" fmla="*/ 2147483647 h 63"/>
                  <a:gd name="T44" fmla="*/ 2147483647 w 48"/>
                  <a:gd name="T45" fmla="*/ 2147483647 h 63"/>
                  <a:gd name="T46" fmla="*/ 2147483647 w 48"/>
                  <a:gd name="T47" fmla="*/ 2147483647 h 63"/>
                  <a:gd name="T48" fmla="*/ 2147483647 w 48"/>
                  <a:gd name="T49" fmla="*/ 2147483647 h 63"/>
                  <a:gd name="T50" fmla="*/ 2147483647 w 48"/>
                  <a:gd name="T51" fmla="*/ 2147483647 h 63"/>
                  <a:gd name="T52" fmla="*/ 2147483647 w 48"/>
                  <a:gd name="T53" fmla="*/ 2147483647 h 63"/>
                  <a:gd name="T54" fmla="*/ 2147483647 w 48"/>
                  <a:gd name="T55" fmla="*/ 2147483647 h 63"/>
                  <a:gd name="T56" fmla="*/ 2147483647 w 48"/>
                  <a:gd name="T57" fmla="*/ 2147483647 h 63"/>
                  <a:gd name="T58" fmla="*/ 2147483647 w 48"/>
                  <a:gd name="T59" fmla="*/ 2147483647 h 63"/>
                  <a:gd name="T60" fmla="*/ 2147483647 w 48"/>
                  <a:gd name="T61" fmla="*/ 2147483647 h 63"/>
                  <a:gd name="T62" fmla="*/ 0 w 48"/>
                  <a:gd name="T63" fmla="*/ 2147483647 h 63"/>
                  <a:gd name="T64" fmla="*/ 2147483647 w 48"/>
                  <a:gd name="T65" fmla="*/ 2147483647 h 63"/>
                  <a:gd name="T66" fmla="*/ 2147483647 w 48"/>
                  <a:gd name="T67" fmla="*/ 2147483647 h 63"/>
                  <a:gd name="T68" fmla="*/ 2147483647 w 48"/>
                  <a:gd name="T69" fmla="*/ 2147483647 h 63"/>
                  <a:gd name="T70" fmla="*/ 2147483647 w 48"/>
                  <a:gd name="T71" fmla="*/ 2147483647 h 63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w 48"/>
                  <a:gd name="T109" fmla="*/ 0 h 63"/>
                  <a:gd name="T110" fmla="*/ 48 w 48"/>
                  <a:gd name="T111" fmla="*/ 63 h 63"/>
                </a:gdLst>
                <a:ahLst/>
                <a:cxnLst>
                  <a:cxn ang="T72">
                    <a:pos x="T0" y="T1"/>
                  </a:cxn>
                  <a:cxn ang="T73">
                    <a:pos x="T2" y="T3"/>
                  </a:cxn>
                  <a:cxn ang="T74">
                    <a:pos x="T4" y="T5"/>
                  </a:cxn>
                  <a:cxn ang="T75">
                    <a:pos x="T6" y="T7"/>
                  </a:cxn>
                  <a:cxn ang="T76">
                    <a:pos x="T8" y="T9"/>
                  </a:cxn>
                  <a:cxn ang="T77">
                    <a:pos x="T10" y="T11"/>
                  </a:cxn>
                  <a:cxn ang="T78">
                    <a:pos x="T12" y="T13"/>
                  </a:cxn>
                  <a:cxn ang="T79">
                    <a:pos x="T14" y="T15"/>
                  </a:cxn>
                  <a:cxn ang="T80">
                    <a:pos x="T16" y="T17"/>
                  </a:cxn>
                  <a:cxn ang="T81">
                    <a:pos x="T18" y="T19"/>
                  </a:cxn>
                  <a:cxn ang="T82">
                    <a:pos x="T20" y="T21"/>
                  </a:cxn>
                  <a:cxn ang="T83">
                    <a:pos x="T22" y="T23"/>
                  </a:cxn>
                  <a:cxn ang="T84">
                    <a:pos x="T24" y="T25"/>
                  </a:cxn>
                  <a:cxn ang="T85">
                    <a:pos x="T26" y="T27"/>
                  </a:cxn>
                  <a:cxn ang="T86">
                    <a:pos x="T28" y="T29"/>
                  </a:cxn>
                  <a:cxn ang="T87">
                    <a:pos x="T30" y="T31"/>
                  </a:cxn>
                  <a:cxn ang="T88">
                    <a:pos x="T32" y="T33"/>
                  </a:cxn>
                  <a:cxn ang="T89">
                    <a:pos x="T34" y="T35"/>
                  </a:cxn>
                  <a:cxn ang="T90">
                    <a:pos x="T36" y="T37"/>
                  </a:cxn>
                  <a:cxn ang="T91">
                    <a:pos x="T38" y="T39"/>
                  </a:cxn>
                  <a:cxn ang="T92">
                    <a:pos x="T40" y="T41"/>
                  </a:cxn>
                  <a:cxn ang="T93">
                    <a:pos x="T42" y="T43"/>
                  </a:cxn>
                  <a:cxn ang="T94">
                    <a:pos x="T44" y="T45"/>
                  </a:cxn>
                  <a:cxn ang="T95">
                    <a:pos x="T46" y="T47"/>
                  </a:cxn>
                  <a:cxn ang="T96">
                    <a:pos x="T48" y="T49"/>
                  </a:cxn>
                  <a:cxn ang="T97">
                    <a:pos x="T50" y="T51"/>
                  </a:cxn>
                  <a:cxn ang="T98">
                    <a:pos x="T52" y="T53"/>
                  </a:cxn>
                  <a:cxn ang="T99">
                    <a:pos x="T54" y="T55"/>
                  </a:cxn>
                  <a:cxn ang="T100">
                    <a:pos x="T56" y="T57"/>
                  </a:cxn>
                  <a:cxn ang="T101">
                    <a:pos x="T58" y="T59"/>
                  </a:cxn>
                  <a:cxn ang="T102">
                    <a:pos x="T60" y="T61"/>
                  </a:cxn>
                  <a:cxn ang="T103">
                    <a:pos x="T62" y="T63"/>
                  </a:cxn>
                  <a:cxn ang="T104">
                    <a:pos x="T64" y="T65"/>
                  </a:cxn>
                  <a:cxn ang="T105">
                    <a:pos x="T66" y="T67"/>
                  </a:cxn>
                  <a:cxn ang="T106">
                    <a:pos x="T68" y="T69"/>
                  </a:cxn>
                  <a:cxn ang="T107">
                    <a:pos x="T70" y="T71"/>
                  </a:cxn>
                </a:cxnLst>
                <a:rect l="T108" t="T109" r="T110" b="T111"/>
                <a:pathLst>
                  <a:path w="48" h="63">
                    <a:moveTo>
                      <a:pt x="18" y="63"/>
                    </a:moveTo>
                    <a:lnTo>
                      <a:pt x="20" y="58"/>
                    </a:lnTo>
                    <a:lnTo>
                      <a:pt x="24" y="59"/>
                    </a:lnTo>
                    <a:lnTo>
                      <a:pt x="31" y="49"/>
                    </a:lnTo>
                    <a:lnTo>
                      <a:pt x="34" y="40"/>
                    </a:lnTo>
                    <a:lnTo>
                      <a:pt x="38" y="37"/>
                    </a:lnTo>
                    <a:lnTo>
                      <a:pt x="42" y="35"/>
                    </a:lnTo>
                    <a:lnTo>
                      <a:pt x="43" y="33"/>
                    </a:lnTo>
                    <a:lnTo>
                      <a:pt x="40" y="32"/>
                    </a:lnTo>
                    <a:lnTo>
                      <a:pt x="45" y="32"/>
                    </a:lnTo>
                    <a:lnTo>
                      <a:pt x="47" y="30"/>
                    </a:lnTo>
                    <a:lnTo>
                      <a:pt x="45" y="26"/>
                    </a:lnTo>
                    <a:lnTo>
                      <a:pt x="46" y="22"/>
                    </a:lnTo>
                    <a:lnTo>
                      <a:pt x="48" y="15"/>
                    </a:lnTo>
                    <a:lnTo>
                      <a:pt x="48" y="12"/>
                    </a:lnTo>
                    <a:lnTo>
                      <a:pt x="34" y="1"/>
                    </a:lnTo>
                    <a:lnTo>
                      <a:pt x="28" y="0"/>
                    </a:lnTo>
                    <a:lnTo>
                      <a:pt x="21" y="1"/>
                    </a:lnTo>
                    <a:lnTo>
                      <a:pt x="25" y="3"/>
                    </a:lnTo>
                    <a:lnTo>
                      <a:pt x="19" y="5"/>
                    </a:lnTo>
                    <a:lnTo>
                      <a:pt x="18" y="8"/>
                    </a:lnTo>
                    <a:lnTo>
                      <a:pt x="21" y="14"/>
                    </a:lnTo>
                    <a:lnTo>
                      <a:pt x="19" y="19"/>
                    </a:lnTo>
                    <a:lnTo>
                      <a:pt x="22" y="27"/>
                    </a:lnTo>
                    <a:lnTo>
                      <a:pt x="20" y="33"/>
                    </a:lnTo>
                    <a:lnTo>
                      <a:pt x="17" y="36"/>
                    </a:lnTo>
                    <a:lnTo>
                      <a:pt x="13" y="37"/>
                    </a:lnTo>
                    <a:lnTo>
                      <a:pt x="9" y="43"/>
                    </a:lnTo>
                    <a:lnTo>
                      <a:pt x="6" y="42"/>
                    </a:lnTo>
                    <a:lnTo>
                      <a:pt x="2" y="45"/>
                    </a:lnTo>
                    <a:lnTo>
                      <a:pt x="1" y="50"/>
                    </a:lnTo>
                    <a:lnTo>
                      <a:pt x="0" y="53"/>
                    </a:lnTo>
                    <a:lnTo>
                      <a:pt x="5" y="54"/>
                    </a:lnTo>
                    <a:lnTo>
                      <a:pt x="5" y="58"/>
                    </a:lnTo>
                    <a:lnTo>
                      <a:pt x="10" y="59"/>
                    </a:lnTo>
                    <a:lnTo>
                      <a:pt x="18" y="63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1" name="S_MG">
                <a:extLst>
                  <a:ext uri="{FF2B5EF4-FFF2-40B4-BE49-F238E27FC236}">
                    <a16:creationId xmlns:a16="http://schemas.microsoft.com/office/drawing/2014/main" id="{BF882246-6BD0-4FC0-AC79-CD92912197BB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275840" y="1621578"/>
                <a:ext cx="468790" cy="359956"/>
              </a:xfrm>
              <a:custGeom>
                <a:avLst/>
                <a:gdLst>
                  <a:gd name="T0" fmla="*/ 2147483647 w 214"/>
                  <a:gd name="T1" fmla="*/ 2147483647 h 169"/>
                  <a:gd name="T2" fmla="*/ 2147483647 w 214"/>
                  <a:gd name="T3" fmla="*/ 2147483647 h 169"/>
                  <a:gd name="T4" fmla="*/ 2147483647 w 214"/>
                  <a:gd name="T5" fmla="*/ 2147483647 h 169"/>
                  <a:gd name="T6" fmla="*/ 2147483647 w 214"/>
                  <a:gd name="T7" fmla="*/ 2147483647 h 169"/>
                  <a:gd name="T8" fmla="*/ 2147483647 w 214"/>
                  <a:gd name="T9" fmla="*/ 2147483647 h 169"/>
                  <a:gd name="T10" fmla="*/ 2147483647 w 214"/>
                  <a:gd name="T11" fmla="*/ 2147483647 h 169"/>
                  <a:gd name="T12" fmla="*/ 2147483647 w 214"/>
                  <a:gd name="T13" fmla="*/ 2147483647 h 169"/>
                  <a:gd name="T14" fmla="*/ 2147483647 w 214"/>
                  <a:gd name="T15" fmla="*/ 2147483647 h 169"/>
                  <a:gd name="T16" fmla="*/ 2147483647 w 214"/>
                  <a:gd name="T17" fmla="*/ 2147483647 h 169"/>
                  <a:gd name="T18" fmla="*/ 2147483647 w 214"/>
                  <a:gd name="T19" fmla="*/ 2147483647 h 169"/>
                  <a:gd name="T20" fmla="*/ 2147483647 w 214"/>
                  <a:gd name="T21" fmla="*/ 2147483647 h 169"/>
                  <a:gd name="T22" fmla="*/ 2147483647 w 214"/>
                  <a:gd name="T23" fmla="*/ 2147483647 h 169"/>
                  <a:gd name="T24" fmla="*/ 2147483647 w 214"/>
                  <a:gd name="T25" fmla="*/ 2147483647 h 169"/>
                  <a:gd name="T26" fmla="*/ 2147483647 w 214"/>
                  <a:gd name="T27" fmla="*/ 2147483647 h 169"/>
                  <a:gd name="T28" fmla="*/ 2147483647 w 214"/>
                  <a:gd name="T29" fmla="*/ 2147483647 h 169"/>
                  <a:gd name="T30" fmla="*/ 2147483647 w 214"/>
                  <a:gd name="T31" fmla="*/ 2147483647 h 169"/>
                  <a:gd name="T32" fmla="*/ 2147483647 w 214"/>
                  <a:gd name="T33" fmla="*/ 2147483647 h 169"/>
                  <a:gd name="T34" fmla="*/ 2147483647 w 214"/>
                  <a:gd name="T35" fmla="*/ 2147483647 h 169"/>
                  <a:gd name="T36" fmla="*/ 2147483647 w 214"/>
                  <a:gd name="T37" fmla="*/ 2147483647 h 169"/>
                  <a:gd name="T38" fmla="*/ 2147483647 w 214"/>
                  <a:gd name="T39" fmla="*/ 2147483647 h 169"/>
                  <a:gd name="T40" fmla="*/ 2147483647 w 214"/>
                  <a:gd name="T41" fmla="*/ 2147483647 h 169"/>
                  <a:gd name="T42" fmla="*/ 2147483647 w 214"/>
                  <a:gd name="T43" fmla="*/ 2147483647 h 169"/>
                  <a:gd name="T44" fmla="*/ 2147483647 w 214"/>
                  <a:gd name="T45" fmla="*/ 2147483647 h 169"/>
                  <a:gd name="T46" fmla="*/ 2147483647 w 214"/>
                  <a:gd name="T47" fmla="*/ 2147483647 h 169"/>
                  <a:gd name="T48" fmla="*/ 2147483647 w 214"/>
                  <a:gd name="T49" fmla="*/ 2147483647 h 169"/>
                  <a:gd name="T50" fmla="*/ 2147483647 w 214"/>
                  <a:gd name="T51" fmla="*/ 2147483647 h 169"/>
                  <a:gd name="T52" fmla="*/ 2147483647 w 214"/>
                  <a:gd name="T53" fmla="*/ 2147483647 h 169"/>
                  <a:gd name="T54" fmla="*/ 2147483647 w 214"/>
                  <a:gd name="T55" fmla="*/ 2147483647 h 169"/>
                  <a:gd name="T56" fmla="*/ 2147483647 w 214"/>
                  <a:gd name="T57" fmla="*/ 2147483647 h 169"/>
                  <a:gd name="T58" fmla="*/ 2147483647 w 214"/>
                  <a:gd name="T59" fmla="*/ 2147483647 h 169"/>
                  <a:gd name="T60" fmla="*/ 2147483647 w 214"/>
                  <a:gd name="T61" fmla="*/ 2147483647 h 169"/>
                  <a:gd name="T62" fmla="*/ 2147483647 w 214"/>
                  <a:gd name="T63" fmla="*/ 2147483647 h 169"/>
                  <a:gd name="T64" fmla="*/ 2147483647 w 214"/>
                  <a:gd name="T65" fmla="*/ 2147483647 h 169"/>
                  <a:gd name="T66" fmla="*/ 2147483647 w 214"/>
                  <a:gd name="T67" fmla="*/ 2147483647 h 169"/>
                  <a:gd name="T68" fmla="*/ 2147483647 w 214"/>
                  <a:gd name="T69" fmla="*/ 2147483647 h 169"/>
                  <a:gd name="T70" fmla="*/ 2147483647 w 214"/>
                  <a:gd name="T71" fmla="*/ 2147483647 h 169"/>
                  <a:gd name="T72" fmla="*/ 2147483647 w 214"/>
                  <a:gd name="T73" fmla="*/ 2147483647 h 169"/>
                  <a:gd name="T74" fmla="*/ 2147483647 w 214"/>
                  <a:gd name="T75" fmla="*/ 2147483647 h 169"/>
                  <a:gd name="T76" fmla="*/ 2147483647 w 214"/>
                  <a:gd name="T77" fmla="*/ 2147483647 h 169"/>
                  <a:gd name="T78" fmla="*/ 2147483647 w 214"/>
                  <a:gd name="T79" fmla="*/ 2147483647 h 169"/>
                  <a:gd name="T80" fmla="*/ 2147483647 w 214"/>
                  <a:gd name="T81" fmla="*/ 2147483647 h 169"/>
                  <a:gd name="T82" fmla="*/ 2147483647 w 214"/>
                  <a:gd name="T83" fmla="*/ 2147483647 h 169"/>
                  <a:gd name="T84" fmla="*/ 2147483647 w 214"/>
                  <a:gd name="T85" fmla="*/ 2147483647 h 169"/>
                  <a:gd name="T86" fmla="*/ 2147483647 w 214"/>
                  <a:gd name="T87" fmla="*/ 2147483647 h 169"/>
                  <a:gd name="T88" fmla="*/ 2147483647 w 214"/>
                  <a:gd name="T89" fmla="*/ 2147483647 h 169"/>
                  <a:gd name="T90" fmla="*/ 2147483647 w 214"/>
                  <a:gd name="T91" fmla="*/ 2147483647 h 169"/>
                  <a:gd name="T92" fmla="*/ 2147483647 w 214"/>
                  <a:gd name="T93" fmla="*/ 2147483647 h 169"/>
                  <a:gd name="T94" fmla="*/ 2147483647 w 214"/>
                  <a:gd name="T95" fmla="*/ 2147483647 h 169"/>
                  <a:gd name="T96" fmla="*/ 2147483647 w 214"/>
                  <a:gd name="T97" fmla="*/ 2147483647 h 169"/>
                  <a:gd name="T98" fmla="*/ 2147483647 w 214"/>
                  <a:gd name="T99" fmla="*/ 2147483647 h 169"/>
                  <a:gd name="T100" fmla="*/ 2147483647 w 214"/>
                  <a:gd name="T101" fmla="*/ 2147483647 h 169"/>
                  <a:gd name="T102" fmla="*/ 2147483647 w 214"/>
                  <a:gd name="T103" fmla="*/ 2147483647 h 169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w 214"/>
                  <a:gd name="T157" fmla="*/ 0 h 169"/>
                  <a:gd name="T158" fmla="*/ 214 w 214"/>
                  <a:gd name="T159" fmla="*/ 169 h 169"/>
                </a:gdLst>
                <a:ahLst/>
                <a:cxnLst>
                  <a:cxn ang="T104">
                    <a:pos x="T0" y="T1"/>
                  </a:cxn>
                  <a:cxn ang="T105">
                    <a:pos x="T2" y="T3"/>
                  </a:cxn>
                  <a:cxn ang="T106">
                    <a:pos x="T4" y="T5"/>
                  </a:cxn>
                  <a:cxn ang="T107">
                    <a:pos x="T6" y="T7"/>
                  </a:cxn>
                  <a:cxn ang="T108">
                    <a:pos x="T8" y="T9"/>
                  </a:cxn>
                  <a:cxn ang="T109">
                    <a:pos x="T10" y="T11"/>
                  </a:cxn>
                  <a:cxn ang="T110">
                    <a:pos x="T12" y="T13"/>
                  </a:cxn>
                  <a:cxn ang="T111">
                    <a:pos x="T14" y="T15"/>
                  </a:cxn>
                  <a:cxn ang="T112">
                    <a:pos x="T16" y="T17"/>
                  </a:cxn>
                  <a:cxn ang="T113">
                    <a:pos x="T18" y="T19"/>
                  </a:cxn>
                  <a:cxn ang="T114">
                    <a:pos x="T20" y="T21"/>
                  </a:cxn>
                  <a:cxn ang="T115">
                    <a:pos x="T22" y="T23"/>
                  </a:cxn>
                  <a:cxn ang="T116">
                    <a:pos x="T24" y="T25"/>
                  </a:cxn>
                  <a:cxn ang="T117">
                    <a:pos x="T26" y="T27"/>
                  </a:cxn>
                  <a:cxn ang="T118">
                    <a:pos x="T28" y="T29"/>
                  </a:cxn>
                  <a:cxn ang="T119">
                    <a:pos x="T30" y="T31"/>
                  </a:cxn>
                  <a:cxn ang="T120">
                    <a:pos x="T32" y="T33"/>
                  </a:cxn>
                  <a:cxn ang="T121">
                    <a:pos x="T34" y="T35"/>
                  </a:cxn>
                  <a:cxn ang="T122">
                    <a:pos x="T36" y="T37"/>
                  </a:cxn>
                  <a:cxn ang="T123">
                    <a:pos x="T38" y="T39"/>
                  </a:cxn>
                  <a:cxn ang="T124">
                    <a:pos x="T40" y="T41"/>
                  </a:cxn>
                  <a:cxn ang="T125">
                    <a:pos x="T42" y="T43"/>
                  </a:cxn>
                  <a:cxn ang="T126">
                    <a:pos x="T44" y="T45"/>
                  </a:cxn>
                  <a:cxn ang="T127">
                    <a:pos x="T46" y="T47"/>
                  </a:cxn>
                  <a:cxn ang="T128">
                    <a:pos x="T48" y="T49"/>
                  </a:cxn>
                  <a:cxn ang="T129">
                    <a:pos x="T50" y="T51"/>
                  </a:cxn>
                  <a:cxn ang="T130">
                    <a:pos x="T52" y="T53"/>
                  </a:cxn>
                  <a:cxn ang="T131">
                    <a:pos x="T54" y="T55"/>
                  </a:cxn>
                  <a:cxn ang="T132">
                    <a:pos x="T56" y="T57"/>
                  </a:cxn>
                  <a:cxn ang="T133">
                    <a:pos x="T58" y="T59"/>
                  </a:cxn>
                  <a:cxn ang="T134">
                    <a:pos x="T60" y="T61"/>
                  </a:cxn>
                  <a:cxn ang="T135">
                    <a:pos x="T62" y="T63"/>
                  </a:cxn>
                  <a:cxn ang="T136">
                    <a:pos x="T64" y="T65"/>
                  </a:cxn>
                  <a:cxn ang="T137">
                    <a:pos x="T66" y="T67"/>
                  </a:cxn>
                  <a:cxn ang="T138">
                    <a:pos x="T68" y="T69"/>
                  </a:cxn>
                  <a:cxn ang="T139">
                    <a:pos x="T70" y="T71"/>
                  </a:cxn>
                  <a:cxn ang="T140">
                    <a:pos x="T72" y="T73"/>
                  </a:cxn>
                  <a:cxn ang="T141">
                    <a:pos x="T74" y="T75"/>
                  </a:cxn>
                  <a:cxn ang="T142">
                    <a:pos x="T76" y="T77"/>
                  </a:cxn>
                  <a:cxn ang="T143">
                    <a:pos x="T78" y="T79"/>
                  </a:cxn>
                  <a:cxn ang="T144">
                    <a:pos x="T80" y="T81"/>
                  </a:cxn>
                  <a:cxn ang="T145">
                    <a:pos x="T82" y="T83"/>
                  </a:cxn>
                  <a:cxn ang="T146">
                    <a:pos x="T84" y="T85"/>
                  </a:cxn>
                  <a:cxn ang="T147">
                    <a:pos x="T86" y="T87"/>
                  </a:cxn>
                  <a:cxn ang="T148">
                    <a:pos x="T88" y="T89"/>
                  </a:cxn>
                  <a:cxn ang="T149">
                    <a:pos x="T90" y="T91"/>
                  </a:cxn>
                  <a:cxn ang="T150">
                    <a:pos x="T92" y="T93"/>
                  </a:cxn>
                  <a:cxn ang="T151">
                    <a:pos x="T94" y="T95"/>
                  </a:cxn>
                  <a:cxn ang="T152">
                    <a:pos x="T96" y="T97"/>
                  </a:cxn>
                  <a:cxn ang="T153">
                    <a:pos x="T98" y="T99"/>
                  </a:cxn>
                  <a:cxn ang="T154">
                    <a:pos x="T100" y="T101"/>
                  </a:cxn>
                  <a:cxn ang="T155">
                    <a:pos x="T102" y="T103"/>
                  </a:cxn>
                </a:cxnLst>
                <a:rect l="T156" t="T157" r="T158" b="T159"/>
                <a:pathLst>
                  <a:path w="214" h="169">
                    <a:moveTo>
                      <a:pt x="0" y="93"/>
                    </a:moveTo>
                    <a:lnTo>
                      <a:pt x="4" y="96"/>
                    </a:lnTo>
                    <a:lnTo>
                      <a:pt x="4" y="101"/>
                    </a:lnTo>
                    <a:lnTo>
                      <a:pt x="12" y="102"/>
                    </a:lnTo>
                    <a:lnTo>
                      <a:pt x="14" y="106"/>
                    </a:lnTo>
                    <a:lnTo>
                      <a:pt x="24" y="106"/>
                    </a:lnTo>
                    <a:lnTo>
                      <a:pt x="26" y="102"/>
                    </a:lnTo>
                    <a:lnTo>
                      <a:pt x="34" y="105"/>
                    </a:lnTo>
                    <a:lnTo>
                      <a:pt x="35" y="111"/>
                    </a:lnTo>
                    <a:lnTo>
                      <a:pt x="43" y="113"/>
                    </a:lnTo>
                    <a:lnTo>
                      <a:pt x="60" y="111"/>
                    </a:lnTo>
                    <a:lnTo>
                      <a:pt x="63" y="108"/>
                    </a:lnTo>
                    <a:lnTo>
                      <a:pt x="71" y="111"/>
                    </a:lnTo>
                    <a:lnTo>
                      <a:pt x="74" y="123"/>
                    </a:lnTo>
                    <a:lnTo>
                      <a:pt x="72" y="127"/>
                    </a:lnTo>
                    <a:lnTo>
                      <a:pt x="80" y="138"/>
                    </a:lnTo>
                    <a:lnTo>
                      <a:pt x="84" y="136"/>
                    </a:lnTo>
                    <a:lnTo>
                      <a:pt x="85" y="140"/>
                    </a:lnTo>
                    <a:lnTo>
                      <a:pt x="81" y="144"/>
                    </a:lnTo>
                    <a:lnTo>
                      <a:pt x="82" y="156"/>
                    </a:lnTo>
                    <a:lnTo>
                      <a:pt x="86" y="161"/>
                    </a:lnTo>
                    <a:lnTo>
                      <a:pt x="85" y="167"/>
                    </a:lnTo>
                    <a:lnTo>
                      <a:pt x="96" y="169"/>
                    </a:lnTo>
                    <a:lnTo>
                      <a:pt x="97" y="165"/>
                    </a:lnTo>
                    <a:lnTo>
                      <a:pt x="106" y="165"/>
                    </a:lnTo>
                    <a:lnTo>
                      <a:pt x="108" y="161"/>
                    </a:lnTo>
                    <a:lnTo>
                      <a:pt x="113" y="161"/>
                    </a:lnTo>
                    <a:lnTo>
                      <a:pt x="115" y="157"/>
                    </a:lnTo>
                    <a:lnTo>
                      <a:pt x="124" y="157"/>
                    </a:lnTo>
                    <a:lnTo>
                      <a:pt x="127" y="154"/>
                    </a:lnTo>
                    <a:lnTo>
                      <a:pt x="132" y="157"/>
                    </a:lnTo>
                    <a:lnTo>
                      <a:pt x="137" y="155"/>
                    </a:lnTo>
                    <a:lnTo>
                      <a:pt x="141" y="157"/>
                    </a:lnTo>
                    <a:lnTo>
                      <a:pt x="156" y="149"/>
                    </a:lnTo>
                    <a:lnTo>
                      <a:pt x="160" y="149"/>
                    </a:lnTo>
                    <a:lnTo>
                      <a:pt x="163" y="138"/>
                    </a:lnTo>
                    <a:lnTo>
                      <a:pt x="167" y="133"/>
                    </a:lnTo>
                    <a:lnTo>
                      <a:pt x="170" y="128"/>
                    </a:lnTo>
                    <a:lnTo>
                      <a:pt x="174" y="122"/>
                    </a:lnTo>
                    <a:lnTo>
                      <a:pt x="178" y="123"/>
                    </a:lnTo>
                    <a:lnTo>
                      <a:pt x="180" y="116"/>
                    </a:lnTo>
                    <a:lnTo>
                      <a:pt x="187" y="115"/>
                    </a:lnTo>
                    <a:lnTo>
                      <a:pt x="190" y="107"/>
                    </a:lnTo>
                    <a:lnTo>
                      <a:pt x="187" y="98"/>
                    </a:lnTo>
                    <a:lnTo>
                      <a:pt x="188" y="93"/>
                    </a:lnTo>
                    <a:lnTo>
                      <a:pt x="185" y="88"/>
                    </a:lnTo>
                    <a:lnTo>
                      <a:pt x="187" y="84"/>
                    </a:lnTo>
                    <a:lnTo>
                      <a:pt x="193" y="84"/>
                    </a:lnTo>
                    <a:lnTo>
                      <a:pt x="190" y="81"/>
                    </a:lnTo>
                    <a:lnTo>
                      <a:pt x="197" y="80"/>
                    </a:lnTo>
                    <a:lnTo>
                      <a:pt x="202" y="81"/>
                    </a:lnTo>
                    <a:lnTo>
                      <a:pt x="204" y="75"/>
                    </a:lnTo>
                    <a:lnTo>
                      <a:pt x="198" y="70"/>
                    </a:lnTo>
                    <a:lnTo>
                      <a:pt x="197" y="64"/>
                    </a:lnTo>
                    <a:lnTo>
                      <a:pt x="201" y="60"/>
                    </a:lnTo>
                    <a:lnTo>
                      <a:pt x="206" y="56"/>
                    </a:lnTo>
                    <a:lnTo>
                      <a:pt x="214" y="44"/>
                    </a:lnTo>
                    <a:lnTo>
                      <a:pt x="208" y="39"/>
                    </a:lnTo>
                    <a:lnTo>
                      <a:pt x="205" y="36"/>
                    </a:lnTo>
                    <a:lnTo>
                      <a:pt x="199" y="37"/>
                    </a:lnTo>
                    <a:lnTo>
                      <a:pt x="197" y="33"/>
                    </a:lnTo>
                    <a:lnTo>
                      <a:pt x="193" y="37"/>
                    </a:lnTo>
                    <a:lnTo>
                      <a:pt x="188" y="36"/>
                    </a:lnTo>
                    <a:lnTo>
                      <a:pt x="183" y="25"/>
                    </a:lnTo>
                    <a:lnTo>
                      <a:pt x="179" y="23"/>
                    </a:lnTo>
                    <a:lnTo>
                      <a:pt x="171" y="21"/>
                    </a:lnTo>
                    <a:lnTo>
                      <a:pt x="165" y="15"/>
                    </a:lnTo>
                    <a:lnTo>
                      <a:pt x="161" y="15"/>
                    </a:lnTo>
                    <a:lnTo>
                      <a:pt x="159" y="11"/>
                    </a:lnTo>
                    <a:lnTo>
                      <a:pt x="148" y="10"/>
                    </a:lnTo>
                    <a:lnTo>
                      <a:pt x="142" y="11"/>
                    </a:lnTo>
                    <a:lnTo>
                      <a:pt x="140" y="7"/>
                    </a:lnTo>
                    <a:lnTo>
                      <a:pt x="144" y="0"/>
                    </a:lnTo>
                    <a:lnTo>
                      <a:pt x="128" y="1"/>
                    </a:lnTo>
                    <a:lnTo>
                      <a:pt x="123" y="5"/>
                    </a:lnTo>
                    <a:lnTo>
                      <a:pt x="113" y="10"/>
                    </a:lnTo>
                    <a:lnTo>
                      <a:pt x="107" y="14"/>
                    </a:lnTo>
                    <a:lnTo>
                      <a:pt x="99" y="15"/>
                    </a:lnTo>
                    <a:lnTo>
                      <a:pt x="99" y="10"/>
                    </a:lnTo>
                    <a:lnTo>
                      <a:pt x="93" y="6"/>
                    </a:lnTo>
                    <a:lnTo>
                      <a:pt x="92" y="11"/>
                    </a:lnTo>
                    <a:lnTo>
                      <a:pt x="86" y="10"/>
                    </a:lnTo>
                    <a:lnTo>
                      <a:pt x="87" y="14"/>
                    </a:lnTo>
                    <a:lnTo>
                      <a:pt x="86" y="19"/>
                    </a:lnTo>
                    <a:lnTo>
                      <a:pt x="87" y="28"/>
                    </a:lnTo>
                    <a:lnTo>
                      <a:pt x="77" y="33"/>
                    </a:lnTo>
                    <a:lnTo>
                      <a:pt x="71" y="40"/>
                    </a:lnTo>
                    <a:lnTo>
                      <a:pt x="76" y="48"/>
                    </a:lnTo>
                    <a:lnTo>
                      <a:pt x="69" y="53"/>
                    </a:lnTo>
                    <a:lnTo>
                      <a:pt x="68" y="59"/>
                    </a:lnTo>
                    <a:lnTo>
                      <a:pt x="73" y="62"/>
                    </a:lnTo>
                    <a:lnTo>
                      <a:pt x="69" y="67"/>
                    </a:lnTo>
                    <a:lnTo>
                      <a:pt x="73" y="70"/>
                    </a:lnTo>
                    <a:lnTo>
                      <a:pt x="71" y="74"/>
                    </a:lnTo>
                    <a:lnTo>
                      <a:pt x="66" y="75"/>
                    </a:lnTo>
                    <a:lnTo>
                      <a:pt x="61" y="79"/>
                    </a:lnTo>
                    <a:lnTo>
                      <a:pt x="54" y="75"/>
                    </a:lnTo>
                    <a:lnTo>
                      <a:pt x="45" y="76"/>
                    </a:lnTo>
                    <a:lnTo>
                      <a:pt x="42" y="73"/>
                    </a:lnTo>
                    <a:lnTo>
                      <a:pt x="39" y="78"/>
                    </a:lnTo>
                    <a:lnTo>
                      <a:pt x="31" y="79"/>
                    </a:lnTo>
                    <a:lnTo>
                      <a:pt x="20" y="79"/>
                    </a:lnTo>
                    <a:lnTo>
                      <a:pt x="12" y="87"/>
                    </a:lnTo>
                    <a:lnTo>
                      <a:pt x="7" y="93"/>
                    </a:lnTo>
                    <a:lnTo>
                      <a:pt x="0" y="93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2" name="S_BA">
                <a:extLst>
                  <a:ext uri="{FF2B5EF4-FFF2-40B4-BE49-F238E27FC236}">
                    <a16:creationId xmlns:a16="http://schemas.microsoft.com/office/drawing/2014/main" id="{8DAD6C11-ED0D-4992-BA31-C9E2CDE4FD15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488909" y="1400339"/>
                <a:ext cx="375674" cy="423004"/>
              </a:xfrm>
              <a:custGeom>
                <a:avLst/>
                <a:gdLst>
                  <a:gd name="T0" fmla="*/ 2147483647 w 173"/>
                  <a:gd name="T1" fmla="*/ 2147483647 h 198"/>
                  <a:gd name="T2" fmla="*/ 2147483647 w 173"/>
                  <a:gd name="T3" fmla="*/ 2147483647 h 198"/>
                  <a:gd name="T4" fmla="*/ 2147483647 w 173"/>
                  <a:gd name="T5" fmla="*/ 2147483647 h 198"/>
                  <a:gd name="T6" fmla="*/ 2147483647 w 173"/>
                  <a:gd name="T7" fmla="*/ 2147483647 h 198"/>
                  <a:gd name="T8" fmla="*/ 2147483647 w 173"/>
                  <a:gd name="T9" fmla="*/ 2147483647 h 198"/>
                  <a:gd name="T10" fmla="*/ 2147483647 w 173"/>
                  <a:gd name="T11" fmla="*/ 2147483647 h 198"/>
                  <a:gd name="T12" fmla="*/ 2147483647 w 173"/>
                  <a:gd name="T13" fmla="*/ 2147483647 h 198"/>
                  <a:gd name="T14" fmla="*/ 2147483647 w 173"/>
                  <a:gd name="T15" fmla="*/ 2147483647 h 198"/>
                  <a:gd name="T16" fmla="*/ 2147483647 w 173"/>
                  <a:gd name="T17" fmla="*/ 2147483647 h 198"/>
                  <a:gd name="T18" fmla="*/ 2147483647 w 173"/>
                  <a:gd name="T19" fmla="*/ 2147483647 h 198"/>
                  <a:gd name="T20" fmla="*/ 2147483647 w 173"/>
                  <a:gd name="T21" fmla="*/ 2147483647 h 198"/>
                  <a:gd name="T22" fmla="*/ 2147483647 w 173"/>
                  <a:gd name="T23" fmla="*/ 2147483647 h 198"/>
                  <a:gd name="T24" fmla="*/ 2147483647 w 173"/>
                  <a:gd name="T25" fmla="*/ 2147483647 h 198"/>
                  <a:gd name="T26" fmla="*/ 2147483647 w 173"/>
                  <a:gd name="T27" fmla="*/ 2147483647 h 198"/>
                  <a:gd name="T28" fmla="*/ 2147483647 w 173"/>
                  <a:gd name="T29" fmla="*/ 2147483647 h 198"/>
                  <a:gd name="T30" fmla="*/ 2147483647 w 173"/>
                  <a:gd name="T31" fmla="*/ 2147483647 h 198"/>
                  <a:gd name="T32" fmla="*/ 2147483647 w 173"/>
                  <a:gd name="T33" fmla="*/ 2147483647 h 198"/>
                  <a:gd name="T34" fmla="*/ 2147483647 w 173"/>
                  <a:gd name="T35" fmla="*/ 2147483647 h 198"/>
                  <a:gd name="T36" fmla="*/ 2147483647 w 173"/>
                  <a:gd name="T37" fmla="*/ 2147483647 h 198"/>
                  <a:gd name="T38" fmla="*/ 2147483647 w 173"/>
                  <a:gd name="T39" fmla="*/ 2147483647 h 198"/>
                  <a:gd name="T40" fmla="*/ 2147483647 w 173"/>
                  <a:gd name="T41" fmla="*/ 2147483647 h 198"/>
                  <a:gd name="T42" fmla="*/ 2147483647 w 173"/>
                  <a:gd name="T43" fmla="*/ 2147483647 h 198"/>
                  <a:gd name="T44" fmla="*/ 2147483647 w 173"/>
                  <a:gd name="T45" fmla="*/ 2147483647 h 198"/>
                  <a:gd name="T46" fmla="*/ 2147483647 w 173"/>
                  <a:gd name="T47" fmla="*/ 2147483647 h 198"/>
                  <a:gd name="T48" fmla="*/ 2147483647 w 173"/>
                  <a:gd name="T49" fmla="*/ 2147483647 h 198"/>
                  <a:gd name="T50" fmla="*/ 2147483647 w 173"/>
                  <a:gd name="T51" fmla="*/ 2147483647 h 198"/>
                  <a:gd name="T52" fmla="*/ 2147483647 w 173"/>
                  <a:gd name="T53" fmla="*/ 2147483647 h 198"/>
                  <a:gd name="T54" fmla="*/ 2147483647 w 173"/>
                  <a:gd name="T55" fmla="*/ 0 h 198"/>
                  <a:gd name="T56" fmla="*/ 2147483647 w 173"/>
                  <a:gd name="T57" fmla="*/ 2147483647 h 198"/>
                  <a:gd name="T58" fmla="*/ 2147483647 w 173"/>
                  <a:gd name="T59" fmla="*/ 2147483647 h 198"/>
                  <a:gd name="T60" fmla="*/ 2147483647 w 173"/>
                  <a:gd name="T61" fmla="*/ 2147483647 h 198"/>
                  <a:gd name="T62" fmla="*/ 2147483647 w 173"/>
                  <a:gd name="T63" fmla="*/ 2147483647 h 198"/>
                  <a:gd name="T64" fmla="*/ 2147483647 w 173"/>
                  <a:gd name="T65" fmla="*/ 2147483647 h 198"/>
                  <a:gd name="T66" fmla="*/ 2147483647 w 173"/>
                  <a:gd name="T67" fmla="*/ 2147483647 h 198"/>
                  <a:gd name="T68" fmla="*/ 2147483647 w 173"/>
                  <a:gd name="T69" fmla="*/ 2147483647 h 198"/>
                  <a:gd name="T70" fmla="*/ 2147483647 w 173"/>
                  <a:gd name="T71" fmla="*/ 2147483647 h 198"/>
                  <a:gd name="T72" fmla="*/ 2147483647 w 173"/>
                  <a:gd name="T73" fmla="*/ 2147483647 h 198"/>
                  <a:gd name="T74" fmla="*/ 2147483647 w 173"/>
                  <a:gd name="T75" fmla="*/ 2147483647 h 198"/>
                  <a:gd name="T76" fmla="*/ 2147483647 w 173"/>
                  <a:gd name="T77" fmla="*/ 2147483647 h 198"/>
                  <a:gd name="T78" fmla="*/ 2147483647 w 173"/>
                  <a:gd name="T79" fmla="*/ 2147483647 h 198"/>
                  <a:gd name="T80" fmla="*/ 2147483647 w 173"/>
                  <a:gd name="T81" fmla="*/ 2147483647 h 198"/>
                  <a:gd name="T82" fmla="*/ 2147483647 w 173"/>
                  <a:gd name="T83" fmla="*/ 2147483647 h 198"/>
                  <a:gd name="T84" fmla="*/ 2147483647 w 173"/>
                  <a:gd name="T85" fmla="*/ 2147483647 h 198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w 173"/>
                  <a:gd name="T130" fmla="*/ 0 h 198"/>
                  <a:gd name="T131" fmla="*/ 173 w 173"/>
                  <a:gd name="T132" fmla="*/ 198 h 198"/>
                </a:gdLst>
                <a:ahLst/>
                <a:cxnLst>
                  <a:cxn ang="T86">
                    <a:pos x="T0" y="T1"/>
                  </a:cxn>
                  <a:cxn ang="T87">
                    <a:pos x="T2" y="T3"/>
                  </a:cxn>
                  <a:cxn ang="T88">
                    <a:pos x="T4" y="T5"/>
                  </a:cxn>
                  <a:cxn ang="T89">
                    <a:pos x="T6" y="T7"/>
                  </a:cxn>
                  <a:cxn ang="T90">
                    <a:pos x="T8" y="T9"/>
                  </a:cxn>
                  <a:cxn ang="T91">
                    <a:pos x="T10" y="T11"/>
                  </a:cxn>
                  <a:cxn ang="T92">
                    <a:pos x="T12" y="T13"/>
                  </a:cxn>
                  <a:cxn ang="T93">
                    <a:pos x="T14" y="T15"/>
                  </a:cxn>
                  <a:cxn ang="T94">
                    <a:pos x="T16" y="T17"/>
                  </a:cxn>
                  <a:cxn ang="T95">
                    <a:pos x="T18" y="T19"/>
                  </a:cxn>
                  <a:cxn ang="T96">
                    <a:pos x="T20" y="T21"/>
                  </a:cxn>
                  <a:cxn ang="T97">
                    <a:pos x="T22" y="T23"/>
                  </a:cxn>
                  <a:cxn ang="T98">
                    <a:pos x="T24" y="T25"/>
                  </a:cxn>
                  <a:cxn ang="T99">
                    <a:pos x="T26" y="T27"/>
                  </a:cxn>
                  <a:cxn ang="T100">
                    <a:pos x="T28" y="T29"/>
                  </a:cxn>
                  <a:cxn ang="T101">
                    <a:pos x="T30" y="T31"/>
                  </a:cxn>
                  <a:cxn ang="T102">
                    <a:pos x="T32" y="T33"/>
                  </a:cxn>
                  <a:cxn ang="T103">
                    <a:pos x="T34" y="T35"/>
                  </a:cxn>
                  <a:cxn ang="T104">
                    <a:pos x="T36" y="T37"/>
                  </a:cxn>
                  <a:cxn ang="T105">
                    <a:pos x="T38" y="T39"/>
                  </a:cxn>
                  <a:cxn ang="T106">
                    <a:pos x="T40" y="T41"/>
                  </a:cxn>
                  <a:cxn ang="T107">
                    <a:pos x="T42" y="T43"/>
                  </a:cxn>
                  <a:cxn ang="T108">
                    <a:pos x="T44" y="T45"/>
                  </a:cxn>
                  <a:cxn ang="T109">
                    <a:pos x="T46" y="T47"/>
                  </a:cxn>
                  <a:cxn ang="T110">
                    <a:pos x="T48" y="T49"/>
                  </a:cxn>
                  <a:cxn ang="T111">
                    <a:pos x="T50" y="T51"/>
                  </a:cxn>
                  <a:cxn ang="T112">
                    <a:pos x="T52" y="T53"/>
                  </a:cxn>
                  <a:cxn ang="T113">
                    <a:pos x="T54" y="T55"/>
                  </a:cxn>
                  <a:cxn ang="T114">
                    <a:pos x="T56" y="T57"/>
                  </a:cxn>
                  <a:cxn ang="T115">
                    <a:pos x="T58" y="T59"/>
                  </a:cxn>
                  <a:cxn ang="T116">
                    <a:pos x="T60" y="T61"/>
                  </a:cxn>
                  <a:cxn ang="T117">
                    <a:pos x="T62" y="T63"/>
                  </a:cxn>
                  <a:cxn ang="T118">
                    <a:pos x="T64" y="T65"/>
                  </a:cxn>
                  <a:cxn ang="T119">
                    <a:pos x="T66" y="T67"/>
                  </a:cxn>
                  <a:cxn ang="T120">
                    <a:pos x="T68" y="T69"/>
                  </a:cxn>
                  <a:cxn ang="T121">
                    <a:pos x="T70" y="T71"/>
                  </a:cxn>
                  <a:cxn ang="T122">
                    <a:pos x="T72" y="T73"/>
                  </a:cxn>
                  <a:cxn ang="T123">
                    <a:pos x="T74" y="T75"/>
                  </a:cxn>
                  <a:cxn ang="T124">
                    <a:pos x="T76" y="T77"/>
                  </a:cxn>
                  <a:cxn ang="T125">
                    <a:pos x="T78" y="T79"/>
                  </a:cxn>
                  <a:cxn ang="T126">
                    <a:pos x="T80" y="T81"/>
                  </a:cxn>
                  <a:cxn ang="T127">
                    <a:pos x="T82" y="T83"/>
                  </a:cxn>
                  <a:cxn ang="T128">
                    <a:pos x="T84" y="T85"/>
                  </a:cxn>
                </a:cxnLst>
                <a:rect l="T129" t="T130" r="T131" b="T132"/>
                <a:pathLst>
                  <a:path w="173" h="198">
                    <a:moveTo>
                      <a:pt x="4" y="116"/>
                    </a:moveTo>
                    <a:lnTo>
                      <a:pt x="4" y="121"/>
                    </a:lnTo>
                    <a:lnTo>
                      <a:pt x="8" y="120"/>
                    </a:lnTo>
                    <a:lnTo>
                      <a:pt x="11" y="120"/>
                    </a:lnTo>
                    <a:lnTo>
                      <a:pt x="19" y="115"/>
                    </a:lnTo>
                    <a:lnTo>
                      <a:pt x="29" y="110"/>
                    </a:lnTo>
                    <a:lnTo>
                      <a:pt x="33" y="106"/>
                    </a:lnTo>
                    <a:lnTo>
                      <a:pt x="48" y="106"/>
                    </a:lnTo>
                    <a:lnTo>
                      <a:pt x="45" y="112"/>
                    </a:lnTo>
                    <a:lnTo>
                      <a:pt x="47" y="117"/>
                    </a:lnTo>
                    <a:lnTo>
                      <a:pt x="52" y="117"/>
                    </a:lnTo>
                    <a:lnTo>
                      <a:pt x="62" y="117"/>
                    </a:lnTo>
                    <a:lnTo>
                      <a:pt x="65" y="117"/>
                    </a:lnTo>
                    <a:lnTo>
                      <a:pt x="65" y="121"/>
                    </a:lnTo>
                    <a:lnTo>
                      <a:pt x="70" y="121"/>
                    </a:lnTo>
                    <a:lnTo>
                      <a:pt x="76" y="128"/>
                    </a:lnTo>
                    <a:lnTo>
                      <a:pt x="84" y="129"/>
                    </a:lnTo>
                    <a:lnTo>
                      <a:pt x="88" y="130"/>
                    </a:lnTo>
                    <a:lnTo>
                      <a:pt x="93" y="142"/>
                    </a:lnTo>
                    <a:lnTo>
                      <a:pt x="97" y="143"/>
                    </a:lnTo>
                    <a:lnTo>
                      <a:pt x="102" y="139"/>
                    </a:lnTo>
                    <a:lnTo>
                      <a:pt x="104" y="143"/>
                    </a:lnTo>
                    <a:lnTo>
                      <a:pt x="110" y="142"/>
                    </a:lnTo>
                    <a:lnTo>
                      <a:pt x="119" y="150"/>
                    </a:lnTo>
                    <a:lnTo>
                      <a:pt x="110" y="163"/>
                    </a:lnTo>
                    <a:lnTo>
                      <a:pt x="107" y="165"/>
                    </a:lnTo>
                    <a:lnTo>
                      <a:pt x="102" y="170"/>
                    </a:lnTo>
                    <a:lnTo>
                      <a:pt x="103" y="176"/>
                    </a:lnTo>
                    <a:lnTo>
                      <a:pt x="109" y="182"/>
                    </a:lnTo>
                    <a:lnTo>
                      <a:pt x="106" y="187"/>
                    </a:lnTo>
                    <a:lnTo>
                      <a:pt x="122" y="198"/>
                    </a:lnTo>
                    <a:lnTo>
                      <a:pt x="122" y="195"/>
                    </a:lnTo>
                    <a:lnTo>
                      <a:pt x="128" y="185"/>
                    </a:lnTo>
                    <a:lnTo>
                      <a:pt x="131" y="184"/>
                    </a:lnTo>
                    <a:lnTo>
                      <a:pt x="129" y="181"/>
                    </a:lnTo>
                    <a:lnTo>
                      <a:pt x="129" y="176"/>
                    </a:lnTo>
                    <a:lnTo>
                      <a:pt x="137" y="155"/>
                    </a:lnTo>
                    <a:lnTo>
                      <a:pt x="140" y="152"/>
                    </a:lnTo>
                    <a:lnTo>
                      <a:pt x="140" y="149"/>
                    </a:lnTo>
                    <a:lnTo>
                      <a:pt x="139" y="144"/>
                    </a:lnTo>
                    <a:lnTo>
                      <a:pt x="141" y="135"/>
                    </a:lnTo>
                    <a:lnTo>
                      <a:pt x="139" y="132"/>
                    </a:lnTo>
                    <a:lnTo>
                      <a:pt x="140" y="130"/>
                    </a:lnTo>
                    <a:lnTo>
                      <a:pt x="136" y="126"/>
                    </a:lnTo>
                    <a:lnTo>
                      <a:pt x="140" y="123"/>
                    </a:lnTo>
                    <a:lnTo>
                      <a:pt x="140" y="117"/>
                    </a:lnTo>
                    <a:lnTo>
                      <a:pt x="136" y="119"/>
                    </a:lnTo>
                    <a:lnTo>
                      <a:pt x="140" y="114"/>
                    </a:lnTo>
                    <a:lnTo>
                      <a:pt x="140" y="110"/>
                    </a:lnTo>
                    <a:lnTo>
                      <a:pt x="137" y="109"/>
                    </a:lnTo>
                    <a:lnTo>
                      <a:pt x="139" y="106"/>
                    </a:lnTo>
                    <a:lnTo>
                      <a:pt x="142" y="105"/>
                    </a:lnTo>
                    <a:lnTo>
                      <a:pt x="138" y="102"/>
                    </a:lnTo>
                    <a:lnTo>
                      <a:pt x="142" y="96"/>
                    </a:lnTo>
                    <a:lnTo>
                      <a:pt x="145" y="95"/>
                    </a:lnTo>
                    <a:lnTo>
                      <a:pt x="143" y="92"/>
                    </a:lnTo>
                    <a:lnTo>
                      <a:pt x="146" y="89"/>
                    </a:lnTo>
                    <a:lnTo>
                      <a:pt x="144" y="84"/>
                    </a:lnTo>
                    <a:lnTo>
                      <a:pt x="150" y="86"/>
                    </a:lnTo>
                    <a:lnTo>
                      <a:pt x="148" y="92"/>
                    </a:lnTo>
                    <a:lnTo>
                      <a:pt x="151" y="92"/>
                    </a:lnTo>
                    <a:lnTo>
                      <a:pt x="154" y="95"/>
                    </a:lnTo>
                    <a:lnTo>
                      <a:pt x="158" y="87"/>
                    </a:lnTo>
                    <a:lnTo>
                      <a:pt x="167" y="80"/>
                    </a:lnTo>
                    <a:lnTo>
                      <a:pt x="173" y="67"/>
                    </a:lnTo>
                    <a:lnTo>
                      <a:pt x="169" y="65"/>
                    </a:lnTo>
                    <a:lnTo>
                      <a:pt x="167" y="61"/>
                    </a:lnTo>
                    <a:lnTo>
                      <a:pt x="167" y="59"/>
                    </a:lnTo>
                    <a:lnTo>
                      <a:pt x="163" y="55"/>
                    </a:lnTo>
                    <a:lnTo>
                      <a:pt x="162" y="47"/>
                    </a:lnTo>
                    <a:lnTo>
                      <a:pt x="170" y="49"/>
                    </a:lnTo>
                    <a:lnTo>
                      <a:pt x="173" y="44"/>
                    </a:lnTo>
                    <a:lnTo>
                      <a:pt x="170" y="40"/>
                    </a:lnTo>
                    <a:lnTo>
                      <a:pt x="172" y="36"/>
                    </a:lnTo>
                    <a:lnTo>
                      <a:pt x="167" y="30"/>
                    </a:lnTo>
                    <a:lnTo>
                      <a:pt x="166" y="21"/>
                    </a:lnTo>
                    <a:lnTo>
                      <a:pt x="162" y="18"/>
                    </a:lnTo>
                    <a:lnTo>
                      <a:pt x="159" y="13"/>
                    </a:lnTo>
                    <a:lnTo>
                      <a:pt x="157" y="12"/>
                    </a:lnTo>
                    <a:lnTo>
                      <a:pt x="160" y="8"/>
                    </a:lnTo>
                    <a:lnTo>
                      <a:pt x="157" y="6"/>
                    </a:lnTo>
                    <a:lnTo>
                      <a:pt x="152" y="9"/>
                    </a:lnTo>
                    <a:lnTo>
                      <a:pt x="147" y="5"/>
                    </a:lnTo>
                    <a:lnTo>
                      <a:pt x="139" y="0"/>
                    </a:lnTo>
                    <a:lnTo>
                      <a:pt x="131" y="5"/>
                    </a:lnTo>
                    <a:lnTo>
                      <a:pt x="131" y="9"/>
                    </a:lnTo>
                    <a:lnTo>
                      <a:pt x="125" y="8"/>
                    </a:lnTo>
                    <a:lnTo>
                      <a:pt x="121" y="14"/>
                    </a:lnTo>
                    <a:lnTo>
                      <a:pt x="115" y="15"/>
                    </a:lnTo>
                    <a:lnTo>
                      <a:pt x="113" y="9"/>
                    </a:lnTo>
                    <a:lnTo>
                      <a:pt x="112" y="5"/>
                    </a:lnTo>
                    <a:lnTo>
                      <a:pt x="105" y="2"/>
                    </a:lnTo>
                    <a:lnTo>
                      <a:pt x="97" y="5"/>
                    </a:lnTo>
                    <a:lnTo>
                      <a:pt x="93" y="9"/>
                    </a:lnTo>
                    <a:lnTo>
                      <a:pt x="88" y="8"/>
                    </a:lnTo>
                    <a:lnTo>
                      <a:pt x="82" y="13"/>
                    </a:lnTo>
                    <a:lnTo>
                      <a:pt x="76" y="14"/>
                    </a:lnTo>
                    <a:lnTo>
                      <a:pt x="71" y="11"/>
                    </a:lnTo>
                    <a:lnTo>
                      <a:pt x="66" y="11"/>
                    </a:lnTo>
                    <a:lnTo>
                      <a:pt x="63" y="8"/>
                    </a:lnTo>
                    <a:lnTo>
                      <a:pt x="57" y="11"/>
                    </a:lnTo>
                    <a:lnTo>
                      <a:pt x="62" y="13"/>
                    </a:lnTo>
                    <a:lnTo>
                      <a:pt x="60" y="22"/>
                    </a:lnTo>
                    <a:lnTo>
                      <a:pt x="52" y="30"/>
                    </a:lnTo>
                    <a:lnTo>
                      <a:pt x="42" y="32"/>
                    </a:lnTo>
                    <a:lnTo>
                      <a:pt x="37" y="36"/>
                    </a:lnTo>
                    <a:lnTo>
                      <a:pt x="26" y="36"/>
                    </a:lnTo>
                    <a:lnTo>
                      <a:pt x="21" y="31"/>
                    </a:lnTo>
                    <a:lnTo>
                      <a:pt x="20" y="26"/>
                    </a:lnTo>
                    <a:lnTo>
                      <a:pt x="9" y="28"/>
                    </a:lnTo>
                    <a:lnTo>
                      <a:pt x="7" y="32"/>
                    </a:lnTo>
                    <a:lnTo>
                      <a:pt x="7" y="37"/>
                    </a:lnTo>
                    <a:lnTo>
                      <a:pt x="0" y="42"/>
                    </a:lnTo>
                    <a:lnTo>
                      <a:pt x="2" y="48"/>
                    </a:lnTo>
                    <a:lnTo>
                      <a:pt x="6" y="49"/>
                    </a:lnTo>
                    <a:lnTo>
                      <a:pt x="9" y="47"/>
                    </a:lnTo>
                    <a:lnTo>
                      <a:pt x="8" y="52"/>
                    </a:lnTo>
                    <a:lnTo>
                      <a:pt x="4" y="53"/>
                    </a:lnTo>
                    <a:lnTo>
                      <a:pt x="7" y="57"/>
                    </a:lnTo>
                    <a:lnTo>
                      <a:pt x="5" y="62"/>
                    </a:lnTo>
                    <a:lnTo>
                      <a:pt x="6" y="66"/>
                    </a:lnTo>
                    <a:lnTo>
                      <a:pt x="4" y="71"/>
                    </a:lnTo>
                    <a:lnTo>
                      <a:pt x="7" y="75"/>
                    </a:lnTo>
                    <a:lnTo>
                      <a:pt x="3" y="81"/>
                    </a:lnTo>
                    <a:lnTo>
                      <a:pt x="6" y="87"/>
                    </a:lnTo>
                    <a:lnTo>
                      <a:pt x="4" y="94"/>
                    </a:lnTo>
                    <a:lnTo>
                      <a:pt x="4" y="101"/>
                    </a:lnTo>
                    <a:lnTo>
                      <a:pt x="9" y="106"/>
                    </a:lnTo>
                    <a:lnTo>
                      <a:pt x="9" y="111"/>
                    </a:lnTo>
                    <a:lnTo>
                      <a:pt x="4" y="116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3" name="S_DF">
                <a:extLst>
                  <a:ext uri="{FF2B5EF4-FFF2-40B4-BE49-F238E27FC236}">
                    <a16:creationId xmlns:a16="http://schemas.microsoft.com/office/drawing/2014/main" id="{4C19D04D-56B3-4BDA-A806-52A95A004BDC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406004" y="1665115"/>
                <a:ext cx="37246" cy="31837"/>
              </a:xfrm>
              <a:custGeom>
                <a:avLst/>
                <a:gdLst>
                  <a:gd name="T0" fmla="*/ 0 w 19"/>
                  <a:gd name="T1" fmla="*/ 2147483647 h 13"/>
                  <a:gd name="T2" fmla="*/ 2147483647 w 19"/>
                  <a:gd name="T3" fmla="*/ 2147483647 h 13"/>
                  <a:gd name="T4" fmla="*/ 2147483647 w 19"/>
                  <a:gd name="T5" fmla="*/ 2147483647 h 13"/>
                  <a:gd name="T6" fmla="*/ 2147483647 w 19"/>
                  <a:gd name="T7" fmla="*/ 2147483647 h 13"/>
                  <a:gd name="T8" fmla="*/ 2147483647 w 19"/>
                  <a:gd name="T9" fmla="*/ 0 h 13"/>
                  <a:gd name="T10" fmla="*/ 2147483647 w 19"/>
                  <a:gd name="T11" fmla="*/ 2147483647 h 13"/>
                  <a:gd name="T12" fmla="*/ 2147483647 w 19"/>
                  <a:gd name="T13" fmla="*/ 2147483647 h 13"/>
                  <a:gd name="T14" fmla="*/ 2147483647 w 19"/>
                  <a:gd name="T15" fmla="*/ 2147483647 h 13"/>
                  <a:gd name="T16" fmla="*/ 0 w 19"/>
                  <a:gd name="T17" fmla="*/ 2147483647 h 13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9"/>
                  <a:gd name="T28" fmla="*/ 0 h 13"/>
                  <a:gd name="T29" fmla="*/ 19 w 19"/>
                  <a:gd name="T30" fmla="*/ 13 h 13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9" h="13">
                    <a:moveTo>
                      <a:pt x="0" y="13"/>
                    </a:moveTo>
                    <a:lnTo>
                      <a:pt x="19" y="12"/>
                    </a:lnTo>
                    <a:lnTo>
                      <a:pt x="19" y="7"/>
                    </a:lnTo>
                    <a:lnTo>
                      <a:pt x="17" y="1"/>
                    </a:lnTo>
                    <a:lnTo>
                      <a:pt x="4" y="0"/>
                    </a:lnTo>
                    <a:lnTo>
                      <a:pt x="4" y="4"/>
                    </a:lnTo>
                    <a:lnTo>
                      <a:pt x="1" y="6"/>
                    </a:lnTo>
                    <a:lnTo>
                      <a:pt x="2" y="10"/>
                    </a:lnTo>
                    <a:lnTo>
                      <a:pt x="0" y="13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4" name="S_MT">
                <a:extLst>
                  <a:ext uri="{FF2B5EF4-FFF2-40B4-BE49-F238E27FC236}">
                    <a16:creationId xmlns:a16="http://schemas.microsoft.com/office/drawing/2014/main" id="{FB91F9B1-BBF0-478F-83BD-60BF4589D459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843695" y="1310381"/>
                <a:ext cx="492220" cy="439202"/>
              </a:xfrm>
              <a:custGeom>
                <a:avLst/>
                <a:gdLst>
                  <a:gd name="T0" fmla="*/ 2147483647 w 223"/>
                  <a:gd name="T1" fmla="*/ 2147483647 h 212"/>
                  <a:gd name="T2" fmla="*/ 2147483647 w 223"/>
                  <a:gd name="T3" fmla="*/ 2147483647 h 212"/>
                  <a:gd name="T4" fmla="*/ 2147483647 w 223"/>
                  <a:gd name="T5" fmla="*/ 2147483647 h 212"/>
                  <a:gd name="T6" fmla="*/ 2147483647 w 223"/>
                  <a:gd name="T7" fmla="*/ 2147483647 h 212"/>
                  <a:gd name="T8" fmla="*/ 2147483647 w 223"/>
                  <a:gd name="T9" fmla="*/ 2147483647 h 212"/>
                  <a:gd name="T10" fmla="*/ 2147483647 w 223"/>
                  <a:gd name="T11" fmla="*/ 2147483647 h 212"/>
                  <a:gd name="T12" fmla="*/ 2147483647 w 223"/>
                  <a:gd name="T13" fmla="*/ 2147483647 h 212"/>
                  <a:gd name="T14" fmla="*/ 2147483647 w 223"/>
                  <a:gd name="T15" fmla="*/ 2147483647 h 212"/>
                  <a:gd name="T16" fmla="*/ 2147483647 w 223"/>
                  <a:gd name="T17" fmla="*/ 2147483647 h 212"/>
                  <a:gd name="T18" fmla="*/ 2147483647 w 223"/>
                  <a:gd name="T19" fmla="*/ 2147483647 h 212"/>
                  <a:gd name="T20" fmla="*/ 2147483647 w 223"/>
                  <a:gd name="T21" fmla="*/ 2147483647 h 212"/>
                  <a:gd name="T22" fmla="*/ 2147483647 w 223"/>
                  <a:gd name="T23" fmla="*/ 2147483647 h 212"/>
                  <a:gd name="T24" fmla="*/ 2147483647 w 223"/>
                  <a:gd name="T25" fmla="*/ 2147483647 h 212"/>
                  <a:gd name="T26" fmla="*/ 2147483647 w 223"/>
                  <a:gd name="T27" fmla="*/ 2147483647 h 212"/>
                  <a:gd name="T28" fmla="*/ 2147483647 w 223"/>
                  <a:gd name="T29" fmla="*/ 2147483647 h 212"/>
                  <a:gd name="T30" fmla="*/ 2147483647 w 223"/>
                  <a:gd name="T31" fmla="*/ 2147483647 h 212"/>
                  <a:gd name="T32" fmla="*/ 2147483647 w 223"/>
                  <a:gd name="T33" fmla="*/ 2147483647 h 212"/>
                  <a:gd name="T34" fmla="*/ 2147483647 w 223"/>
                  <a:gd name="T35" fmla="*/ 2147483647 h 212"/>
                  <a:gd name="T36" fmla="*/ 2147483647 w 223"/>
                  <a:gd name="T37" fmla="*/ 2147483647 h 212"/>
                  <a:gd name="T38" fmla="*/ 2147483647 w 223"/>
                  <a:gd name="T39" fmla="*/ 2147483647 h 212"/>
                  <a:gd name="T40" fmla="*/ 2147483647 w 223"/>
                  <a:gd name="T41" fmla="*/ 0 h 212"/>
                  <a:gd name="T42" fmla="*/ 2147483647 w 223"/>
                  <a:gd name="T43" fmla="*/ 2147483647 h 212"/>
                  <a:gd name="T44" fmla="*/ 2147483647 w 223"/>
                  <a:gd name="T45" fmla="*/ 2147483647 h 212"/>
                  <a:gd name="T46" fmla="*/ 2147483647 w 223"/>
                  <a:gd name="T47" fmla="*/ 2147483647 h 212"/>
                  <a:gd name="T48" fmla="*/ 2147483647 w 223"/>
                  <a:gd name="T49" fmla="*/ 2147483647 h 212"/>
                  <a:gd name="T50" fmla="*/ 2147483647 w 223"/>
                  <a:gd name="T51" fmla="*/ 2147483647 h 212"/>
                  <a:gd name="T52" fmla="*/ 0 w 223"/>
                  <a:gd name="T53" fmla="*/ 2147483647 h 212"/>
                  <a:gd name="T54" fmla="*/ 2147483647 w 223"/>
                  <a:gd name="T55" fmla="*/ 2147483647 h 212"/>
                  <a:gd name="T56" fmla="*/ 2147483647 w 223"/>
                  <a:gd name="T57" fmla="*/ 2147483647 h 212"/>
                  <a:gd name="T58" fmla="*/ 2147483647 w 223"/>
                  <a:gd name="T59" fmla="*/ 2147483647 h 212"/>
                  <a:gd name="T60" fmla="*/ 2147483647 w 223"/>
                  <a:gd name="T61" fmla="*/ 2147483647 h 212"/>
                  <a:gd name="T62" fmla="*/ 2147483647 w 223"/>
                  <a:gd name="T63" fmla="*/ 2147483647 h 212"/>
                  <a:gd name="T64" fmla="*/ 2147483647 w 223"/>
                  <a:gd name="T65" fmla="*/ 2147483647 h 212"/>
                  <a:gd name="T66" fmla="*/ 2147483647 w 223"/>
                  <a:gd name="T67" fmla="*/ 2147483647 h 212"/>
                  <a:gd name="T68" fmla="*/ 2147483647 w 223"/>
                  <a:gd name="T69" fmla="*/ 2147483647 h 212"/>
                  <a:gd name="T70" fmla="*/ 2147483647 w 223"/>
                  <a:gd name="T71" fmla="*/ 2147483647 h 212"/>
                  <a:gd name="T72" fmla="*/ 2147483647 w 223"/>
                  <a:gd name="T73" fmla="*/ 2147483647 h 212"/>
                  <a:gd name="T74" fmla="*/ 2147483647 w 223"/>
                  <a:gd name="T75" fmla="*/ 2147483647 h 212"/>
                  <a:gd name="T76" fmla="*/ 2147483647 w 223"/>
                  <a:gd name="T77" fmla="*/ 2147483647 h 212"/>
                  <a:gd name="T78" fmla="*/ 2147483647 w 223"/>
                  <a:gd name="T79" fmla="*/ 2147483647 h 212"/>
                  <a:gd name="T80" fmla="*/ 2147483647 w 223"/>
                  <a:gd name="T81" fmla="*/ 2147483647 h 212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w 223"/>
                  <a:gd name="T124" fmla="*/ 0 h 212"/>
                  <a:gd name="T125" fmla="*/ 223 w 223"/>
                  <a:gd name="T126" fmla="*/ 212 h 212"/>
                </a:gdLst>
                <a:ahLst/>
                <a:cxnLst>
                  <a:cxn ang="T82">
                    <a:pos x="T0" y="T1"/>
                  </a:cxn>
                  <a:cxn ang="T83">
                    <a:pos x="T2" y="T3"/>
                  </a:cxn>
                  <a:cxn ang="T84">
                    <a:pos x="T4" y="T5"/>
                  </a:cxn>
                  <a:cxn ang="T85">
                    <a:pos x="T6" y="T7"/>
                  </a:cxn>
                  <a:cxn ang="T86">
                    <a:pos x="T8" y="T9"/>
                  </a:cxn>
                  <a:cxn ang="T87">
                    <a:pos x="T10" y="T11"/>
                  </a:cxn>
                  <a:cxn ang="T88">
                    <a:pos x="T12" y="T13"/>
                  </a:cxn>
                  <a:cxn ang="T89">
                    <a:pos x="T14" y="T15"/>
                  </a:cxn>
                  <a:cxn ang="T90">
                    <a:pos x="T16" y="T17"/>
                  </a:cxn>
                  <a:cxn ang="T91">
                    <a:pos x="T18" y="T19"/>
                  </a:cxn>
                  <a:cxn ang="T92">
                    <a:pos x="T20" y="T21"/>
                  </a:cxn>
                  <a:cxn ang="T93">
                    <a:pos x="T22" y="T23"/>
                  </a:cxn>
                  <a:cxn ang="T94">
                    <a:pos x="T24" y="T25"/>
                  </a:cxn>
                  <a:cxn ang="T95">
                    <a:pos x="T26" y="T27"/>
                  </a:cxn>
                  <a:cxn ang="T96">
                    <a:pos x="T28" y="T29"/>
                  </a:cxn>
                  <a:cxn ang="T97">
                    <a:pos x="T30" y="T31"/>
                  </a:cxn>
                  <a:cxn ang="T98">
                    <a:pos x="T32" y="T33"/>
                  </a:cxn>
                  <a:cxn ang="T99">
                    <a:pos x="T34" y="T35"/>
                  </a:cxn>
                  <a:cxn ang="T100">
                    <a:pos x="T36" y="T37"/>
                  </a:cxn>
                  <a:cxn ang="T101">
                    <a:pos x="T38" y="T39"/>
                  </a:cxn>
                  <a:cxn ang="T102">
                    <a:pos x="T40" y="T41"/>
                  </a:cxn>
                  <a:cxn ang="T103">
                    <a:pos x="T42" y="T43"/>
                  </a:cxn>
                  <a:cxn ang="T104">
                    <a:pos x="T44" y="T45"/>
                  </a:cxn>
                  <a:cxn ang="T105">
                    <a:pos x="T46" y="T47"/>
                  </a:cxn>
                  <a:cxn ang="T106">
                    <a:pos x="T48" y="T49"/>
                  </a:cxn>
                  <a:cxn ang="T107">
                    <a:pos x="T50" y="T51"/>
                  </a:cxn>
                  <a:cxn ang="T108">
                    <a:pos x="T52" y="T53"/>
                  </a:cxn>
                  <a:cxn ang="T109">
                    <a:pos x="T54" y="T55"/>
                  </a:cxn>
                  <a:cxn ang="T110">
                    <a:pos x="T56" y="T57"/>
                  </a:cxn>
                  <a:cxn ang="T111">
                    <a:pos x="T58" y="T59"/>
                  </a:cxn>
                  <a:cxn ang="T112">
                    <a:pos x="T60" y="T61"/>
                  </a:cxn>
                  <a:cxn ang="T113">
                    <a:pos x="T62" y="T63"/>
                  </a:cxn>
                  <a:cxn ang="T114">
                    <a:pos x="T64" y="T65"/>
                  </a:cxn>
                  <a:cxn ang="T115">
                    <a:pos x="T66" y="T67"/>
                  </a:cxn>
                  <a:cxn ang="T116">
                    <a:pos x="T68" y="T69"/>
                  </a:cxn>
                  <a:cxn ang="T117">
                    <a:pos x="T70" y="T71"/>
                  </a:cxn>
                  <a:cxn ang="T118">
                    <a:pos x="T72" y="T73"/>
                  </a:cxn>
                  <a:cxn ang="T119">
                    <a:pos x="T74" y="T75"/>
                  </a:cxn>
                  <a:cxn ang="T120">
                    <a:pos x="T76" y="T77"/>
                  </a:cxn>
                  <a:cxn ang="T121">
                    <a:pos x="T78" y="T79"/>
                  </a:cxn>
                  <a:cxn ang="T122">
                    <a:pos x="T80" y="T81"/>
                  </a:cxn>
                </a:cxnLst>
                <a:rect l="T123" t="T124" r="T125" b="T126"/>
                <a:pathLst>
                  <a:path w="223" h="212">
                    <a:moveTo>
                      <a:pt x="73" y="206"/>
                    </a:moveTo>
                    <a:lnTo>
                      <a:pt x="82" y="208"/>
                    </a:lnTo>
                    <a:lnTo>
                      <a:pt x="85" y="202"/>
                    </a:lnTo>
                    <a:lnTo>
                      <a:pt x="90" y="202"/>
                    </a:lnTo>
                    <a:lnTo>
                      <a:pt x="91" y="198"/>
                    </a:lnTo>
                    <a:lnTo>
                      <a:pt x="96" y="199"/>
                    </a:lnTo>
                    <a:lnTo>
                      <a:pt x="102" y="194"/>
                    </a:lnTo>
                    <a:lnTo>
                      <a:pt x="108" y="199"/>
                    </a:lnTo>
                    <a:lnTo>
                      <a:pt x="111" y="199"/>
                    </a:lnTo>
                    <a:lnTo>
                      <a:pt x="117" y="205"/>
                    </a:lnTo>
                    <a:lnTo>
                      <a:pt x="124" y="205"/>
                    </a:lnTo>
                    <a:lnTo>
                      <a:pt x="128" y="202"/>
                    </a:lnTo>
                    <a:lnTo>
                      <a:pt x="146" y="204"/>
                    </a:lnTo>
                    <a:lnTo>
                      <a:pt x="149" y="196"/>
                    </a:lnTo>
                    <a:lnTo>
                      <a:pt x="154" y="198"/>
                    </a:lnTo>
                    <a:lnTo>
                      <a:pt x="155" y="207"/>
                    </a:lnTo>
                    <a:lnTo>
                      <a:pt x="159" y="212"/>
                    </a:lnTo>
                    <a:lnTo>
                      <a:pt x="159" y="203"/>
                    </a:lnTo>
                    <a:lnTo>
                      <a:pt x="165" y="192"/>
                    </a:lnTo>
                    <a:lnTo>
                      <a:pt x="173" y="187"/>
                    </a:lnTo>
                    <a:lnTo>
                      <a:pt x="171" y="181"/>
                    </a:lnTo>
                    <a:lnTo>
                      <a:pt x="176" y="173"/>
                    </a:lnTo>
                    <a:lnTo>
                      <a:pt x="186" y="168"/>
                    </a:lnTo>
                    <a:lnTo>
                      <a:pt x="191" y="158"/>
                    </a:lnTo>
                    <a:lnTo>
                      <a:pt x="199" y="156"/>
                    </a:lnTo>
                    <a:lnTo>
                      <a:pt x="200" y="152"/>
                    </a:lnTo>
                    <a:lnTo>
                      <a:pt x="206" y="151"/>
                    </a:lnTo>
                    <a:lnTo>
                      <a:pt x="205" y="134"/>
                    </a:lnTo>
                    <a:lnTo>
                      <a:pt x="211" y="123"/>
                    </a:lnTo>
                    <a:lnTo>
                      <a:pt x="214" y="110"/>
                    </a:lnTo>
                    <a:lnTo>
                      <a:pt x="214" y="88"/>
                    </a:lnTo>
                    <a:lnTo>
                      <a:pt x="209" y="87"/>
                    </a:lnTo>
                    <a:lnTo>
                      <a:pt x="216" y="79"/>
                    </a:lnTo>
                    <a:lnTo>
                      <a:pt x="214" y="74"/>
                    </a:lnTo>
                    <a:lnTo>
                      <a:pt x="218" y="66"/>
                    </a:lnTo>
                    <a:lnTo>
                      <a:pt x="220" y="57"/>
                    </a:lnTo>
                    <a:lnTo>
                      <a:pt x="223" y="53"/>
                    </a:lnTo>
                    <a:lnTo>
                      <a:pt x="90" y="39"/>
                    </a:lnTo>
                    <a:lnTo>
                      <a:pt x="85" y="33"/>
                    </a:lnTo>
                    <a:lnTo>
                      <a:pt x="77" y="26"/>
                    </a:lnTo>
                    <a:lnTo>
                      <a:pt x="76" y="20"/>
                    </a:lnTo>
                    <a:lnTo>
                      <a:pt x="67" y="0"/>
                    </a:lnTo>
                    <a:lnTo>
                      <a:pt x="64" y="8"/>
                    </a:lnTo>
                    <a:lnTo>
                      <a:pt x="62" y="13"/>
                    </a:lnTo>
                    <a:lnTo>
                      <a:pt x="62" y="24"/>
                    </a:lnTo>
                    <a:lnTo>
                      <a:pt x="58" y="24"/>
                    </a:lnTo>
                    <a:lnTo>
                      <a:pt x="58" y="30"/>
                    </a:lnTo>
                    <a:lnTo>
                      <a:pt x="55" y="28"/>
                    </a:lnTo>
                    <a:lnTo>
                      <a:pt x="4" y="30"/>
                    </a:lnTo>
                    <a:lnTo>
                      <a:pt x="1" y="37"/>
                    </a:lnTo>
                    <a:lnTo>
                      <a:pt x="6" y="45"/>
                    </a:lnTo>
                    <a:lnTo>
                      <a:pt x="2" y="52"/>
                    </a:lnTo>
                    <a:lnTo>
                      <a:pt x="1" y="57"/>
                    </a:lnTo>
                    <a:lnTo>
                      <a:pt x="0" y="63"/>
                    </a:lnTo>
                    <a:lnTo>
                      <a:pt x="14" y="74"/>
                    </a:lnTo>
                    <a:lnTo>
                      <a:pt x="19" y="71"/>
                    </a:lnTo>
                    <a:lnTo>
                      <a:pt x="26" y="76"/>
                    </a:lnTo>
                    <a:lnTo>
                      <a:pt x="32" y="77"/>
                    </a:lnTo>
                    <a:lnTo>
                      <a:pt x="31" y="81"/>
                    </a:lnTo>
                    <a:lnTo>
                      <a:pt x="29" y="84"/>
                    </a:lnTo>
                    <a:lnTo>
                      <a:pt x="32" y="95"/>
                    </a:lnTo>
                    <a:lnTo>
                      <a:pt x="28" y="99"/>
                    </a:lnTo>
                    <a:lnTo>
                      <a:pt x="24" y="121"/>
                    </a:lnTo>
                    <a:lnTo>
                      <a:pt x="18" y="123"/>
                    </a:lnTo>
                    <a:lnTo>
                      <a:pt x="16" y="127"/>
                    </a:lnTo>
                    <a:lnTo>
                      <a:pt x="21" y="132"/>
                    </a:lnTo>
                    <a:lnTo>
                      <a:pt x="17" y="136"/>
                    </a:lnTo>
                    <a:lnTo>
                      <a:pt x="22" y="145"/>
                    </a:lnTo>
                    <a:lnTo>
                      <a:pt x="20" y="152"/>
                    </a:lnTo>
                    <a:lnTo>
                      <a:pt x="18" y="155"/>
                    </a:lnTo>
                    <a:lnTo>
                      <a:pt x="24" y="162"/>
                    </a:lnTo>
                    <a:lnTo>
                      <a:pt x="26" y="179"/>
                    </a:lnTo>
                    <a:lnTo>
                      <a:pt x="46" y="178"/>
                    </a:lnTo>
                    <a:lnTo>
                      <a:pt x="55" y="179"/>
                    </a:lnTo>
                    <a:lnTo>
                      <a:pt x="61" y="177"/>
                    </a:lnTo>
                    <a:lnTo>
                      <a:pt x="62" y="181"/>
                    </a:lnTo>
                    <a:lnTo>
                      <a:pt x="59" y="187"/>
                    </a:lnTo>
                    <a:lnTo>
                      <a:pt x="62" y="198"/>
                    </a:lnTo>
                    <a:lnTo>
                      <a:pt x="66" y="199"/>
                    </a:lnTo>
                    <a:lnTo>
                      <a:pt x="68" y="203"/>
                    </a:lnTo>
                    <a:lnTo>
                      <a:pt x="73" y="203"/>
                    </a:lnTo>
                    <a:lnTo>
                      <a:pt x="73" y="206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5" name="S_RO">
                <a:extLst>
                  <a:ext uri="{FF2B5EF4-FFF2-40B4-BE49-F238E27FC236}">
                    <a16:creationId xmlns:a16="http://schemas.microsoft.com/office/drawing/2014/main" id="{E5E27D4C-E8DF-4B6B-A6CD-BFEF905289CA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625420" y="1335968"/>
                <a:ext cx="290366" cy="244642"/>
              </a:xfrm>
              <a:custGeom>
                <a:avLst/>
                <a:gdLst>
                  <a:gd name="T0" fmla="*/ 2147483647 w 135"/>
                  <a:gd name="T1" fmla="*/ 2147483647 h 114"/>
                  <a:gd name="T2" fmla="*/ 2147483647 w 135"/>
                  <a:gd name="T3" fmla="*/ 2147483647 h 114"/>
                  <a:gd name="T4" fmla="*/ 2147483647 w 135"/>
                  <a:gd name="T5" fmla="*/ 2147483647 h 114"/>
                  <a:gd name="T6" fmla="*/ 2147483647 w 135"/>
                  <a:gd name="T7" fmla="*/ 2147483647 h 114"/>
                  <a:gd name="T8" fmla="*/ 2147483647 w 135"/>
                  <a:gd name="T9" fmla="*/ 2147483647 h 114"/>
                  <a:gd name="T10" fmla="*/ 2147483647 w 135"/>
                  <a:gd name="T11" fmla="*/ 2147483647 h 114"/>
                  <a:gd name="T12" fmla="*/ 2147483647 w 135"/>
                  <a:gd name="T13" fmla="*/ 2147483647 h 114"/>
                  <a:gd name="T14" fmla="*/ 2147483647 w 135"/>
                  <a:gd name="T15" fmla="*/ 2147483647 h 114"/>
                  <a:gd name="T16" fmla="*/ 2147483647 w 135"/>
                  <a:gd name="T17" fmla="*/ 2147483647 h 114"/>
                  <a:gd name="T18" fmla="*/ 2147483647 w 135"/>
                  <a:gd name="T19" fmla="*/ 2147483647 h 114"/>
                  <a:gd name="T20" fmla="*/ 2147483647 w 135"/>
                  <a:gd name="T21" fmla="*/ 2147483647 h 114"/>
                  <a:gd name="T22" fmla="*/ 2147483647 w 135"/>
                  <a:gd name="T23" fmla="*/ 2147483647 h 114"/>
                  <a:gd name="T24" fmla="*/ 2147483647 w 135"/>
                  <a:gd name="T25" fmla="*/ 2147483647 h 114"/>
                  <a:gd name="T26" fmla="*/ 2147483647 w 135"/>
                  <a:gd name="T27" fmla="*/ 2147483647 h 114"/>
                  <a:gd name="T28" fmla="*/ 2147483647 w 135"/>
                  <a:gd name="T29" fmla="*/ 2147483647 h 114"/>
                  <a:gd name="T30" fmla="*/ 2147483647 w 135"/>
                  <a:gd name="T31" fmla="*/ 2147483647 h 114"/>
                  <a:gd name="T32" fmla="*/ 2147483647 w 135"/>
                  <a:gd name="T33" fmla="*/ 2147483647 h 114"/>
                  <a:gd name="T34" fmla="*/ 2147483647 w 135"/>
                  <a:gd name="T35" fmla="*/ 0 h 114"/>
                  <a:gd name="T36" fmla="*/ 2147483647 w 135"/>
                  <a:gd name="T37" fmla="*/ 0 h 114"/>
                  <a:gd name="T38" fmla="*/ 2147483647 w 135"/>
                  <a:gd name="T39" fmla="*/ 2147483647 h 114"/>
                  <a:gd name="T40" fmla="*/ 2147483647 w 135"/>
                  <a:gd name="T41" fmla="*/ 2147483647 h 114"/>
                  <a:gd name="T42" fmla="*/ 2147483647 w 135"/>
                  <a:gd name="T43" fmla="*/ 2147483647 h 114"/>
                  <a:gd name="T44" fmla="*/ 2147483647 w 135"/>
                  <a:gd name="T45" fmla="*/ 2147483647 h 114"/>
                  <a:gd name="T46" fmla="*/ 2147483647 w 135"/>
                  <a:gd name="T47" fmla="*/ 2147483647 h 114"/>
                  <a:gd name="T48" fmla="*/ 2147483647 w 135"/>
                  <a:gd name="T49" fmla="*/ 2147483647 h 114"/>
                  <a:gd name="T50" fmla="*/ 2147483647 w 135"/>
                  <a:gd name="T51" fmla="*/ 2147483647 h 114"/>
                  <a:gd name="T52" fmla="*/ 2147483647 w 135"/>
                  <a:gd name="T53" fmla="*/ 2147483647 h 114"/>
                  <a:gd name="T54" fmla="*/ 2147483647 w 135"/>
                  <a:gd name="T55" fmla="*/ 2147483647 h 114"/>
                  <a:gd name="T56" fmla="*/ 2147483647 w 135"/>
                  <a:gd name="T57" fmla="*/ 2147483647 h 114"/>
                  <a:gd name="T58" fmla="*/ 2147483647 w 135"/>
                  <a:gd name="T59" fmla="*/ 2147483647 h 114"/>
                  <a:gd name="T60" fmla="*/ 2147483647 w 135"/>
                  <a:gd name="T61" fmla="*/ 2147483647 h 114"/>
                  <a:gd name="T62" fmla="*/ 2147483647 w 135"/>
                  <a:gd name="T63" fmla="*/ 2147483647 h 114"/>
                  <a:gd name="T64" fmla="*/ 2147483647 w 135"/>
                  <a:gd name="T65" fmla="*/ 2147483647 h 114"/>
                  <a:gd name="T66" fmla="*/ 2147483647 w 135"/>
                  <a:gd name="T67" fmla="*/ 2147483647 h 114"/>
                  <a:gd name="T68" fmla="*/ 0 w 135"/>
                  <a:gd name="T69" fmla="*/ 2147483647 h 114"/>
                  <a:gd name="T70" fmla="*/ 2147483647 w 135"/>
                  <a:gd name="T71" fmla="*/ 2147483647 h 114"/>
                  <a:gd name="T72" fmla="*/ 2147483647 w 135"/>
                  <a:gd name="T73" fmla="*/ 2147483647 h 114"/>
                  <a:gd name="T74" fmla="*/ 2147483647 w 135"/>
                  <a:gd name="T75" fmla="*/ 2147483647 h 114"/>
                  <a:gd name="T76" fmla="*/ 2147483647 w 135"/>
                  <a:gd name="T77" fmla="*/ 2147483647 h 114"/>
                  <a:gd name="T78" fmla="*/ 2147483647 w 135"/>
                  <a:gd name="T79" fmla="*/ 2147483647 h 114"/>
                  <a:gd name="T80" fmla="*/ 2147483647 w 135"/>
                  <a:gd name="T81" fmla="*/ 2147483647 h 114"/>
                  <a:gd name="T82" fmla="*/ 2147483647 w 135"/>
                  <a:gd name="T83" fmla="*/ 2147483647 h 114"/>
                  <a:gd name="T84" fmla="*/ 2147483647 w 135"/>
                  <a:gd name="T85" fmla="*/ 2147483647 h 114"/>
                  <a:gd name="T86" fmla="*/ 2147483647 w 135"/>
                  <a:gd name="T87" fmla="*/ 2147483647 h 114"/>
                  <a:gd name="T88" fmla="*/ 2147483647 w 135"/>
                  <a:gd name="T89" fmla="*/ 2147483647 h 114"/>
                  <a:gd name="T90" fmla="*/ 2147483647 w 135"/>
                  <a:gd name="T91" fmla="*/ 2147483647 h 114"/>
                  <a:gd name="T92" fmla="*/ 2147483647 w 135"/>
                  <a:gd name="T93" fmla="*/ 2147483647 h 114"/>
                  <a:gd name="T94" fmla="*/ 2147483647 w 135"/>
                  <a:gd name="T95" fmla="*/ 2147483647 h 114"/>
                  <a:gd name="T96" fmla="*/ 2147483647 w 135"/>
                  <a:gd name="T97" fmla="*/ 2147483647 h 114"/>
                  <a:gd name="T98" fmla="*/ 2147483647 w 135"/>
                  <a:gd name="T99" fmla="*/ 2147483647 h 114"/>
                  <a:gd name="T100" fmla="*/ 2147483647 w 135"/>
                  <a:gd name="T101" fmla="*/ 2147483647 h 114"/>
                  <a:gd name="T102" fmla="*/ 2147483647 w 135"/>
                  <a:gd name="T103" fmla="*/ 2147483647 h 114"/>
                  <a:gd name="T104" fmla="*/ 2147483647 w 135"/>
                  <a:gd name="T105" fmla="*/ 2147483647 h 114"/>
                  <a:gd name="T106" fmla="*/ 2147483647 w 135"/>
                  <a:gd name="T107" fmla="*/ 2147483647 h 114"/>
                  <a:gd name="T108" fmla="*/ 2147483647 w 135"/>
                  <a:gd name="T109" fmla="*/ 2147483647 h 114"/>
                  <a:gd name="T110" fmla="*/ 2147483647 w 135"/>
                  <a:gd name="T111" fmla="*/ 2147483647 h 114"/>
                  <a:gd name="T112" fmla="*/ 2147483647 w 135"/>
                  <a:gd name="T113" fmla="*/ 2147483647 h 114"/>
                  <a:gd name="T114" fmla="*/ 2147483647 w 135"/>
                  <a:gd name="T115" fmla="*/ 2147483647 h 114"/>
                  <a:gd name="T116" fmla="*/ 2147483647 w 135"/>
                  <a:gd name="T117" fmla="*/ 2147483647 h 114"/>
                  <a:gd name="T118" fmla="*/ 2147483647 w 135"/>
                  <a:gd name="T119" fmla="*/ 2147483647 h 114"/>
                  <a:gd name="T120" fmla="*/ 2147483647 w 135"/>
                  <a:gd name="T121" fmla="*/ 2147483647 h 114"/>
                  <a:gd name="T122" fmla="*/ 2147483647 w 135"/>
                  <a:gd name="T123" fmla="*/ 2147483647 h 114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60000 65536"/>
                  <a:gd name="T181" fmla="*/ 0 60000 65536"/>
                  <a:gd name="T182" fmla="*/ 0 60000 65536"/>
                  <a:gd name="T183" fmla="*/ 0 60000 65536"/>
                  <a:gd name="T184" fmla="*/ 0 60000 65536"/>
                  <a:gd name="T185" fmla="*/ 0 60000 65536"/>
                  <a:gd name="T186" fmla="*/ 0 w 135"/>
                  <a:gd name="T187" fmla="*/ 0 h 114"/>
                  <a:gd name="T188" fmla="*/ 135 w 135"/>
                  <a:gd name="T189" fmla="*/ 114 h 114"/>
                </a:gdLst>
                <a:ahLst/>
                <a:cxnLst>
                  <a:cxn ang="T124">
                    <a:pos x="T0" y="T1"/>
                  </a:cxn>
                  <a:cxn ang="T125">
                    <a:pos x="T2" y="T3"/>
                  </a:cxn>
                  <a:cxn ang="T126">
                    <a:pos x="T4" y="T5"/>
                  </a:cxn>
                  <a:cxn ang="T127">
                    <a:pos x="T6" y="T7"/>
                  </a:cxn>
                  <a:cxn ang="T128">
                    <a:pos x="T8" y="T9"/>
                  </a:cxn>
                  <a:cxn ang="T129">
                    <a:pos x="T10" y="T11"/>
                  </a:cxn>
                  <a:cxn ang="T130">
                    <a:pos x="T12" y="T13"/>
                  </a:cxn>
                  <a:cxn ang="T131">
                    <a:pos x="T14" y="T15"/>
                  </a:cxn>
                  <a:cxn ang="T132">
                    <a:pos x="T16" y="T17"/>
                  </a:cxn>
                  <a:cxn ang="T133">
                    <a:pos x="T18" y="T19"/>
                  </a:cxn>
                  <a:cxn ang="T134">
                    <a:pos x="T20" y="T21"/>
                  </a:cxn>
                  <a:cxn ang="T135">
                    <a:pos x="T22" y="T23"/>
                  </a:cxn>
                  <a:cxn ang="T136">
                    <a:pos x="T24" y="T25"/>
                  </a:cxn>
                  <a:cxn ang="T137">
                    <a:pos x="T26" y="T27"/>
                  </a:cxn>
                  <a:cxn ang="T138">
                    <a:pos x="T28" y="T29"/>
                  </a:cxn>
                  <a:cxn ang="T139">
                    <a:pos x="T30" y="T31"/>
                  </a:cxn>
                  <a:cxn ang="T140">
                    <a:pos x="T32" y="T33"/>
                  </a:cxn>
                  <a:cxn ang="T141">
                    <a:pos x="T34" y="T35"/>
                  </a:cxn>
                  <a:cxn ang="T142">
                    <a:pos x="T36" y="T37"/>
                  </a:cxn>
                  <a:cxn ang="T143">
                    <a:pos x="T38" y="T39"/>
                  </a:cxn>
                  <a:cxn ang="T144">
                    <a:pos x="T40" y="T41"/>
                  </a:cxn>
                  <a:cxn ang="T145">
                    <a:pos x="T42" y="T43"/>
                  </a:cxn>
                  <a:cxn ang="T146">
                    <a:pos x="T44" y="T45"/>
                  </a:cxn>
                  <a:cxn ang="T147">
                    <a:pos x="T46" y="T47"/>
                  </a:cxn>
                  <a:cxn ang="T148">
                    <a:pos x="T48" y="T49"/>
                  </a:cxn>
                  <a:cxn ang="T149">
                    <a:pos x="T50" y="T51"/>
                  </a:cxn>
                  <a:cxn ang="T150">
                    <a:pos x="T52" y="T53"/>
                  </a:cxn>
                  <a:cxn ang="T151">
                    <a:pos x="T54" y="T55"/>
                  </a:cxn>
                  <a:cxn ang="T152">
                    <a:pos x="T56" y="T57"/>
                  </a:cxn>
                  <a:cxn ang="T153">
                    <a:pos x="T58" y="T59"/>
                  </a:cxn>
                  <a:cxn ang="T154">
                    <a:pos x="T60" y="T61"/>
                  </a:cxn>
                  <a:cxn ang="T155">
                    <a:pos x="T62" y="T63"/>
                  </a:cxn>
                  <a:cxn ang="T156">
                    <a:pos x="T64" y="T65"/>
                  </a:cxn>
                  <a:cxn ang="T157">
                    <a:pos x="T66" y="T67"/>
                  </a:cxn>
                  <a:cxn ang="T158">
                    <a:pos x="T68" y="T69"/>
                  </a:cxn>
                  <a:cxn ang="T159">
                    <a:pos x="T70" y="T71"/>
                  </a:cxn>
                  <a:cxn ang="T160">
                    <a:pos x="T72" y="T73"/>
                  </a:cxn>
                  <a:cxn ang="T161">
                    <a:pos x="T74" y="T75"/>
                  </a:cxn>
                  <a:cxn ang="T162">
                    <a:pos x="T76" y="T77"/>
                  </a:cxn>
                  <a:cxn ang="T163">
                    <a:pos x="T78" y="T79"/>
                  </a:cxn>
                  <a:cxn ang="T164">
                    <a:pos x="T80" y="T81"/>
                  </a:cxn>
                  <a:cxn ang="T165">
                    <a:pos x="T82" y="T83"/>
                  </a:cxn>
                  <a:cxn ang="T166">
                    <a:pos x="T84" y="T85"/>
                  </a:cxn>
                  <a:cxn ang="T167">
                    <a:pos x="T86" y="T87"/>
                  </a:cxn>
                  <a:cxn ang="T168">
                    <a:pos x="T88" y="T89"/>
                  </a:cxn>
                  <a:cxn ang="T169">
                    <a:pos x="T90" y="T91"/>
                  </a:cxn>
                  <a:cxn ang="T170">
                    <a:pos x="T92" y="T93"/>
                  </a:cxn>
                  <a:cxn ang="T171">
                    <a:pos x="T94" y="T95"/>
                  </a:cxn>
                  <a:cxn ang="T172">
                    <a:pos x="T96" y="T97"/>
                  </a:cxn>
                  <a:cxn ang="T173">
                    <a:pos x="T98" y="T99"/>
                  </a:cxn>
                  <a:cxn ang="T174">
                    <a:pos x="T100" y="T101"/>
                  </a:cxn>
                  <a:cxn ang="T175">
                    <a:pos x="T102" y="T103"/>
                  </a:cxn>
                  <a:cxn ang="T176">
                    <a:pos x="T104" y="T105"/>
                  </a:cxn>
                  <a:cxn ang="T177">
                    <a:pos x="T106" y="T107"/>
                  </a:cxn>
                  <a:cxn ang="T178">
                    <a:pos x="T108" y="T109"/>
                  </a:cxn>
                  <a:cxn ang="T179">
                    <a:pos x="T110" y="T111"/>
                  </a:cxn>
                  <a:cxn ang="T180">
                    <a:pos x="T112" y="T113"/>
                  </a:cxn>
                  <a:cxn ang="T181">
                    <a:pos x="T114" y="T115"/>
                  </a:cxn>
                  <a:cxn ang="T182">
                    <a:pos x="T116" y="T117"/>
                  </a:cxn>
                  <a:cxn ang="T183">
                    <a:pos x="T118" y="T119"/>
                  </a:cxn>
                  <a:cxn ang="T184">
                    <a:pos x="T120" y="T121"/>
                  </a:cxn>
                  <a:cxn ang="T185">
                    <a:pos x="T122" y="T123"/>
                  </a:cxn>
                </a:cxnLst>
                <a:rect l="T186" t="T187" r="T188" b="T189"/>
                <a:pathLst>
                  <a:path w="135" h="114">
                    <a:moveTo>
                      <a:pt x="120" y="114"/>
                    </a:moveTo>
                    <a:lnTo>
                      <a:pt x="121" y="109"/>
                    </a:lnTo>
                    <a:lnTo>
                      <a:pt x="128" y="106"/>
                    </a:lnTo>
                    <a:lnTo>
                      <a:pt x="131" y="84"/>
                    </a:lnTo>
                    <a:lnTo>
                      <a:pt x="134" y="81"/>
                    </a:lnTo>
                    <a:lnTo>
                      <a:pt x="132" y="72"/>
                    </a:lnTo>
                    <a:lnTo>
                      <a:pt x="135" y="67"/>
                    </a:lnTo>
                    <a:lnTo>
                      <a:pt x="135" y="64"/>
                    </a:lnTo>
                    <a:lnTo>
                      <a:pt x="129" y="61"/>
                    </a:lnTo>
                    <a:lnTo>
                      <a:pt x="122" y="57"/>
                    </a:lnTo>
                    <a:lnTo>
                      <a:pt x="116" y="60"/>
                    </a:lnTo>
                    <a:lnTo>
                      <a:pt x="104" y="49"/>
                    </a:lnTo>
                    <a:lnTo>
                      <a:pt x="105" y="38"/>
                    </a:lnTo>
                    <a:lnTo>
                      <a:pt x="109" y="31"/>
                    </a:lnTo>
                    <a:lnTo>
                      <a:pt x="105" y="24"/>
                    </a:lnTo>
                    <a:lnTo>
                      <a:pt x="106" y="15"/>
                    </a:lnTo>
                    <a:lnTo>
                      <a:pt x="86" y="11"/>
                    </a:lnTo>
                    <a:lnTo>
                      <a:pt x="76" y="0"/>
                    </a:lnTo>
                    <a:lnTo>
                      <a:pt x="61" y="0"/>
                    </a:lnTo>
                    <a:lnTo>
                      <a:pt x="59" y="3"/>
                    </a:lnTo>
                    <a:lnTo>
                      <a:pt x="56" y="4"/>
                    </a:lnTo>
                    <a:lnTo>
                      <a:pt x="52" y="15"/>
                    </a:lnTo>
                    <a:lnTo>
                      <a:pt x="47" y="16"/>
                    </a:lnTo>
                    <a:lnTo>
                      <a:pt x="42" y="21"/>
                    </a:lnTo>
                    <a:lnTo>
                      <a:pt x="36" y="20"/>
                    </a:lnTo>
                    <a:lnTo>
                      <a:pt x="35" y="25"/>
                    </a:lnTo>
                    <a:lnTo>
                      <a:pt x="32" y="25"/>
                    </a:lnTo>
                    <a:lnTo>
                      <a:pt x="35" y="30"/>
                    </a:lnTo>
                    <a:lnTo>
                      <a:pt x="32" y="31"/>
                    </a:lnTo>
                    <a:lnTo>
                      <a:pt x="27" y="28"/>
                    </a:lnTo>
                    <a:lnTo>
                      <a:pt x="20" y="31"/>
                    </a:lnTo>
                    <a:lnTo>
                      <a:pt x="13" y="30"/>
                    </a:lnTo>
                    <a:lnTo>
                      <a:pt x="8" y="30"/>
                    </a:lnTo>
                    <a:lnTo>
                      <a:pt x="3" y="35"/>
                    </a:lnTo>
                    <a:lnTo>
                      <a:pt x="0" y="38"/>
                    </a:lnTo>
                    <a:lnTo>
                      <a:pt x="3" y="41"/>
                    </a:lnTo>
                    <a:lnTo>
                      <a:pt x="8" y="36"/>
                    </a:lnTo>
                    <a:lnTo>
                      <a:pt x="14" y="37"/>
                    </a:lnTo>
                    <a:lnTo>
                      <a:pt x="19" y="34"/>
                    </a:lnTo>
                    <a:lnTo>
                      <a:pt x="23" y="38"/>
                    </a:lnTo>
                    <a:lnTo>
                      <a:pt x="27" y="34"/>
                    </a:lnTo>
                    <a:lnTo>
                      <a:pt x="28" y="38"/>
                    </a:lnTo>
                    <a:lnTo>
                      <a:pt x="25" y="52"/>
                    </a:lnTo>
                    <a:lnTo>
                      <a:pt x="29" y="59"/>
                    </a:lnTo>
                    <a:lnTo>
                      <a:pt x="29" y="65"/>
                    </a:lnTo>
                    <a:lnTo>
                      <a:pt x="28" y="70"/>
                    </a:lnTo>
                    <a:lnTo>
                      <a:pt x="34" y="77"/>
                    </a:lnTo>
                    <a:lnTo>
                      <a:pt x="36" y="82"/>
                    </a:lnTo>
                    <a:lnTo>
                      <a:pt x="44" y="84"/>
                    </a:lnTo>
                    <a:lnTo>
                      <a:pt x="48" y="91"/>
                    </a:lnTo>
                    <a:lnTo>
                      <a:pt x="57" y="90"/>
                    </a:lnTo>
                    <a:lnTo>
                      <a:pt x="59" y="89"/>
                    </a:lnTo>
                    <a:lnTo>
                      <a:pt x="66" y="89"/>
                    </a:lnTo>
                    <a:lnTo>
                      <a:pt x="66" y="93"/>
                    </a:lnTo>
                    <a:lnTo>
                      <a:pt x="70" y="90"/>
                    </a:lnTo>
                    <a:lnTo>
                      <a:pt x="78" y="97"/>
                    </a:lnTo>
                    <a:lnTo>
                      <a:pt x="86" y="99"/>
                    </a:lnTo>
                    <a:lnTo>
                      <a:pt x="91" y="102"/>
                    </a:lnTo>
                    <a:lnTo>
                      <a:pt x="94" y="102"/>
                    </a:lnTo>
                    <a:lnTo>
                      <a:pt x="99" y="111"/>
                    </a:lnTo>
                    <a:lnTo>
                      <a:pt x="114" y="110"/>
                    </a:lnTo>
                    <a:lnTo>
                      <a:pt x="120" y="114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6" name="S_TO">
                <a:extLst>
                  <a:ext uri="{FF2B5EF4-FFF2-40B4-BE49-F238E27FC236}">
                    <a16:creationId xmlns:a16="http://schemas.microsoft.com/office/drawing/2014/main" id="{8507A8A2-EFB8-4481-B9BB-EBC5805458F2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309482" y="1225790"/>
                <a:ext cx="229890" cy="354820"/>
              </a:xfrm>
              <a:custGeom>
                <a:avLst/>
                <a:gdLst>
                  <a:gd name="T0" fmla="*/ 2147483647 w 102"/>
                  <a:gd name="T1" fmla="*/ 2147483647 h 168"/>
                  <a:gd name="T2" fmla="*/ 2147483647 w 102"/>
                  <a:gd name="T3" fmla="*/ 2147483647 h 168"/>
                  <a:gd name="T4" fmla="*/ 0 w 102"/>
                  <a:gd name="T5" fmla="*/ 2147483647 h 168"/>
                  <a:gd name="T6" fmla="*/ 2147483647 w 102"/>
                  <a:gd name="T7" fmla="*/ 2147483647 h 168"/>
                  <a:gd name="T8" fmla="*/ 2147483647 w 102"/>
                  <a:gd name="T9" fmla="*/ 2147483647 h 168"/>
                  <a:gd name="T10" fmla="*/ 2147483647 w 102"/>
                  <a:gd name="T11" fmla="*/ 2147483647 h 168"/>
                  <a:gd name="T12" fmla="*/ 2147483647 w 102"/>
                  <a:gd name="T13" fmla="*/ 2147483647 h 168"/>
                  <a:gd name="T14" fmla="*/ 2147483647 w 102"/>
                  <a:gd name="T15" fmla="*/ 2147483647 h 168"/>
                  <a:gd name="T16" fmla="*/ 2147483647 w 102"/>
                  <a:gd name="T17" fmla="*/ 2147483647 h 168"/>
                  <a:gd name="T18" fmla="*/ 2147483647 w 102"/>
                  <a:gd name="T19" fmla="*/ 2147483647 h 168"/>
                  <a:gd name="T20" fmla="*/ 2147483647 w 102"/>
                  <a:gd name="T21" fmla="*/ 2147483647 h 168"/>
                  <a:gd name="T22" fmla="*/ 2147483647 w 102"/>
                  <a:gd name="T23" fmla="*/ 2147483647 h 168"/>
                  <a:gd name="T24" fmla="*/ 2147483647 w 102"/>
                  <a:gd name="T25" fmla="*/ 2147483647 h 168"/>
                  <a:gd name="T26" fmla="*/ 2147483647 w 102"/>
                  <a:gd name="T27" fmla="*/ 2147483647 h 168"/>
                  <a:gd name="T28" fmla="*/ 2147483647 w 102"/>
                  <a:gd name="T29" fmla="*/ 2147483647 h 168"/>
                  <a:gd name="T30" fmla="*/ 2147483647 w 102"/>
                  <a:gd name="T31" fmla="*/ 2147483647 h 168"/>
                  <a:gd name="T32" fmla="*/ 2147483647 w 102"/>
                  <a:gd name="T33" fmla="*/ 2147483647 h 168"/>
                  <a:gd name="T34" fmla="*/ 2147483647 w 102"/>
                  <a:gd name="T35" fmla="*/ 2147483647 h 168"/>
                  <a:gd name="T36" fmla="*/ 2147483647 w 102"/>
                  <a:gd name="T37" fmla="*/ 2147483647 h 168"/>
                  <a:gd name="T38" fmla="*/ 2147483647 w 102"/>
                  <a:gd name="T39" fmla="*/ 2147483647 h 168"/>
                  <a:gd name="T40" fmla="*/ 2147483647 w 102"/>
                  <a:gd name="T41" fmla="*/ 2147483647 h 168"/>
                  <a:gd name="T42" fmla="*/ 2147483647 w 102"/>
                  <a:gd name="T43" fmla="*/ 2147483647 h 168"/>
                  <a:gd name="T44" fmla="*/ 2147483647 w 102"/>
                  <a:gd name="T45" fmla="*/ 2147483647 h 168"/>
                  <a:gd name="T46" fmla="*/ 2147483647 w 102"/>
                  <a:gd name="T47" fmla="*/ 2147483647 h 168"/>
                  <a:gd name="T48" fmla="*/ 2147483647 w 102"/>
                  <a:gd name="T49" fmla="*/ 2147483647 h 168"/>
                  <a:gd name="T50" fmla="*/ 2147483647 w 102"/>
                  <a:gd name="T51" fmla="*/ 2147483647 h 168"/>
                  <a:gd name="T52" fmla="*/ 2147483647 w 102"/>
                  <a:gd name="T53" fmla="*/ 2147483647 h 168"/>
                  <a:gd name="T54" fmla="*/ 2147483647 w 102"/>
                  <a:gd name="T55" fmla="*/ 2147483647 h 168"/>
                  <a:gd name="T56" fmla="*/ 2147483647 w 102"/>
                  <a:gd name="T57" fmla="*/ 2147483647 h 168"/>
                  <a:gd name="T58" fmla="*/ 2147483647 w 102"/>
                  <a:gd name="T59" fmla="*/ 2147483647 h 168"/>
                  <a:gd name="T60" fmla="*/ 2147483647 w 102"/>
                  <a:gd name="T61" fmla="*/ 2147483647 h 168"/>
                  <a:gd name="T62" fmla="*/ 2147483647 w 102"/>
                  <a:gd name="T63" fmla="*/ 2147483647 h 168"/>
                  <a:gd name="T64" fmla="*/ 2147483647 w 102"/>
                  <a:gd name="T65" fmla="*/ 2147483647 h 168"/>
                  <a:gd name="T66" fmla="*/ 2147483647 w 102"/>
                  <a:gd name="T67" fmla="*/ 2147483647 h 168"/>
                  <a:gd name="T68" fmla="*/ 2147483647 w 102"/>
                  <a:gd name="T69" fmla="*/ 2147483647 h 168"/>
                  <a:gd name="T70" fmla="*/ 2147483647 w 102"/>
                  <a:gd name="T71" fmla="*/ 2147483647 h 168"/>
                  <a:gd name="T72" fmla="*/ 2147483647 w 102"/>
                  <a:gd name="T73" fmla="*/ 2147483647 h 168"/>
                  <a:gd name="T74" fmla="*/ 2147483647 w 102"/>
                  <a:gd name="T75" fmla="*/ 2147483647 h 168"/>
                  <a:gd name="T76" fmla="*/ 2147483647 w 102"/>
                  <a:gd name="T77" fmla="*/ 2147483647 h 168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w 102"/>
                  <a:gd name="T118" fmla="*/ 0 h 168"/>
                  <a:gd name="T119" fmla="*/ 102 w 102"/>
                  <a:gd name="T120" fmla="*/ 168 h 168"/>
                </a:gdLst>
                <a:ahLst/>
                <a:cxnLst>
                  <a:cxn ang="T78">
                    <a:pos x="T0" y="T1"/>
                  </a:cxn>
                  <a:cxn ang="T79">
                    <a:pos x="T2" y="T3"/>
                  </a:cxn>
                  <a:cxn ang="T80">
                    <a:pos x="T4" y="T5"/>
                  </a:cxn>
                  <a:cxn ang="T81">
                    <a:pos x="T6" y="T7"/>
                  </a:cxn>
                  <a:cxn ang="T82">
                    <a:pos x="T8" y="T9"/>
                  </a:cxn>
                  <a:cxn ang="T83">
                    <a:pos x="T10" y="T11"/>
                  </a:cxn>
                  <a:cxn ang="T84">
                    <a:pos x="T12" y="T13"/>
                  </a:cxn>
                  <a:cxn ang="T85">
                    <a:pos x="T14" y="T15"/>
                  </a:cxn>
                  <a:cxn ang="T86">
                    <a:pos x="T16" y="T17"/>
                  </a:cxn>
                  <a:cxn ang="T87">
                    <a:pos x="T18" y="T19"/>
                  </a:cxn>
                  <a:cxn ang="T88">
                    <a:pos x="T20" y="T21"/>
                  </a:cxn>
                  <a:cxn ang="T89">
                    <a:pos x="T22" y="T23"/>
                  </a:cxn>
                  <a:cxn ang="T90">
                    <a:pos x="T24" y="T25"/>
                  </a:cxn>
                  <a:cxn ang="T91">
                    <a:pos x="T26" y="T27"/>
                  </a:cxn>
                  <a:cxn ang="T92">
                    <a:pos x="T28" y="T29"/>
                  </a:cxn>
                  <a:cxn ang="T93">
                    <a:pos x="T30" y="T31"/>
                  </a:cxn>
                  <a:cxn ang="T94">
                    <a:pos x="T32" y="T33"/>
                  </a:cxn>
                  <a:cxn ang="T95">
                    <a:pos x="T34" y="T35"/>
                  </a:cxn>
                  <a:cxn ang="T96">
                    <a:pos x="T36" y="T37"/>
                  </a:cxn>
                  <a:cxn ang="T97">
                    <a:pos x="T38" y="T39"/>
                  </a:cxn>
                  <a:cxn ang="T98">
                    <a:pos x="T40" y="T41"/>
                  </a:cxn>
                  <a:cxn ang="T99">
                    <a:pos x="T42" y="T43"/>
                  </a:cxn>
                  <a:cxn ang="T100">
                    <a:pos x="T44" y="T45"/>
                  </a:cxn>
                  <a:cxn ang="T101">
                    <a:pos x="T46" y="T47"/>
                  </a:cxn>
                  <a:cxn ang="T102">
                    <a:pos x="T48" y="T49"/>
                  </a:cxn>
                  <a:cxn ang="T103">
                    <a:pos x="T50" y="T51"/>
                  </a:cxn>
                  <a:cxn ang="T104">
                    <a:pos x="T52" y="T53"/>
                  </a:cxn>
                  <a:cxn ang="T105">
                    <a:pos x="T54" y="T55"/>
                  </a:cxn>
                  <a:cxn ang="T106">
                    <a:pos x="T56" y="T57"/>
                  </a:cxn>
                  <a:cxn ang="T107">
                    <a:pos x="T58" y="T59"/>
                  </a:cxn>
                  <a:cxn ang="T108">
                    <a:pos x="T60" y="T61"/>
                  </a:cxn>
                  <a:cxn ang="T109">
                    <a:pos x="T62" y="T63"/>
                  </a:cxn>
                  <a:cxn ang="T110">
                    <a:pos x="T64" y="T65"/>
                  </a:cxn>
                  <a:cxn ang="T111">
                    <a:pos x="T66" y="T67"/>
                  </a:cxn>
                  <a:cxn ang="T112">
                    <a:pos x="T68" y="T69"/>
                  </a:cxn>
                  <a:cxn ang="T113">
                    <a:pos x="T70" y="T71"/>
                  </a:cxn>
                  <a:cxn ang="T114">
                    <a:pos x="T72" y="T73"/>
                  </a:cxn>
                  <a:cxn ang="T115">
                    <a:pos x="T74" y="T75"/>
                  </a:cxn>
                  <a:cxn ang="T116">
                    <a:pos x="T76" y="T77"/>
                  </a:cxn>
                </a:cxnLst>
                <a:rect l="T117" t="T118" r="T119" b="T120"/>
                <a:pathLst>
                  <a:path w="102" h="168">
                    <a:moveTo>
                      <a:pt x="12" y="89"/>
                    </a:moveTo>
                    <a:lnTo>
                      <a:pt x="10" y="94"/>
                    </a:lnTo>
                    <a:lnTo>
                      <a:pt x="8" y="105"/>
                    </a:lnTo>
                    <a:lnTo>
                      <a:pt x="4" y="110"/>
                    </a:lnTo>
                    <a:lnTo>
                      <a:pt x="7" y="118"/>
                    </a:lnTo>
                    <a:lnTo>
                      <a:pt x="0" y="124"/>
                    </a:lnTo>
                    <a:lnTo>
                      <a:pt x="4" y="126"/>
                    </a:lnTo>
                    <a:lnTo>
                      <a:pt x="4" y="146"/>
                    </a:lnTo>
                    <a:lnTo>
                      <a:pt x="15" y="135"/>
                    </a:lnTo>
                    <a:lnTo>
                      <a:pt x="19" y="136"/>
                    </a:lnTo>
                    <a:lnTo>
                      <a:pt x="23" y="140"/>
                    </a:lnTo>
                    <a:lnTo>
                      <a:pt x="28" y="155"/>
                    </a:lnTo>
                    <a:lnTo>
                      <a:pt x="34" y="146"/>
                    </a:lnTo>
                    <a:lnTo>
                      <a:pt x="36" y="149"/>
                    </a:lnTo>
                    <a:lnTo>
                      <a:pt x="40" y="151"/>
                    </a:lnTo>
                    <a:lnTo>
                      <a:pt x="39" y="162"/>
                    </a:lnTo>
                    <a:lnTo>
                      <a:pt x="41" y="162"/>
                    </a:lnTo>
                    <a:lnTo>
                      <a:pt x="44" y="158"/>
                    </a:lnTo>
                    <a:lnTo>
                      <a:pt x="50" y="158"/>
                    </a:lnTo>
                    <a:lnTo>
                      <a:pt x="52" y="163"/>
                    </a:lnTo>
                    <a:lnTo>
                      <a:pt x="58" y="166"/>
                    </a:lnTo>
                    <a:lnTo>
                      <a:pt x="58" y="161"/>
                    </a:lnTo>
                    <a:lnTo>
                      <a:pt x="65" y="168"/>
                    </a:lnTo>
                    <a:lnTo>
                      <a:pt x="69" y="165"/>
                    </a:lnTo>
                    <a:lnTo>
                      <a:pt x="76" y="165"/>
                    </a:lnTo>
                    <a:lnTo>
                      <a:pt x="84" y="160"/>
                    </a:lnTo>
                    <a:lnTo>
                      <a:pt x="89" y="156"/>
                    </a:lnTo>
                    <a:lnTo>
                      <a:pt x="86" y="152"/>
                    </a:lnTo>
                    <a:lnTo>
                      <a:pt x="87" y="148"/>
                    </a:lnTo>
                    <a:lnTo>
                      <a:pt x="86" y="143"/>
                    </a:lnTo>
                    <a:lnTo>
                      <a:pt x="87" y="139"/>
                    </a:lnTo>
                    <a:lnTo>
                      <a:pt x="85" y="135"/>
                    </a:lnTo>
                    <a:lnTo>
                      <a:pt x="90" y="132"/>
                    </a:lnTo>
                    <a:lnTo>
                      <a:pt x="90" y="129"/>
                    </a:lnTo>
                    <a:lnTo>
                      <a:pt x="87" y="131"/>
                    </a:lnTo>
                    <a:lnTo>
                      <a:pt x="83" y="128"/>
                    </a:lnTo>
                    <a:lnTo>
                      <a:pt x="82" y="123"/>
                    </a:lnTo>
                    <a:lnTo>
                      <a:pt x="89" y="117"/>
                    </a:lnTo>
                    <a:lnTo>
                      <a:pt x="88" y="112"/>
                    </a:lnTo>
                    <a:lnTo>
                      <a:pt x="91" y="109"/>
                    </a:lnTo>
                    <a:lnTo>
                      <a:pt x="102" y="107"/>
                    </a:lnTo>
                    <a:lnTo>
                      <a:pt x="88" y="104"/>
                    </a:lnTo>
                    <a:lnTo>
                      <a:pt x="83" y="94"/>
                    </a:lnTo>
                    <a:lnTo>
                      <a:pt x="84" y="87"/>
                    </a:lnTo>
                    <a:lnTo>
                      <a:pt x="80" y="86"/>
                    </a:lnTo>
                    <a:lnTo>
                      <a:pt x="76" y="80"/>
                    </a:lnTo>
                    <a:lnTo>
                      <a:pt x="73" y="78"/>
                    </a:lnTo>
                    <a:lnTo>
                      <a:pt x="76" y="76"/>
                    </a:lnTo>
                    <a:lnTo>
                      <a:pt x="79" y="75"/>
                    </a:lnTo>
                    <a:lnTo>
                      <a:pt x="78" y="69"/>
                    </a:lnTo>
                    <a:lnTo>
                      <a:pt x="86" y="66"/>
                    </a:lnTo>
                    <a:lnTo>
                      <a:pt x="87" y="59"/>
                    </a:lnTo>
                    <a:lnTo>
                      <a:pt x="78" y="59"/>
                    </a:lnTo>
                    <a:lnTo>
                      <a:pt x="62" y="40"/>
                    </a:lnTo>
                    <a:lnTo>
                      <a:pt x="67" y="30"/>
                    </a:lnTo>
                    <a:lnTo>
                      <a:pt x="68" y="25"/>
                    </a:lnTo>
                    <a:lnTo>
                      <a:pt x="68" y="9"/>
                    </a:lnTo>
                    <a:lnTo>
                      <a:pt x="58" y="1"/>
                    </a:lnTo>
                    <a:lnTo>
                      <a:pt x="54" y="3"/>
                    </a:lnTo>
                    <a:lnTo>
                      <a:pt x="51" y="1"/>
                    </a:lnTo>
                    <a:lnTo>
                      <a:pt x="45" y="0"/>
                    </a:lnTo>
                    <a:lnTo>
                      <a:pt x="45" y="3"/>
                    </a:lnTo>
                    <a:lnTo>
                      <a:pt x="53" y="9"/>
                    </a:lnTo>
                    <a:lnTo>
                      <a:pt x="49" y="14"/>
                    </a:lnTo>
                    <a:lnTo>
                      <a:pt x="52" y="18"/>
                    </a:lnTo>
                    <a:lnTo>
                      <a:pt x="47" y="22"/>
                    </a:lnTo>
                    <a:lnTo>
                      <a:pt x="48" y="27"/>
                    </a:lnTo>
                    <a:lnTo>
                      <a:pt x="42" y="28"/>
                    </a:lnTo>
                    <a:lnTo>
                      <a:pt x="42" y="32"/>
                    </a:lnTo>
                    <a:lnTo>
                      <a:pt x="34" y="36"/>
                    </a:lnTo>
                    <a:lnTo>
                      <a:pt x="34" y="39"/>
                    </a:lnTo>
                    <a:lnTo>
                      <a:pt x="28" y="48"/>
                    </a:lnTo>
                    <a:lnTo>
                      <a:pt x="32" y="53"/>
                    </a:lnTo>
                    <a:lnTo>
                      <a:pt x="32" y="59"/>
                    </a:lnTo>
                    <a:lnTo>
                      <a:pt x="21" y="75"/>
                    </a:lnTo>
                    <a:lnTo>
                      <a:pt x="19" y="80"/>
                    </a:lnTo>
                    <a:lnTo>
                      <a:pt x="14" y="82"/>
                    </a:lnTo>
                    <a:lnTo>
                      <a:pt x="12" y="89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7" name="S_SE">
                <a:extLst>
                  <a:ext uri="{FF2B5EF4-FFF2-40B4-BE49-F238E27FC236}">
                    <a16:creationId xmlns:a16="http://schemas.microsoft.com/office/drawing/2014/main" id="{FB004187-A41B-48E9-BAF4-D9F98444E137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840552" y="1444390"/>
                <a:ext cx="84106" cy="93822"/>
              </a:xfrm>
              <a:custGeom>
                <a:avLst/>
                <a:gdLst>
                  <a:gd name="T0" fmla="*/ 2147483647 w 38"/>
                  <a:gd name="T1" fmla="*/ 0 h 45"/>
                  <a:gd name="T2" fmla="*/ 2147483647 w 38"/>
                  <a:gd name="T3" fmla="*/ 2147483647 h 45"/>
                  <a:gd name="T4" fmla="*/ 2147483647 w 38"/>
                  <a:gd name="T5" fmla="*/ 2147483647 h 45"/>
                  <a:gd name="T6" fmla="*/ 2147483647 w 38"/>
                  <a:gd name="T7" fmla="*/ 2147483647 h 45"/>
                  <a:gd name="T8" fmla="*/ 2147483647 w 38"/>
                  <a:gd name="T9" fmla="*/ 2147483647 h 45"/>
                  <a:gd name="T10" fmla="*/ 2147483647 w 38"/>
                  <a:gd name="T11" fmla="*/ 2147483647 h 45"/>
                  <a:gd name="T12" fmla="*/ 0 w 38"/>
                  <a:gd name="T13" fmla="*/ 2147483647 h 45"/>
                  <a:gd name="T14" fmla="*/ 2147483647 w 38"/>
                  <a:gd name="T15" fmla="*/ 2147483647 h 45"/>
                  <a:gd name="T16" fmla="*/ 2147483647 w 38"/>
                  <a:gd name="T17" fmla="*/ 2147483647 h 45"/>
                  <a:gd name="T18" fmla="*/ 2147483647 w 38"/>
                  <a:gd name="T19" fmla="*/ 2147483647 h 45"/>
                  <a:gd name="T20" fmla="*/ 2147483647 w 38"/>
                  <a:gd name="T21" fmla="*/ 2147483647 h 45"/>
                  <a:gd name="T22" fmla="*/ 2147483647 w 38"/>
                  <a:gd name="T23" fmla="*/ 2147483647 h 45"/>
                  <a:gd name="T24" fmla="*/ 2147483647 w 38"/>
                  <a:gd name="T25" fmla="*/ 2147483647 h 45"/>
                  <a:gd name="T26" fmla="*/ 2147483647 w 38"/>
                  <a:gd name="T27" fmla="*/ 2147483647 h 45"/>
                  <a:gd name="T28" fmla="*/ 2147483647 w 38"/>
                  <a:gd name="T29" fmla="*/ 2147483647 h 45"/>
                  <a:gd name="T30" fmla="*/ 2147483647 w 38"/>
                  <a:gd name="T31" fmla="*/ 2147483647 h 45"/>
                  <a:gd name="T32" fmla="*/ 2147483647 w 38"/>
                  <a:gd name="T33" fmla="*/ 2147483647 h 45"/>
                  <a:gd name="T34" fmla="*/ 2147483647 w 38"/>
                  <a:gd name="T35" fmla="*/ 2147483647 h 45"/>
                  <a:gd name="T36" fmla="*/ 2147483647 w 38"/>
                  <a:gd name="T37" fmla="*/ 2147483647 h 45"/>
                  <a:gd name="T38" fmla="*/ 2147483647 w 38"/>
                  <a:gd name="T39" fmla="*/ 2147483647 h 45"/>
                  <a:gd name="T40" fmla="*/ 2147483647 w 38"/>
                  <a:gd name="T41" fmla="*/ 2147483647 h 45"/>
                  <a:gd name="T42" fmla="*/ 2147483647 w 38"/>
                  <a:gd name="T43" fmla="*/ 2147483647 h 45"/>
                  <a:gd name="T44" fmla="*/ 2147483647 w 38"/>
                  <a:gd name="T45" fmla="*/ 2147483647 h 45"/>
                  <a:gd name="T46" fmla="*/ 2147483647 w 38"/>
                  <a:gd name="T47" fmla="*/ 0 h 45"/>
                  <a:gd name="T48" fmla="*/ 2147483647 w 38"/>
                  <a:gd name="T49" fmla="*/ 0 h 45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60000 65536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w 38"/>
                  <a:gd name="T76" fmla="*/ 0 h 45"/>
                  <a:gd name="T77" fmla="*/ 38 w 38"/>
                  <a:gd name="T78" fmla="*/ 45 h 45"/>
                </a:gdLst>
                <a:ahLst/>
                <a:cxnLst>
                  <a:cxn ang="T50">
                    <a:pos x="T0" y="T1"/>
                  </a:cxn>
                  <a:cxn ang="T51">
                    <a:pos x="T2" y="T3"/>
                  </a:cxn>
                  <a:cxn ang="T52">
                    <a:pos x="T4" y="T5"/>
                  </a:cxn>
                  <a:cxn ang="T53">
                    <a:pos x="T6" y="T7"/>
                  </a:cxn>
                  <a:cxn ang="T54">
                    <a:pos x="T8" y="T9"/>
                  </a:cxn>
                  <a:cxn ang="T55">
                    <a:pos x="T10" y="T11"/>
                  </a:cxn>
                  <a:cxn ang="T56">
                    <a:pos x="T12" y="T13"/>
                  </a:cxn>
                  <a:cxn ang="T57">
                    <a:pos x="T14" y="T15"/>
                  </a:cxn>
                  <a:cxn ang="T58">
                    <a:pos x="T16" y="T17"/>
                  </a:cxn>
                  <a:cxn ang="T59">
                    <a:pos x="T18" y="T19"/>
                  </a:cxn>
                  <a:cxn ang="T60">
                    <a:pos x="T20" y="T21"/>
                  </a:cxn>
                  <a:cxn ang="T61">
                    <a:pos x="T22" y="T23"/>
                  </a:cxn>
                  <a:cxn ang="T62">
                    <a:pos x="T24" y="T25"/>
                  </a:cxn>
                  <a:cxn ang="T63">
                    <a:pos x="T26" y="T27"/>
                  </a:cxn>
                  <a:cxn ang="T64">
                    <a:pos x="T28" y="T29"/>
                  </a:cxn>
                  <a:cxn ang="T65">
                    <a:pos x="T30" y="T31"/>
                  </a:cxn>
                  <a:cxn ang="T66">
                    <a:pos x="T32" y="T33"/>
                  </a:cxn>
                  <a:cxn ang="T67">
                    <a:pos x="T34" y="T35"/>
                  </a:cxn>
                  <a:cxn ang="T68">
                    <a:pos x="T36" y="T37"/>
                  </a:cxn>
                  <a:cxn ang="T69">
                    <a:pos x="T38" y="T39"/>
                  </a:cxn>
                  <a:cxn ang="T70">
                    <a:pos x="T40" y="T41"/>
                  </a:cxn>
                  <a:cxn ang="T71">
                    <a:pos x="T42" y="T43"/>
                  </a:cxn>
                  <a:cxn ang="T72">
                    <a:pos x="T44" y="T45"/>
                  </a:cxn>
                  <a:cxn ang="T73">
                    <a:pos x="T46" y="T47"/>
                  </a:cxn>
                  <a:cxn ang="T74">
                    <a:pos x="T48" y="T49"/>
                  </a:cxn>
                </a:cxnLst>
                <a:rect l="T75" t="T76" r="T77" b="T78"/>
                <a:pathLst>
                  <a:path w="38" h="45">
                    <a:moveTo>
                      <a:pt x="3" y="0"/>
                    </a:moveTo>
                    <a:lnTo>
                      <a:pt x="6" y="10"/>
                    </a:lnTo>
                    <a:lnTo>
                      <a:pt x="10" y="14"/>
                    </a:lnTo>
                    <a:lnTo>
                      <a:pt x="8" y="18"/>
                    </a:lnTo>
                    <a:lnTo>
                      <a:pt x="11" y="21"/>
                    </a:lnTo>
                    <a:lnTo>
                      <a:pt x="8" y="27"/>
                    </a:lnTo>
                    <a:lnTo>
                      <a:pt x="0" y="25"/>
                    </a:lnTo>
                    <a:lnTo>
                      <a:pt x="1" y="34"/>
                    </a:lnTo>
                    <a:lnTo>
                      <a:pt x="6" y="37"/>
                    </a:lnTo>
                    <a:lnTo>
                      <a:pt x="6" y="43"/>
                    </a:lnTo>
                    <a:lnTo>
                      <a:pt x="11" y="45"/>
                    </a:lnTo>
                    <a:lnTo>
                      <a:pt x="11" y="38"/>
                    </a:lnTo>
                    <a:lnTo>
                      <a:pt x="15" y="37"/>
                    </a:lnTo>
                    <a:lnTo>
                      <a:pt x="21" y="28"/>
                    </a:lnTo>
                    <a:lnTo>
                      <a:pt x="20" y="34"/>
                    </a:lnTo>
                    <a:lnTo>
                      <a:pt x="24" y="29"/>
                    </a:lnTo>
                    <a:lnTo>
                      <a:pt x="32" y="27"/>
                    </a:lnTo>
                    <a:lnTo>
                      <a:pt x="38" y="23"/>
                    </a:lnTo>
                    <a:lnTo>
                      <a:pt x="27" y="17"/>
                    </a:lnTo>
                    <a:lnTo>
                      <a:pt x="25" y="11"/>
                    </a:lnTo>
                    <a:lnTo>
                      <a:pt x="20" y="10"/>
                    </a:lnTo>
                    <a:lnTo>
                      <a:pt x="17" y="5"/>
                    </a:lnTo>
                    <a:lnTo>
                      <a:pt x="12" y="5"/>
                    </a:lnTo>
                    <a:lnTo>
                      <a:pt x="8" y="0"/>
                    </a:lnTo>
                    <a:lnTo>
                      <a:pt x="3" y="0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8" name="S_AL">
                <a:extLst>
                  <a:ext uri="{FF2B5EF4-FFF2-40B4-BE49-F238E27FC236}">
                    <a16:creationId xmlns:a16="http://schemas.microsoft.com/office/drawing/2014/main" id="{C1B52112-57CA-4746-A425-D0FEB6809B83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840552" y="1414718"/>
                <a:ext cx="132167" cy="81498"/>
              </a:xfrm>
              <a:custGeom>
                <a:avLst/>
                <a:gdLst>
                  <a:gd name="T0" fmla="*/ 0 w 61"/>
                  <a:gd name="T1" fmla="*/ 2147483647 h 36"/>
                  <a:gd name="T2" fmla="*/ 2147483647 w 61"/>
                  <a:gd name="T3" fmla="*/ 2147483647 h 36"/>
                  <a:gd name="T4" fmla="*/ 2147483647 w 61"/>
                  <a:gd name="T5" fmla="*/ 2147483647 h 36"/>
                  <a:gd name="T6" fmla="*/ 2147483647 w 61"/>
                  <a:gd name="T7" fmla="*/ 2147483647 h 36"/>
                  <a:gd name="T8" fmla="*/ 2147483647 w 61"/>
                  <a:gd name="T9" fmla="*/ 2147483647 h 36"/>
                  <a:gd name="T10" fmla="*/ 2147483647 w 61"/>
                  <a:gd name="T11" fmla="*/ 2147483647 h 36"/>
                  <a:gd name="T12" fmla="*/ 2147483647 w 61"/>
                  <a:gd name="T13" fmla="*/ 2147483647 h 36"/>
                  <a:gd name="T14" fmla="*/ 2147483647 w 61"/>
                  <a:gd name="T15" fmla="*/ 2147483647 h 36"/>
                  <a:gd name="T16" fmla="*/ 2147483647 w 61"/>
                  <a:gd name="T17" fmla="*/ 2147483647 h 36"/>
                  <a:gd name="T18" fmla="*/ 2147483647 w 61"/>
                  <a:gd name="T19" fmla="*/ 2147483647 h 36"/>
                  <a:gd name="T20" fmla="*/ 2147483647 w 61"/>
                  <a:gd name="T21" fmla="*/ 2147483647 h 36"/>
                  <a:gd name="T22" fmla="*/ 2147483647 w 61"/>
                  <a:gd name="T23" fmla="*/ 2147483647 h 36"/>
                  <a:gd name="T24" fmla="*/ 2147483647 w 61"/>
                  <a:gd name="T25" fmla="*/ 2147483647 h 36"/>
                  <a:gd name="T26" fmla="*/ 2147483647 w 61"/>
                  <a:gd name="T27" fmla="*/ 2147483647 h 36"/>
                  <a:gd name="T28" fmla="*/ 2147483647 w 61"/>
                  <a:gd name="T29" fmla="*/ 2147483647 h 36"/>
                  <a:gd name="T30" fmla="*/ 2147483647 w 61"/>
                  <a:gd name="T31" fmla="*/ 2147483647 h 36"/>
                  <a:gd name="T32" fmla="*/ 2147483647 w 61"/>
                  <a:gd name="T33" fmla="*/ 2147483647 h 36"/>
                  <a:gd name="T34" fmla="*/ 2147483647 w 61"/>
                  <a:gd name="T35" fmla="*/ 2147483647 h 36"/>
                  <a:gd name="T36" fmla="*/ 2147483647 w 61"/>
                  <a:gd name="T37" fmla="*/ 2147483647 h 36"/>
                  <a:gd name="T38" fmla="*/ 2147483647 w 61"/>
                  <a:gd name="T39" fmla="*/ 2147483647 h 36"/>
                  <a:gd name="T40" fmla="*/ 2147483647 w 61"/>
                  <a:gd name="T41" fmla="*/ 2147483647 h 36"/>
                  <a:gd name="T42" fmla="*/ 2147483647 w 61"/>
                  <a:gd name="T43" fmla="*/ 2147483647 h 36"/>
                  <a:gd name="T44" fmla="*/ 2147483647 w 61"/>
                  <a:gd name="T45" fmla="*/ 2147483647 h 36"/>
                  <a:gd name="T46" fmla="*/ 2147483647 w 61"/>
                  <a:gd name="T47" fmla="*/ 0 h 36"/>
                  <a:gd name="T48" fmla="*/ 2147483647 w 61"/>
                  <a:gd name="T49" fmla="*/ 2147483647 h 36"/>
                  <a:gd name="T50" fmla="*/ 2147483647 w 61"/>
                  <a:gd name="T51" fmla="*/ 2147483647 h 36"/>
                  <a:gd name="T52" fmla="*/ 0 w 61"/>
                  <a:gd name="T53" fmla="*/ 2147483647 h 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60000 65536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w 61"/>
                  <a:gd name="T82" fmla="*/ 0 h 36"/>
                  <a:gd name="T83" fmla="*/ 61 w 61"/>
                  <a:gd name="T84" fmla="*/ 36 h 36"/>
                </a:gdLst>
                <a:ahLst/>
                <a:cxnLst>
                  <a:cxn ang="T54">
                    <a:pos x="T0" y="T1"/>
                  </a:cxn>
                  <a:cxn ang="T55">
                    <a:pos x="T2" y="T3"/>
                  </a:cxn>
                  <a:cxn ang="T56">
                    <a:pos x="T4" y="T5"/>
                  </a:cxn>
                  <a:cxn ang="T57">
                    <a:pos x="T6" y="T7"/>
                  </a:cxn>
                  <a:cxn ang="T58">
                    <a:pos x="T8" y="T9"/>
                  </a:cxn>
                  <a:cxn ang="T59">
                    <a:pos x="T10" y="T11"/>
                  </a:cxn>
                  <a:cxn ang="T60">
                    <a:pos x="T12" y="T13"/>
                  </a:cxn>
                  <a:cxn ang="T61">
                    <a:pos x="T14" y="T15"/>
                  </a:cxn>
                  <a:cxn ang="T62">
                    <a:pos x="T16" y="T17"/>
                  </a:cxn>
                  <a:cxn ang="T63">
                    <a:pos x="T18" y="T19"/>
                  </a:cxn>
                  <a:cxn ang="T64">
                    <a:pos x="T20" y="T21"/>
                  </a:cxn>
                  <a:cxn ang="T65">
                    <a:pos x="T22" y="T23"/>
                  </a:cxn>
                  <a:cxn ang="T66">
                    <a:pos x="T24" y="T25"/>
                  </a:cxn>
                  <a:cxn ang="T67">
                    <a:pos x="T26" y="T27"/>
                  </a:cxn>
                  <a:cxn ang="T68">
                    <a:pos x="T28" y="T29"/>
                  </a:cxn>
                  <a:cxn ang="T69">
                    <a:pos x="T30" y="T31"/>
                  </a:cxn>
                  <a:cxn ang="T70">
                    <a:pos x="T32" y="T33"/>
                  </a:cxn>
                  <a:cxn ang="T71">
                    <a:pos x="T34" y="T35"/>
                  </a:cxn>
                  <a:cxn ang="T72">
                    <a:pos x="T36" y="T37"/>
                  </a:cxn>
                  <a:cxn ang="T73">
                    <a:pos x="T38" y="T39"/>
                  </a:cxn>
                  <a:cxn ang="T74">
                    <a:pos x="T40" y="T41"/>
                  </a:cxn>
                  <a:cxn ang="T75">
                    <a:pos x="T42" y="T43"/>
                  </a:cxn>
                  <a:cxn ang="T76">
                    <a:pos x="T44" y="T45"/>
                  </a:cxn>
                  <a:cxn ang="T77">
                    <a:pos x="T46" y="T47"/>
                  </a:cxn>
                  <a:cxn ang="T78">
                    <a:pos x="T48" y="T49"/>
                  </a:cxn>
                  <a:cxn ang="T79">
                    <a:pos x="T50" y="T51"/>
                  </a:cxn>
                  <a:cxn ang="T80">
                    <a:pos x="T52" y="T53"/>
                  </a:cxn>
                </a:cxnLst>
                <a:rect l="T81" t="T82" r="T83" b="T84"/>
                <a:pathLst>
                  <a:path w="61" h="36">
                    <a:moveTo>
                      <a:pt x="0" y="10"/>
                    </a:moveTo>
                    <a:lnTo>
                      <a:pt x="4" y="13"/>
                    </a:lnTo>
                    <a:lnTo>
                      <a:pt x="8" y="13"/>
                    </a:lnTo>
                    <a:lnTo>
                      <a:pt x="12" y="19"/>
                    </a:lnTo>
                    <a:lnTo>
                      <a:pt x="17" y="18"/>
                    </a:lnTo>
                    <a:lnTo>
                      <a:pt x="20" y="24"/>
                    </a:lnTo>
                    <a:lnTo>
                      <a:pt x="25" y="24"/>
                    </a:lnTo>
                    <a:lnTo>
                      <a:pt x="27" y="30"/>
                    </a:lnTo>
                    <a:lnTo>
                      <a:pt x="38" y="36"/>
                    </a:lnTo>
                    <a:lnTo>
                      <a:pt x="50" y="22"/>
                    </a:lnTo>
                    <a:lnTo>
                      <a:pt x="51" y="18"/>
                    </a:lnTo>
                    <a:lnTo>
                      <a:pt x="58" y="14"/>
                    </a:lnTo>
                    <a:lnTo>
                      <a:pt x="57" y="12"/>
                    </a:lnTo>
                    <a:lnTo>
                      <a:pt x="61" y="8"/>
                    </a:lnTo>
                    <a:lnTo>
                      <a:pt x="56" y="5"/>
                    </a:lnTo>
                    <a:lnTo>
                      <a:pt x="44" y="5"/>
                    </a:lnTo>
                    <a:lnTo>
                      <a:pt x="39" y="11"/>
                    </a:lnTo>
                    <a:lnTo>
                      <a:pt x="36" y="11"/>
                    </a:lnTo>
                    <a:lnTo>
                      <a:pt x="34" y="14"/>
                    </a:lnTo>
                    <a:lnTo>
                      <a:pt x="30" y="12"/>
                    </a:lnTo>
                    <a:lnTo>
                      <a:pt x="27" y="15"/>
                    </a:lnTo>
                    <a:lnTo>
                      <a:pt x="19" y="9"/>
                    </a:lnTo>
                    <a:lnTo>
                      <a:pt x="13" y="5"/>
                    </a:lnTo>
                    <a:lnTo>
                      <a:pt x="12" y="0"/>
                    </a:lnTo>
                    <a:lnTo>
                      <a:pt x="10" y="5"/>
                    </a:lnTo>
                    <a:lnTo>
                      <a:pt x="3" y="9"/>
                    </a:lnTo>
                    <a:lnTo>
                      <a:pt x="0" y="10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9" name="S_PE">
                <a:extLst>
                  <a:ext uri="{FF2B5EF4-FFF2-40B4-BE49-F238E27FC236}">
                    <a16:creationId xmlns:a16="http://schemas.microsoft.com/office/drawing/2014/main" id="{7539C999-16AA-4330-8D48-6840884FB5CB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707985" y="1342938"/>
                <a:ext cx="289165" cy="110694"/>
              </a:xfrm>
              <a:custGeom>
                <a:avLst/>
                <a:gdLst>
                  <a:gd name="T0" fmla="*/ 0 w 133"/>
                  <a:gd name="T1" fmla="*/ 2147483647 h 50"/>
                  <a:gd name="T2" fmla="*/ 2147483647 w 133"/>
                  <a:gd name="T3" fmla="*/ 2147483647 h 50"/>
                  <a:gd name="T4" fmla="*/ 2147483647 w 133"/>
                  <a:gd name="T5" fmla="*/ 2147483647 h 50"/>
                  <a:gd name="T6" fmla="*/ 2147483647 w 133"/>
                  <a:gd name="T7" fmla="*/ 2147483647 h 50"/>
                  <a:gd name="T8" fmla="*/ 2147483647 w 133"/>
                  <a:gd name="T9" fmla="*/ 2147483647 h 50"/>
                  <a:gd name="T10" fmla="*/ 2147483647 w 133"/>
                  <a:gd name="T11" fmla="*/ 2147483647 h 50"/>
                  <a:gd name="T12" fmla="*/ 2147483647 w 133"/>
                  <a:gd name="T13" fmla="*/ 2147483647 h 50"/>
                  <a:gd name="T14" fmla="*/ 2147483647 w 133"/>
                  <a:gd name="T15" fmla="*/ 2147483647 h 50"/>
                  <a:gd name="T16" fmla="*/ 2147483647 w 133"/>
                  <a:gd name="T17" fmla="*/ 2147483647 h 50"/>
                  <a:gd name="T18" fmla="*/ 2147483647 w 133"/>
                  <a:gd name="T19" fmla="*/ 2147483647 h 50"/>
                  <a:gd name="T20" fmla="*/ 2147483647 w 133"/>
                  <a:gd name="T21" fmla="*/ 2147483647 h 50"/>
                  <a:gd name="T22" fmla="*/ 2147483647 w 133"/>
                  <a:gd name="T23" fmla="*/ 2147483647 h 50"/>
                  <a:gd name="T24" fmla="*/ 2147483647 w 133"/>
                  <a:gd name="T25" fmla="*/ 2147483647 h 50"/>
                  <a:gd name="T26" fmla="*/ 2147483647 w 133"/>
                  <a:gd name="T27" fmla="*/ 2147483647 h 50"/>
                  <a:gd name="T28" fmla="*/ 2147483647 w 133"/>
                  <a:gd name="T29" fmla="*/ 2147483647 h 50"/>
                  <a:gd name="T30" fmla="*/ 2147483647 w 133"/>
                  <a:gd name="T31" fmla="*/ 2147483647 h 50"/>
                  <a:gd name="T32" fmla="*/ 2147483647 w 133"/>
                  <a:gd name="T33" fmla="*/ 2147483647 h 50"/>
                  <a:gd name="T34" fmla="*/ 2147483647 w 133"/>
                  <a:gd name="T35" fmla="*/ 2147483647 h 50"/>
                  <a:gd name="T36" fmla="*/ 2147483647 w 133"/>
                  <a:gd name="T37" fmla="*/ 2147483647 h 50"/>
                  <a:gd name="T38" fmla="*/ 2147483647 w 133"/>
                  <a:gd name="T39" fmla="*/ 2147483647 h 50"/>
                  <a:gd name="T40" fmla="*/ 2147483647 w 133"/>
                  <a:gd name="T41" fmla="*/ 2147483647 h 50"/>
                  <a:gd name="T42" fmla="*/ 2147483647 w 133"/>
                  <a:gd name="T43" fmla="*/ 2147483647 h 50"/>
                  <a:gd name="T44" fmla="*/ 2147483647 w 133"/>
                  <a:gd name="T45" fmla="*/ 2147483647 h 50"/>
                  <a:gd name="T46" fmla="*/ 2147483647 w 133"/>
                  <a:gd name="T47" fmla="*/ 2147483647 h 50"/>
                  <a:gd name="T48" fmla="*/ 2147483647 w 133"/>
                  <a:gd name="T49" fmla="*/ 2147483647 h 50"/>
                  <a:gd name="T50" fmla="*/ 2147483647 w 133"/>
                  <a:gd name="T51" fmla="*/ 2147483647 h 50"/>
                  <a:gd name="T52" fmla="*/ 2147483647 w 133"/>
                  <a:gd name="T53" fmla="*/ 2147483647 h 50"/>
                  <a:gd name="T54" fmla="*/ 2147483647 w 133"/>
                  <a:gd name="T55" fmla="*/ 2147483647 h 50"/>
                  <a:gd name="T56" fmla="*/ 2147483647 w 133"/>
                  <a:gd name="T57" fmla="*/ 2147483647 h 50"/>
                  <a:gd name="T58" fmla="*/ 2147483647 w 133"/>
                  <a:gd name="T59" fmla="*/ 2147483647 h 50"/>
                  <a:gd name="T60" fmla="*/ 2147483647 w 133"/>
                  <a:gd name="T61" fmla="*/ 2147483647 h 50"/>
                  <a:gd name="T62" fmla="*/ 2147483647 w 133"/>
                  <a:gd name="T63" fmla="*/ 2147483647 h 50"/>
                  <a:gd name="T64" fmla="*/ 2147483647 w 133"/>
                  <a:gd name="T65" fmla="*/ 2147483647 h 50"/>
                  <a:gd name="T66" fmla="*/ 2147483647 w 133"/>
                  <a:gd name="T67" fmla="*/ 2147483647 h 50"/>
                  <a:gd name="T68" fmla="*/ 2147483647 w 133"/>
                  <a:gd name="T69" fmla="*/ 2147483647 h 50"/>
                  <a:gd name="T70" fmla="*/ 2147483647 w 133"/>
                  <a:gd name="T71" fmla="*/ 2147483647 h 50"/>
                  <a:gd name="T72" fmla="*/ 2147483647 w 133"/>
                  <a:gd name="T73" fmla="*/ 2147483647 h 50"/>
                  <a:gd name="T74" fmla="*/ 2147483647 w 133"/>
                  <a:gd name="T75" fmla="*/ 2147483647 h 50"/>
                  <a:gd name="T76" fmla="*/ 2147483647 w 133"/>
                  <a:gd name="T77" fmla="*/ 2147483647 h 50"/>
                  <a:gd name="T78" fmla="*/ 2147483647 w 133"/>
                  <a:gd name="T79" fmla="*/ 2147483647 h 50"/>
                  <a:gd name="T80" fmla="*/ 2147483647 w 133"/>
                  <a:gd name="T81" fmla="*/ 2147483647 h 50"/>
                  <a:gd name="T82" fmla="*/ 2147483647 w 133"/>
                  <a:gd name="T83" fmla="*/ 2147483647 h 50"/>
                  <a:gd name="T84" fmla="*/ 2147483647 w 133"/>
                  <a:gd name="T85" fmla="*/ 2147483647 h 50"/>
                  <a:gd name="T86" fmla="*/ 2147483647 w 133"/>
                  <a:gd name="T87" fmla="*/ 2147483647 h 50"/>
                  <a:gd name="T88" fmla="*/ 2147483647 w 133"/>
                  <a:gd name="T89" fmla="*/ 2147483647 h 50"/>
                  <a:gd name="T90" fmla="*/ 2147483647 w 133"/>
                  <a:gd name="T91" fmla="*/ 2147483647 h 50"/>
                  <a:gd name="T92" fmla="*/ 2147483647 w 133"/>
                  <a:gd name="T93" fmla="*/ 2147483647 h 50"/>
                  <a:gd name="T94" fmla="*/ 2147483647 w 133"/>
                  <a:gd name="T95" fmla="*/ 2147483647 h 50"/>
                  <a:gd name="T96" fmla="*/ 2147483647 w 133"/>
                  <a:gd name="T97" fmla="*/ 2147483647 h 50"/>
                  <a:gd name="T98" fmla="*/ 2147483647 w 133"/>
                  <a:gd name="T99" fmla="*/ 2147483647 h 50"/>
                  <a:gd name="T100" fmla="*/ 2147483647 w 133"/>
                  <a:gd name="T101" fmla="*/ 0 h 50"/>
                  <a:gd name="T102" fmla="*/ 2147483647 w 133"/>
                  <a:gd name="T103" fmla="*/ 0 h 50"/>
                  <a:gd name="T104" fmla="*/ 2147483647 w 133"/>
                  <a:gd name="T105" fmla="*/ 2147483647 h 50"/>
                  <a:gd name="T106" fmla="*/ 2147483647 w 133"/>
                  <a:gd name="T107" fmla="*/ 2147483647 h 50"/>
                  <a:gd name="T108" fmla="*/ 2147483647 w 133"/>
                  <a:gd name="T109" fmla="*/ 2147483647 h 50"/>
                  <a:gd name="T110" fmla="*/ 2147483647 w 133"/>
                  <a:gd name="T111" fmla="*/ 2147483647 h 50"/>
                  <a:gd name="T112" fmla="*/ 0 w 133"/>
                  <a:gd name="T113" fmla="*/ 2147483647 h 50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w 133"/>
                  <a:gd name="T172" fmla="*/ 0 h 50"/>
                  <a:gd name="T173" fmla="*/ 133 w 133"/>
                  <a:gd name="T174" fmla="*/ 50 h 50"/>
                </a:gdLst>
                <a:ahLst/>
                <a:cxnLst>
                  <a:cxn ang="T114">
                    <a:pos x="T0" y="T1"/>
                  </a:cxn>
                  <a:cxn ang="T115">
                    <a:pos x="T2" y="T3"/>
                  </a:cxn>
                  <a:cxn ang="T116">
                    <a:pos x="T4" y="T5"/>
                  </a:cxn>
                  <a:cxn ang="T117">
                    <a:pos x="T6" y="T7"/>
                  </a:cxn>
                  <a:cxn ang="T118">
                    <a:pos x="T8" y="T9"/>
                  </a:cxn>
                  <a:cxn ang="T119">
                    <a:pos x="T10" y="T11"/>
                  </a:cxn>
                  <a:cxn ang="T120">
                    <a:pos x="T12" y="T13"/>
                  </a:cxn>
                  <a:cxn ang="T121">
                    <a:pos x="T14" y="T15"/>
                  </a:cxn>
                  <a:cxn ang="T122">
                    <a:pos x="T16" y="T17"/>
                  </a:cxn>
                  <a:cxn ang="T123">
                    <a:pos x="T18" y="T19"/>
                  </a:cxn>
                  <a:cxn ang="T124">
                    <a:pos x="T20" y="T21"/>
                  </a:cxn>
                  <a:cxn ang="T125">
                    <a:pos x="T22" y="T23"/>
                  </a:cxn>
                  <a:cxn ang="T126">
                    <a:pos x="T24" y="T25"/>
                  </a:cxn>
                  <a:cxn ang="T127">
                    <a:pos x="T26" y="T27"/>
                  </a:cxn>
                  <a:cxn ang="T128">
                    <a:pos x="T28" y="T29"/>
                  </a:cxn>
                  <a:cxn ang="T129">
                    <a:pos x="T30" y="T31"/>
                  </a:cxn>
                  <a:cxn ang="T130">
                    <a:pos x="T32" y="T33"/>
                  </a:cxn>
                  <a:cxn ang="T131">
                    <a:pos x="T34" y="T35"/>
                  </a:cxn>
                  <a:cxn ang="T132">
                    <a:pos x="T36" y="T37"/>
                  </a:cxn>
                  <a:cxn ang="T133">
                    <a:pos x="T38" y="T39"/>
                  </a:cxn>
                  <a:cxn ang="T134">
                    <a:pos x="T40" y="T41"/>
                  </a:cxn>
                  <a:cxn ang="T135">
                    <a:pos x="T42" y="T43"/>
                  </a:cxn>
                  <a:cxn ang="T136">
                    <a:pos x="T44" y="T45"/>
                  </a:cxn>
                  <a:cxn ang="T137">
                    <a:pos x="T46" y="T47"/>
                  </a:cxn>
                  <a:cxn ang="T138">
                    <a:pos x="T48" y="T49"/>
                  </a:cxn>
                  <a:cxn ang="T139">
                    <a:pos x="T50" y="T51"/>
                  </a:cxn>
                  <a:cxn ang="T140">
                    <a:pos x="T52" y="T53"/>
                  </a:cxn>
                  <a:cxn ang="T141">
                    <a:pos x="T54" y="T55"/>
                  </a:cxn>
                  <a:cxn ang="T142">
                    <a:pos x="T56" y="T57"/>
                  </a:cxn>
                  <a:cxn ang="T143">
                    <a:pos x="T58" y="T59"/>
                  </a:cxn>
                  <a:cxn ang="T144">
                    <a:pos x="T60" y="T61"/>
                  </a:cxn>
                  <a:cxn ang="T145">
                    <a:pos x="T62" y="T63"/>
                  </a:cxn>
                  <a:cxn ang="T146">
                    <a:pos x="T64" y="T65"/>
                  </a:cxn>
                  <a:cxn ang="T147">
                    <a:pos x="T66" y="T67"/>
                  </a:cxn>
                  <a:cxn ang="T148">
                    <a:pos x="T68" y="T69"/>
                  </a:cxn>
                  <a:cxn ang="T149">
                    <a:pos x="T70" y="T71"/>
                  </a:cxn>
                  <a:cxn ang="T150">
                    <a:pos x="T72" y="T73"/>
                  </a:cxn>
                  <a:cxn ang="T151">
                    <a:pos x="T74" y="T75"/>
                  </a:cxn>
                  <a:cxn ang="T152">
                    <a:pos x="T76" y="T77"/>
                  </a:cxn>
                  <a:cxn ang="T153">
                    <a:pos x="T78" y="T79"/>
                  </a:cxn>
                  <a:cxn ang="T154">
                    <a:pos x="T80" y="T81"/>
                  </a:cxn>
                  <a:cxn ang="T155">
                    <a:pos x="T82" y="T83"/>
                  </a:cxn>
                  <a:cxn ang="T156">
                    <a:pos x="T84" y="T85"/>
                  </a:cxn>
                  <a:cxn ang="T157">
                    <a:pos x="T86" y="T87"/>
                  </a:cxn>
                  <a:cxn ang="T158">
                    <a:pos x="T88" y="T89"/>
                  </a:cxn>
                  <a:cxn ang="T159">
                    <a:pos x="T90" y="T91"/>
                  </a:cxn>
                  <a:cxn ang="T160">
                    <a:pos x="T92" y="T93"/>
                  </a:cxn>
                  <a:cxn ang="T161">
                    <a:pos x="T94" y="T95"/>
                  </a:cxn>
                  <a:cxn ang="T162">
                    <a:pos x="T96" y="T97"/>
                  </a:cxn>
                  <a:cxn ang="T163">
                    <a:pos x="T98" y="T99"/>
                  </a:cxn>
                  <a:cxn ang="T164">
                    <a:pos x="T100" y="T101"/>
                  </a:cxn>
                  <a:cxn ang="T165">
                    <a:pos x="T102" y="T103"/>
                  </a:cxn>
                  <a:cxn ang="T166">
                    <a:pos x="T104" y="T105"/>
                  </a:cxn>
                  <a:cxn ang="T167">
                    <a:pos x="T106" y="T107"/>
                  </a:cxn>
                  <a:cxn ang="T168">
                    <a:pos x="T108" y="T109"/>
                  </a:cxn>
                  <a:cxn ang="T169">
                    <a:pos x="T110" y="T111"/>
                  </a:cxn>
                  <a:cxn ang="T170">
                    <a:pos x="T112" y="T113"/>
                  </a:cxn>
                </a:cxnLst>
                <a:rect l="T171" t="T172" r="T173" b="T174"/>
                <a:pathLst>
                  <a:path w="133" h="50">
                    <a:moveTo>
                      <a:pt x="0" y="28"/>
                    </a:moveTo>
                    <a:lnTo>
                      <a:pt x="4" y="28"/>
                    </a:lnTo>
                    <a:lnTo>
                      <a:pt x="11" y="31"/>
                    </a:lnTo>
                    <a:lnTo>
                      <a:pt x="13" y="41"/>
                    </a:lnTo>
                    <a:lnTo>
                      <a:pt x="20" y="40"/>
                    </a:lnTo>
                    <a:lnTo>
                      <a:pt x="24" y="34"/>
                    </a:lnTo>
                    <a:lnTo>
                      <a:pt x="30" y="35"/>
                    </a:lnTo>
                    <a:lnTo>
                      <a:pt x="30" y="30"/>
                    </a:lnTo>
                    <a:lnTo>
                      <a:pt x="37" y="25"/>
                    </a:lnTo>
                    <a:lnTo>
                      <a:pt x="52" y="35"/>
                    </a:lnTo>
                    <a:lnTo>
                      <a:pt x="56" y="31"/>
                    </a:lnTo>
                    <a:lnTo>
                      <a:pt x="59" y="34"/>
                    </a:lnTo>
                    <a:lnTo>
                      <a:pt x="56" y="38"/>
                    </a:lnTo>
                    <a:lnTo>
                      <a:pt x="59" y="39"/>
                    </a:lnTo>
                    <a:lnTo>
                      <a:pt x="62" y="45"/>
                    </a:lnTo>
                    <a:lnTo>
                      <a:pt x="72" y="39"/>
                    </a:lnTo>
                    <a:lnTo>
                      <a:pt x="73" y="34"/>
                    </a:lnTo>
                    <a:lnTo>
                      <a:pt x="74" y="40"/>
                    </a:lnTo>
                    <a:lnTo>
                      <a:pt x="89" y="50"/>
                    </a:lnTo>
                    <a:lnTo>
                      <a:pt x="91" y="46"/>
                    </a:lnTo>
                    <a:lnTo>
                      <a:pt x="95" y="49"/>
                    </a:lnTo>
                    <a:lnTo>
                      <a:pt x="97" y="45"/>
                    </a:lnTo>
                    <a:lnTo>
                      <a:pt x="101" y="46"/>
                    </a:lnTo>
                    <a:lnTo>
                      <a:pt x="105" y="39"/>
                    </a:lnTo>
                    <a:lnTo>
                      <a:pt x="117" y="40"/>
                    </a:lnTo>
                    <a:lnTo>
                      <a:pt x="123" y="43"/>
                    </a:lnTo>
                    <a:lnTo>
                      <a:pt x="129" y="34"/>
                    </a:lnTo>
                    <a:lnTo>
                      <a:pt x="128" y="31"/>
                    </a:lnTo>
                    <a:lnTo>
                      <a:pt x="130" y="27"/>
                    </a:lnTo>
                    <a:lnTo>
                      <a:pt x="133" y="20"/>
                    </a:lnTo>
                    <a:lnTo>
                      <a:pt x="122" y="13"/>
                    </a:lnTo>
                    <a:lnTo>
                      <a:pt x="117" y="14"/>
                    </a:lnTo>
                    <a:lnTo>
                      <a:pt x="112" y="21"/>
                    </a:lnTo>
                    <a:lnTo>
                      <a:pt x="108" y="19"/>
                    </a:lnTo>
                    <a:lnTo>
                      <a:pt x="98" y="19"/>
                    </a:lnTo>
                    <a:lnTo>
                      <a:pt x="88" y="27"/>
                    </a:lnTo>
                    <a:lnTo>
                      <a:pt x="83" y="24"/>
                    </a:lnTo>
                    <a:lnTo>
                      <a:pt x="84" y="21"/>
                    </a:lnTo>
                    <a:lnTo>
                      <a:pt x="81" y="18"/>
                    </a:lnTo>
                    <a:lnTo>
                      <a:pt x="85" y="16"/>
                    </a:lnTo>
                    <a:lnTo>
                      <a:pt x="85" y="9"/>
                    </a:lnTo>
                    <a:lnTo>
                      <a:pt x="88" y="8"/>
                    </a:lnTo>
                    <a:lnTo>
                      <a:pt x="82" y="5"/>
                    </a:lnTo>
                    <a:lnTo>
                      <a:pt x="69" y="12"/>
                    </a:lnTo>
                    <a:lnTo>
                      <a:pt x="65" y="10"/>
                    </a:lnTo>
                    <a:lnTo>
                      <a:pt x="56" y="10"/>
                    </a:lnTo>
                    <a:lnTo>
                      <a:pt x="52" y="11"/>
                    </a:lnTo>
                    <a:lnTo>
                      <a:pt x="50" y="12"/>
                    </a:lnTo>
                    <a:lnTo>
                      <a:pt x="37" y="2"/>
                    </a:lnTo>
                    <a:lnTo>
                      <a:pt x="30" y="1"/>
                    </a:lnTo>
                    <a:lnTo>
                      <a:pt x="26" y="0"/>
                    </a:lnTo>
                    <a:lnTo>
                      <a:pt x="18" y="0"/>
                    </a:lnTo>
                    <a:lnTo>
                      <a:pt x="16" y="7"/>
                    </a:lnTo>
                    <a:lnTo>
                      <a:pt x="19" y="13"/>
                    </a:lnTo>
                    <a:lnTo>
                      <a:pt x="14" y="20"/>
                    </a:lnTo>
                    <a:lnTo>
                      <a:pt x="9" y="22"/>
                    </a:lnTo>
                    <a:lnTo>
                      <a:pt x="0" y="28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0" name="S_PB">
                <a:extLst>
                  <a:ext uri="{FF2B5EF4-FFF2-40B4-BE49-F238E27FC236}">
                    <a16:creationId xmlns:a16="http://schemas.microsoft.com/office/drawing/2014/main" id="{1EB28B4C-FB6C-4561-96ED-C6B71BECC61D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819525" y="1309869"/>
                <a:ext cx="188438" cy="90984"/>
              </a:xfrm>
              <a:custGeom>
                <a:avLst/>
                <a:gdLst>
                  <a:gd name="T0" fmla="*/ 0 w 83"/>
                  <a:gd name="T1" fmla="*/ 2147483647 h 44"/>
                  <a:gd name="T2" fmla="*/ 2147483647 w 83"/>
                  <a:gd name="T3" fmla="*/ 2147483647 h 44"/>
                  <a:gd name="T4" fmla="*/ 2147483647 w 83"/>
                  <a:gd name="T5" fmla="*/ 2147483647 h 44"/>
                  <a:gd name="T6" fmla="*/ 2147483647 w 83"/>
                  <a:gd name="T7" fmla="*/ 2147483647 h 44"/>
                  <a:gd name="T8" fmla="*/ 2147483647 w 83"/>
                  <a:gd name="T9" fmla="*/ 2147483647 h 44"/>
                  <a:gd name="T10" fmla="*/ 2147483647 w 83"/>
                  <a:gd name="T11" fmla="*/ 2147483647 h 44"/>
                  <a:gd name="T12" fmla="*/ 2147483647 w 83"/>
                  <a:gd name="T13" fmla="*/ 2147483647 h 44"/>
                  <a:gd name="T14" fmla="*/ 2147483647 w 83"/>
                  <a:gd name="T15" fmla="*/ 2147483647 h 44"/>
                  <a:gd name="T16" fmla="*/ 2147483647 w 83"/>
                  <a:gd name="T17" fmla="*/ 2147483647 h 44"/>
                  <a:gd name="T18" fmla="*/ 2147483647 w 83"/>
                  <a:gd name="T19" fmla="*/ 2147483647 h 44"/>
                  <a:gd name="T20" fmla="*/ 2147483647 w 83"/>
                  <a:gd name="T21" fmla="*/ 2147483647 h 44"/>
                  <a:gd name="T22" fmla="*/ 2147483647 w 83"/>
                  <a:gd name="T23" fmla="*/ 2147483647 h 44"/>
                  <a:gd name="T24" fmla="*/ 2147483647 w 83"/>
                  <a:gd name="T25" fmla="*/ 2147483647 h 44"/>
                  <a:gd name="T26" fmla="*/ 2147483647 w 83"/>
                  <a:gd name="T27" fmla="*/ 2147483647 h 44"/>
                  <a:gd name="T28" fmla="*/ 2147483647 w 83"/>
                  <a:gd name="T29" fmla="*/ 2147483647 h 44"/>
                  <a:gd name="T30" fmla="*/ 2147483647 w 83"/>
                  <a:gd name="T31" fmla="*/ 2147483647 h 44"/>
                  <a:gd name="T32" fmla="*/ 2147483647 w 83"/>
                  <a:gd name="T33" fmla="*/ 2147483647 h 44"/>
                  <a:gd name="T34" fmla="*/ 2147483647 w 83"/>
                  <a:gd name="T35" fmla="*/ 2147483647 h 44"/>
                  <a:gd name="T36" fmla="*/ 2147483647 w 83"/>
                  <a:gd name="T37" fmla="*/ 2147483647 h 44"/>
                  <a:gd name="T38" fmla="*/ 2147483647 w 83"/>
                  <a:gd name="T39" fmla="*/ 2147483647 h 44"/>
                  <a:gd name="T40" fmla="*/ 2147483647 w 83"/>
                  <a:gd name="T41" fmla="*/ 2147483647 h 44"/>
                  <a:gd name="T42" fmla="*/ 2147483647 w 83"/>
                  <a:gd name="T43" fmla="*/ 2147483647 h 44"/>
                  <a:gd name="T44" fmla="*/ 2147483647 w 83"/>
                  <a:gd name="T45" fmla="*/ 2147483647 h 44"/>
                  <a:gd name="T46" fmla="*/ 2147483647 w 83"/>
                  <a:gd name="T47" fmla="*/ 2147483647 h 44"/>
                  <a:gd name="T48" fmla="*/ 2147483647 w 83"/>
                  <a:gd name="T49" fmla="*/ 2147483647 h 44"/>
                  <a:gd name="T50" fmla="*/ 2147483647 w 83"/>
                  <a:gd name="T51" fmla="*/ 2147483647 h 44"/>
                  <a:gd name="T52" fmla="*/ 2147483647 w 83"/>
                  <a:gd name="T53" fmla="*/ 2147483647 h 44"/>
                  <a:gd name="T54" fmla="*/ 2147483647 w 83"/>
                  <a:gd name="T55" fmla="*/ 2147483647 h 44"/>
                  <a:gd name="T56" fmla="*/ 2147483647 w 83"/>
                  <a:gd name="T57" fmla="*/ 2147483647 h 44"/>
                  <a:gd name="T58" fmla="*/ 2147483647 w 83"/>
                  <a:gd name="T59" fmla="*/ 2147483647 h 44"/>
                  <a:gd name="T60" fmla="*/ 2147483647 w 83"/>
                  <a:gd name="T61" fmla="*/ 2147483647 h 44"/>
                  <a:gd name="T62" fmla="*/ 2147483647 w 83"/>
                  <a:gd name="T63" fmla="*/ 2147483647 h 44"/>
                  <a:gd name="T64" fmla="*/ 2147483647 w 83"/>
                  <a:gd name="T65" fmla="*/ 0 h 44"/>
                  <a:gd name="T66" fmla="*/ 2147483647 w 83"/>
                  <a:gd name="T67" fmla="*/ 0 h 44"/>
                  <a:gd name="T68" fmla="*/ 2147483647 w 83"/>
                  <a:gd name="T69" fmla="*/ 2147483647 h 44"/>
                  <a:gd name="T70" fmla="*/ 2147483647 w 83"/>
                  <a:gd name="T71" fmla="*/ 2147483647 h 44"/>
                  <a:gd name="T72" fmla="*/ 2147483647 w 83"/>
                  <a:gd name="T73" fmla="*/ 2147483647 h 44"/>
                  <a:gd name="T74" fmla="*/ 2147483647 w 83"/>
                  <a:gd name="T75" fmla="*/ 2147483647 h 44"/>
                  <a:gd name="T76" fmla="*/ 2147483647 w 83"/>
                  <a:gd name="T77" fmla="*/ 2147483647 h 44"/>
                  <a:gd name="T78" fmla="*/ 0 w 83"/>
                  <a:gd name="T79" fmla="*/ 2147483647 h 44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w 83"/>
                  <a:gd name="T121" fmla="*/ 0 h 44"/>
                  <a:gd name="T122" fmla="*/ 83 w 83"/>
                  <a:gd name="T123" fmla="*/ 44 h 44"/>
                </a:gdLst>
                <a:ahLst/>
                <a:cxnLst>
                  <a:cxn ang="T80">
                    <a:pos x="T0" y="T1"/>
                  </a:cxn>
                  <a:cxn ang="T81">
                    <a:pos x="T2" y="T3"/>
                  </a:cxn>
                  <a:cxn ang="T82">
                    <a:pos x="T4" y="T5"/>
                  </a:cxn>
                  <a:cxn ang="T83">
                    <a:pos x="T6" y="T7"/>
                  </a:cxn>
                  <a:cxn ang="T84">
                    <a:pos x="T8" y="T9"/>
                  </a:cxn>
                  <a:cxn ang="T85">
                    <a:pos x="T10" y="T11"/>
                  </a:cxn>
                  <a:cxn ang="T86">
                    <a:pos x="T12" y="T13"/>
                  </a:cxn>
                  <a:cxn ang="T87">
                    <a:pos x="T14" y="T15"/>
                  </a:cxn>
                  <a:cxn ang="T88">
                    <a:pos x="T16" y="T17"/>
                  </a:cxn>
                  <a:cxn ang="T89">
                    <a:pos x="T18" y="T19"/>
                  </a:cxn>
                  <a:cxn ang="T90">
                    <a:pos x="T20" y="T21"/>
                  </a:cxn>
                  <a:cxn ang="T91">
                    <a:pos x="T22" y="T23"/>
                  </a:cxn>
                  <a:cxn ang="T92">
                    <a:pos x="T24" y="T25"/>
                  </a:cxn>
                  <a:cxn ang="T93">
                    <a:pos x="T26" y="T27"/>
                  </a:cxn>
                  <a:cxn ang="T94">
                    <a:pos x="T28" y="T29"/>
                  </a:cxn>
                  <a:cxn ang="T95">
                    <a:pos x="T30" y="T31"/>
                  </a:cxn>
                  <a:cxn ang="T96">
                    <a:pos x="T32" y="T33"/>
                  </a:cxn>
                  <a:cxn ang="T97">
                    <a:pos x="T34" y="T35"/>
                  </a:cxn>
                  <a:cxn ang="T98">
                    <a:pos x="T36" y="T37"/>
                  </a:cxn>
                  <a:cxn ang="T99">
                    <a:pos x="T38" y="T39"/>
                  </a:cxn>
                  <a:cxn ang="T100">
                    <a:pos x="T40" y="T41"/>
                  </a:cxn>
                  <a:cxn ang="T101">
                    <a:pos x="T42" y="T43"/>
                  </a:cxn>
                  <a:cxn ang="T102">
                    <a:pos x="T44" y="T45"/>
                  </a:cxn>
                  <a:cxn ang="T103">
                    <a:pos x="T46" y="T47"/>
                  </a:cxn>
                  <a:cxn ang="T104">
                    <a:pos x="T48" y="T49"/>
                  </a:cxn>
                  <a:cxn ang="T105">
                    <a:pos x="T50" y="T51"/>
                  </a:cxn>
                  <a:cxn ang="T106">
                    <a:pos x="T52" y="T53"/>
                  </a:cxn>
                  <a:cxn ang="T107">
                    <a:pos x="T54" y="T55"/>
                  </a:cxn>
                  <a:cxn ang="T108">
                    <a:pos x="T56" y="T57"/>
                  </a:cxn>
                  <a:cxn ang="T109">
                    <a:pos x="T58" y="T59"/>
                  </a:cxn>
                  <a:cxn ang="T110">
                    <a:pos x="T60" y="T61"/>
                  </a:cxn>
                  <a:cxn ang="T111">
                    <a:pos x="T62" y="T63"/>
                  </a:cxn>
                  <a:cxn ang="T112">
                    <a:pos x="T64" y="T65"/>
                  </a:cxn>
                  <a:cxn ang="T113">
                    <a:pos x="T66" y="T67"/>
                  </a:cxn>
                  <a:cxn ang="T114">
                    <a:pos x="T68" y="T69"/>
                  </a:cxn>
                  <a:cxn ang="T115">
                    <a:pos x="T70" y="T71"/>
                  </a:cxn>
                  <a:cxn ang="T116">
                    <a:pos x="T72" y="T73"/>
                  </a:cxn>
                  <a:cxn ang="T117">
                    <a:pos x="T74" y="T75"/>
                  </a:cxn>
                  <a:cxn ang="T118">
                    <a:pos x="T76" y="T77"/>
                  </a:cxn>
                  <a:cxn ang="T119">
                    <a:pos x="T78" y="T79"/>
                  </a:cxn>
                </a:cxnLst>
                <a:rect l="T120" t="T121" r="T122" b="T123"/>
                <a:pathLst>
                  <a:path w="83" h="44">
                    <a:moveTo>
                      <a:pt x="0" y="29"/>
                    </a:moveTo>
                    <a:lnTo>
                      <a:pt x="3" y="28"/>
                    </a:lnTo>
                    <a:lnTo>
                      <a:pt x="15" y="28"/>
                    </a:lnTo>
                    <a:lnTo>
                      <a:pt x="18" y="30"/>
                    </a:lnTo>
                    <a:lnTo>
                      <a:pt x="29" y="22"/>
                    </a:lnTo>
                    <a:lnTo>
                      <a:pt x="37" y="27"/>
                    </a:lnTo>
                    <a:lnTo>
                      <a:pt x="33" y="28"/>
                    </a:lnTo>
                    <a:lnTo>
                      <a:pt x="33" y="34"/>
                    </a:lnTo>
                    <a:lnTo>
                      <a:pt x="29" y="36"/>
                    </a:lnTo>
                    <a:lnTo>
                      <a:pt x="33" y="39"/>
                    </a:lnTo>
                    <a:lnTo>
                      <a:pt x="32" y="43"/>
                    </a:lnTo>
                    <a:lnTo>
                      <a:pt x="37" y="44"/>
                    </a:lnTo>
                    <a:lnTo>
                      <a:pt x="46" y="37"/>
                    </a:lnTo>
                    <a:lnTo>
                      <a:pt x="55" y="36"/>
                    </a:lnTo>
                    <a:lnTo>
                      <a:pt x="60" y="39"/>
                    </a:lnTo>
                    <a:lnTo>
                      <a:pt x="66" y="31"/>
                    </a:lnTo>
                    <a:lnTo>
                      <a:pt x="70" y="31"/>
                    </a:lnTo>
                    <a:lnTo>
                      <a:pt x="81" y="38"/>
                    </a:lnTo>
                    <a:lnTo>
                      <a:pt x="83" y="27"/>
                    </a:lnTo>
                    <a:lnTo>
                      <a:pt x="78" y="14"/>
                    </a:lnTo>
                    <a:lnTo>
                      <a:pt x="65" y="12"/>
                    </a:lnTo>
                    <a:lnTo>
                      <a:pt x="62" y="13"/>
                    </a:lnTo>
                    <a:lnTo>
                      <a:pt x="57" y="9"/>
                    </a:lnTo>
                    <a:lnTo>
                      <a:pt x="54" y="11"/>
                    </a:lnTo>
                    <a:lnTo>
                      <a:pt x="52" y="6"/>
                    </a:lnTo>
                    <a:lnTo>
                      <a:pt x="47" y="7"/>
                    </a:lnTo>
                    <a:lnTo>
                      <a:pt x="51" y="12"/>
                    </a:lnTo>
                    <a:lnTo>
                      <a:pt x="45" y="17"/>
                    </a:lnTo>
                    <a:lnTo>
                      <a:pt x="40" y="15"/>
                    </a:lnTo>
                    <a:lnTo>
                      <a:pt x="40" y="11"/>
                    </a:lnTo>
                    <a:lnTo>
                      <a:pt x="33" y="14"/>
                    </a:lnTo>
                    <a:lnTo>
                      <a:pt x="28" y="11"/>
                    </a:lnTo>
                    <a:lnTo>
                      <a:pt x="36" y="0"/>
                    </a:lnTo>
                    <a:lnTo>
                      <a:pt x="25" y="0"/>
                    </a:lnTo>
                    <a:lnTo>
                      <a:pt x="20" y="5"/>
                    </a:lnTo>
                    <a:lnTo>
                      <a:pt x="15" y="4"/>
                    </a:lnTo>
                    <a:lnTo>
                      <a:pt x="14" y="6"/>
                    </a:lnTo>
                    <a:lnTo>
                      <a:pt x="6" y="3"/>
                    </a:lnTo>
                    <a:lnTo>
                      <a:pt x="5" y="22"/>
                    </a:lnTo>
                    <a:lnTo>
                      <a:pt x="0" y="29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1" name="S_RN">
                <a:extLst>
                  <a:ext uri="{FF2B5EF4-FFF2-40B4-BE49-F238E27FC236}">
                    <a16:creationId xmlns:a16="http://schemas.microsoft.com/office/drawing/2014/main" id="{DAE14148-780A-4863-9DED-6A7CD108B387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838151" y="1251867"/>
                <a:ext cx="157799" cy="87476"/>
              </a:xfrm>
              <a:custGeom>
                <a:avLst/>
                <a:gdLst>
                  <a:gd name="T0" fmla="*/ 0 w 73"/>
                  <a:gd name="T1" fmla="*/ 2147483647 h 43"/>
                  <a:gd name="T2" fmla="*/ 2147483647 w 73"/>
                  <a:gd name="T3" fmla="*/ 2147483647 h 43"/>
                  <a:gd name="T4" fmla="*/ 2147483647 w 73"/>
                  <a:gd name="T5" fmla="*/ 2147483647 h 43"/>
                  <a:gd name="T6" fmla="*/ 2147483647 w 73"/>
                  <a:gd name="T7" fmla="*/ 0 h 43"/>
                  <a:gd name="T8" fmla="*/ 2147483647 w 73"/>
                  <a:gd name="T9" fmla="*/ 0 h 43"/>
                  <a:gd name="T10" fmla="*/ 2147483647 w 73"/>
                  <a:gd name="T11" fmla="*/ 2147483647 h 43"/>
                  <a:gd name="T12" fmla="*/ 2147483647 w 73"/>
                  <a:gd name="T13" fmla="*/ 2147483647 h 43"/>
                  <a:gd name="T14" fmla="*/ 2147483647 w 73"/>
                  <a:gd name="T15" fmla="*/ 2147483647 h 43"/>
                  <a:gd name="T16" fmla="*/ 2147483647 w 73"/>
                  <a:gd name="T17" fmla="*/ 2147483647 h 43"/>
                  <a:gd name="T18" fmla="*/ 2147483647 w 73"/>
                  <a:gd name="T19" fmla="*/ 2147483647 h 43"/>
                  <a:gd name="T20" fmla="*/ 2147483647 w 73"/>
                  <a:gd name="T21" fmla="*/ 2147483647 h 43"/>
                  <a:gd name="T22" fmla="*/ 2147483647 w 73"/>
                  <a:gd name="T23" fmla="*/ 2147483647 h 43"/>
                  <a:gd name="T24" fmla="*/ 2147483647 w 73"/>
                  <a:gd name="T25" fmla="*/ 2147483647 h 43"/>
                  <a:gd name="T26" fmla="*/ 2147483647 w 73"/>
                  <a:gd name="T27" fmla="*/ 2147483647 h 43"/>
                  <a:gd name="T28" fmla="*/ 2147483647 w 73"/>
                  <a:gd name="T29" fmla="*/ 2147483647 h 43"/>
                  <a:gd name="T30" fmla="*/ 2147483647 w 73"/>
                  <a:gd name="T31" fmla="*/ 2147483647 h 43"/>
                  <a:gd name="T32" fmla="*/ 2147483647 w 73"/>
                  <a:gd name="T33" fmla="*/ 2147483647 h 43"/>
                  <a:gd name="T34" fmla="*/ 2147483647 w 73"/>
                  <a:gd name="T35" fmla="*/ 2147483647 h 43"/>
                  <a:gd name="T36" fmla="*/ 2147483647 w 73"/>
                  <a:gd name="T37" fmla="*/ 2147483647 h 43"/>
                  <a:gd name="T38" fmla="*/ 2147483647 w 73"/>
                  <a:gd name="T39" fmla="*/ 2147483647 h 43"/>
                  <a:gd name="T40" fmla="*/ 2147483647 w 73"/>
                  <a:gd name="T41" fmla="*/ 2147483647 h 43"/>
                  <a:gd name="T42" fmla="*/ 2147483647 w 73"/>
                  <a:gd name="T43" fmla="*/ 2147483647 h 43"/>
                  <a:gd name="T44" fmla="*/ 2147483647 w 73"/>
                  <a:gd name="T45" fmla="*/ 2147483647 h 43"/>
                  <a:gd name="T46" fmla="*/ 2147483647 w 73"/>
                  <a:gd name="T47" fmla="*/ 2147483647 h 43"/>
                  <a:gd name="T48" fmla="*/ 2147483647 w 73"/>
                  <a:gd name="T49" fmla="*/ 2147483647 h 43"/>
                  <a:gd name="T50" fmla="*/ 2147483647 w 73"/>
                  <a:gd name="T51" fmla="*/ 2147483647 h 43"/>
                  <a:gd name="T52" fmla="*/ 2147483647 w 73"/>
                  <a:gd name="T53" fmla="*/ 2147483647 h 43"/>
                  <a:gd name="T54" fmla="*/ 2147483647 w 73"/>
                  <a:gd name="T55" fmla="*/ 2147483647 h 43"/>
                  <a:gd name="T56" fmla="*/ 2147483647 w 73"/>
                  <a:gd name="T57" fmla="*/ 2147483647 h 43"/>
                  <a:gd name="T58" fmla="*/ 2147483647 w 73"/>
                  <a:gd name="T59" fmla="*/ 2147483647 h 43"/>
                  <a:gd name="T60" fmla="*/ 2147483647 w 73"/>
                  <a:gd name="T61" fmla="*/ 2147483647 h 43"/>
                  <a:gd name="T62" fmla="*/ 2147483647 w 73"/>
                  <a:gd name="T63" fmla="*/ 2147483647 h 43"/>
                  <a:gd name="T64" fmla="*/ 0 w 73"/>
                  <a:gd name="T65" fmla="*/ 2147483647 h 43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w 73"/>
                  <a:gd name="T100" fmla="*/ 0 h 43"/>
                  <a:gd name="T101" fmla="*/ 73 w 73"/>
                  <a:gd name="T102" fmla="*/ 43 h 43"/>
                </a:gdLst>
                <a:ahLst/>
                <a:cxnLst>
                  <a:cxn ang="T66">
                    <a:pos x="T0" y="T1"/>
                  </a:cxn>
                  <a:cxn ang="T67">
                    <a:pos x="T2" y="T3"/>
                  </a:cxn>
                  <a:cxn ang="T68">
                    <a:pos x="T4" y="T5"/>
                  </a:cxn>
                  <a:cxn ang="T69">
                    <a:pos x="T6" y="T7"/>
                  </a:cxn>
                  <a:cxn ang="T70">
                    <a:pos x="T8" y="T9"/>
                  </a:cxn>
                  <a:cxn ang="T71">
                    <a:pos x="T10" y="T11"/>
                  </a:cxn>
                  <a:cxn ang="T72">
                    <a:pos x="T12" y="T13"/>
                  </a:cxn>
                  <a:cxn ang="T73">
                    <a:pos x="T14" y="T15"/>
                  </a:cxn>
                  <a:cxn ang="T74">
                    <a:pos x="T16" y="T17"/>
                  </a:cxn>
                  <a:cxn ang="T75">
                    <a:pos x="T18" y="T19"/>
                  </a:cxn>
                  <a:cxn ang="T76">
                    <a:pos x="T20" y="T21"/>
                  </a:cxn>
                  <a:cxn ang="T77">
                    <a:pos x="T22" y="T23"/>
                  </a:cxn>
                  <a:cxn ang="T78">
                    <a:pos x="T24" y="T25"/>
                  </a:cxn>
                  <a:cxn ang="T79">
                    <a:pos x="T26" y="T27"/>
                  </a:cxn>
                  <a:cxn ang="T80">
                    <a:pos x="T28" y="T29"/>
                  </a:cxn>
                  <a:cxn ang="T81">
                    <a:pos x="T30" y="T31"/>
                  </a:cxn>
                  <a:cxn ang="T82">
                    <a:pos x="T32" y="T33"/>
                  </a:cxn>
                  <a:cxn ang="T83">
                    <a:pos x="T34" y="T35"/>
                  </a:cxn>
                  <a:cxn ang="T84">
                    <a:pos x="T36" y="T37"/>
                  </a:cxn>
                  <a:cxn ang="T85">
                    <a:pos x="T38" y="T39"/>
                  </a:cxn>
                  <a:cxn ang="T86">
                    <a:pos x="T40" y="T41"/>
                  </a:cxn>
                  <a:cxn ang="T87">
                    <a:pos x="T42" y="T43"/>
                  </a:cxn>
                  <a:cxn ang="T88">
                    <a:pos x="T44" y="T45"/>
                  </a:cxn>
                  <a:cxn ang="T89">
                    <a:pos x="T46" y="T47"/>
                  </a:cxn>
                  <a:cxn ang="T90">
                    <a:pos x="T48" y="T49"/>
                  </a:cxn>
                  <a:cxn ang="T91">
                    <a:pos x="T50" y="T51"/>
                  </a:cxn>
                  <a:cxn ang="T92">
                    <a:pos x="T52" y="T53"/>
                  </a:cxn>
                  <a:cxn ang="T93">
                    <a:pos x="T54" y="T55"/>
                  </a:cxn>
                  <a:cxn ang="T94">
                    <a:pos x="T56" y="T57"/>
                  </a:cxn>
                  <a:cxn ang="T95">
                    <a:pos x="T58" y="T59"/>
                  </a:cxn>
                  <a:cxn ang="T96">
                    <a:pos x="T60" y="T61"/>
                  </a:cxn>
                  <a:cxn ang="T97">
                    <a:pos x="T62" y="T63"/>
                  </a:cxn>
                  <a:cxn ang="T98">
                    <a:pos x="T64" y="T65"/>
                  </a:cxn>
                </a:cxnLst>
                <a:rect l="T99" t="T100" r="T101" b="T102"/>
                <a:pathLst>
                  <a:path w="73" h="43">
                    <a:moveTo>
                      <a:pt x="0" y="30"/>
                    </a:moveTo>
                    <a:lnTo>
                      <a:pt x="14" y="16"/>
                    </a:lnTo>
                    <a:lnTo>
                      <a:pt x="15" y="8"/>
                    </a:lnTo>
                    <a:lnTo>
                      <a:pt x="22" y="0"/>
                    </a:lnTo>
                    <a:lnTo>
                      <a:pt x="29" y="0"/>
                    </a:lnTo>
                    <a:lnTo>
                      <a:pt x="31" y="3"/>
                    </a:lnTo>
                    <a:lnTo>
                      <a:pt x="36" y="1"/>
                    </a:lnTo>
                    <a:lnTo>
                      <a:pt x="40" y="7"/>
                    </a:lnTo>
                    <a:lnTo>
                      <a:pt x="45" y="6"/>
                    </a:lnTo>
                    <a:lnTo>
                      <a:pt x="54" y="8"/>
                    </a:lnTo>
                    <a:lnTo>
                      <a:pt x="54" y="6"/>
                    </a:lnTo>
                    <a:lnTo>
                      <a:pt x="66" y="11"/>
                    </a:lnTo>
                    <a:lnTo>
                      <a:pt x="69" y="18"/>
                    </a:lnTo>
                    <a:lnTo>
                      <a:pt x="68" y="24"/>
                    </a:lnTo>
                    <a:lnTo>
                      <a:pt x="73" y="36"/>
                    </a:lnTo>
                    <a:lnTo>
                      <a:pt x="72" y="42"/>
                    </a:lnTo>
                    <a:lnTo>
                      <a:pt x="60" y="39"/>
                    </a:lnTo>
                    <a:lnTo>
                      <a:pt x="56" y="39"/>
                    </a:lnTo>
                    <a:lnTo>
                      <a:pt x="51" y="35"/>
                    </a:lnTo>
                    <a:lnTo>
                      <a:pt x="45" y="33"/>
                    </a:lnTo>
                    <a:lnTo>
                      <a:pt x="41" y="33"/>
                    </a:lnTo>
                    <a:lnTo>
                      <a:pt x="45" y="38"/>
                    </a:lnTo>
                    <a:lnTo>
                      <a:pt x="40" y="43"/>
                    </a:lnTo>
                    <a:lnTo>
                      <a:pt x="34" y="41"/>
                    </a:lnTo>
                    <a:lnTo>
                      <a:pt x="33" y="37"/>
                    </a:lnTo>
                    <a:lnTo>
                      <a:pt x="27" y="41"/>
                    </a:lnTo>
                    <a:lnTo>
                      <a:pt x="23" y="38"/>
                    </a:lnTo>
                    <a:lnTo>
                      <a:pt x="30" y="25"/>
                    </a:lnTo>
                    <a:lnTo>
                      <a:pt x="19" y="26"/>
                    </a:lnTo>
                    <a:lnTo>
                      <a:pt x="14" y="31"/>
                    </a:lnTo>
                    <a:lnTo>
                      <a:pt x="8" y="29"/>
                    </a:lnTo>
                    <a:lnTo>
                      <a:pt x="8" y="32"/>
                    </a:lnTo>
                    <a:lnTo>
                      <a:pt x="0" y="30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2" name="S_CE">
                <a:extLst>
                  <a:ext uri="{FF2B5EF4-FFF2-40B4-BE49-F238E27FC236}">
                    <a16:creationId xmlns:a16="http://schemas.microsoft.com/office/drawing/2014/main" id="{9895BCFF-BF20-40BD-A400-34467B106D9E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721202" y="1150051"/>
                <a:ext cx="178825" cy="219700"/>
              </a:xfrm>
              <a:custGeom>
                <a:avLst/>
                <a:gdLst>
                  <a:gd name="T0" fmla="*/ 2147483647 w 79"/>
                  <a:gd name="T1" fmla="*/ 2147483647 h 102"/>
                  <a:gd name="T2" fmla="*/ 2147483647 w 79"/>
                  <a:gd name="T3" fmla="*/ 2147483647 h 102"/>
                  <a:gd name="T4" fmla="*/ 2147483647 w 79"/>
                  <a:gd name="T5" fmla="*/ 2147483647 h 102"/>
                  <a:gd name="T6" fmla="*/ 2147483647 w 79"/>
                  <a:gd name="T7" fmla="*/ 2147483647 h 102"/>
                  <a:gd name="T8" fmla="*/ 2147483647 w 79"/>
                  <a:gd name="T9" fmla="*/ 2147483647 h 102"/>
                  <a:gd name="T10" fmla="*/ 2147483647 w 79"/>
                  <a:gd name="T11" fmla="*/ 2147483647 h 102"/>
                  <a:gd name="T12" fmla="*/ 2147483647 w 79"/>
                  <a:gd name="T13" fmla="*/ 2147483647 h 102"/>
                  <a:gd name="T14" fmla="*/ 2147483647 w 79"/>
                  <a:gd name="T15" fmla="*/ 2147483647 h 102"/>
                  <a:gd name="T16" fmla="*/ 2147483647 w 79"/>
                  <a:gd name="T17" fmla="*/ 2147483647 h 102"/>
                  <a:gd name="T18" fmla="*/ 2147483647 w 79"/>
                  <a:gd name="T19" fmla="*/ 2147483647 h 102"/>
                  <a:gd name="T20" fmla="*/ 2147483647 w 79"/>
                  <a:gd name="T21" fmla="*/ 2147483647 h 102"/>
                  <a:gd name="T22" fmla="*/ 2147483647 w 79"/>
                  <a:gd name="T23" fmla="*/ 2147483647 h 102"/>
                  <a:gd name="T24" fmla="*/ 2147483647 w 79"/>
                  <a:gd name="T25" fmla="*/ 2147483647 h 102"/>
                  <a:gd name="T26" fmla="*/ 2147483647 w 79"/>
                  <a:gd name="T27" fmla="*/ 2147483647 h 102"/>
                  <a:gd name="T28" fmla="*/ 2147483647 w 79"/>
                  <a:gd name="T29" fmla="*/ 2147483647 h 102"/>
                  <a:gd name="T30" fmla="*/ 2147483647 w 79"/>
                  <a:gd name="T31" fmla="*/ 2147483647 h 102"/>
                  <a:gd name="T32" fmla="*/ 2147483647 w 79"/>
                  <a:gd name="T33" fmla="*/ 0 h 102"/>
                  <a:gd name="T34" fmla="*/ 2147483647 w 79"/>
                  <a:gd name="T35" fmla="*/ 0 h 102"/>
                  <a:gd name="T36" fmla="*/ 2147483647 w 79"/>
                  <a:gd name="T37" fmla="*/ 2147483647 h 102"/>
                  <a:gd name="T38" fmla="*/ 0 w 79"/>
                  <a:gd name="T39" fmla="*/ 2147483647 h 102"/>
                  <a:gd name="T40" fmla="*/ 2147483647 w 79"/>
                  <a:gd name="T41" fmla="*/ 2147483647 h 102"/>
                  <a:gd name="T42" fmla="*/ 2147483647 w 79"/>
                  <a:gd name="T43" fmla="*/ 2147483647 h 102"/>
                  <a:gd name="T44" fmla="*/ 2147483647 w 79"/>
                  <a:gd name="T45" fmla="*/ 2147483647 h 102"/>
                  <a:gd name="T46" fmla="*/ 2147483647 w 79"/>
                  <a:gd name="T47" fmla="*/ 2147483647 h 102"/>
                  <a:gd name="T48" fmla="*/ 2147483647 w 79"/>
                  <a:gd name="T49" fmla="*/ 2147483647 h 102"/>
                  <a:gd name="T50" fmla="*/ 2147483647 w 79"/>
                  <a:gd name="T51" fmla="*/ 2147483647 h 102"/>
                  <a:gd name="T52" fmla="*/ 2147483647 w 79"/>
                  <a:gd name="T53" fmla="*/ 2147483647 h 102"/>
                  <a:gd name="T54" fmla="*/ 2147483647 w 79"/>
                  <a:gd name="T55" fmla="*/ 2147483647 h 102"/>
                  <a:gd name="T56" fmla="*/ 2147483647 w 79"/>
                  <a:gd name="T57" fmla="*/ 2147483647 h 102"/>
                  <a:gd name="T58" fmla="*/ 2147483647 w 79"/>
                  <a:gd name="T59" fmla="*/ 2147483647 h 102"/>
                  <a:gd name="T60" fmla="*/ 2147483647 w 79"/>
                  <a:gd name="T61" fmla="*/ 2147483647 h 102"/>
                  <a:gd name="T62" fmla="*/ 2147483647 w 79"/>
                  <a:gd name="T63" fmla="*/ 2147483647 h 102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w 79"/>
                  <a:gd name="T97" fmla="*/ 0 h 102"/>
                  <a:gd name="T98" fmla="*/ 79 w 79"/>
                  <a:gd name="T99" fmla="*/ 102 h 102"/>
                </a:gdLst>
                <a:ahLst/>
                <a:cxnLst>
                  <a:cxn ang="T64">
                    <a:pos x="T0" y="T1"/>
                  </a:cxn>
                  <a:cxn ang="T65">
                    <a:pos x="T2" y="T3"/>
                  </a:cxn>
                  <a:cxn ang="T66">
                    <a:pos x="T4" y="T5"/>
                  </a:cxn>
                  <a:cxn ang="T67">
                    <a:pos x="T6" y="T7"/>
                  </a:cxn>
                  <a:cxn ang="T68">
                    <a:pos x="T8" y="T9"/>
                  </a:cxn>
                  <a:cxn ang="T69">
                    <a:pos x="T10" y="T11"/>
                  </a:cxn>
                  <a:cxn ang="T70">
                    <a:pos x="T12" y="T13"/>
                  </a:cxn>
                  <a:cxn ang="T71">
                    <a:pos x="T14" y="T15"/>
                  </a:cxn>
                  <a:cxn ang="T72">
                    <a:pos x="T16" y="T17"/>
                  </a:cxn>
                  <a:cxn ang="T73">
                    <a:pos x="T18" y="T19"/>
                  </a:cxn>
                  <a:cxn ang="T74">
                    <a:pos x="T20" y="T21"/>
                  </a:cxn>
                  <a:cxn ang="T75">
                    <a:pos x="T22" y="T23"/>
                  </a:cxn>
                  <a:cxn ang="T76">
                    <a:pos x="T24" y="T25"/>
                  </a:cxn>
                  <a:cxn ang="T77">
                    <a:pos x="T26" y="T27"/>
                  </a:cxn>
                  <a:cxn ang="T78">
                    <a:pos x="T28" y="T29"/>
                  </a:cxn>
                  <a:cxn ang="T79">
                    <a:pos x="T30" y="T31"/>
                  </a:cxn>
                  <a:cxn ang="T80">
                    <a:pos x="T32" y="T33"/>
                  </a:cxn>
                  <a:cxn ang="T81">
                    <a:pos x="T34" y="T35"/>
                  </a:cxn>
                  <a:cxn ang="T82">
                    <a:pos x="T36" y="T37"/>
                  </a:cxn>
                  <a:cxn ang="T83">
                    <a:pos x="T38" y="T39"/>
                  </a:cxn>
                  <a:cxn ang="T84">
                    <a:pos x="T40" y="T41"/>
                  </a:cxn>
                  <a:cxn ang="T85">
                    <a:pos x="T42" y="T43"/>
                  </a:cxn>
                  <a:cxn ang="T86">
                    <a:pos x="T44" y="T45"/>
                  </a:cxn>
                  <a:cxn ang="T87">
                    <a:pos x="T46" y="T47"/>
                  </a:cxn>
                  <a:cxn ang="T88">
                    <a:pos x="T48" y="T49"/>
                  </a:cxn>
                  <a:cxn ang="T89">
                    <a:pos x="T50" y="T51"/>
                  </a:cxn>
                  <a:cxn ang="T90">
                    <a:pos x="T52" y="T53"/>
                  </a:cxn>
                  <a:cxn ang="T91">
                    <a:pos x="T54" y="T55"/>
                  </a:cxn>
                  <a:cxn ang="T92">
                    <a:pos x="T56" y="T57"/>
                  </a:cxn>
                  <a:cxn ang="T93">
                    <a:pos x="T58" y="T59"/>
                  </a:cxn>
                  <a:cxn ang="T94">
                    <a:pos x="T60" y="T61"/>
                  </a:cxn>
                  <a:cxn ang="T95">
                    <a:pos x="T62" y="T63"/>
                  </a:cxn>
                </a:cxnLst>
                <a:rect l="T96" t="T97" r="T98" b="T99"/>
                <a:pathLst>
                  <a:path w="79" h="102">
                    <a:moveTo>
                      <a:pt x="11" y="91"/>
                    </a:moveTo>
                    <a:lnTo>
                      <a:pt x="30" y="92"/>
                    </a:lnTo>
                    <a:lnTo>
                      <a:pt x="44" y="102"/>
                    </a:lnTo>
                    <a:lnTo>
                      <a:pt x="51" y="93"/>
                    </a:lnTo>
                    <a:lnTo>
                      <a:pt x="50" y="74"/>
                    </a:lnTo>
                    <a:lnTo>
                      <a:pt x="67" y="61"/>
                    </a:lnTo>
                    <a:lnTo>
                      <a:pt x="66" y="54"/>
                    </a:lnTo>
                    <a:lnTo>
                      <a:pt x="72" y="46"/>
                    </a:lnTo>
                    <a:lnTo>
                      <a:pt x="79" y="44"/>
                    </a:lnTo>
                    <a:lnTo>
                      <a:pt x="76" y="41"/>
                    </a:lnTo>
                    <a:lnTo>
                      <a:pt x="72" y="42"/>
                    </a:lnTo>
                    <a:lnTo>
                      <a:pt x="74" y="37"/>
                    </a:lnTo>
                    <a:lnTo>
                      <a:pt x="69" y="37"/>
                    </a:lnTo>
                    <a:lnTo>
                      <a:pt x="58" y="23"/>
                    </a:lnTo>
                    <a:lnTo>
                      <a:pt x="44" y="13"/>
                    </a:lnTo>
                    <a:lnTo>
                      <a:pt x="32" y="2"/>
                    </a:lnTo>
                    <a:lnTo>
                      <a:pt x="22" y="0"/>
                    </a:lnTo>
                    <a:lnTo>
                      <a:pt x="9" y="0"/>
                    </a:lnTo>
                    <a:lnTo>
                      <a:pt x="3" y="3"/>
                    </a:lnTo>
                    <a:lnTo>
                      <a:pt x="0" y="15"/>
                    </a:lnTo>
                    <a:lnTo>
                      <a:pt x="6" y="27"/>
                    </a:lnTo>
                    <a:lnTo>
                      <a:pt x="2" y="34"/>
                    </a:lnTo>
                    <a:lnTo>
                      <a:pt x="5" y="42"/>
                    </a:lnTo>
                    <a:lnTo>
                      <a:pt x="2" y="52"/>
                    </a:lnTo>
                    <a:lnTo>
                      <a:pt x="7" y="54"/>
                    </a:lnTo>
                    <a:lnTo>
                      <a:pt x="4" y="58"/>
                    </a:lnTo>
                    <a:lnTo>
                      <a:pt x="11" y="66"/>
                    </a:lnTo>
                    <a:lnTo>
                      <a:pt x="8" y="73"/>
                    </a:lnTo>
                    <a:lnTo>
                      <a:pt x="14" y="78"/>
                    </a:lnTo>
                    <a:lnTo>
                      <a:pt x="14" y="83"/>
                    </a:lnTo>
                    <a:lnTo>
                      <a:pt x="9" y="86"/>
                    </a:lnTo>
                    <a:lnTo>
                      <a:pt x="11" y="91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3" name="S_PI">
                <a:extLst>
                  <a:ext uri="{FF2B5EF4-FFF2-40B4-BE49-F238E27FC236}">
                    <a16:creationId xmlns:a16="http://schemas.microsoft.com/office/drawing/2014/main" id="{999DFF28-DC50-47F3-B674-B01AF9185B56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502726" y="1145430"/>
                <a:ext cx="253320" cy="329624"/>
              </a:xfrm>
              <a:custGeom>
                <a:avLst/>
                <a:gdLst>
                  <a:gd name="T0" fmla="*/ 0 w 114"/>
                  <a:gd name="T1" fmla="*/ 2147483647 h 157"/>
                  <a:gd name="T2" fmla="*/ 2147483647 w 114"/>
                  <a:gd name="T3" fmla="*/ 2147483647 h 157"/>
                  <a:gd name="T4" fmla="*/ 2147483647 w 114"/>
                  <a:gd name="T5" fmla="*/ 2147483647 h 157"/>
                  <a:gd name="T6" fmla="*/ 2147483647 w 114"/>
                  <a:gd name="T7" fmla="*/ 2147483647 h 157"/>
                  <a:gd name="T8" fmla="*/ 2147483647 w 114"/>
                  <a:gd name="T9" fmla="*/ 2147483647 h 157"/>
                  <a:gd name="T10" fmla="*/ 2147483647 w 114"/>
                  <a:gd name="T11" fmla="*/ 2147483647 h 157"/>
                  <a:gd name="T12" fmla="*/ 2147483647 w 114"/>
                  <a:gd name="T13" fmla="*/ 2147483647 h 157"/>
                  <a:gd name="T14" fmla="*/ 2147483647 w 114"/>
                  <a:gd name="T15" fmla="*/ 2147483647 h 157"/>
                  <a:gd name="T16" fmla="*/ 2147483647 w 114"/>
                  <a:gd name="T17" fmla="*/ 2147483647 h 157"/>
                  <a:gd name="T18" fmla="*/ 2147483647 w 114"/>
                  <a:gd name="T19" fmla="*/ 2147483647 h 157"/>
                  <a:gd name="T20" fmla="*/ 2147483647 w 114"/>
                  <a:gd name="T21" fmla="*/ 2147483647 h 157"/>
                  <a:gd name="T22" fmla="*/ 2147483647 w 114"/>
                  <a:gd name="T23" fmla="*/ 2147483647 h 157"/>
                  <a:gd name="T24" fmla="*/ 2147483647 w 114"/>
                  <a:gd name="T25" fmla="*/ 2147483647 h 157"/>
                  <a:gd name="T26" fmla="*/ 2147483647 w 114"/>
                  <a:gd name="T27" fmla="*/ 2147483647 h 157"/>
                  <a:gd name="T28" fmla="*/ 2147483647 w 114"/>
                  <a:gd name="T29" fmla="*/ 2147483647 h 157"/>
                  <a:gd name="T30" fmla="*/ 2147483647 w 114"/>
                  <a:gd name="T31" fmla="*/ 2147483647 h 157"/>
                  <a:gd name="T32" fmla="*/ 2147483647 w 114"/>
                  <a:gd name="T33" fmla="*/ 2147483647 h 157"/>
                  <a:gd name="T34" fmla="*/ 2147483647 w 114"/>
                  <a:gd name="T35" fmla="*/ 2147483647 h 157"/>
                  <a:gd name="T36" fmla="*/ 2147483647 w 114"/>
                  <a:gd name="T37" fmla="*/ 2147483647 h 157"/>
                  <a:gd name="T38" fmla="*/ 2147483647 w 114"/>
                  <a:gd name="T39" fmla="*/ 2147483647 h 157"/>
                  <a:gd name="T40" fmla="*/ 2147483647 w 114"/>
                  <a:gd name="T41" fmla="*/ 2147483647 h 157"/>
                  <a:gd name="T42" fmla="*/ 2147483647 w 114"/>
                  <a:gd name="T43" fmla="*/ 2147483647 h 157"/>
                  <a:gd name="T44" fmla="*/ 2147483647 w 114"/>
                  <a:gd name="T45" fmla="*/ 2147483647 h 157"/>
                  <a:gd name="T46" fmla="*/ 2147483647 w 114"/>
                  <a:gd name="T47" fmla="*/ 2147483647 h 157"/>
                  <a:gd name="T48" fmla="*/ 2147483647 w 114"/>
                  <a:gd name="T49" fmla="*/ 2147483647 h 157"/>
                  <a:gd name="T50" fmla="*/ 2147483647 w 114"/>
                  <a:gd name="T51" fmla="*/ 2147483647 h 157"/>
                  <a:gd name="T52" fmla="*/ 2147483647 w 114"/>
                  <a:gd name="T53" fmla="*/ 2147483647 h 157"/>
                  <a:gd name="T54" fmla="*/ 2147483647 w 114"/>
                  <a:gd name="T55" fmla="*/ 2147483647 h 157"/>
                  <a:gd name="T56" fmla="*/ 2147483647 w 114"/>
                  <a:gd name="T57" fmla="*/ 2147483647 h 157"/>
                  <a:gd name="T58" fmla="*/ 2147483647 w 114"/>
                  <a:gd name="T59" fmla="*/ 2147483647 h 157"/>
                  <a:gd name="T60" fmla="*/ 2147483647 w 114"/>
                  <a:gd name="T61" fmla="*/ 2147483647 h 157"/>
                  <a:gd name="T62" fmla="*/ 2147483647 w 114"/>
                  <a:gd name="T63" fmla="*/ 2147483647 h 157"/>
                  <a:gd name="T64" fmla="*/ 2147483647 w 114"/>
                  <a:gd name="T65" fmla="*/ 2147483647 h 157"/>
                  <a:gd name="T66" fmla="*/ 2147483647 w 114"/>
                  <a:gd name="T67" fmla="*/ 2147483647 h 157"/>
                  <a:gd name="T68" fmla="*/ 2147483647 w 114"/>
                  <a:gd name="T69" fmla="*/ 2147483647 h 157"/>
                  <a:gd name="T70" fmla="*/ 2147483647 w 114"/>
                  <a:gd name="T71" fmla="*/ 2147483647 h 157"/>
                  <a:gd name="T72" fmla="*/ 2147483647 w 114"/>
                  <a:gd name="T73" fmla="*/ 0 h 157"/>
                  <a:gd name="T74" fmla="*/ 2147483647 w 114"/>
                  <a:gd name="T75" fmla="*/ 2147483647 h 157"/>
                  <a:gd name="T76" fmla="*/ 2147483647 w 114"/>
                  <a:gd name="T77" fmla="*/ 2147483647 h 157"/>
                  <a:gd name="T78" fmla="*/ 2147483647 w 114"/>
                  <a:gd name="T79" fmla="*/ 2147483647 h 157"/>
                  <a:gd name="T80" fmla="*/ 2147483647 w 114"/>
                  <a:gd name="T81" fmla="*/ 2147483647 h 157"/>
                  <a:gd name="T82" fmla="*/ 2147483647 w 114"/>
                  <a:gd name="T83" fmla="*/ 2147483647 h 157"/>
                  <a:gd name="T84" fmla="*/ 2147483647 w 114"/>
                  <a:gd name="T85" fmla="*/ 2147483647 h 157"/>
                  <a:gd name="T86" fmla="*/ 2147483647 w 114"/>
                  <a:gd name="T87" fmla="*/ 2147483647 h 157"/>
                  <a:gd name="T88" fmla="*/ 2147483647 w 114"/>
                  <a:gd name="T89" fmla="*/ 2147483647 h 157"/>
                  <a:gd name="T90" fmla="*/ 2147483647 w 114"/>
                  <a:gd name="T91" fmla="*/ 2147483647 h 157"/>
                  <a:gd name="T92" fmla="*/ 2147483647 w 114"/>
                  <a:gd name="T93" fmla="*/ 2147483647 h 157"/>
                  <a:gd name="T94" fmla="*/ 2147483647 w 114"/>
                  <a:gd name="T95" fmla="*/ 2147483647 h 157"/>
                  <a:gd name="T96" fmla="*/ 2147483647 w 114"/>
                  <a:gd name="T97" fmla="*/ 2147483647 h 157"/>
                  <a:gd name="T98" fmla="*/ 2147483647 w 114"/>
                  <a:gd name="T99" fmla="*/ 2147483647 h 157"/>
                  <a:gd name="T100" fmla="*/ 2147483647 w 114"/>
                  <a:gd name="T101" fmla="*/ 2147483647 h 157"/>
                  <a:gd name="T102" fmla="*/ 2147483647 w 114"/>
                  <a:gd name="T103" fmla="*/ 2147483647 h 157"/>
                  <a:gd name="T104" fmla="*/ 2147483647 w 114"/>
                  <a:gd name="T105" fmla="*/ 2147483647 h 157"/>
                  <a:gd name="T106" fmla="*/ 2147483647 w 114"/>
                  <a:gd name="T107" fmla="*/ 2147483647 h 157"/>
                  <a:gd name="T108" fmla="*/ 2147483647 w 114"/>
                  <a:gd name="T109" fmla="*/ 2147483647 h 157"/>
                  <a:gd name="T110" fmla="*/ 2147483647 w 114"/>
                  <a:gd name="T111" fmla="*/ 2147483647 h 157"/>
                  <a:gd name="T112" fmla="*/ 2147483647 w 114"/>
                  <a:gd name="T113" fmla="*/ 2147483647 h 157"/>
                  <a:gd name="T114" fmla="*/ 2147483647 w 114"/>
                  <a:gd name="T115" fmla="*/ 2147483647 h 157"/>
                  <a:gd name="T116" fmla="*/ 2147483647 w 114"/>
                  <a:gd name="T117" fmla="*/ 2147483647 h 157"/>
                  <a:gd name="T118" fmla="*/ 2147483647 w 114"/>
                  <a:gd name="T119" fmla="*/ 2147483647 h 157"/>
                  <a:gd name="T120" fmla="*/ 0 w 114"/>
                  <a:gd name="T121" fmla="*/ 2147483647 h 157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60000 65536"/>
                  <a:gd name="T181" fmla="*/ 0 60000 65536"/>
                  <a:gd name="T182" fmla="*/ 0 60000 65536"/>
                  <a:gd name="T183" fmla="*/ 0 w 114"/>
                  <a:gd name="T184" fmla="*/ 0 h 157"/>
                  <a:gd name="T185" fmla="*/ 114 w 114"/>
                  <a:gd name="T186" fmla="*/ 157 h 157"/>
                </a:gdLst>
                <a:ahLst/>
                <a:cxnLst>
                  <a:cxn ang="T122">
                    <a:pos x="T0" y="T1"/>
                  </a:cxn>
                  <a:cxn ang="T123">
                    <a:pos x="T2" y="T3"/>
                  </a:cxn>
                  <a:cxn ang="T124">
                    <a:pos x="T4" y="T5"/>
                  </a:cxn>
                  <a:cxn ang="T125">
                    <a:pos x="T6" y="T7"/>
                  </a:cxn>
                  <a:cxn ang="T126">
                    <a:pos x="T8" y="T9"/>
                  </a:cxn>
                  <a:cxn ang="T127">
                    <a:pos x="T10" y="T11"/>
                  </a:cxn>
                  <a:cxn ang="T128">
                    <a:pos x="T12" y="T13"/>
                  </a:cxn>
                  <a:cxn ang="T129">
                    <a:pos x="T14" y="T15"/>
                  </a:cxn>
                  <a:cxn ang="T130">
                    <a:pos x="T16" y="T17"/>
                  </a:cxn>
                  <a:cxn ang="T131">
                    <a:pos x="T18" y="T19"/>
                  </a:cxn>
                  <a:cxn ang="T132">
                    <a:pos x="T20" y="T21"/>
                  </a:cxn>
                  <a:cxn ang="T133">
                    <a:pos x="T22" y="T23"/>
                  </a:cxn>
                  <a:cxn ang="T134">
                    <a:pos x="T24" y="T25"/>
                  </a:cxn>
                  <a:cxn ang="T135">
                    <a:pos x="T26" y="T27"/>
                  </a:cxn>
                  <a:cxn ang="T136">
                    <a:pos x="T28" y="T29"/>
                  </a:cxn>
                  <a:cxn ang="T137">
                    <a:pos x="T30" y="T31"/>
                  </a:cxn>
                  <a:cxn ang="T138">
                    <a:pos x="T32" y="T33"/>
                  </a:cxn>
                  <a:cxn ang="T139">
                    <a:pos x="T34" y="T35"/>
                  </a:cxn>
                  <a:cxn ang="T140">
                    <a:pos x="T36" y="T37"/>
                  </a:cxn>
                  <a:cxn ang="T141">
                    <a:pos x="T38" y="T39"/>
                  </a:cxn>
                  <a:cxn ang="T142">
                    <a:pos x="T40" y="T41"/>
                  </a:cxn>
                  <a:cxn ang="T143">
                    <a:pos x="T42" y="T43"/>
                  </a:cxn>
                  <a:cxn ang="T144">
                    <a:pos x="T44" y="T45"/>
                  </a:cxn>
                  <a:cxn ang="T145">
                    <a:pos x="T46" y="T47"/>
                  </a:cxn>
                  <a:cxn ang="T146">
                    <a:pos x="T48" y="T49"/>
                  </a:cxn>
                  <a:cxn ang="T147">
                    <a:pos x="T50" y="T51"/>
                  </a:cxn>
                  <a:cxn ang="T148">
                    <a:pos x="T52" y="T53"/>
                  </a:cxn>
                  <a:cxn ang="T149">
                    <a:pos x="T54" y="T55"/>
                  </a:cxn>
                  <a:cxn ang="T150">
                    <a:pos x="T56" y="T57"/>
                  </a:cxn>
                  <a:cxn ang="T151">
                    <a:pos x="T58" y="T59"/>
                  </a:cxn>
                  <a:cxn ang="T152">
                    <a:pos x="T60" y="T61"/>
                  </a:cxn>
                  <a:cxn ang="T153">
                    <a:pos x="T62" y="T63"/>
                  </a:cxn>
                  <a:cxn ang="T154">
                    <a:pos x="T64" y="T65"/>
                  </a:cxn>
                  <a:cxn ang="T155">
                    <a:pos x="T66" y="T67"/>
                  </a:cxn>
                  <a:cxn ang="T156">
                    <a:pos x="T68" y="T69"/>
                  </a:cxn>
                  <a:cxn ang="T157">
                    <a:pos x="T70" y="T71"/>
                  </a:cxn>
                  <a:cxn ang="T158">
                    <a:pos x="T72" y="T73"/>
                  </a:cxn>
                  <a:cxn ang="T159">
                    <a:pos x="T74" y="T75"/>
                  </a:cxn>
                  <a:cxn ang="T160">
                    <a:pos x="T76" y="T77"/>
                  </a:cxn>
                  <a:cxn ang="T161">
                    <a:pos x="T78" y="T79"/>
                  </a:cxn>
                  <a:cxn ang="T162">
                    <a:pos x="T80" y="T81"/>
                  </a:cxn>
                  <a:cxn ang="T163">
                    <a:pos x="T82" y="T83"/>
                  </a:cxn>
                  <a:cxn ang="T164">
                    <a:pos x="T84" y="T85"/>
                  </a:cxn>
                  <a:cxn ang="T165">
                    <a:pos x="T86" y="T87"/>
                  </a:cxn>
                  <a:cxn ang="T166">
                    <a:pos x="T88" y="T89"/>
                  </a:cxn>
                  <a:cxn ang="T167">
                    <a:pos x="T90" y="T91"/>
                  </a:cxn>
                  <a:cxn ang="T168">
                    <a:pos x="T92" y="T93"/>
                  </a:cxn>
                  <a:cxn ang="T169">
                    <a:pos x="T94" y="T95"/>
                  </a:cxn>
                  <a:cxn ang="T170">
                    <a:pos x="T96" y="T97"/>
                  </a:cxn>
                  <a:cxn ang="T171">
                    <a:pos x="T98" y="T99"/>
                  </a:cxn>
                  <a:cxn ang="T172">
                    <a:pos x="T100" y="T101"/>
                  </a:cxn>
                  <a:cxn ang="T173">
                    <a:pos x="T102" y="T103"/>
                  </a:cxn>
                  <a:cxn ang="T174">
                    <a:pos x="T104" y="T105"/>
                  </a:cxn>
                  <a:cxn ang="T175">
                    <a:pos x="T106" y="T107"/>
                  </a:cxn>
                  <a:cxn ang="T176">
                    <a:pos x="T108" y="T109"/>
                  </a:cxn>
                  <a:cxn ang="T177">
                    <a:pos x="T110" y="T111"/>
                  </a:cxn>
                  <a:cxn ang="T178">
                    <a:pos x="T112" y="T113"/>
                  </a:cxn>
                  <a:cxn ang="T179">
                    <a:pos x="T114" y="T115"/>
                  </a:cxn>
                  <a:cxn ang="T180">
                    <a:pos x="T116" y="T117"/>
                  </a:cxn>
                  <a:cxn ang="T181">
                    <a:pos x="T118" y="T119"/>
                  </a:cxn>
                  <a:cxn ang="T182">
                    <a:pos x="T120" y="T121"/>
                  </a:cxn>
                </a:cxnLst>
                <a:rect l="T183" t="T184" r="T185" b="T186"/>
                <a:pathLst>
                  <a:path w="114" h="157">
                    <a:moveTo>
                      <a:pt x="0" y="143"/>
                    </a:moveTo>
                    <a:lnTo>
                      <a:pt x="13" y="146"/>
                    </a:lnTo>
                    <a:lnTo>
                      <a:pt x="14" y="151"/>
                    </a:lnTo>
                    <a:lnTo>
                      <a:pt x="19" y="157"/>
                    </a:lnTo>
                    <a:lnTo>
                      <a:pt x="29" y="156"/>
                    </a:lnTo>
                    <a:lnTo>
                      <a:pt x="36" y="151"/>
                    </a:lnTo>
                    <a:lnTo>
                      <a:pt x="44" y="151"/>
                    </a:lnTo>
                    <a:lnTo>
                      <a:pt x="52" y="141"/>
                    </a:lnTo>
                    <a:lnTo>
                      <a:pt x="54" y="134"/>
                    </a:lnTo>
                    <a:lnTo>
                      <a:pt x="50" y="131"/>
                    </a:lnTo>
                    <a:lnTo>
                      <a:pt x="55" y="128"/>
                    </a:lnTo>
                    <a:lnTo>
                      <a:pt x="60" y="131"/>
                    </a:lnTo>
                    <a:lnTo>
                      <a:pt x="65" y="130"/>
                    </a:lnTo>
                    <a:lnTo>
                      <a:pt x="70" y="134"/>
                    </a:lnTo>
                    <a:lnTo>
                      <a:pt x="77" y="132"/>
                    </a:lnTo>
                    <a:lnTo>
                      <a:pt x="81" y="127"/>
                    </a:lnTo>
                    <a:lnTo>
                      <a:pt x="87" y="128"/>
                    </a:lnTo>
                    <a:lnTo>
                      <a:pt x="91" y="123"/>
                    </a:lnTo>
                    <a:lnTo>
                      <a:pt x="94" y="122"/>
                    </a:lnTo>
                    <a:lnTo>
                      <a:pt x="111" y="112"/>
                    </a:lnTo>
                    <a:lnTo>
                      <a:pt x="112" y="107"/>
                    </a:lnTo>
                    <a:lnTo>
                      <a:pt x="109" y="102"/>
                    </a:lnTo>
                    <a:lnTo>
                      <a:pt x="110" y="92"/>
                    </a:lnTo>
                    <a:lnTo>
                      <a:pt x="109" y="90"/>
                    </a:lnTo>
                    <a:lnTo>
                      <a:pt x="114" y="85"/>
                    </a:lnTo>
                    <a:lnTo>
                      <a:pt x="114" y="82"/>
                    </a:lnTo>
                    <a:lnTo>
                      <a:pt x="108" y="77"/>
                    </a:lnTo>
                    <a:lnTo>
                      <a:pt x="111" y="69"/>
                    </a:lnTo>
                    <a:lnTo>
                      <a:pt x="104" y="62"/>
                    </a:lnTo>
                    <a:lnTo>
                      <a:pt x="107" y="56"/>
                    </a:lnTo>
                    <a:lnTo>
                      <a:pt x="101" y="54"/>
                    </a:lnTo>
                    <a:lnTo>
                      <a:pt x="105" y="45"/>
                    </a:lnTo>
                    <a:lnTo>
                      <a:pt x="103" y="38"/>
                    </a:lnTo>
                    <a:lnTo>
                      <a:pt x="106" y="30"/>
                    </a:lnTo>
                    <a:lnTo>
                      <a:pt x="100" y="19"/>
                    </a:lnTo>
                    <a:lnTo>
                      <a:pt x="103" y="6"/>
                    </a:lnTo>
                    <a:lnTo>
                      <a:pt x="92" y="0"/>
                    </a:lnTo>
                    <a:lnTo>
                      <a:pt x="92" y="7"/>
                    </a:lnTo>
                    <a:lnTo>
                      <a:pt x="86" y="12"/>
                    </a:lnTo>
                    <a:lnTo>
                      <a:pt x="83" y="10"/>
                    </a:lnTo>
                    <a:lnTo>
                      <a:pt x="77" y="15"/>
                    </a:lnTo>
                    <a:lnTo>
                      <a:pt x="72" y="21"/>
                    </a:lnTo>
                    <a:lnTo>
                      <a:pt x="69" y="29"/>
                    </a:lnTo>
                    <a:lnTo>
                      <a:pt x="72" y="32"/>
                    </a:lnTo>
                    <a:lnTo>
                      <a:pt x="70" y="36"/>
                    </a:lnTo>
                    <a:lnTo>
                      <a:pt x="73" y="45"/>
                    </a:lnTo>
                    <a:lnTo>
                      <a:pt x="65" y="59"/>
                    </a:lnTo>
                    <a:lnTo>
                      <a:pt x="66" y="66"/>
                    </a:lnTo>
                    <a:lnTo>
                      <a:pt x="73" y="71"/>
                    </a:lnTo>
                    <a:lnTo>
                      <a:pt x="68" y="76"/>
                    </a:lnTo>
                    <a:lnTo>
                      <a:pt x="58" y="78"/>
                    </a:lnTo>
                    <a:lnTo>
                      <a:pt x="48" y="74"/>
                    </a:lnTo>
                    <a:lnTo>
                      <a:pt x="39" y="81"/>
                    </a:lnTo>
                    <a:lnTo>
                      <a:pt x="32" y="88"/>
                    </a:lnTo>
                    <a:lnTo>
                      <a:pt x="17" y="91"/>
                    </a:lnTo>
                    <a:lnTo>
                      <a:pt x="15" y="104"/>
                    </a:lnTo>
                    <a:lnTo>
                      <a:pt x="7" y="113"/>
                    </a:lnTo>
                    <a:lnTo>
                      <a:pt x="7" y="124"/>
                    </a:lnTo>
                    <a:lnTo>
                      <a:pt x="10" y="132"/>
                    </a:lnTo>
                    <a:lnTo>
                      <a:pt x="6" y="139"/>
                    </a:lnTo>
                    <a:lnTo>
                      <a:pt x="0" y="143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4" name="S_MA">
                <a:extLst>
                  <a:ext uri="{FF2B5EF4-FFF2-40B4-BE49-F238E27FC236}">
                    <a16:creationId xmlns:a16="http://schemas.microsoft.com/office/drawing/2014/main" id="{626BEABD-C817-4337-8B58-A1EDB2ED3765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406005" y="1063087"/>
                <a:ext cx="301980" cy="390544"/>
              </a:xfrm>
              <a:custGeom>
                <a:avLst/>
                <a:gdLst>
                  <a:gd name="T0" fmla="*/ 2147483647 w 138"/>
                  <a:gd name="T1" fmla="*/ 2147483647 h 182"/>
                  <a:gd name="T2" fmla="*/ 2147483647 w 138"/>
                  <a:gd name="T3" fmla="*/ 2147483647 h 182"/>
                  <a:gd name="T4" fmla="*/ 2147483647 w 138"/>
                  <a:gd name="T5" fmla="*/ 2147483647 h 182"/>
                  <a:gd name="T6" fmla="*/ 2147483647 w 138"/>
                  <a:gd name="T7" fmla="*/ 2147483647 h 182"/>
                  <a:gd name="T8" fmla="*/ 2147483647 w 138"/>
                  <a:gd name="T9" fmla="*/ 2147483647 h 182"/>
                  <a:gd name="T10" fmla="*/ 2147483647 w 138"/>
                  <a:gd name="T11" fmla="*/ 2147483647 h 182"/>
                  <a:gd name="T12" fmla="*/ 2147483647 w 138"/>
                  <a:gd name="T13" fmla="*/ 2147483647 h 182"/>
                  <a:gd name="T14" fmla="*/ 2147483647 w 138"/>
                  <a:gd name="T15" fmla="*/ 2147483647 h 182"/>
                  <a:gd name="T16" fmla="*/ 2147483647 w 138"/>
                  <a:gd name="T17" fmla="*/ 2147483647 h 182"/>
                  <a:gd name="T18" fmla="*/ 2147483647 w 138"/>
                  <a:gd name="T19" fmla="*/ 2147483647 h 182"/>
                  <a:gd name="T20" fmla="*/ 2147483647 w 138"/>
                  <a:gd name="T21" fmla="*/ 2147483647 h 182"/>
                  <a:gd name="T22" fmla="*/ 2147483647 w 138"/>
                  <a:gd name="T23" fmla="*/ 2147483647 h 182"/>
                  <a:gd name="T24" fmla="*/ 2147483647 w 138"/>
                  <a:gd name="T25" fmla="*/ 2147483647 h 182"/>
                  <a:gd name="T26" fmla="*/ 2147483647 w 138"/>
                  <a:gd name="T27" fmla="*/ 2147483647 h 182"/>
                  <a:gd name="T28" fmla="*/ 2147483647 w 138"/>
                  <a:gd name="T29" fmla="*/ 2147483647 h 182"/>
                  <a:gd name="T30" fmla="*/ 2147483647 w 138"/>
                  <a:gd name="T31" fmla="*/ 2147483647 h 182"/>
                  <a:gd name="T32" fmla="*/ 2147483647 w 138"/>
                  <a:gd name="T33" fmla="*/ 2147483647 h 182"/>
                  <a:gd name="T34" fmla="*/ 2147483647 w 138"/>
                  <a:gd name="T35" fmla="*/ 2147483647 h 182"/>
                  <a:gd name="T36" fmla="*/ 2147483647 w 138"/>
                  <a:gd name="T37" fmla="*/ 2147483647 h 182"/>
                  <a:gd name="T38" fmla="*/ 2147483647 w 138"/>
                  <a:gd name="T39" fmla="*/ 2147483647 h 182"/>
                  <a:gd name="T40" fmla="*/ 2147483647 w 138"/>
                  <a:gd name="T41" fmla="*/ 2147483647 h 182"/>
                  <a:gd name="T42" fmla="*/ 2147483647 w 138"/>
                  <a:gd name="T43" fmla="*/ 2147483647 h 182"/>
                  <a:gd name="T44" fmla="*/ 2147483647 w 138"/>
                  <a:gd name="T45" fmla="*/ 2147483647 h 182"/>
                  <a:gd name="T46" fmla="*/ 2147483647 w 138"/>
                  <a:gd name="T47" fmla="*/ 2147483647 h 182"/>
                  <a:gd name="T48" fmla="*/ 2147483647 w 138"/>
                  <a:gd name="T49" fmla="*/ 2147483647 h 182"/>
                  <a:gd name="T50" fmla="*/ 2147483647 w 138"/>
                  <a:gd name="T51" fmla="*/ 2147483647 h 182"/>
                  <a:gd name="T52" fmla="*/ 2147483647 w 138"/>
                  <a:gd name="T53" fmla="*/ 2147483647 h 182"/>
                  <a:gd name="T54" fmla="*/ 2147483647 w 138"/>
                  <a:gd name="T55" fmla="*/ 2147483647 h 182"/>
                  <a:gd name="T56" fmla="*/ 2147483647 w 138"/>
                  <a:gd name="T57" fmla="*/ 2147483647 h 182"/>
                  <a:gd name="T58" fmla="*/ 2147483647 w 138"/>
                  <a:gd name="T59" fmla="*/ 2147483647 h 182"/>
                  <a:gd name="T60" fmla="*/ 2147483647 w 138"/>
                  <a:gd name="T61" fmla="*/ 2147483647 h 182"/>
                  <a:gd name="T62" fmla="*/ 2147483647 w 138"/>
                  <a:gd name="T63" fmla="*/ 2147483647 h 182"/>
                  <a:gd name="T64" fmla="*/ 2147483647 w 138"/>
                  <a:gd name="T65" fmla="*/ 2147483647 h 182"/>
                  <a:gd name="T66" fmla="*/ 2147483647 w 138"/>
                  <a:gd name="T67" fmla="*/ 2147483647 h 182"/>
                  <a:gd name="T68" fmla="*/ 2147483647 w 138"/>
                  <a:gd name="T69" fmla="*/ 2147483647 h 182"/>
                  <a:gd name="T70" fmla="*/ 2147483647 w 138"/>
                  <a:gd name="T71" fmla="*/ 2147483647 h 182"/>
                  <a:gd name="T72" fmla="*/ 2147483647 w 138"/>
                  <a:gd name="T73" fmla="*/ 2147483647 h 182"/>
                  <a:gd name="T74" fmla="*/ 0 w 138"/>
                  <a:gd name="T75" fmla="*/ 2147483647 h 182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w 138"/>
                  <a:gd name="T115" fmla="*/ 0 h 182"/>
                  <a:gd name="T116" fmla="*/ 138 w 138"/>
                  <a:gd name="T117" fmla="*/ 182 h 182"/>
                </a:gdLst>
                <a:ahLst/>
                <a:cxnLst>
                  <a:cxn ang="T76">
                    <a:pos x="T0" y="T1"/>
                  </a:cxn>
                  <a:cxn ang="T77">
                    <a:pos x="T2" y="T3"/>
                  </a:cxn>
                  <a:cxn ang="T78">
                    <a:pos x="T4" y="T5"/>
                  </a:cxn>
                  <a:cxn ang="T79">
                    <a:pos x="T6" y="T7"/>
                  </a:cxn>
                  <a:cxn ang="T80">
                    <a:pos x="T8" y="T9"/>
                  </a:cxn>
                  <a:cxn ang="T81">
                    <a:pos x="T10" y="T11"/>
                  </a:cxn>
                  <a:cxn ang="T82">
                    <a:pos x="T12" y="T13"/>
                  </a:cxn>
                  <a:cxn ang="T83">
                    <a:pos x="T14" y="T15"/>
                  </a:cxn>
                  <a:cxn ang="T84">
                    <a:pos x="T16" y="T17"/>
                  </a:cxn>
                  <a:cxn ang="T85">
                    <a:pos x="T18" y="T19"/>
                  </a:cxn>
                  <a:cxn ang="T86">
                    <a:pos x="T20" y="T21"/>
                  </a:cxn>
                  <a:cxn ang="T87">
                    <a:pos x="T22" y="T23"/>
                  </a:cxn>
                  <a:cxn ang="T88">
                    <a:pos x="T24" y="T25"/>
                  </a:cxn>
                  <a:cxn ang="T89">
                    <a:pos x="T26" y="T27"/>
                  </a:cxn>
                  <a:cxn ang="T90">
                    <a:pos x="T28" y="T29"/>
                  </a:cxn>
                  <a:cxn ang="T91">
                    <a:pos x="T30" y="T31"/>
                  </a:cxn>
                  <a:cxn ang="T92">
                    <a:pos x="T32" y="T33"/>
                  </a:cxn>
                  <a:cxn ang="T93">
                    <a:pos x="T34" y="T35"/>
                  </a:cxn>
                  <a:cxn ang="T94">
                    <a:pos x="T36" y="T37"/>
                  </a:cxn>
                  <a:cxn ang="T95">
                    <a:pos x="T38" y="T39"/>
                  </a:cxn>
                  <a:cxn ang="T96">
                    <a:pos x="T40" y="T41"/>
                  </a:cxn>
                  <a:cxn ang="T97">
                    <a:pos x="T42" y="T43"/>
                  </a:cxn>
                  <a:cxn ang="T98">
                    <a:pos x="T44" y="T45"/>
                  </a:cxn>
                  <a:cxn ang="T99">
                    <a:pos x="T46" y="T47"/>
                  </a:cxn>
                  <a:cxn ang="T100">
                    <a:pos x="T48" y="T49"/>
                  </a:cxn>
                  <a:cxn ang="T101">
                    <a:pos x="T50" y="T51"/>
                  </a:cxn>
                  <a:cxn ang="T102">
                    <a:pos x="T52" y="T53"/>
                  </a:cxn>
                  <a:cxn ang="T103">
                    <a:pos x="T54" y="T55"/>
                  </a:cxn>
                  <a:cxn ang="T104">
                    <a:pos x="T56" y="T57"/>
                  </a:cxn>
                  <a:cxn ang="T105">
                    <a:pos x="T58" y="T59"/>
                  </a:cxn>
                  <a:cxn ang="T106">
                    <a:pos x="T60" y="T61"/>
                  </a:cxn>
                  <a:cxn ang="T107">
                    <a:pos x="T62" y="T63"/>
                  </a:cxn>
                  <a:cxn ang="T108">
                    <a:pos x="T64" y="T65"/>
                  </a:cxn>
                  <a:cxn ang="T109">
                    <a:pos x="T66" y="T67"/>
                  </a:cxn>
                  <a:cxn ang="T110">
                    <a:pos x="T68" y="T69"/>
                  </a:cxn>
                  <a:cxn ang="T111">
                    <a:pos x="T70" y="T71"/>
                  </a:cxn>
                  <a:cxn ang="T112">
                    <a:pos x="T72" y="T73"/>
                  </a:cxn>
                  <a:cxn ang="T113">
                    <a:pos x="T74" y="T75"/>
                  </a:cxn>
                </a:cxnLst>
                <a:rect l="T114" t="T115" r="T116" b="T117"/>
                <a:pathLst>
                  <a:path w="138" h="182">
                    <a:moveTo>
                      <a:pt x="0" y="77"/>
                    </a:moveTo>
                    <a:lnTo>
                      <a:pt x="8" y="78"/>
                    </a:lnTo>
                    <a:lnTo>
                      <a:pt x="11" y="80"/>
                    </a:lnTo>
                    <a:lnTo>
                      <a:pt x="15" y="78"/>
                    </a:lnTo>
                    <a:lnTo>
                      <a:pt x="25" y="87"/>
                    </a:lnTo>
                    <a:lnTo>
                      <a:pt x="24" y="103"/>
                    </a:lnTo>
                    <a:lnTo>
                      <a:pt x="19" y="116"/>
                    </a:lnTo>
                    <a:lnTo>
                      <a:pt x="33" y="136"/>
                    </a:lnTo>
                    <a:lnTo>
                      <a:pt x="43" y="136"/>
                    </a:lnTo>
                    <a:lnTo>
                      <a:pt x="42" y="143"/>
                    </a:lnTo>
                    <a:lnTo>
                      <a:pt x="34" y="147"/>
                    </a:lnTo>
                    <a:lnTo>
                      <a:pt x="35" y="152"/>
                    </a:lnTo>
                    <a:lnTo>
                      <a:pt x="29" y="155"/>
                    </a:lnTo>
                    <a:lnTo>
                      <a:pt x="37" y="164"/>
                    </a:lnTo>
                    <a:lnTo>
                      <a:pt x="41" y="164"/>
                    </a:lnTo>
                    <a:lnTo>
                      <a:pt x="38" y="171"/>
                    </a:lnTo>
                    <a:lnTo>
                      <a:pt x="45" y="182"/>
                    </a:lnTo>
                    <a:lnTo>
                      <a:pt x="50" y="178"/>
                    </a:lnTo>
                    <a:lnTo>
                      <a:pt x="56" y="169"/>
                    </a:lnTo>
                    <a:lnTo>
                      <a:pt x="53" y="163"/>
                    </a:lnTo>
                    <a:lnTo>
                      <a:pt x="52" y="149"/>
                    </a:lnTo>
                    <a:lnTo>
                      <a:pt x="61" y="141"/>
                    </a:lnTo>
                    <a:lnTo>
                      <a:pt x="62" y="129"/>
                    </a:lnTo>
                    <a:lnTo>
                      <a:pt x="79" y="125"/>
                    </a:lnTo>
                    <a:lnTo>
                      <a:pt x="83" y="119"/>
                    </a:lnTo>
                    <a:lnTo>
                      <a:pt x="93" y="112"/>
                    </a:lnTo>
                    <a:lnTo>
                      <a:pt x="105" y="116"/>
                    </a:lnTo>
                    <a:lnTo>
                      <a:pt x="114" y="114"/>
                    </a:lnTo>
                    <a:lnTo>
                      <a:pt x="118" y="109"/>
                    </a:lnTo>
                    <a:lnTo>
                      <a:pt x="111" y="104"/>
                    </a:lnTo>
                    <a:lnTo>
                      <a:pt x="110" y="96"/>
                    </a:lnTo>
                    <a:lnTo>
                      <a:pt x="119" y="83"/>
                    </a:lnTo>
                    <a:lnTo>
                      <a:pt x="115" y="74"/>
                    </a:lnTo>
                    <a:lnTo>
                      <a:pt x="118" y="70"/>
                    </a:lnTo>
                    <a:lnTo>
                      <a:pt x="114" y="67"/>
                    </a:lnTo>
                    <a:lnTo>
                      <a:pt x="119" y="56"/>
                    </a:lnTo>
                    <a:lnTo>
                      <a:pt x="127" y="47"/>
                    </a:lnTo>
                    <a:lnTo>
                      <a:pt x="131" y="50"/>
                    </a:lnTo>
                    <a:lnTo>
                      <a:pt x="138" y="43"/>
                    </a:lnTo>
                    <a:lnTo>
                      <a:pt x="137" y="38"/>
                    </a:lnTo>
                    <a:lnTo>
                      <a:pt x="130" y="40"/>
                    </a:lnTo>
                    <a:lnTo>
                      <a:pt x="121" y="33"/>
                    </a:lnTo>
                    <a:lnTo>
                      <a:pt x="116" y="33"/>
                    </a:lnTo>
                    <a:lnTo>
                      <a:pt x="114" y="28"/>
                    </a:lnTo>
                    <a:lnTo>
                      <a:pt x="107" y="28"/>
                    </a:lnTo>
                    <a:lnTo>
                      <a:pt x="102" y="30"/>
                    </a:lnTo>
                    <a:lnTo>
                      <a:pt x="99" y="28"/>
                    </a:lnTo>
                    <a:lnTo>
                      <a:pt x="91" y="33"/>
                    </a:lnTo>
                    <a:lnTo>
                      <a:pt x="85" y="38"/>
                    </a:lnTo>
                    <a:lnTo>
                      <a:pt x="91" y="26"/>
                    </a:lnTo>
                    <a:lnTo>
                      <a:pt x="89" y="25"/>
                    </a:lnTo>
                    <a:lnTo>
                      <a:pt x="82" y="36"/>
                    </a:lnTo>
                    <a:lnTo>
                      <a:pt x="81" y="33"/>
                    </a:lnTo>
                    <a:lnTo>
                      <a:pt x="87" y="22"/>
                    </a:lnTo>
                    <a:lnTo>
                      <a:pt x="85" y="21"/>
                    </a:lnTo>
                    <a:lnTo>
                      <a:pt x="79" y="27"/>
                    </a:lnTo>
                    <a:lnTo>
                      <a:pt x="75" y="24"/>
                    </a:lnTo>
                    <a:lnTo>
                      <a:pt x="81" y="21"/>
                    </a:lnTo>
                    <a:lnTo>
                      <a:pt x="85" y="16"/>
                    </a:lnTo>
                    <a:lnTo>
                      <a:pt x="73" y="7"/>
                    </a:lnTo>
                    <a:lnTo>
                      <a:pt x="70" y="14"/>
                    </a:lnTo>
                    <a:lnTo>
                      <a:pt x="66" y="5"/>
                    </a:lnTo>
                    <a:lnTo>
                      <a:pt x="59" y="0"/>
                    </a:lnTo>
                    <a:lnTo>
                      <a:pt x="54" y="2"/>
                    </a:lnTo>
                    <a:lnTo>
                      <a:pt x="50" y="11"/>
                    </a:lnTo>
                    <a:lnTo>
                      <a:pt x="50" y="17"/>
                    </a:lnTo>
                    <a:lnTo>
                      <a:pt x="46" y="23"/>
                    </a:lnTo>
                    <a:lnTo>
                      <a:pt x="48" y="28"/>
                    </a:lnTo>
                    <a:lnTo>
                      <a:pt x="44" y="29"/>
                    </a:lnTo>
                    <a:lnTo>
                      <a:pt x="42" y="29"/>
                    </a:lnTo>
                    <a:lnTo>
                      <a:pt x="42" y="35"/>
                    </a:lnTo>
                    <a:lnTo>
                      <a:pt x="35" y="42"/>
                    </a:lnTo>
                    <a:lnTo>
                      <a:pt x="30" y="56"/>
                    </a:lnTo>
                    <a:lnTo>
                      <a:pt x="29" y="60"/>
                    </a:lnTo>
                    <a:lnTo>
                      <a:pt x="2" y="78"/>
                    </a:lnTo>
                    <a:lnTo>
                      <a:pt x="0" y="77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5" name="S_AC">
                <a:extLst>
                  <a:ext uri="{FF2B5EF4-FFF2-40B4-BE49-F238E27FC236}">
                    <a16:creationId xmlns:a16="http://schemas.microsoft.com/office/drawing/2014/main" id="{29D4540F-4189-47ED-9739-CC1D90B71C46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303378" y="1326212"/>
                <a:ext cx="335173" cy="159106"/>
              </a:xfrm>
              <a:custGeom>
                <a:avLst/>
                <a:gdLst>
                  <a:gd name="T0" fmla="*/ 2147483647 w 146"/>
                  <a:gd name="T1" fmla="*/ 2147483647 h 72"/>
                  <a:gd name="T2" fmla="*/ 2147483647 w 146"/>
                  <a:gd name="T3" fmla="*/ 2147483647 h 72"/>
                  <a:gd name="T4" fmla="*/ 2147483647 w 146"/>
                  <a:gd name="T5" fmla="*/ 2147483647 h 72"/>
                  <a:gd name="T6" fmla="*/ 2147483647 w 146"/>
                  <a:gd name="T7" fmla="*/ 2147483647 h 72"/>
                  <a:gd name="T8" fmla="*/ 2147483647 w 146"/>
                  <a:gd name="T9" fmla="*/ 2147483647 h 72"/>
                  <a:gd name="T10" fmla="*/ 2147483647 w 146"/>
                  <a:gd name="T11" fmla="*/ 2147483647 h 72"/>
                  <a:gd name="T12" fmla="*/ 2147483647 w 146"/>
                  <a:gd name="T13" fmla="*/ 2147483647 h 72"/>
                  <a:gd name="T14" fmla="*/ 2147483647 w 146"/>
                  <a:gd name="T15" fmla="*/ 2147483647 h 72"/>
                  <a:gd name="T16" fmla="*/ 2147483647 w 146"/>
                  <a:gd name="T17" fmla="*/ 2147483647 h 72"/>
                  <a:gd name="T18" fmla="*/ 2147483647 w 146"/>
                  <a:gd name="T19" fmla="*/ 2147483647 h 72"/>
                  <a:gd name="T20" fmla="*/ 2147483647 w 146"/>
                  <a:gd name="T21" fmla="*/ 2147483647 h 72"/>
                  <a:gd name="T22" fmla="*/ 2147483647 w 146"/>
                  <a:gd name="T23" fmla="*/ 2147483647 h 72"/>
                  <a:gd name="T24" fmla="*/ 2147483647 w 146"/>
                  <a:gd name="T25" fmla="*/ 2147483647 h 72"/>
                  <a:gd name="T26" fmla="*/ 2147483647 w 146"/>
                  <a:gd name="T27" fmla="*/ 2147483647 h 72"/>
                  <a:gd name="T28" fmla="*/ 2147483647 w 146"/>
                  <a:gd name="T29" fmla="*/ 2147483647 h 72"/>
                  <a:gd name="T30" fmla="*/ 2147483647 w 146"/>
                  <a:gd name="T31" fmla="*/ 2147483647 h 72"/>
                  <a:gd name="T32" fmla="*/ 2147483647 w 146"/>
                  <a:gd name="T33" fmla="*/ 2147483647 h 72"/>
                  <a:gd name="T34" fmla="*/ 2147483647 w 146"/>
                  <a:gd name="T35" fmla="*/ 2147483647 h 72"/>
                  <a:gd name="T36" fmla="*/ 2147483647 w 146"/>
                  <a:gd name="T37" fmla="*/ 2147483647 h 72"/>
                  <a:gd name="T38" fmla="*/ 2147483647 w 146"/>
                  <a:gd name="T39" fmla="*/ 2147483647 h 72"/>
                  <a:gd name="T40" fmla="*/ 2147483647 w 146"/>
                  <a:gd name="T41" fmla="*/ 2147483647 h 72"/>
                  <a:gd name="T42" fmla="*/ 2147483647 w 146"/>
                  <a:gd name="T43" fmla="*/ 2147483647 h 72"/>
                  <a:gd name="T44" fmla="*/ 2147483647 w 146"/>
                  <a:gd name="T45" fmla="*/ 2147483647 h 72"/>
                  <a:gd name="T46" fmla="*/ 2147483647 w 146"/>
                  <a:gd name="T47" fmla="*/ 2147483647 h 72"/>
                  <a:gd name="T48" fmla="*/ 2147483647 w 146"/>
                  <a:gd name="T49" fmla="*/ 2147483647 h 72"/>
                  <a:gd name="T50" fmla="*/ 2147483647 w 146"/>
                  <a:gd name="T51" fmla="*/ 2147483647 h 72"/>
                  <a:gd name="T52" fmla="*/ 2147483647 w 146"/>
                  <a:gd name="T53" fmla="*/ 2147483647 h 72"/>
                  <a:gd name="T54" fmla="*/ 0 w 146"/>
                  <a:gd name="T55" fmla="*/ 2147483647 h 72"/>
                  <a:gd name="T56" fmla="*/ 2147483647 w 146"/>
                  <a:gd name="T57" fmla="*/ 0 h 72"/>
                  <a:gd name="T58" fmla="*/ 2147483647 w 146"/>
                  <a:gd name="T59" fmla="*/ 2147483647 h 72"/>
                  <a:gd name="T60" fmla="*/ 2147483647 w 146"/>
                  <a:gd name="T61" fmla="*/ 2147483647 h 72"/>
                  <a:gd name="T62" fmla="*/ 2147483647 w 146"/>
                  <a:gd name="T63" fmla="*/ 2147483647 h 72"/>
                  <a:gd name="T64" fmla="*/ 2147483647 w 146"/>
                  <a:gd name="T65" fmla="*/ 2147483647 h 72"/>
                  <a:gd name="T66" fmla="*/ 2147483647 w 146"/>
                  <a:gd name="T67" fmla="*/ 2147483647 h 72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w 146"/>
                  <a:gd name="T103" fmla="*/ 0 h 72"/>
                  <a:gd name="T104" fmla="*/ 146 w 146"/>
                  <a:gd name="T105" fmla="*/ 72 h 72"/>
                </a:gdLst>
                <a:ahLst/>
                <a:cxnLst>
                  <a:cxn ang="T68">
                    <a:pos x="T0" y="T1"/>
                  </a:cxn>
                  <a:cxn ang="T69">
                    <a:pos x="T2" y="T3"/>
                  </a:cxn>
                  <a:cxn ang="T70">
                    <a:pos x="T4" y="T5"/>
                  </a:cxn>
                  <a:cxn ang="T71">
                    <a:pos x="T6" y="T7"/>
                  </a:cxn>
                  <a:cxn ang="T72">
                    <a:pos x="T8" y="T9"/>
                  </a:cxn>
                  <a:cxn ang="T73">
                    <a:pos x="T10" y="T11"/>
                  </a:cxn>
                  <a:cxn ang="T74">
                    <a:pos x="T12" y="T13"/>
                  </a:cxn>
                  <a:cxn ang="T75">
                    <a:pos x="T14" y="T15"/>
                  </a:cxn>
                  <a:cxn ang="T76">
                    <a:pos x="T16" y="T17"/>
                  </a:cxn>
                  <a:cxn ang="T77">
                    <a:pos x="T18" y="T19"/>
                  </a:cxn>
                  <a:cxn ang="T78">
                    <a:pos x="T20" y="T21"/>
                  </a:cxn>
                  <a:cxn ang="T79">
                    <a:pos x="T22" y="T23"/>
                  </a:cxn>
                  <a:cxn ang="T80">
                    <a:pos x="T24" y="T25"/>
                  </a:cxn>
                  <a:cxn ang="T81">
                    <a:pos x="T26" y="T27"/>
                  </a:cxn>
                  <a:cxn ang="T82">
                    <a:pos x="T28" y="T29"/>
                  </a:cxn>
                  <a:cxn ang="T83">
                    <a:pos x="T30" y="T31"/>
                  </a:cxn>
                  <a:cxn ang="T84">
                    <a:pos x="T32" y="T33"/>
                  </a:cxn>
                  <a:cxn ang="T85">
                    <a:pos x="T34" y="T35"/>
                  </a:cxn>
                  <a:cxn ang="T86">
                    <a:pos x="T36" y="T37"/>
                  </a:cxn>
                  <a:cxn ang="T87">
                    <a:pos x="T38" y="T39"/>
                  </a:cxn>
                  <a:cxn ang="T88">
                    <a:pos x="T40" y="T41"/>
                  </a:cxn>
                  <a:cxn ang="T89">
                    <a:pos x="T42" y="T43"/>
                  </a:cxn>
                  <a:cxn ang="T90">
                    <a:pos x="T44" y="T45"/>
                  </a:cxn>
                  <a:cxn ang="T91">
                    <a:pos x="T46" y="T47"/>
                  </a:cxn>
                  <a:cxn ang="T92">
                    <a:pos x="T48" y="T49"/>
                  </a:cxn>
                  <a:cxn ang="T93">
                    <a:pos x="T50" y="T51"/>
                  </a:cxn>
                  <a:cxn ang="T94">
                    <a:pos x="T52" y="T53"/>
                  </a:cxn>
                  <a:cxn ang="T95">
                    <a:pos x="T54" y="T55"/>
                  </a:cxn>
                  <a:cxn ang="T96">
                    <a:pos x="T56" y="T57"/>
                  </a:cxn>
                  <a:cxn ang="T97">
                    <a:pos x="T58" y="T59"/>
                  </a:cxn>
                  <a:cxn ang="T98">
                    <a:pos x="T60" y="T61"/>
                  </a:cxn>
                  <a:cxn ang="T99">
                    <a:pos x="T62" y="T63"/>
                  </a:cxn>
                  <a:cxn ang="T100">
                    <a:pos x="T64" y="T65"/>
                  </a:cxn>
                  <a:cxn ang="T101">
                    <a:pos x="T66" y="T67"/>
                  </a:cxn>
                </a:cxnLst>
                <a:rect l="T102" t="T103" r="T104" b="T105"/>
                <a:pathLst>
                  <a:path w="146" h="72">
                    <a:moveTo>
                      <a:pt x="142" y="42"/>
                    </a:moveTo>
                    <a:lnTo>
                      <a:pt x="146" y="47"/>
                    </a:lnTo>
                    <a:lnTo>
                      <a:pt x="141" y="52"/>
                    </a:lnTo>
                    <a:lnTo>
                      <a:pt x="133" y="58"/>
                    </a:lnTo>
                    <a:lnTo>
                      <a:pt x="126" y="63"/>
                    </a:lnTo>
                    <a:lnTo>
                      <a:pt x="121" y="61"/>
                    </a:lnTo>
                    <a:lnTo>
                      <a:pt x="113" y="65"/>
                    </a:lnTo>
                    <a:lnTo>
                      <a:pt x="112" y="72"/>
                    </a:lnTo>
                    <a:lnTo>
                      <a:pt x="106" y="70"/>
                    </a:lnTo>
                    <a:lnTo>
                      <a:pt x="85" y="67"/>
                    </a:lnTo>
                    <a:lnTo>
                      <a:pt x="77" y="71"/>
                    </a:lnTo>
                    <a:lnTo>
                      <a:pt x="65" y="68"/>
                    </a:lnTo>
                    <a:lnTo>
                      <a:pt x="66" y="46"/>
                    </a:lnTo>
                    <a:lnTo>
                      <a:pt x="70" y="43"/>
                    </a:lnTo>
                    <a:lnTo>
                      <a:pt x="65" y="40"/>
                    </a:lnTo>
                    <a:lnTo>
                      <a:pt x="57" y="46"/>
                    </a:lnTo>
                    <a:lnTo>
                      <a:pt x="53" y="50"/>
                    </a:lnTo>
                    <a:lnTo>
                      <a:pt x="35" y="53"/>
                    </a:lnTo>
                    <a:lnTo>
                      <a:pt x="34" y="48"/>
                    </a:lnTo>
                    <a:lnTo>
                      <a:pt x="31" y="43"/>
                    </a:lnTo>
                    <a:lnTo>
                      <a:pt x="14" y="43"/>
                    </a:lnTo>
                    <a:lnTo>
                      <a:pt x="19" y="35"/>
                    </a:lnTo>
                    <a:lnTo>
                      <a:pt x="15" y="26"/>
                    </a:lnTo>
                    <a:lnTo>
                      <a:pt x="10" y="26"/>
                    </a:lnTo>
                    <a:lnTo>
                      <a:pt x="10" y="22"/>
                    </a:lnTo>
                    <a:lnTo>
                      <a:pt x="5" y="21"/>
                    </a:lnTo>
                    <a:lnTo>
                      <a:pt x="3" y="15"/>
                    </a:lnTo>
                    <a:lnTo>
                      <a:pt x="0" y="6"/>
                    </a:lnTo>
                    <a:lnTo>
                      <a:pt x="4" y="0"/>
                    </a:lnTo>
                    <a:lnTo>
                      <a:pt x="36" y="8"/>
                    </a:lnTo>
                    <a:lnTo>
                      <a:pt x="56" y="10"/>
                    </a:lnTo>
                    <a:lnTo>
                      <a:pt x="84" y="19"/>
                    </a:lnTo>
                    <a:lnTo>
                      <a:pt x="96" y="27"/>
                    </a:lnTo>
                    <a:lnTo>
                      <a:pt x="142" y="42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6" name="S_AM">
                <a:extLst>
                  <a:ext uri="{FF2B5EF4-FFF2-40B4-BE49-F238E27FC236}">
                    <a16:creationId xmlns:a16="http://schemas.microsoft.com/office/drawing/2014/main" id="{B69336E1-56DE-4A50-BD1B-CD89097DB569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314189" y="913478"/>
                <a:ext cx="769520" cy="508939"/>
              </a:xfrm>
              <a:custGeom>
                <a:avLst/>
                <a:gdLst>
                  <a:gd name="T0" fmla="*/ 2147483647 w 350"/>
                  <a:gd name="T1" fmla="*/ 2147483647 h 240"/>
                  <a:gd name="T2" fmla="*/ 2147483647 w 350"/>
                  <a:gd name="T3" fmla="*/ 2147483647 h 240"/>
                  <a:gd name="T4" fmla="*/ 2147483647 w 350"/>
                  <a:gd name="T5" fmla="*/ 2147483647 h 240"/>
                  <a:gd name="T6" fmla="*/ 2147483647 w 350"/>
                  <a:gd name="T7" fmla="*/ 2147483647 h 240"/>
                  <a:gd name="T8" fmla="*/ 2147483647 w 350"/>
                  <a:gd name="T9" fmla="*/ 2147483647 h 240"/>
                  <a:gd name="T10" fmla="*/ 2147483647 w 350"/>
                  <a:gd name="T11" fmla="*/ 2147483647 h 240"/>
                  <a:gd name="T12" fmla="*/ 2147483647 w 350"/>
                  <a:gd name="T13" fmla="*/ 2147483647 h 240"/>
                  <a:gd name="T14" fmla="*/ 2147483647 w 350"/>
                  <a:gd name="T15" fmla="*/ 2147483647 h 240"/>
                  <a:gd name="T16" fmla="*/ 2147483647 w 350"/>
                  <a:gd name="T17" fmla="*/ 2147483647 h 240"/>
                  <a:gd name="T18" fmla="*/ 2147483647 w 350"/>
                  <a:gd name="T19" fmla="*/ 2147483647 h 240"/>
                  <a:gd name="T20" fmla="*/ 2147483647 w 350"/>
                  <a:gd name="T21" fmla="*/ 2147483647 h 240"/>
                  <a:gd name="T22" fmla="*/ 2147483647 w 350"/>
                  <a:gd name="T23" fmla="*/ 2147483647 h 240"/>
                  <a:gd name="T24" fmla="*/ 2147483647 w 350"/>
                  <a:gd name="T25" fmla="*/ 2147483647 h 240"/>
                  <a:gd name="T26" fmla="*/ 2147483647 w 350"/>
                  <a:gd name="T27" fmla="*/ 2147483647 h 240"/>
                  <a:gd name="T28" fmla="*/ 2147483647 w 350"/>
                  <a:gd name="T29" fmla="*/ 2147483647 h 240"/>
                  <a:gd name="T30" fmla="*/ 2147483647 w 350"/>
                  <a:gd name="T31" fmla="*/ 2147483647 h 240"/>
                  <a:gd name="T32" fmla="*/ 2147483647 w 350"/>
                  <a:gd name="T33" fmla="*/ 2147483647 h 240"/>
                  <a:gd name="T34" fmla="*/ 2147483647 w 350"/>
                  <a:gd name="T35" fmla="*/ 2147483647 h 240"/>
                  <a:gd name="T36" fmla="*/ 2147483647 w 350"/>
                  <a:gd name="T37" fmla="*/ 2147483647 h 240"/>
                  <a:gd name="T38" fmla="*/ 2147483647 w 350"/>
                  <a:gd name="T39" fmla="*/ 2147483647 h 240"/>
                  <a:gd name="T40" fmla="*/ 2147483647 w 350"/>
                  <a:gd name="T41" fmla="*/ 2147483647 h 240"/>
                  <a:gd name="T42" fmla="*/ 2147483647 w 350"/>
                  <a:gd name="T43" fmla="*/ 2147483647 h 240"/>
                  <a:gd name="T44" fmla="*/ 2147483647 w 350"/>
                  <a:gd name="T45" fmla="*/ 2147483647 h 240"/>
                  <a:gd name="T46" fmla="*/ 2147483647 w 350"/>
                  <a:gd name="T47" fmla="*/ 2147483647 h 240"/>
                  <a:gd name="T48" fmla="*/ 2147483647 w 350"/>
                  <a:gd name="T49" fmla="*/ 2147483647 h 240"/>
                  <a:gd name="T50" fmla="*/ 2147483647 w 350"/>
                  <a:gd name="T51" fmla="*/ 2147483647 h 240"/>
                  <a:gd name="T52" fmla="*/ 2147483647 w 350"/>
                  <a:gd name="T53" fmla="*/ 2147483647 h 240"/>
                  <a:gd name="T54" fmla="*/ 2147483647 w 350"/>
                  <a:gd name="T55" fmla="*/ 2147483647 h 240"/>
                  <a:gd name="T56" fmla="*/ 2147483647 w 350"/>
                  <a:gd name="T57" fmla="*/ 2147483647 h 240"/>
                  <a:gd name="T58" fmla="*/ 2147483647 w 350"/>
                  <a:gd name="T59" fmla="*/ 2147483647 h 240"/>
                  <a:gd name="T60" fmla="*/ 2147483647 w 350"/>
                  <a:gd name="T61" fmla="*/ 0 h 240"/>
                  <a:gd name="T62" fmla="*/ 2147483647 w 350"/>
                  <a:gd name="T63" fmla="*/ 2147483647 h 240"/>
                  <a:gd name="T64" fmla="*/ 2147483647 w 350"/>
                  <a:gd name="T65" fmla="*/ 2147483647 h 240"/>
                  <a:gd name="T66" fmla="*/ 2147483647 w 350"/>
                  <a:gd name="T67" fmla="*/ 2147483647 h 240"/>
                  <a:gd name="T68" fmla="*/ 2147483647 w 350"/>
                  <a:gd name="T69" fmla="*/ 2147483647 h 240"/>
                  <a:gd name="T70" fmla="*/ 2147483647 w 350"/>
                  <a:gd name="T71" fmla="*/ 2147483647 h 240"/>
                  <a:gd name="T72" fmla="*/ 2147483647 w 350"/>
                  <a:gd name="T73" fmla="*/ 2147483647 h 240"/>
                  <a:gd name="T74" fmla="*/ 2147483647 w 350"/>
                  <a:gd name="T75" fmla="*/ 2147483647 h 240"/>
                  <a:gd name="T76" fmla="*/ 2147483647 w 350"/>
                  <a:gd name="T77" fmla="*/ 2147483647 h 240"/>
                  <a:gd name="T78" fmla="*/ 2147483647 w 350"/>
                  <a:gd name="T79" fmla="*/ 2147483647 h 240"/>
                  <a:gd name="T80" fmla="*/ 2147483647 w 350"/>
                  <a:gd name="T81" fmla="*/ 2147483647 h 240"/>
                  <a:gd name="T82" fmla="*/ 2147483647 w 350"/>
                  <a:gd name="T83" fmla="*/ 2147483647 h 240"/>
                  <a:gd name="T84" fmla="*/ 2147483647 w 350"/>
                  <a:gd name="T85" fmla="*/ 2147483647 h 240"/>
                  <a:gd name="T86" fmla="*/ 2147483647 w 350"/>
                  <a:gd name="T87" fmla="*/ 2147483647 h 240"/>
                  <a:gd name="T88" fmla="*/ 2147483647 w 350"/>
                  <a:gd name="T89" fmla="*/ 2147483647 h 240"/>
                  <a:gd name="T90" fmla="*/ 2147483647 w 350"/>
                  <a:gd name="T91" fmla="*/ 2147483647 h 240"/>
                  <a:gd name="T92" fmla="*/ 2147483647 w 350"/>
                  <a:gd name="T93" fmla="*/ 2147483647 h 240"/>
                  <a:gd name="T94" fmla="*/ 2147483647 w 350"/>
                  <a:gd name="T95" fmla="*/ 2147483647 h 240"/>
                  <a:gd name="T96" fmla="*/ 2147483647 w 350"/>
                  <a:gd name="T97" fmla="*/ 2147483647 h 240"/>
                  <a:gd name="T98" fmla="*/ 0 w 350"/>
                  <a:gd name="T99" fmla="*/ 2147483647 h 240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w 350"/>
                  <a:gd name="T151" fmla="*/ 0 h 240"/>
                  <a:gd name="T152" fmla="*/ 350 w 350"/>
                  <a:gd name="T153" fmla="*/ 240 h 240"/>
                </a:gdLst>
                <a:ahLst/>
                <a:cxnLst>
                  <a:cxn ang="T100">
                    <a:pos x="T0" y="T1"/>
                  </a:cxn>
                  <a:cxn ang="T101">
                    <a:pos x="T2" y="T3"/>
                  </a:cxn>
                  <a:cxn ang="T102">
                    <a:pos x="T4" y="T5"/>
                  </a:cxn>
                  <a:cxn ang="T103">
                    <a:pos x="T6" y="T7"/>
                  </a:cxn>
                  <a:cxn ang="T104">
                    <a:pos x="T8" y="T9"/>
                  </a:cxn>
                  <a:cxn ang="T105">
                    <a:pos x="T10" y="T11"/>
                  </a:cxn>
                  <a:cxn ang="T106">
                    <a:pos x="T12" y="T13"/>
                  </a:cxn>
                  <a:cxn ang="T107">
                    <a:pos x="T14" y="T15"/>
                  </a:cxn>
                  <a:cxn ang="T108">
                    <a:pos x="T16" y="T17"/>
                  </a:cxn>
                  <a:cxn ang="T109">
                    <a:pos x="T18" y="T19"/>
                  </a:cxn>
                  <a:cxn ang="T110">
                    <a:pos x="T20" y="T21"/>
                  </a:cxn>
                  <a:cxn ang="T111">
                    <a:pos x="T22" y="T23"/>
                  </a:cxn>
                  <a:cxn ang="T112">
                    <a:pos x="T24" y="T25"/>
                  </a:cxn>
                  <a:cxn ang="T113">
                    <a:pos x="T26" y="T27"/>
                  </a:cxn>
                  <a:cxn ang="T114">
                    <a:pos x="T28" y="T29"/>
                  </a:cxn>
                  <a:cxn ang="T115">
                    <a:pos x="T30" y="T31"/>
                  </a:cxn>
                  <a:cxn ang="T116">
                    <a:pos x="T32" y="T33"/>
                  </a:cxn>
                  <a:cxn ang="T117">
                    <a:pos x="T34" y="T35"/>
                  </a:cxn>
                  <a:cxn ang="T118">
                    <a:pos x="T36" y="T37"/>
                  </a:cxn>
                  <a:cxn ang="T119">
                    <a:pos x="T38" y="T39"/>
                  </a:cxn>
                  <a:cxn ang="T120">
                    <a:pos x="T40" y="T41"/>
                  </a:cxn>
                  <a:cxn ang="T121">
                    <a:pos x="T42" y="T43"/>
                  </a:cxn>
                  <a:cxn ang="T122">
                    <a:pos x="T44" y="T45"/>
                  </a:cxn>
                  <a:cxn ang="T123">
                    <a:pos x="T46" y="T47"/>
                  </a:cxn>
                  <a:cxn ang="T124">
                    <a:pos x="T48" y="T49"/>
                  </a:cxn>
                  <a:cxn ang="T125">
                    <a:pos x="T50" y="T51"/>
                  </a:cxn>
                  <a:cxn ang="T126">
                    <a:pos x="T52" y="T53"/>
                  </a:cxn>
                  <a:cxn ang="T127">
                    <a:pos x="T54" y="T55"/>
                  </a:cxn>
                  <a:cxn ang="T128">
                    <a:pos x="T56" y="T57"/>
                  </a:cxn>
                  <a:cxn ang="T129">
                    <a:pos x="T58" y="T59"/>
                  </a:cxn>
                  <a:cxn ang="T130">
                    <a:pos x="T60" y="T61"/>
                  </a:cxn>
                  <a:cxn ang="T131">
                    <a:pos x="T62" y="T63"/>
                  </a:cxn>
                  <a:cxn ang="T132">
                    <a:pos x="T64" y="T65"/>
                  </a:cxn>
                  <a:cxn ang="T133">
                    <a:pos x="T66" y="T67"/>
                  </a:cxn>
                  <a:cxn ang="T134">
                    <a:pos x="T68" y="T69"/>
                  </a:cxn>
                  <a:cxn ang="T135">
                    <a:pos x="T70" y="T71"/>
                  </a:cxn>
                  <a:cxn ang="T136">
                    <a:pos x="T72" y="T73"/>
                  </a:cxn>
                  <a:cxn ang="T137">
                    <a:pos x="T74" y="T75"/>
                  </a:cxn>
                  <a:cxn ang="T138">
                    <a:pos x="T76" y="T77"/>
                  </a:cxn>
                  <a:cxn ang="T139">
                    <a:pos x="T78" y="T79"/>
                  </a:cxn>
                  <a:cxn ang="T140">
                    <a:pos x="T80" y="T81"/>
                  </a:cxn>
                  <a:cxn ang="T141">
                    <a:pos x="T82" y="T83"/>
                  </a:cxn>
                  <a:cxn ang="T142">
                    <a:pos x="T84" y="T85"/>
                  </a:cxn>
                  <a:cxn ang="T143">
                    <a:pos x="T86" y="T87"/>
                  </a:cxn>
                  <a:cxn ang="T144">
                    <a:pos x="T88" y="T89"/>
                  </a:cxn>
                  <a:cxn ang="T145">
                    <a:pos x="T90" y="T91"/>
                  </a:cxn>
                  <a:cxn ang="T146">
                    <a:pos x="T92" y="T93"/>
                  </a:cxn>
                  <a:cxn ang="T147">
                    <a:pos x="T94" y="T95"/>
                  </a:cxn>
                  <a:cxn ang="T148">
                    <a:pos x="T96" y="T97"/>
                  </a:cxn>
                  <a:cxn ang="T149">
                    <a:pos x="T98" y="T99"/>
                  </a:cxn>
                </a:cxnLst>
                <a:rect l="T150" t="T151" r="T152" b="T153"/>
                <a:pathLst>
                  <a:path w="350" h="240">
                    <a:moveTo>
                      <a:pt x="0" y="195"/>
                    </a:moveTo>
                    <a:lnTo>
                      <a:pt x="32" y="204"/>
                    </a:lnTo>
                    <a:lnTo>
                      <a:pt x="53" y="206"/>
                    </a:lnTo>
                    <a:lnTo>
                      <a:pt x="80" y="214"/>
                    </a:lnTo>
                    <a:lnTo>
                      <a:pt x="92" y="223"/>
                    </a:lnTo>
                    <a:lnTo>
                      <a:pt x="141" y="240"/>
                    </a:lnTo>
                    <a:lnTo>
                      <a:pt x="146" y="230"/>
                    </a:lnTo>
                    <a:lnTo>
                      <a:pt x="159" y="232"/>
                    </a:lnTo>
                    <a:lnTo>
                      <a:pt x="167" y="229"/>
                    </a:lnTo>
                    <a:lnTo>
                      <a:pt x="172" y="232"/>
                    </a:lnTo>
                    <a:lnTo>
                      <a:pt x="170" y="227"/>
                    </a:lnTo>
                    <a:lnTo>
                      <a:pt x="175" y="227"/>
                    </a:lnTo>
                    <a:lnTo>
                      <a:pt x="175" y="221"/>
                    </a:lnTo>
                    <a:lnTo>
                      <a:pt x="180" y="221"/>
                    </a:lnTo>
                    <a:lnTo>
                      <a:pt x="186" y="216"/>
                    </a:lnTo>
                    <a:lnTo>
                      <a:pt x="192" y="215"/>
                    </a:lnTo>
                    <a:lnTo>
                      <a:pt x="194" y="204"/>
                    </a:lnTo>
                    <a:lnTo>
                      <a:pt x="200" y="202"/>
                    </a:lnTo>
                    <a:lnTo>
                      <a:pt x="216" y="201"/>
                    </a:lnTo>
                    <a:lnTo>
                      <a:pt x="225" y="213"/>
                    </a:lnTo>
                    <a:lnTo>
                      <a:pt x="244" y="216"/>
                    </a:lnTo>
                    <a:lnTo>
                      <a:pt x="301" y="217"/>
                    </a:lnTo>
                    <a:lnTo>
                      <a:pt x="299" y="210"/>
                    </a:lnTo>
                    <a:lnTo>
                      <a:pt x="305" y="211"/>
                    </a:lnTo>
                    <a:lnTo>
                      <a:pt x="302" y="198"/>
                    </a:lnTo>
                    <a:lnTo>
                      <a:pt x="309" y="186"/>
                    </a:lnTo>
                    <a:lnTo>
                      <a:pt x="307" y="180"/>
                    </a:lnTo>
                    <a:lnTo>
                      <a:pt x="303" y="175"/>
                    </a:lnTo>
                    <a:lnTo>
                      <a:pt x="340" y="89"/>
                    </a:lnTo>
                    <a:lnTo>
                      <a:pt x="350" y="83"/>
                    </a:lnTo>
                    <a:lnTo>
                      <a:pt x="348" y="79"/>
                    </a:lnTo>
                    <a:lnTo>
                      <a:pt x="344" y="83"/>
                    </a:lnTo>
                    <a:lnTo>
                      <a:pt x="340" y="80"/>
                    </a:lnTo>
                    <a:lnTo>
                      <a:pt x="338" y="85"/>
                    </a:lnTo>
                    <a:lnTo>
                      <a:pt x="333" y="81"/>
                    </a:lnTo>
                    <a:lnTo>
                      <a:pt x="328" y="81"/>
                    </a:lnTo>
                    <a:lnTo>
                      <a:pt x="328" y="75"/>
                    </a:lnTo>
                    <a:lnTo>
                      <a:pt x="322" y="72"/>
                    </a:lnTo>
                    <a:lnTo>
                      <a:pt x="318" y="76"/>
                    </a:lnTo>
                    <a:lnTo>
                      <a:pt x="307" y="75"/>
                    </a:lnTo>
                    <a:lnTo>
                      <a:pt x="303" y="70"/>
                    </a:lnTo>
                    <a:lnTo>
                      <a:pt x="299" y="65"/>
                    </a:lnTo>
                    <a:lnTo>
                      <a:pt x="303" y="61"/>
                    </a:lnTo>
                    <a:lnTo>
                      <a:pt x="293" y="53"/>
                    </a:lnTo>
                    <a:lnTo>
                      <a:pt x="294" y="38"/>
                    </a:lnTo>
                    <a:lnTo>
                      <a:pt x="271" y="38"/>
                    </a:lnTo>
                    <a:lnTo>
                      <a:pt x="269" y="44"/>
                    </a:lnTo>
                    <a:lnTo>
                      <a:pt x="263" y="49"/>
                    </a:lnTo>
                    <a:lnTo>
                      <a:pt x="265" y="53"/>
                    </a:lnTo>
                    <a:lnTo>
                      <a:pt x="256" y="58"/>
                    </a:lnTo>
                    <a:lnTo>
                      <a:pt x="251" y="52"/>
                    </a:lnTo>
                    <a:lnTo>
                      <a:pt x="246" y="49"/>
                    </a:lnTo>
                    <a:lnTo>
                      <a:pt x="239" y="55"/>
                    </a:lnTo>
                    <a:lnTo>
                      <a:pt x="239" y="69"/>
                    </a:lnTo>
                    <a:lnTo>
                      <a:pt x="238" y="73"/>
                    </a:lnTo>
                    <a:lnTo>
                      <a:pt x="220" y="58"/>
                    </a:lnTo>
                    <a:lnTo>
                      <a:pt x="224" y="53"/>
                    </a:lnTo>
                    <a:lnTo>
                      <a:pt x="221" y="49"/>
                    </a:lnTo>
                    <a:lnTo>
                      <a:pt x="222" y="28"/>
                    </a:lnTo>
                    <a:lnTo>
                      <a:pt x="215" y="18"/>
                    </a:lnTo>
                    <a:lnTo>
                      <a:pt x="210" y="4"/>
                    </a:lnTo>
                    <a:lnTo>
                      <a:pt x="202" y="0"/>
                    </a:lnTo>
                    <a:lnTo>
                      <a:pt x="194" y="3"/>
                    </a:lnTo>
                    <a:lnTo>
                      <a:pt x="188" y="3"/>
                    </a:lnTo>
                    <a:lnTo>
                      <a:pt x="186" y="13"/>
                    </a:lnTo>
                    <a:lnTo>
                      <a:pt x="164" y="23"/>
                    </a:lnTo>
                    <a:lnTo>
                      <a:pt x="155" y="30"/>
                    </a:lnTo>
                    <a:lnTo>
                      <a:pt x="153" y="25"/>
                    </a:lnTo>
                    <a:lnTo>
                      <a:pt x="144" y="29"/>
                    </a:lnTo>
                    <a:lnTo>
                      <a:pt x="133" y="22"/>
                    </a:lnTo>
                    <a:lnTo>
                      <a:pt x="127" y="22"/>
                    </a:lnTo>
                    <a:lnTo>
                      <a:pt x="126" y="15"/>
                    </a:lnTo>
                    <a:lnTo>
                      <a:pt x="121" y="4"/>
                    </a:lnTo>
                    <a:lnTo>
                      <a:pt x="117" y="5"/>
                    </a:lnTo>
                    <a:lnTo>
                      <a:pt x="114" y="10"/>
                    </a:lnTo>
                    <a:lnTo>
                      <a:pt x="109" y="11"/>
                    </a:lnTo>
                    <a:lnTo>
                      <a:pt x="105" y="6"/>
                    </a:lnTo>
                    <a:lnTo>
                      <a:pt x="101" y="11"/>
                    </a:lnTo>
                    <a:lnTo>
                      <a:pt x="73" y="12"/>
                    </a:lnTo>
                    <a:lnTo>
                      <a:pt x="74" y="27"/>
                    </a:lnTo>
                    <a:lnTo>
                      <a:pt x="81" y="25"/>
                    </a:lnTo>
                    <a:lnTo>
                      <a:pt x="88" y="30"/>
                    </a:lnTo>
                    <a:lnTo>
                      <a:pt x="88" y="38"/>
                    </a:lnTo>
                    <a:lnTo>
                      <a:pt x="82" y="34"/>
                    </a:lnTo>
                    <a:lnTo>
                      <a:pt x="68" y="40"/>
                    </a:lnTo>
                    <a:lnTo>
                      <a:pt x="70" y="57"/>
                    </a:lnTo>
                    <a:lnTo>
                      <a:pt x="78" y="57"/>
                    </a:lnTo>
                    <a:lnTo>
                      <a:pt x="84" y="73"/>
                    </a:lnTo>
                    <a:lnTo>
                      <a:pt x="73" y="131"/>
                    </a:lnTo>
                    <a:lnTo>
                      <a:pt x="66" y="135"/>
                    </a:lnTo>
                    <a:lnTo>
                      <a:pt x="64" y="131"/>
                    </a:lnTo>
                    <a:lnTo>
                      <a:pt x="57" y="131"/>
                    </a:lnTo>
                    <a:lnTo>
                      <a:pt x="48" y="135"/>
                    </a:lnTo>
                    <a:lnTo>
                      <a:pt x="36" y="138"/>
                    </a:lnTo>
                    <a:lnTo>
                      <a:pt x="26" y="144"/>
                    </a:lnTo>
                    <a:lnTo>
                      <a:pt x="15" y="153"/>
                    </a:lnTo>
                    <a:lnTo>
                      <a:pt x="9" y="173"/>
                    </a:lnTo>
                    <a:lnTo>
                      <a:pt x="10" y="181"/>
                    </a:lnTo>
                    <a:lnTo>
                      <a:pt x="0" y="189"/>
                    </a:lnTo>
                    <a:lnTo>
                      <a:pt x="0" y="195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  <xdr:txBody>
              <a:bodyPr/>
              <a:lstStyle/>
              <a:p>
                <a:endParaRPr lang="pt-BR"/>
              </a:p>
            </xdr:txBody>
          </xdr:sp>
          <xdr:sp macro="" textlink="">
            <xdr:nvSpPr>
              <xdr:cNvPr id="377" name="S_PA">
                <a:extLst>
                  <a:ext uri="{FF2B5EF4-FFF2-40B4-BE49-F238E27FC236}">
                    <a16:creationId xmlns:a16="http://schemas.microsoft.com/office/drawing/2014/main" id="{0E206C84-C5F0-4D31-95E3-36CE0C3D013F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962041" y="892939"/>
                <a:ext cx="565312" cy="518184"/>
              </a:xfrm>
              <a:custGeom>
                <a:avLst/>
                <a:gdLst>
                  <a:gd name="T0" fmla="*/ 0 w 259"/>
                  <a:gd name="T1" fmla="*/ 2147483647 h 248"/>
                  <a:gd name="T2" fmla="*/ 2147483647 w 259"/>
                  <a:gd name="T3" fmla="*/ 2147483647 h 248"/>
                  <a:gd name="T4" fmla="*/ 2147483647 w 259"/>
                  <a:gd name="T5" fmla="*/ 2147483647 h 248"/>
                  <a:gd name="T6" fmla="*/ 2147483647 w 259"/>
                  <a:gd name="T7" fmla="*/ 2147483647 h 248"/>
                  <a:gd name="T8" fmla="*/ 2147483647 w 259"/>
                  <a:gd name="T9" fmla="*/ 2147483647 h 248"/>
                  <a:gd name="T10" fmla="*/ 2147483647 w 259"/>
                  <a:gd name="T11" fmla="*/ 2147483647 h 248"/>
                  <a:gd name="T12" fmla="*/ 2147483647 w 259"/>
                  <a:gd name="T13" fmla="*/ 2147483647 h 248"/>
                  <a:gd name="T14" fmla="*/ 2147483647 w 259"/>
                  <a:gd name="T15" fmla="*/ 2147483647 h 248"/>
                  <a:gd name="T16" fmla="*/ 2147483647 w 259"/>
                  <a:gd name="T17" fmla="*/ 2147483647 h 248"/>
                  <a:gd name="T18" fmla="*/ 2147483647 w 259"/>
                  <a:gd name="T19" fmla="*/ 2147483647 h 248"/>
                  <a:gd name="T20" fmla="*/ 2147483647 w 259"/>
                  <a:gd name="T21" fmla="*/ 2147483647 h 248"/>
                  <a:gd name="T22" fmla="*/ 2147483647 w 259"/>
                  <a:gd name="T23" fmla="*/ 2147483647 h 248"/>
                  <a:gd name="T24" fmla="*/ 2147483647 w 259"/>
                  <a:gd name="T25" fmla="*/ 2147483647 h 248"/>
                  <a:gd name="T26" fmla="*/ 2147483647 w 259"/>
                  <a:gd name="T27" fmla="*/ 2147483647 h 248"/>
                  <a:gd name="T28" fmla="*/ 2147483647 w 259"/>
                  <a:gd name="T29" fmla="*/ 2147483647 h 248"/>
                  <a:gd name="T30" fmla="*/ 2147483647 w 259"/>
                  <a:gd name="T31" fmla="*/ 2147483647 h 248"/>
                  <a:gd name="T32" fmla="*/ 2147483647 w 259"/>
                  <a:gd name="T33" fmla="*/ 2147483647 h 248"/>
                  <a:gd name="T34" fmla="*/ 2147483647 w 259"/>
                  <a:gd name="T35" fmla="*/ 2147483647 h 248"/>
                  <a:gd name="T36" fmla="*/ 2147483647 w 259"/>
                  <a:gd name="T37" fmla="*/ 2147483647 h 248"/>
                  <a:gd name="T38" fmla="*/ 2147483647 w 259"/>
                  <a:gd name="T39" fmla="*/ 2147483647 h 248"/>
                  <a:gd name="T40" fmla="*/ 2147483647 w 259"/>
                  <a:gd name="T41" fmla="*/ 2147483647 h 248"/>
                  <a:gd name="T42" fmla="*/ 2147483647 w 259"/>
                  <a:gd name="T43" fmla="*/ 2147483647 h 248"/>
                  <a:gd name="T44" fmla="*/ 2147483647 w 259"/>
                  <a:gd name="T45" fmla="*/ 2147483647 h 248"/>
                  <a:gd name="T46" fmla="*/ 2147483647 w 259"/>
                  <a:gd name="T47" fmla="*/ 2147483647 h 248"/>
                  <a:gd name="T48" fmla="*/ 2147483647 w 259"/>
                  <a:gd name="T49" fmla="*/ 2147483647 h 248"/>
                  <a:gd name="T50" fmla="*/ 2147483647 w 259"/>
                  <a:gd name="T51" fmla="*/ 2147483647 h 248"/>
                  <a:gd name="T52" fmla="*/ 2147483647 w 259"/>
                  <a:gd name="T53" fmla="*/ 2147483647 h 248"/>
                  <a:gd name="T54" fmla="*/ 2147483647 w 259"/>
                  <a:gd name="T55" fmla="*/ 2147483647 h 248"/>
                  <a:gd name="T56" fmla="*/ 2147483647 w 259"/>
                  <a:gd name="T57" fmla="*/ 2147483647 h 248"/>
                  <a:gd name="T58" fmla="*/ 2147483647 w 259"/>
                  <a:gd name="T59" fmla="*/ 2147483647 h 248"/>
                  <a:gd name="T60" fmla="*/ 2147483647 w 259"/>
                  <a:gd name="T61" fmla="*/ 2147483647 h 248"/>
                  <a:gd name="T62" fmla="*/ 2147483647 w 259"/>
                  <a:gd name="T63" fmla="*/ 2147483647 h 248"/>
                  <a:gd name="T64" fmla="*/ 2147483647 w 259"/>
                  <a:gd name="T65" fmla="*/ 2147483647 h 248"/>
                  <a:gd name="T66" fmla="*/ 2147483647 w 259"/>
                  <a:gd name="T67" fmla="*/ 2147483647 h 248"/>
                  <a:gd name="T68" fmla="*/ 2147483647 w 259"/>
                  <a:gd name="T69" fmla="*/ 2147483647 h 248"/>
                  <a:gd name="T70" fmla="*/ 2147483647 w 259"/>
                  <a:gd name="T71" fmla="*/ 2147483647 h 248"/>
                  <a:gd name="T72" fmla="*/ 2147483647 w 259"/>
                  <a:gd name="T73" fmla="*/ 2147483647 h 248"/>
                  <a:gd name="T74" fmla="*/ 2147483647 w 259"/>
                  <a:gd name="T75" fmla="*/ 2147483647 h 248"/>
                  <a:gd name="T76" fmla="*/ 2147483647 w 259"/>
                  <a:gd name="T77" fmla="*/ 2147483647 h 248"/>
                  <a:gd name="T78" fmla="*/ 2147483647 w 259"/>
                  <a:gd name="T79" fmla="*/ 2147483647 h 248"/>
                  <a:gd name="T80" fmla="*/ 2147483647 w 259"/>
                  <a:gd name="T81" fmla="*/ 2147483647 h 248"/>
                  <a:gd name="T82" fmla="*/ 2147483647 w 259"/>
                  <a:gd name="T83" fmla="*/ 2147483647 h 248"/>
                  <a:gd name="T84" fmla="*/ 2147483647 w 259"/>
                  <a:gd name="T85" fmla="*/ 2147483647 h 248"/>
                  <a:gd name="T86" fmla="*/ 2147483647 w 259"/>
                  <a:gd name="T87" fmla="*/ 2147483647 h 248"/>
                  <a:gd name="T88" fmla="*/ 2147483647 w 259"/>
                  <a:gd name="T89" fmla="*/ 2147483647 h 248"/>
                  <a:gd name="T90" fmla="*/ 2147483647 w 259"/>
                  <a:gd name="T91" fmla="*/ 2147483647 h 248"/>
                  <a:gd name="T92" fmla="*/ 2147483647 w 259"/>
                  <a:gd name="T93" fmla="*/ 2147483647 h 248"/>
                  <a:gd name="T94" fmla="*/ 0 w 259"/>
                  <a:gd name="T95" fmla="*/ 2147483647 h 248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w 259"/>
                  <a:gd name="T145" fmla="*/ 0 h 248"/>
                  <a:gd name="T146" fmla="*/ 259 w 259"/>
                  <a:gd name="T147" fmla="*/ 248 h 248"/>
                </a:gdLst>
                <a:ahLst/>
                <a:cxnLst>
                  <a:cxn ang="T96">
                    <a:pos x="T0" y="T1"/>
                  </a:cxn>
                  <a:cxn ang="T97">
                    <a:pos x="T2" y="T3"/>
                  </a:cxn>
                  <a:cxn ang="T98">
                    <a:pos x="T4" y="T5"/>
                  </a:cxn>
                  <a:cxn ang="T99">
                    <a:pos x="T6" y="T7"/>
                  </a:cxn>
                  <a:cxn ang="T100">
                    <a:pos x="T8" y="T9"/>
                  </a:cxn>
                  <a:cxn ang="T101">
                    <a:pos x="T10" y="T11"/>
                  </a:cxn>
                  <a:cxn ang="T102">
                    <a:pos x="T12" y="T13"/>
                  </a:cxn>
                  <a:cxn ang="T103">
                    <a:pos x="T14" y="T15"/>
                  </a:cxn>
                  <a:cxn ang="T104">
                    <a:pos x="T16" y="T17"/>
                  </a:cxn>
                  <a:cxn ang="T105">
                    <a:pos x="T18" y="T19"/>
                  </a:cxn>
                  <a:cxn ang="T106">
                    <a:pos x="T20" y="T21"/>
                  </a:cxn>
                  <a:cxn ang="T107">
                    <a:pos x="T22" y="T23"/>
                  </a:cxn>
                  <a:cxn ang="T108">
                    <a:pos x="T24" y="T25"/>
                  </a:cxn>
                  <a:cxn ang="T109">
                    <a:pos x="T26" y="T27"/>
                  </a:cxn>
                  <a:cxn ang="T110">
                    <a:pos x="T28" y="T29"/>
                  </a:cxn>
                  <a:cxn ang="T111">
                    <a:pos x="T30" y="T31"/>
                  </a:cxn>
                  <a:cxn ang="T112">
                    <a:pos x="T32" y="T33"/>
                  </a:cxn>
                  <a:cxn ang="T113">
                    <a:pos x="T34" y="T35"/>
                  </a:cxn>
                  <a:cxn ang="T114">
                    <a:pos x="T36" y="T37"/>
                  </a:cxn>
                  <a:cxn ang="T115">
                    <a:pos x="T38" y="T39"/>
                  </a:cxn>
                  <a:cxn ang="T116">
                    <a:pos x="T40" y="T41"/>
                  </a:cxn>
                  <a:cxn ang="T117">
                    <a:pos x="T42" y="T43"/>
                  </a:cxn>
                  <a:cxn ang="T118">
                    <a:pos x="T44" y="T45"/>
                  </a:cxn>
                  <a:cxn ang="T119">
                    <a:pos x="T46" y="T47"/>
                  </a:cxn>
                  <a:cxn ang="T120">
                    <a:pos x="T48" y="T49"/>
                  </a:cxn>
                  <a:cxn ang="T121">
                    <a:pos x="T50" y="T51"/>
                  </a:cxn>
                  <a:cxn ang="T122">
                    <a:pos x="T52" y="T53"/>
                  </a:cxn>
                  <a:cxn ang="T123">
                    <a:pos x="T54" y="T55"/>
                  </a:cxn>
                  <a:cxn ang="T124">
                    <a:pos x="T56" y="T57"/>
                  </a:cxn>
                  <a:cxn ang="T125">
                    <a:pos x="T58" y="T59"/>
                  </a:cxn>
                  <a:cxn ang="T126">
                    <a:pos x="T60" y="T61"/>
                  </a:cxn>
                  <a:cxn ang="T127">
                    <a:pos x="T62" y="T63"/>
                  </a:cxn>
                  <a:cxn ang="T128">
                    <a:pos x="T64" y="T65"/>
                  </a:cxn>
                  <a:cxn ang="T129">
                    <a:pos x="T66" y="T67"/>
                  </a:cxn>
                  <a:cxn ang="T130">
                    <a:pos x="T68" y="T69"/>
                  </a:cxn>
                  <a:cxn ang="T131">
                    <a:pos x="T70" y="T71"/>
                  </a:cxn>
                  <a:cxn ang="T132">
                    <a:pos x="T72" y="T73"/>
                  </a:cxn>
                  <a:cxn ang="T133">
                    <a:pos x="T74" y="T75"/>
                  </a:cxn>
                  <a:cxn ang="T134">
                    <a:pos x="T76" y="T77"/>
                  </a:cxn>
                  <a:cxn ang="T135">
                    <a:pos x="T78" y="T79"/>
                  </a:cxn>
                  <a:cxn ang="T136">
                    <a:pos x="T80" y="T81"/>
                  </a:cxn>
                  <a:cxn ang="T137">
                    <a:pos x="T82" y="T83"/>
                  </a:cxn>
                  <a:cxn ang="T138">
                    <a:pos x="T84" y="T85"/>
                  </a:cxn>
                  <a:cxn ang="T139">
                    <a:pos x="T86" y="T87"/>
                  </a:cxn>
                  <a:cxn ang="T140">
                    <a:pos x="T88" y="T89"/>
                  </a:cxn>
                  <a:cxn ang="T141">
                    <a:pos x="T90" y="T91"/>
                  </a:cxn>
                  <a:cxn ang="T142">
                    <a:pos x="T92" y="T93"/>
                  </a:cxn>
                  <a:cxn ang="T143">
                    <a:pos x="T94" y="T95"/>
                  </a:cxn>
                </a:cxnLst>
                <a:rect l="T144" t="T145" r="T146" b="T147"/>
                <a:pathLst>
                  <a:path w="259" h="248">
                    <a:moveTo>
                      <a:pt x="1" y="46"/>
                    </a:moveTo>
                    <a:lnTo>
                      <a:pt x="0" y="61"/>
                    </a:lnTo>
                    <a:lnTo>
                      <a:pt x="12" y="71"/>
                    </a:lnTo>
                    <a:lnTo>
                      <a:pt x="5" y="72"/>
                    </a:lnTo>
                    <a:lnTo>
                      <a:pt x="14" y="84"/>
                    </a:lnTo>
                    <a:lnTo>
                      <a:pt x="26" y="85"/>
                    </a:lnTo>
                    <a:lnTo>
                      <a:pt x="29" y="81"/>
                    </a:lnTo>
                    <a:lnTo>
                      <a:pt x="36" y="84"/>
                    </a:lnTo>
                    <a:lnTo>
                      <a:pt x="35" y="90"/>
                    </a:lnTo>
                    <a:lnTo>
                      <a:pt x="42" y="90"/>
                    </a:lnTo>
                    <a:lnTo>
                      <a:pt x="44" y="94"/>
                    </a:lnTo>
                    <a:lnTo>
                      <a:pt x="47" y="89"/>
                    </a:lnTo>
                    <a:lnTo>
                      <a:pt x="51" y="92"/>
                    </a:lnTo>
                    <a:lnTo>
                      <a:pt x="55" y="88"/>
                    </a:lnTo>
                    <a:lnTo>
                      <a:pt x="58" y="92"/>
                    </a:lnTo>
                    <a:lnTo>
                      <a:pt x="48" y="97"/>
                    </a:lnTo>
                    <a:lnTo>
                      <a:pt x="10" y="185"/>
                    </a:lnTo>
                    <a:lnTo>
                      <a:pt x="15" y="190"/>
                    </a:lnTo>
                    <a:lnTo>
                      <a:pt x="15" y="197"/>
                    </a:lnTo>
                    <a:lnTo>
                      <a:pt x="27" y="219"/>
                    </a:lnTo>
                    <a:lnTo>
                      <a:pt x="26" y="224"/>
                    </a:lnTo>
                    <a:lnTo>
                      <a:pt x="37" y="231"/>
                    </a:lnTo>
                    <a:lnTo>
                      <a:pt x="38" y="236"/>
                    </a:lnTo>
                    <a:lnTo>
                      <a:pt x="172" y="248"/>
                    </a:lnTo>
                    <a:lnTo>
                      <a:pt x="173" y="240"/>
                    </a:lnTo>
                    <a:lnTo>
                      <a:pt x="178" y="239"/>
                    </a:lnTo>
                    <a:lnTo>
                      <a:pt x="181" y="232"/>
                    </a:lnTo>
                    <a:lnTo>
                      <a:pt x="191" y="217"/>
                    </a:lnTo>
                    <a:lnTo>
                      <a:pt x="190" y="211"/>
                    </a:lnTo>
                    <a:lnTo>
                      <a:pt x="187" y="206"/>
                    </a:lnTo>
                    <a:lnTo>
                      <a:pt x="194" y="197"/>
                    </a:lnTo>
                    <a:lnTo>
                      <a:pt x="194" y="193"/>
                    </a:lnTo>
                    <a:lnTo>
                      <a:pt x="201" y="191"/>
                    </a:lnTo>
                    <a:lnTo>
                      <a:pt x="201" y="187"/>
                    </a:lnTo>
                    <a:lnTo>
                      <a:pt x="207" y="184"/>
                    </a:lnTo>
                    <a:lnTo>
                      <a:pt x="211" y="176"/>
                    </a:lnTo>
                    <a:lnTo>
                      <a:pt x="207" y="172"/>
                    </a:lnTo>
                    <a:lnTo>
                      <a:pt x="212" y="167"/>
                    </a:lnTo>
                    <a:lnTo>
                      <a:pt x="202" y="159"/>
                    </a:lnTo>
                    <a:lnTo>
                      <a:pt x="224" y="147"/>
                    </a:lnTo>
                    <a:lnTo>
                      <a:pt x="233" y="141"/>
                    </a:lnTo>
                    <a:lnTo>
                      <a:pt x="238" y="122"/>
                    </a:lnTo>
                    <a:lnTo>
                      <a:pt x="246" y="116"/>
                    </a:lnTo>
                    <a:lnTo>
                      <a:pt x="245" y="109"/>
                    </a:lnTo>
                    <a:lnTo>
                      <a:pt x="251" y="109"/>
                    </a:lnTo>
                    <a:lnTo>
                      <a:pt x="248" y="104"/>
                    </a:lnTo>
                    <a:lnTo>
                      <a:pt x="253" y="98"/>
                    </a:lnTo>
                    <a:lnTo>
                      <a:pt x="252" y="93"/>
                    </a:lnTo>
                    <a:lnTo>
                      <a:pt x="259" y="82"/>
                    </a:lnTo>
                    <a:lnTo>
                      <a:pt x="253" y="78"/>
                    </a:lnTo>
                    <a:lnTo>
                      <a:pt x="248" y="79"/>
                    </a:lnTo>
                    <a:lnTo>
                      <a:pt x="244" y="72"/>
                    </a:lnTo>
                    <a:lnTo>
                      <a:pt x="237" y="70"/>
                    </a:lnTo>
                    <a:lnTo>
                      <a:pt x="231" y="67"/>
                    </a:lnTo>
                    <a:lnTo>
                      <a:pt x="224" y="71"/>
                    </a:lnTo>
                    <a:lnTo>
                      <a:pt x="221" y="68"/>
                    </a:lnTo>
                    <a:lnTo>
                      <a:pt x="214" y="70"/>
                    </a:lnTo>
                    <a:lnTo>
                      <a:pt x="208" y="82"/>
                    </a:lnTo>
                    <a:lnTo>
                      <a:pt x="200" y="90"/>
                    </a:lnTo>
                    <a:lnTo>
                      <a:pt x="200" y="84"/>
                    </a:lnTo>
                    <a:lnTo>
                      <a:pt x="213" y="63"/>
                    </a:lnTo>
                    <a:lnTo>
                      <a:pt x="211" y="57"/>
                    </a:lnTo>
                    <a:lnTo>
                      <a:pt x="202" y="61"/>
                    </a:lnTo>
                    <a:lnTo>
                      <a:pt x="195" y="59"/>
                    </a:lnTo>
                    <a:lnTo>
                      <a:pt x="187" y="61"/>
                    </a:lnTo>
                    <a:lnTo>
                      <a:pt x="170" y="58"/>
                    </a:lnTo>
                    <a:lnTo>
                      <a:pt x="163" y="64"/>
                    </a:lnTo>
                    <a:lnTo>
                      <a:pt x="163" y="71"/>
                    </a:lnTo>
                    <a:lnTo>
                      <a:pt x="155" y="74"/>
                    </a:lnTo>
                    <a:lnTo>
                      <a:pt x="146" y="77"/>
                    </a:lnTo>
                    <a:lnTo>
                      <a:pt x="141" y="77"/>
                    </a:lnTo>
                    <a:lnTo>
                      <a:pt x="127" y="72"/>
                    </a:lnTo>
                    <a:lnTo>
                      <a:pt x="123" y="58"/>
                    </a:lnTo>
                    <a:lnTo>
                      <a:pt x="115" y="44"/>
                    </a:lnTo>
                    <a:lnTo>
                      <a:pt x="109" y="30"/>
                    </a:lnTo>
                    <a:lnTo>
                      <a:pt x="101" y="23"/>
                    </a:lnTo>
                    <a:lnTo>
                      <a:pt x="89" y="17"/>
                    </a:lnTo>
                    <a:lnTo>
                      <a:pt x="84" y="14"/>
                    </a:lnTo>
                    <a:lnTo>
                      <a:pt x="81" y="8"/>
                    </a:lnTo>
                    <a:lnTo>
                      <a:pt x="84" y="3"/>
                    </a:lnTo>
                    <a:lnTo>
                      <a:pt x="81" y="0"/>
                    </a:lnTo>
                    <a:lnTo>
                      <a:pt x="71" y="6"/>
                    </a:lnTo>
                    <a:lnTo>
                      <a:pt x="61" y="2"/>
                    </a:lnTo>
                    <a:lnTo>
                      <a:pt x="54" y="4"/>
                    </a:lnTo>
                    <a:lnTo>
                      <a:pt x="61" y="15"/>
                    </a:lnTo>
                    <a:lnTo>
                      <a:pt x="58" y="19"/>
                    </a:lnTo>
                    <a:lnTo>
                      <a:pt x="52" y="14"/>
                    </a:lnTo>
                    <a:lnTo>
                      <a:pt x="42" y="14"/>
                    </a:lnTo>
                    <a:lnTo>
                      <a:pt x="35" y="11"/>
                    </a:lnTo>
                    <a:lnTo>
                      <a:pt x="28" y="12"/>
                    </a:lnTo>
                    <a:lnTo>
                      <a:pt x="25" y="19"/>
                    </a:lnTo>
                    <a:lnTo>
                      <a:pt x="19" y="14"/>
                    </a:lnTo>
                    <a:lnTo>
                      <a:pt x="15" y="21"/>
                    </a:lnTo>
                    <a:lnTo>
                      <a:pt x="9" y="20"/>
                    </a:lnTo>
                    <a:lnTo>
                      <a:pt x="9" y="26"/>
                    </a:lnTo>
                    <a:lnTo>
                      <a:pt x="0" y="26"/>
                    </a:lnTo>
                    <a:lnTo>
                      <a:pt x="1" y="46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8" name="S_AP">
                <a:extLst>
                  <a:ext uri="{FF2B5EF4-FFF2-40B4-BE49-F238E27FC236}">
                    <a16:creationId xmlns:a16="http://schemas.microsoft.com/office/drawing/2014/main" id="{D80598C0-BBBC-4A7B-B344-B3662E03FF6C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132457" y="819877"/>
                <a:ext cx="226886" cy="232831"/>
              </a:xfrm>
              <a:custGeom>
                <a:avLst/>
                <a:gdLst>
                  <a:gd name="T0" fmla="*/ 2147483647 w 102"/>
                  <a:gd name="T1" fmla="*/ 2147483647 h 111"/>
                  <a:gd name="T2" fmla="*/ 0 w 102"/>
                  <a:gd name="T3" fmla="*/ 2147483647 h 111"/>
                  <a:gd name="T4" fmla="*/ 2147483647 w 102"/>
                  <a:gd name="T5" fmla="*/ 2147483647 h 111"/>
                  <a:gd name="T6" fmla="*/ 2147483647 w 102"/>
                  <a:gd name="T7" fmla="*/ 2147483647 h 111"/>
                  <a:gd name="T8" fmla="*/ 2147483647 w 102"/>
                  <a:gd name="T9" fmla="*/ 2147483647 h 111"/>
                  <a:gd name="T10" fmla="*/ 2147483647 w 102"/>
                  <a:gd name="T11" fmla="*/ 2147483647 h 111"/>
                  <a:gd name="T12" fmla="*/ 2147483647 w 102"/>
                  <a:gd name="T13" fmla="*/ 2147483647 h 111"/>
                  <a:gd name="T14" fmla="*/ 2147483647 w 102"/>
                  <a:gd name="T15" fmla="*/ 2147483647 h 111"/>
                  <a:gd name="T16" fmla="*/ 2147483647 w 102"/>
                  <a:gd name="T17" fmla="*/ 2147483647 h 111"/>
                  <a:gd name="T18" fmla="*/ 2147483647 w 102"/>
                  <a:gd name="T19" fmla="*/ 2147483647 h 111"/>
                  <a:gd name="T20" fmla="*/ 2147483647 w 102"/>
                  <a:gd name="T21" fmla="*/ 2147483647 h 111"/>
                  <a:gd name="T22" fmla="*/ 2147483647 w 102"/>
                  <a:gd name="T23" fmla="*/ 2147483647 h 111"/>
                  <a:gd name="T24" fmla="*/ 2147483647 w 102"/>
                  <a:gd name="T25" fmla="*/ 2147483647 h 111"/>
                  <a:gd name="T26" fmla="*/ 2147483647 w 102"/>
                  <a:gd name="T27" fmla="*/ 2147483647 h 111"/>
                  <a:gd name="T28" fmla="*/ 2147483647 w 102"/>
                  <a:gd name="T29" fmla="*/ 2147483647 h 111"/>
                  <a:gd name="T30" fmla="*/ 2147483647 w 102"/>
                  <a:gd name="T31" fmla="*/ 2147483647 h 111"/>
                  <a:gd name="T32" fmla="*/ 2147483647 w 102"/>
                  <a:gd name="T33" fmla="*/ 2147483647 h 111"/>
                  <a:gd name="T34" fmla="*/ 2147483647 w 102"/>
                  <a:gd name="T35" fmla="*/ 2147483647 h 111"/>
                  <a:gd name="T36" fmla="*/ 2147483647 w 102"/>
                  <a:gd name="T37" fmla="*/ 2147483647 h 111"/>
                  <a:gd name="T38" fmla="*/ 2147483647 w 102"/>
                  <a:gd name="T39" fmla="*/ 2147483647 h 111"/>
                  <a:gd name="T40" fmla="*/ 2147483647 w 102"/>
                  <a:gd name="T41" fmla="*/ 2147483647 h 111"/>
                  <a:gd name="T42" fmla="*/ 2147483647 w 102"/>
                  <a:gd name="T43" fmla="*/ 2147483647 h 111"/>
                  <a:gd name="T44" fmla="*/ 2147483647 w 102"/>
                  <a:gd name="T45" fmla="*/ 0 h 111"/>
                  <a:gd name="T46" fmla="*/ 2147483647 w 102"/>
                  <a:gd name="T47" fmla="*/ 2147483647 h 111"/>
                  <a:gd name="T48" fmla="*/ 2147483647 w 102"/>
                  <a:gd name="T49" fmla="*/ 2147483647 h 111"/>
                  <a:gd name="T50" fmla="*/ 2147483647 w 102"/>
                  <a:gd name="T51" fmla="*/ 2147483647 h 111"/>
                  <a:gd name="T52" fmla="*/ 2147483647 w 102"/>
                  <a:gd name="T53" fmla="*/ 2147483647 h 111"/>
                  <a:gd name="T54" fmla="*/ 2147483647 w 102"/>
                  <a:gd name="T55" fmla="*/ 2147483647 h 111"/>
                  <a:gd name="T56" fmla="*/ 2147483647 w 102"/>
                  <a:gd name="T57" fmla="*/ 2147483647 h 111"/>
                  <a:gd name="T58" fmla="*/ 2147483647 w 102"/>
                  <a:gd name="T59" fmla="*/ 2147483647 h 111"/>
                  <a:gd name="T60" fmla="*/ 2147483647 w 102"/>
                  <a:gd name="T61" fmla="*/ 2147483647 h 111"/>
                  <a:gd name="T62" fmla="*/ 2147483647 w 102"/>
                  <a:gd name="T63" fmla="*/ 2147483647 h 111"/>
                  <a:gd name="T64" fmla="*/ 2147483647 w 102"/>
                  <a:gd name="T65" fmla="*/ 2147483647 h 111"/>
                  <a:gd name="T66" fmla="*/ 2147483647 w 102"/>
                  <a:gd name="T67" fmla="*/ 2147483647 h 111"/>
                  <a:gd name="T68" fmla="*/ 2147483647 w 102"/>
                  <a:gd name="T69" fmla="*/ 2147483647 h 111"/>
                  <a:gd name="T70" fmla="*/ 2147483647 w 102"/>
                  <a:gd name="T71" fmla="*/ 2147483647 h 111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w 102"/>
                  <a:gd name="T109" fmla="*/ 0 h 111"/>
                  <a:gd name="T110" fmla="*/ 102 w 102"/>
                  <a:gd name="T111" fmla="*/ 111 h 111"/>
                </a:gdLst>
                <a:ahLst/>
                <a:cxnLst>
                  <a:cxn ang="T72">
                    <a:pos x="T0" y="T1"/>
                  </a:cxn>
                  <a:cxn ang="T73">
                    <a:pos x="T2" y="T3"/>
                  </a:cxn>
                  <a:cxn ang="T74">
                    <a:pos x="T4" y="T5"/>
                  </a:cxn>
                  <a:cxn ang="T75">
                    <a:pos x="T6" y="T7"/>
                  </a:cxn>
                  <a:cxn ang="T76">
                    <a:pos x="T8" y="T9"/>
                  </a:cxn>
                  <a:cxn ang="T77">
                    <a:pos x="T10" y="T11"/>
                  </a:cxn>
                  <a:cxn ang="T78">
                    <a:pos x="T12" y="T13"/>
                  </a:cxn>
                  <a:cxn ang="T79">
                    <a:pos x="T14" y="T15"/>
                  </a:cxn>
                  <a:cxn ang="T80">
                    <a:pos x="T16" y="T17"/>
                  </a:cxn>
                  <a:cxn ang="T81">
                    <a:pos x="T18" y="T19"/>
                  </a:cxn>
                  <a:cxn ang="T82">
                    <a:pos x="T20" y="T21"/>
                  </a:cxn>
                  <a:cxn ang="T83">
                    <a:pos x="T22" y="T23"/>
                  </a:cxn>
                  <a:cxn ang="T84">
                    <a:pos x="T24" y="T25"/>
                  </a:cxn>
                  <a:cxn ang="T85">
                    <a:pos x="T26" y="T27"/>
                  </a:cxn>
                  <a:cxn ang="T86">
                    <a:pos x="T28" y="T29"/>
                  </a:cxn>
                  <a:cxn ang="T87">
                    <a:pos x="T30" y="T31"/>
                  </a:cxn>
                  <a:cxn ang="T88">
                    <a:pos x="T32" y="T33"/>
                  </a:cxn>
                  <a:cxn ang="T89">
                    <a:pos x="T34" y="T35"/>
                  </a:cxn>
                  <a:cxn ang="T90">
                    <a:pos x="T36" y="T37"/>
                  </a:cxn>
                  <a:cxn ang="T91">
                    <a:pos x="T38" y="T39"/>
                  </a:cxn>
                  <a:cxn ang="T92">
                    <a:pos x="T40" y="T41"/>
                  </a:cxn>
                  <a:cxn ang="T93">
                    <a:pos x="T42" y="T43"/>
                  </a:cxn>
                  <a:cxn ang="T94">
                    <a:pos x="T44" y="T45"/>
                  </a:cxn>
                  <a:cxn ang="T95">
                    <a:pos x="T46" y="T47"/>
                  </a:cxn>
                  <a:cxn ang="T96">
                    <a:pos x="T48" y="T49"/>
                  </a:cxn>
                  <a:cxn ang="T97">
                    <a:pos x="T50" y="T51"/>
                  </a:cxn>
                  <a:cxn ang="T98">
                    <a:pos x="T52" y="T53"/>
                  </a:cxn>
                  <a:cxn ang="T99">
                    <a:pos x="T54" y="T55"/>
                  </a:cxn>
                  <a:cxn ang="T100">
                    <a:pos x="T56" y="T57"/>
                  </a:cxn>
                  <a:cxn ang="T101">
                    <a:pos x="T58" y="T59"/>
                  </a:cxn>
                  <a:cxn ang="T102">
                    <a:pos x="T60" y="T61"/>
                  </a:cxn>
                  <a:cxn ang="T103">
                    <a:pos x="T62" y="T63"/>
                  </a:cxn>
                  <a:cxn ang="T104">
                    <a:pos x="T64" y="T65"/>
                  </a:cxn>
                  <a:cxn ang="T105">
                    <a:pos x="T66" y="T67"/>
                  </a:cxn>
                  <a:cxn ang="T106">
                    <a:pos x="T68" y="T69"/>
                  </a:cxn>
                  <a:cxn ang="T107">
                    <a:pos x="T70" y="T71"/>
                  </a:cxn>
                </a:cxnLst>
                <a:rect l="T108" t="T109" r="T110" b="T111"/>
                <a:pathLst>
                  <a:path w="102" h="111">
                    <a:moveTo>
                      <a:pt x="4" y="37"/>
                    </a:moveTo>
                    <a:lnTo>
                      <a:pt x="0" y="40"/>
                    </a:lnTo>
                    <a:lnTo>
                      <a:pt x="4" y="48"/>
                    </a:lnTo>
                    <a:lnTo>
                      <a:pt x="13" y="52"/>
                    </a:lnTo>
                    <a:lnTo>
                      <a:pt x="28" y="62"/>
                    </a:lnTo>
                    <a:lnTo>
                      <a:pt x="43" y="92"/>
                    </a:lnTo>
                    <a:lnTo>
                      <a:pt x="46" y="104"/>
                    </a:lnTo>
                    <a:lnTo>
                      <a:pt x="63" y="111"/>
                    </a:lnTo>
                    <a:lnTo>
                      <a:pt x="62" y="104"/>
                    </a:lnTo>
                    <a:lnTo>
                      <a:pt x="75" y="86"/>
                    </a:lnTo>
                    <a:lnTo>
                      <a:pt x="87" y="81"/>
                    </a:lnTo>
                    <a:lnTo>
                      <a:pt x="91" y="72"/>
                    </a:lnTo>
                    <a:lnTo>
                      <a:pt x="99" y="66"/>
                    </a:lnTo>
                    <a:lnTo>
                      <a:pt x="97" y="62"/>
                    </a:lnTo>
                    <a:lnTo>
                      <a:pt x="102" y="57"/>
                    </a:lnTo>
                    <a:lnTo>
                      <a:pt x="100" y="53"/>
                    </a:lnTo>
                    <a:lnTo>
                      <a:pt x="90" y="50"/>
                    </a:lnTo>
                    <a:lnTo>
                      <a:pt x="85" y="42"/>
                    </a:lnTo>
                    <a:lnTo>
                      <a:pt x="82" y="33"/>
                    </a:lnTo>
                    <a:lnTo>
                      <a:pt x="77" y="12"/>
                    </a:lnTo>
                    <a:lnTo>
                      <a:pt x="73" y="15"/>
                    </a:lnTo>
                    <a:lnTo>
                      <a:pt x="74" y="8"/>
                    </a:lnTo>
                    <a:lnTo>
                      <a:pt x="67" y="0"/>
                    </a:lnTo>
                    <a:lnTo>
                      <a:pt x="66" y="6"/>
                    </a:lnTo>
                    <a:lnTo>
                      <a:pt x="63" y="7"/>
                    </a:lnTo>
                    <a:lnTo>
                      <a:pt x="57" y="16"/>
                    </a:lnTo>
                    <a:lnTo>
                      <a:pt x="50" y="32"/>
                    </a:lnTo>
                    <a:lnTo>
                      <a:pt x="47" y="40"/>
                    </a:lnTo>
                    <a:lnTo>
                      <a:pt x="42" y="43"/>
                    </a:lnTo>
                    <a:lnTo>
                      <a:pt x="36" y="43"/>
                    </a:lnTo>
                    <a:lnTo>
                      <a:pt x="32" y="39"/>
                    </a:lnTo>
                    <a:lnTo>
                      <a:pt x="29" y="42"/>
                    </a:lnTo>
                    <a:lnTo>
                      <a:pt x="28" y="37"/>
                    </a:lnTo>
                    <a:lnTo>
                      <a:pt x="16" y="45"/>
                    </a:lnTo>
                    <a:lnTo>
                      <a:pt x="10" y="38"/>
                    </a:lnTo>
                    <a:lnTo>
                      <a:pt x="4" y="37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9" name="S_RR">
                <a:extLst>
                  <a:ext uri="{FF2B5EF4-FFF2-40B4-BE49-F238E27FC236}">
                    <a16:creationId xmlns:a16="http://schemas.microsoft.com/office/drawing/2014/main" id="{C6CF61DD-F45E-4EBB-A471-7430B1638E48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697313" y="767720"/>
                <a:ext cx="265335" cy="295366"/>
              </a:xfrm>
              <a:custGeom>
                <a:avLst/>
                <a:gdLst>
                  <a:gd name="T0" fmla="*/ 2147483647 w 118"/>
                  <a:gd name="T1" fmla="*/ 2147483647 h 136"/>
                  <a:gd name="T2" fmla="*/ 2147483647 w 118"/>
                  <a:gd name="T3" fmla="*/ 2147483647 h 136"/>
                  <a:gd name="T4" fmla="*/ 2147483647 w 118"/>
                  <a:gd name="T5" fmla="*/ 2147483647 h 136"/>
                  <a:gd name="T6" fmla="*/ 2147483647 w 118"/>
                  <a:gd name="T7" fmla="*/ 2147483647 h 136"/>
                  <a:gd name="T8" fmla="*/ 2147483647 w 118"/>
                  <a:gd name="T9" fmla="*/ 2147483647 h 136"/>
                  <a:gd name="T10" fmla="*/ 2147483647 w 118"/>
                  <a:gd name="T11" fmla="*/ 2147483647 h 136"/>
                  <a:gd name="T12" fmla="*/ 2147483647 w 118"/>
                  <a:gd name="T13" fmla="*/ 2147483647 h 136"/>
                  <a:gd name="T14" fmla="*/ 2147483647 w 118"/>
                  <a:gd name="T15" fmla="*/ 2147483647 h 136"/>
                  <a:gd name="T16" fmla="*/ 2147483647 w 118"/>
                  <a:gd name="T17" fmla="*/ 2147483647 h 136"/>
                  <a:gd name="T18" fmla="*/ 2147483647 w 118"/>
                  <a:gd name="T19" fmla="*/ 2147483647 h 136"/>
                  <a:gd name="T20" fmla="*/ 2147483647 w 118"/>
                  <a:gd name="T21" fmla="*/ 2147483647 h 136"/>
                  <a:gd name="T22" fmla="*/ 2147483647 w 118"/>
                  <a:gd name="T23" fmla="*/ 2147483647 h 136"/>
                  <a:gd name="T24" fmla="*/ 2147483647 w 118"/>
                  <a:gd name="T25" fmla="*/ 2147483647 h 136"/>
                  <a:gd name="T26" fmla="*/ 2147483647 w 118"/>
                  <a:gd name="T27" fmla="*/ 2147483647 h 136"/>
                  <a:gd name="T28" fmla="*/ 2147483647 w 118"/>
                  <a:gd name="T29" fmla="*/ 2147483647 h 136"/>
                  <a:gd name="T30" fmla="*/ 2147483647 w 118"/>
                  <a:gd name="T31" fmla="*/ 2147483647 h 136"/>
                  <a:gd name="T32" fmla="*/ 2147483647 w 118"/>
                  <a:gd name="T33" fmla="*/ 2147483647 h 136"/>
                  <a:gd name="T34" fmla="*/ 2147483647 w 118"/>
                  <a:gd name="T35" fmla="*/ 2147483647 h 136"/>
                  <a:gd name="T36" fmla="*/ 2147483647 w 118"/>
                  <a:gd name="T37" fmla="*/ 2147483647 h 136"/>
                  <a:gd name="T38" fmla="*/ 2147483647 w 118"/>
                  <a:gd name="T39" fmla="*/ 2147483647 h 136"/>
                  <a:gd name="T40" fmla="*/ 2147483647 w 118"/>
                  <a:gd name="T41" fmla="*/ 2147483647 h 136"/>
                  <a:gd name="T42" fmla="*/ 2147483647 w 118"/>
                  <a:gd name="T43" fmla="*/ 2147483647 h 136"/>
                  <a:gd name="T44" fmla="*/ 2147483647 w 118"/>
                  <a:gd name="T45" fmla="*/ 2147483647 h 136"/>
                  <a:gd name="T46" fmla="*/ 2147483647 w 118"/>
                  <a:gd name="T47" fmla="*/ 2147483647 h 136"/>
                  <a:gd name="T48" fmla="*/ 2147483647 w 118"/>
                  <a:gd name="T49" fmla="*/ 2147483647 h 136"/>
                  <a:gd name="T50" fmla="*/ 2147483647 w 118"/>
                  <a:gd name="T51" fmla="*/ 2147483647 h 136"/>
                  <a:gd name="T52" fmla="*/ 2147483647 w 118"/>
                  <a:gd name="T53" fmla="*/ 2147483647 h 136"/>
                  <a:gd name="T54" fmla="*/ 2147483647 w 118"/>
                  <a:gd name="T55" fmla="*/ 2147483647 h 136"/>
                  <a:gd name="T56" fmla="*/ 2147483647 w 118"/>
                  <a:gd name="T57" fmla="*/ 2147483647 h 136"/>
                  <a:gd name="T58" fmla="*/ 2147483647 w 118"/>
                  <a:gd name="T59" fmla="*/ 2147483647 h 136"/>
                  <a:gd name="T60" fmla="*/ 2147483647 w 118"/>
                  <a:gd name="T61" fmla="*/ 0 h 136"/>
                  <a:gd name="T62" fmla="*/ 2147483647 w 118"/>
                  <a:gd name="T63" fmla="*/ 0 h 136"/>
                  <a:gd name="T64" fmla="*/ 2147483647 w 118"/>
                  <a:gd name="T65" fmla="*/ 2147483647 h 136"/>
                  <a:gd name="T66" fmla="*/ 2147483647 w 118"/>
                  <a:gd name="T67" fmla="*/ 2147483647 h 136"/>
                  <a:gd name="T68" fmla="*/ 2147483647 w 118"/>
                  <a:gd name="T69" fmla="*/ 2147483647 h 136"/>
                  <a:gd name="T70" fmla="*/ 2147483647 w 118"/>
                  <a:gd name="T71" fmla="*/ 2147483647 h 136"/>
                  <a:gd name="T72" fmla="*/ 2147483647 w 118"/>
                  <a:gd name="T73" fmla="*/ 2147483647 h 136"/>
                  <a:gd name="T74" fmla="*/ 2147483647 w 118"/>
                  <a:gd name="T75" fmla="*/ 2147483647 h 136"/>
                  <a:gd name="T76" fmla="*/ 2147483647 w 118"/>
                  <a:gd name="T77" fmla="*/ 2147483647 h 136"/>
                  <a:gd name="T78" fmla="*/ 2147483647 w 118"/>
                  <a:gd name="T79" fmla="*/ 2147483647 h 136"/>
                  <a:gd name="T80" fmla="*/ 2147483647 w 118"/>
                  <a:gd name="T81" fmla="*/ 2147483647 h 136"/>
                  <a:gd name="T82" fmla="*/ 2147483647 w 118"/>
                  <a:gd name="T83" fmla="*/ 2147483647 h 136"/>
                  <a:gd name="T84" fmla="*/ 2147483647 w 118"/>
                  <a:gd name="T85" fmla="*/ 2147483647 h 136"/>
                  <a:gd name="T86" fmla="*/ 2147483647 w 118"/>
                  <a:gd name="T87" fmla="*/ 2147483647 h 136"/>
                  <a:gd name="T88" fmla="*/ 2147483647 w 118"/>
                  <a:gd name="T89" fmla="*/ 2147483647 h 136"/>
                  <a:gd name="T90" fmla="*/ 0 w 118"/>
                  <a:gd name="T91" fmla="*/ 2147483647 h 136"/>
                  <a:gd name="T92" fmla="*/ 2147483647 w 118"/>
                  <a:gd name="T93" fmla="*/ 2147483647 h 136"/>
                  <a:gd name="T94" fmla="*/ 2147483647 w 118"/>
                  <a:gd name="T95" fmla="*/ 2147483647 h 136"/>
                  <a:gd name="T96" fmla="*/ 2147483647 w 118"/>
                  <a:gd name="T97" fmla="*/ 2147483647 h 136"/>
                  <a:gd name="T98" fmla="*/ 2147483647 w 118"/>
                  <a:gd name="T99" fmla="*/ 2147483647 h 136"/>
                  <a:gd name="T100" fmla="*/ 2147483647 w 118"/>
                  <a:gd name="T101" fmla="*/ 2147483647 h 136"/>
                  <a:gd name="T102" fmla="*/ 2147483647 w 118"/>
                  <a:gd name="T103" fmla="*/ 2147483647 h 136"/>
                  <a:gd name="T104" fmla="*/ 2147483647 w 118"/>
                  <a:gd name="T105" fmla="*/ 2147483647 h 136"/>
                  <a:gd name="T106" fmla="*/ 2147483647 w 118"/>
                  <a:gd name="T107" fmla="*/ 2147483647 h 136"/>
                  <a:gd name="T108" fmla="*/ 2147483647 w 118"/>
                  <a:gd name="T109" fmla="*/ 2147483647 h 1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w 118"/>
                  <a:gd name="T166" fmla="*/ 0 h 136"/>
                  <a:gd name="T167" fmla="*/ 118 w 118"/>
                  <a:gd name="T168" fmla="*/ 136 h 136"/>
                </a:gdLst>
                <a:ahLst/>
                <a:cxnLst>
                  <a:cxn ang="T110">
                    <a:pos x="T0" y="T1"/>
                  </a:cxn>
                  <a:cxn ang="T111">
                    <a:pos x="T2" y="T3"/>
                  </a:cxn>
                  <a:cxn ang="T112">
                    <a:pos x="T4" y="T5"/>
                  </a:cxn>
                  <a:cxn ang="T113">
                    <a:pos x="T6" y="T7"/>
                  </a:cxn>
                  <a:cxn ang="T114">
                    <a:pos x="T8" y="T9"/>
                  </a:cxn>
                  <a:cxn ang="T115">
                    <a:pos x="T10" y="T11"/>
                  </a:cxn>
                  <a:cxn ang="T116">
                    <a:pos x="T12" y="T13"/>
                  </a:cxn>
                  <a:cxn ang="T117">
                    <a:pos x="T14" y="T15"/>
                  </a:cxn>
                  <a:cxn ang="T118">
                    <a:pos x="T16" y="T17"/>
                  </a:cxn>
                  <a:cxn ang="T119">
                    <a:pos x="T18" y="T19"/>
                  </a:cxn>
                  <a:cxn ang="T120">
                    <a:pos x="T20" y="T21"/>
                  </a:cxn>
                  <a:cxn ang="T121">
                    <a:pos x="T22" y="T23"/>
                  </a:cxn>
                  <a:cxn ang="T122">
                    <a:pos x="T24" y="T25"/>
                  </a:cxn>
                  <a:cxn ang="T123">
                    <a:pos x="T26" y="T27"/>
                  </a:cxn>
                  <a:cxn ang="T124">
                    <a:pos x="T28" y="T29"/>
                  </a:cxn>
                  <a:cxn ang="T125">
                    <a:pos x="T30" y="T31"/>
                  </a:cxn>
                  <a:cxn ang="T126">
                    <a:pos x="T32" y="T33"/>
                  </a:cxn>
                  <a:cxn ang="T127">
                    <a:pos x="T34" y="T35"/>
                  </a:cxn>
                  <a:cxn ang="T128">
                    <a:pos x="T36" y="T37"/>
                  </a:cxn>
                  <a:cxn ang="T129">
                    <a:pos x="T38" y="T39"/>
                  </a:cxn>
                  <a:cxn ang="T130">
                    <a:pos x="T40" y="T41"/>
                  </a:cxn>
                  <a:cxn ang="T131">
                    <a:pos x="T42" y="T43"/>
                  </a:cxn>
                  <a:cxn ang="T132">
                    <a:pos x="T44" y="T45"/>
                  </a:cxn>
                  <a:cxn ang="T133">
                    <a:pos x="T46" y="T47"/>
                  </a:cxn>
                  <a:cxn ang="T134">
                    <a:pos x="T48" y="T49"/>
                  </a:cxn>
                  <a:cxn ang="T135">
                    <a:pos x="T50" y="T51"/>
                  </a:cxn>
                  <a:cxn ang="T136">
                    <a:pos x="T52" y="T53"/>
                  </a:cxn>
                  <a:cxn ang="T137">
                    <a:pos x="T54" y="T55"/>
                  </a:cxn>
                  <a:cxn ang="T138">
                    <a:pos x="T56" y="T57"/>
                  </a:cxn>
                  <a:cxn ang="T139">
                    <a:pos x="T58" y="T59"/>
                  </a:cxn>
                  <a:cxn ang="T140">
                    <a:pos x="T60" y="T61"/>
                  </a:cxn>
                  <a:cxn ang="T141">
                    <a:pos x="T62" y="T63"/>
                  </a:cxn>
                  <a:cxn ang="T142">
                    <a:pos x="T64" y="T65"/>
                  </a:cxn>
                  <a:cxn ang="T143">
                    <a:pos x="T66" y="T67"/>
                  </a:cxn>
                  <a:cxn ang="T144">
                    <a:pos x="T68" y="T69"/>
                  </a:cxn>
                  <a:cxn ang="T145">
                    <a:pos x="T70" y="T71"/>
                  </a:cxn>
                  <a:cxn ang="T146">
                    <a:pos x="T72" y="T73"/>
                  </a:cxn>
                  <a:cxn ang="T147">
                    <a:pos x="T74" y="T75"/>
                  </a:cxn>
                  <a:cxn ang="T148">
                    <a:pos x="T76" y="T77"/>
                  </a:cxn>
                  <a:cxn ang="T149">
                    <a:pos x="T78" y="T79"/>
                  </a:cxn>
                  <a:cxn ang="T150">
                    <a:pos x="T80" y="T81"/>
                  </a:cxn>
                  <a:cxn ang="T151">
                    <a:pos x="T82" y="T83"/>
                  </a:cxn>
                  <a:cxn ang="T152">
                    <a:pos x="T84" y="T85"/>
                  </a:cxn>
                  <a:cxn ang="T153">
                    <a:pos x="T86" y="T87"/>
                  </a:cxn>
                  <a:cxn ang="T154">
                    <a:pos x="T88" y="T89"/>
                  </a:cxn>
                  <a:cxn ang="T155">
                    <a:pos x="T90" y="T91"/>
                  </a:cxn>
                  <a:cxn ang="T156">
                    <a:pos x="T92" y="T93"/>
                  </a:cxn>
                  <a:cxn ang="T157">
                    <a:pos x="T94" y="T95"/>
                  </a:cxn>
                  <a:cxn ang="T158">
                    <a:pos x="T96" y="T97"/>
                  </a:cxn>
                  <a:cxn ang="T159">
                    <a:pos x="T98" y="T99"/>
                  </a:cxn>
                  <a:cxn ang="T160">
                    <a:pos x="T100" y="T101"/>
                  </a:cxn>
                  <a:cxn ang="T161">
                    <a:pos x="T102" y="T103"/>
                  </a:cxn>
                  <a:cxn ang="T162">
                    <a:pos x="T104" y="T105"/>
                  </a:cxn>
                  <a:cxn ang="T163">
                    <a:pos x="T106" y="T107"/>
                  </a:cxn>
                  <a:cxn ang="T164">
                    <a:pos x="T108" y="T109"/>
                  </a:cxn>
                </a:cxnLst>
                <a:rect l="T165" t="T166" r="T167" b="T168"/>
                <a:pathLst>
                  <a:path w="118" h="136">
                    <a:moveTo>
                      <a:pt x="33" y="68"/>
                    </a:moveTo>
                    <a:lnTo>
                      <a:pt x="37" y="79"/>
                    </a:lnTo>
                    <a:lnTo>
                      <a:pt x="41" y="87"/>
                    </a:lnTo>
                    <a:lnTo>
                      <a:pt x="46" y="90"/>
                    </a:lnTo>
                    <a:lnTo>
                      <a:pt x="44" y="115"/>
                    </a:lnTo>
                    <a:lnTo>
                      <a:pt x="47" y="116"/>
                    </a:lnTo>
                    <a:lnTo>
                      <a:pt x="43" y="122"/>
                    </a:lnTo>
                    <a:lnTo>
                      <a:pt x="63" y="136"/>
                    </a:lnTo>
                    <a:lnTo>
                      <a:pt x="63" y="117"/>
                    </a:lnTo>
                    <a:lnTo>
                      <a:pt x="69" y="111"/>
                    </a:lnTo>
                    <a:lnTo>
                      <a:pt x="78" y="118"/>
                    </a:lnTo>
                    <a:lnTo>
                      <a:pt x="79" y="121"/>
                    </a:lnTo>
                    <a:lnTo>
                      <a:pt x="89" y="115"/>
                    </a:lnTo>
                    <a:lnTo>
                      <a:pt x="85" y="111"/>
                    </a:lnTo>
                    <a:lnTo>
                      <a:pt x="93" y="107"/>
                    </a:lnTo>
                    <a:lnTo>
                      <a:pt x="94" y="100"/>
                    </a:lnTo>
                    <a:lnTo>
                      <a:pt x="118" y="100"/>
                    </a:lnTo>
                    <a:lnTo>
                      <a:pt x="116" y="77"/>
                    </a:lnTo>
                    <a:lnTo>
                      <a:pt x="99" y="67"/>
                    </a:lnTo>
                    <a:lnTo>
                      <a:pt x="97" y="57"/>
                    </a:lnTo>
                    <a:lnTo>
                      <a:pt x="92" y="52"/>
                    </a:lnTo>
                    <a:lnTo>
                      <a:pt x="94" y="39"/>
                    </a:lnTo>
                    <a:lnTo>
                      <a:pt x="96" y="35"/>
                    </a:lnTo>
                    <a:lnTo>
                      <a:pt x="98" y="30"/>
                    </a:lnTo>
                    <a:lnTo>
                      <a:pt x="103" y="26"/>
                    </a:lnTo>
                    <a:lnTo>
                      <a:pt x="99" y="21"/>
                    </a:lnTo>
                    <a:lnTo>
                      <a:pt x="95" y="15"/>
                    </a:lnTo>
                    <a:lnTo>
                      <a:pt x="89" y="13"/>
                    </a:lnTo>
                    <a:lnTo>
                      <a:pt x="93" y="7"/>
                    </a:lnTo>
                    <a:lnTo>
                      <a:pt x="92" y="1"/>
                    </a:lnTo>
                    <a:lnTo>
                      <a:pt x="83" y="0"/>
                    </a:lnTo>
                    <a:lnTo>
                      <a:pt x="76" y="0"/>
                    </a:lnTo>
                    <a:lnTo>
                      <a:pt x="80" y="6"/>
                    </a:lnTo>
                    <a:lnTo>
                      <a:pt x="75" y="15"/>
                    </a:lnTo>
                    <a:lnTo>
                      <a:pt x="66" y="17"/>
                    </a:lnTo>
                    <a:lnTo>
                      <a:pt x="58" y="22"/>
                    </a:lnTo>
                    <a:lnTo>
                      <a:pt x="51" y="23"/>
                    </a:lnTo>
                    <a:lnTo>
                      <a:pt x="42" y="23"/>
                    </a:lnTo>
                    <a:lnTo>
                      <a:pt x="37" y="24"/>
                    </a:lnTo>
                    <a:lnTo>
                      <a:pt x="38" y="32"/>
                    </a:lnTo>
                    <a:lnTo>
                      <a:pt x="33" y="33"/>
                    </a:lnTo>
                    <a:lnTo>
                      <a:pt x="28" y="28"/>
                    </a:lnTo>
                    <a:lnTo>
                      <a:pt x="18" y="28"/>
                    </a:lnTo>
                    <a:lnTo>
                      <a:pt x="14" y="27"/>
                    </a:lnTo>
                    <a:lnTo>
                      <a:pt x="9" y="23"/>
                    </a:lnTo>
                    <a:lnTo>
                      <a:pt x="0" y="21"/>
                    </a:lnTo>
                    <a:lnTo>
                      <a:pt x="11" y="37"/>
                    </a:lnTo>
                    <a:lnTo>
                      <a:pt x="5" y="44"/>
                    </a:lnTo>
                    <a:lnTo>
                      <a:pt x="8" y="50"/>
                    </a:lnTo>
                    <a:lnTo>
                      <a:pt x="7" y="57"/>
                    </a:lnTo>
                    <a:lnTo>
                      <a:pt x="18" y="60"/>
                    </a:lnTo>
                    <a:lnTo>
                      <a:pt x="24" y="58"/>
                    </a:lnTo>
                    <a:lnTo>
                      <a:pt x="28" y="67"/>
                    </a:lnTo>
                    <a:lnTo>
                      <a:pt x="31" y="66"/>
                    </a:lnTo>
                    <a:lnTo>
                      <a:pt x="33" y="68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</xdr:grpSp>
        <xdr:graphicFrame macro="">
          <xdr:nvGraphicFramePr>
            <xdr:cNvPr id="324" name="Gráfico 323">
              <a:extLst>
                <a:ext uri="{FF2B5EF4-FFF2-40B4-BE49-F238E27FC236}">
                  <a16:creationId xmlns:a16="http://schemas.microsoft.com/office/drawing/2014/main" id="{0772897C-155F-4761-A670-BD913D5F953B}"/>
                </a:ext>
              </a:extLst>
            </xdr:cNvPr>
            <xdr:cNvGraphicFramePr>
              <a:graphicFrameLocks/>
            </xdr:cNvGraphicFramePr>
          </xdr:nvGraphicFramePr>
          <xdr:xfrm>
            <a:off x="4324350" y="333375"/>
            <a:ext cx="3067050" cy="241935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3"/>
            </a:graphicData>
          </a:graphic>
        </xdr:graphicFrame>
        <xdr:grpSp>
          <xdr:nvGrpSpPr>
            <xdr:cNvPr id="325" name="Agrupar 324">
              <a:extLst>
                <a:ext uri="{FF2B5EF4-FFF2-40B4-BE49-F238E27FC236}">
                  <a16:creationId xmlns:a16="http://schemas.microsoft.com/office/drawing/2014/main" id="{F3814305-8A8F-4D7B-AA1E-DE636BE000C5}"/>
                </a:ext>
              </a:extLst>
            </xdr:cNvPr>
            <xdr:cNvGrpSpPr/>
          </xdr:nvGrpSpPr>
          <xdr:grpSpPr>
            <a:xfrm>
              <a:off x="4495800" y="457200"/>
              <a:ext cx="2524125" cy="2162175"/>
              <a:chOff x="3977449" y="7119068"/>
              <a:chExt cx="1957169" cy="1557868"/>
            </a:xfrm>
            <a:solidFill>
              <a:schemeClr val="accent2"/>
            </a:solidFill>
          </xdr:grpSpPr>
          <xdr:graphicFrame macro="">
            <xdr:nvGraphicFramePr>
              <xdr:cNvPr id="326" name="Gráfico 325">
                <a:extLst>
                  <a:ext uri="{FF2B5EF4-FFF2-40B4-BE49-F238E27FC236}">
                    <a16:creationId xmlns:a16="http://schemas.microsoft.com/office/drawing/2014/main" id="{6B0E72AD-C18A-4BD4-BBDE-8ECB4092C81B}"/>
                  </a:ext>
                </a:extLst>
              </xdr:cNvPr>
              <xdr:cNvGraphicFramePr/>
            </xdr:nvGraphicFramePr>
            <xdr:xfrm>
              <a:off x="4828732" y="8399448"/>
              <a:ext cx="397753" cy="277488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4"/>
              </a:graphicData>
            </a:graphic>
          </xdr:graphicFrame>
          <xdr:graphicFrame macro="">
            <xdr:nvGraphicFramePr>
              <xdr:cNvPr id="327" name="Gráfico 326">
                <a:extLst>
                  <a:ext uri="{FF2B5EF4-FFF2-40B4-BE49-F238E27FC236}">
                    <a16:creationId xmlns:a16="http://schemas.microsoft.com/office/drawing/2014/main" id="{BA9C2E64-7CA8-458B-A684-1965953DA08D}"/>
                  </a:ext>
                </a:extLst>
              </xdr:cNvPr>
              <xdr:cNvGraphicFramePr/>
            </xdr:nvGraphicFramePr>
            <xdr:xfrm>
              <a:off x="4996615" y="8366341"/>
              <a:ext cx="268133" cy="157139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5"/>
              </a:graphicData>
            </a:graphic>
          </xdr:graphicFrame>
          <xdr:graphicFrame macro="">
            <xdr:nvGraphicFramePr>
              <xdr:cNvPr id="328" name="Gráfico 327">
                <a:extLst>
                  <a:ext uri="{FF2B5EF4-FFF2-40B4-BE49-F238E27FC236}">
                    <a16:creationId xmlns:a16="http://schemas.microsoft.com/office/drawing/2014/main" id="{9D8BA6BA-E07A-472E-9248-2CFE131A0BF7}"/>
                  </a:ext>
                </a:extLst>
              </xdr:cNvPr>
              <xdr:cNvGraphicFramePr/>
            </xdr:nvGraphicFramePr>
            <xdr:xfrm>
              <a:off x="4788739" y="8015854"/>
              <a:ext cx="450247" cy="335476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6"/>
              </a:graphicData>
            </a:graphic>
          </xdr:graphicFrame>
          <xdr:graphicFrame macro="">
            <xdr:nvGraphicFramePr>
              <xdr:cNvPr id="329" name="Gráfico 328">
                <a:extLst>
                  <a:ext uri="{FF2B5EF4-FFF2-40B4-BE49-F238E27FC236}">
                    <a16:creationId xmlns:a16="http://schemas.microsoft.com/office/drawing/2014/main" id="{C05AD2EF-A833-4076-8AAF-6121E2C1CFAE}"/>
                  </a:ext>
                </a:extLst>
              </xdr:cNvPr>
              <xdr:cNvGraphicFramePr/>
            </xdr:nvGraphicFramePr>
            <xdr:xfrm>
              <a:off x="5026086" y="8142102"/>
              <a:ext cx="462159" cy="25894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7"/>
              </a:graphicData>
            </a:graphic>
          </xdr:graphicFrame>
          <xdr:graphicFrame macro="">
            <xdr:nvGraphicFramePr>
              <xdr:cNvPr id="330" name="Gráfico 329">
                <a:extLst>
                  <a:ext uri="{FF2B5EF4-FFF2-40B4-BE49-F238E27FC236}">
                    <a16:creationId xmlns:a16="http://schemas.microsoft.com/office/drawing/2014/main" id="{0A00CFBA-7AAA-424D-98EB-714A714D2635}"/>
                  </a:ext>
                </a:extLst>
              </xdr:cNvPr>
              <xdr:cNvGraphicFramePr/>
            </xdr:nvGraphicFramePr>
            <xdr:xfrm>
              <a:off x="5332074" y="8210217"/>
              <a:ext cx="272552" cy="91405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8"/>
              </a:graphicData>
            </a:graphic>
          </xdr:graphicFrame>
          <xdr:graphicFrame macro="">
            <xdr:nvGraphicFramePr>
              <xdr:cNvPr id="331" name="Gráfico 330">
                <a:extLst>
                  <a:ext uri="{FF2B5EF4-FFF2-40B4-BE49-F238E27FC236}">
                    <a16:creationId xmlns:a16="http://schemas.microsoft.com/office/drawing/2014/main" id="{2AA4D2A2-58BB-4361-85E0-1B0660A10F79}"/>
                  </a:ext>
                </a:extLst>
              </xdr:cNvPr>
              <xdr:cNvGraphicFramePr/>
            </xdr:nvGraphicFramePr>
            <xdr:xfrm>
              <a:off x="4973175" y="8246152"/>
              <a:ext cx="333069" cy="156534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9"/>
              </a:graphicData>
            </a:graphic>
          </xdr:graphicFrame>
          <xdr:graphicFrame macro="">
            <xdr:nvGraphicFramePr>
              <xdr:cNvPr id="332" name="Gráfico 331">
                <a:extLst>
                  <a:ext uri="{FF2B5EF4-FFF2-40B4-BE49-F238E27FC236}">
                    <a16:creationId xmlns:a16="http://schemas.microsoft.com/office/drawing/2014/main" id="{C8DA7587-93B3-4C18-9723-593A30FB5B3D}"/>
                  </a:ext>
                </a:extLst>
              </xdr:cNvPr>
              <xdr:cNvGraphicFramePr/>
            </xdr:nvGraphicFramePr>
            <xdr:xfrm>
              <a:off x="5494066" y="8087991"/>
              <a:ext cx="161997" cy="153053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0"/>
              </a:graphicData>
            </a:graphic>
          </xdr:graphicFrame>
          <xdr:graphicFrame macro="">
            <xdr:nvGraphicFramePr>
              <xdr:cNvPr id="333" name="Gráfico 332">
                <a:extLst>
                  <a:ext uri="{FF2B5EF4-FFF2-40B4-BE49-F238E27FC236}">
                    <a16:creationId xmlns:a16="http://schemas.microsoft.com/office/drawing/2014/main" id="{A7FE1A0C-868B-4C0F-8895-B8A63E6C227A}"/>
                  </a:ext>
                </a:extLst>
              </xdr:cNvPr>
              <xdr:cNvGraphicFramePr/>
            </xdr:nvGraphicFramePr>
            <xdr:xfrm>
              <a:off x="5102127" y="7918681"/>
              <a:ext cx="574644" cy="369398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1"/>
              </a:graphicData>
            </a:graphic>
          </xdr:graphicFrame>
          <xdr:graphicFrame macro="">
            <xdr:nvGraphicFramePr>
              <xdr:cNvPr id="334" name="Gráfico 333">
                <a:extLst>
                  <a:ext uri="{FF2B5EF4-FFF2-40B4-BE49-F238E27FC236}">
                    <a16:creationId xmlns:a16="http://schemas.microsoft.com/office/drawing/2014/main" id="{6FB4B354-8DB8-4244-9D2B-E1C4D5B62640}"/>
                  </a:ext>
                </a:extLst>
              </xdr:cNvPr>
              <xdr:cNvGraphicFramePr/>
            </xdr:nvGraphicFramePr>
            <xdr:xfrm>
              <a:off x="5003760" y="7808355"/>
              <a:ext cx="440686" cy="34491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2"/>
              </a:graphicData>
            </a:graphic>
          </xdr:graphicFrame>
          <xdr:graphicFrame macro="">
            <xdr:nvGraphicFramePr>
              <xdr:cNvPr id="335" name="Gráfico 334">
                <a:extLst>
                  <a:ext uri="{FF2B5EF4-FFF2-40B4-BE49-F238E27FC236}">
                    <a16:creationId xmlns:a16="http://schemas.microsoft.com/office/drawing/2014/main" id="{32B0B15E-EA1B-48D6-883B-97E3ECCC7634}"/>
                  </a:ext>
                </a:extLst>
              </xdr:cNvPr>
              <xdr:cNvGraphicFramePr/>
            </xdr:nvGraphicFramePr>
            <xdr:xfrm>
              <a:off x="5276207" y="7961353"/>
              <a:ext cx="69131" cy="49835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3"/>
              </a:graphicData>
            </a:graphic>
          </xdr:graphicFrame>
          <xdr:graphicFrame macro="">
            <xdr:nvGraphicFramePr>
              <xdr:cNvPr id="336" name="Gráfico 335">
                <a:extLst>
                  <a:ext uri="{FF2B5EF4-FFF2-40B4-BE49-F238E27FC236}">
                    <a16:creationId xmlns:a16="http://schemas.microsoft.com/office/drawing/2014/main" id="{E90F6546-0854-4EA3-AD41-C1B803F09D82}"/>
                  </a:ext>
                </a:extLst>
              </xdr:cNvPr>
              <xdr:cNvGraphicFramePr/>
            </xdr:nvGraphicFramePr>
            <xdr:xfrm>
              <a:off x="4655273" y="7624353"/>
              <a:ext cx="618163" cy="435109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4"/>
              </a:graphicData>
            </a:graphic>
          </xdr:graphicFrame>
          <xdr:graphicFrame macro="">
            <xdr:nvGraphicFramePr>
              <xdr:cNvPr id="337" name="Gráfico 336">
                <a:extLst>
                  <a:ext uri="{FF2B5EF4-FFF2-40B4-BE49-F238E27FC236}">
                    <a16:creationId xmlns:a16="http://schemas.microsoft.com/office/drawing/2014/main" id="{501962C6-63D8-41CB-863A-FA8C1C9831F6}"/>
                  </a:ext>
                </a:extLst>
              </xdr:cNvPr>
              <xdr:cNvGraphicFramePr/>
            </xdr:nvGraphicFramePr>
            <xdr:xfrm>
              <a:off x="4449814" y="7628888"/>
              <a:ext cx="415462" cy="303115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5"/>
              </a:graphicData>
            </a:graphic>
          </xdr:graphicFrame>
          <xdr:graphicFrame macro="">
            <xdr:nvGraphicFramePr>
              <xdr:cNvPr id="338" name="Gráfico 337">
                <a:extLst>
                  <a:ext uri="{FF2B5EF4-FFF2-40B4-BE49-F238E27FC236}">
                    <a16:creationId xmlns:a16="http://schemas.microsoft.com/office/drawing/2014/main" id="{8B98FC26-D200-4697-A7FD-84895CCEF34B}"/>
                  </a:ext>
                </a:extLst>
              </xdr:cNvPr>
              <xdr:cNvGraphicFramePr/>
            </xdr:nvGraphicFramePr>
            <xdr:xfrm>
              <a:off x="4024089" y="7547814"/>
              <a:ext cx="674010" cy="417034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6"/>
              </a:graphicData>
            </a:graphic>
          </xdr:graphicFrame>
          <xdr:graphicFrame macro="">
            <xdr:nvGraphicFramePr>
              <xdr:cNvPr id="339" name="Gráfico 338">
                <a:extLst>
                  <a:ext uri="{FF2B5EF4-FFF2-40B4-BE49-F238E27FC236}">
                    <a16:creationId xmlns:a16="http://schemas.microsoft.com/office/drawing/2014/main" id="{7EC44ABC-9C4E-4D8C-BDEC-8F99BFF51989}"/>
                  </a:ext>
                </a:extLst>
              </xdr:cNvPr>
              <xdr:cNvGraphicFramePr/>
            </xdr:nvGraphicFramePr>
            <xdr:xfrm>
              <a:off x="3977449" y="7130417"/>
              <a:ext cx="1223382" cy="76943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7"/>
              </a:graphicData>
            </a:graphic>
          </xdr:graphicFrame>
          <xdr:graphicFrame macro="">
            <xdr:nvGraphicFramePr>
              <xdr:cNvPr id="340" name="Gráfico 339">
                <a:extLst>
                  <a:ext uri="{FF2B5EF4-FFF2-40B4-BE49-F238E27FC236}">
                    <a16:creationId xmlns:a16="http://schemas.microsoft.com/office/drawing/2014/main" id="{6B39154B-F219-4463-BB98-51DC548361F7}"/>
                  </a:ext>
                </a:extLst>
              </xdr:cNvPr>
              <xdr:cNvGraphicFramePr/>
            </xdr:nvGraphicFramePr>
            <xdr:xfrm>
              <a:off x="4532723" y="7119068"/>
              <a:ext cx="372237" cy="310557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8"/>
              </a:graphicData>
            </a:graphic>
          </xdr:graphicFrame>
          <xdr:graphicFrame macro="">
            <xdr:nvGraphicFramePr>
              <xdr:cNvPr id="341" name="Gráfico 340">
                <a:extLst>
                  <a:ext uri="{FF2B5EF4-FFF2-40B4-BE49-F238E27FC236}">
                    <a16:creationId xmlns:a16="http://schemas.microsoft.com/office/drawing/2014/main" id="{908607BE-D4DD-4B99-A3DB-0FB9E26953C0}"/>
                  </a:ext>
                </a:extLst>
              </xdr:cNvPr>
              <xdr:cNvGraphicFramePr/>
            </xdr:nvGraphicFramePr>
            <xdr:xfrm>
              <a:off x="4980496" y="7186701"/>
              <a:ext cx="289786" cy="224134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9"/>
              </a:graphicData>
            </a:graphic>
          </xdr:graphicFrame>
          <xdr:graphicFrame macro="">
            <xdr:nvGraphicFramePr>
              <xdr:cNvPr id="342" name="Gráfico 341">
                <a:extLst>
                  <a:ext uri="{FF2B5EF4-FFF2-40B4-BE49-F238E27FC236}">
                    <a16:creationId xmlns:a16="http://schemas.microsoft.com/office/drawing/2014/main" id="{25CB9CFF-A043-41B7-BFBC-9EC0A646391C}"/>
                  </a:ext>
                </a:extLst>
              </xdr:cNvPr>
              <xdr:cNvGraphicFramePr/>
            </xdr:nvGraphicFramePr>
            <xdr:xfrm>
              <a:off x="4756635" y="7255880"/>
              <a:ext cx="720753" cy="486588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0"/>
              </a:graphicData>
            </a:graphic>
          </xdr:graphicFrame>
          <xdr:graphicFrame macro="">
            <xdr:nvGraphicFramePr>
              <xdr:cNvPr id="343" name="Gráfico 342">
                <a:extLst>
                  <a:ext uri="{FF2B5EF4-FFF2-40B4-BE49-F238E27FC236}">
                    <a16:creationId xmlns:a16="http://schemas.microsoft.com/office/drawing/2014/main" id="{09EC959C-473E-4076-B13E-EFD50D4221C8}"/>
                  </a:ext>
                </a:extLst>
              </xdr:cNvPr>
              <xdr:cNvGraphicFramePr/>
            </xdr:nvGraphicFramePr>
            <xdr:xfrm>
              <a:off x="5137709" y="7531285"/>
              <a:ext cx="306117" cy="371103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1"/>
              </a:graphicData>
            </a:graphic>
          </xdr:graphicFrame>
          <xdr:graphicFrame macro="">
            <xdr:nvGraphicFramePr>
              <xdr:cNvPr id="344" name="Gráfico 343">
                <a:extLst>
                  <a:ext uri="{FF2B5EF4-FFF2-40B4-BE49-F238E27FC236}">
                    <a16:creationId xmlns:a16="http://schemas.microsoft.com/office/drawing/2014/main" id="{2EF0ADE9-DA59-4949-913A-EC7D6A6DE3FC}"/>
                  </a:ext>
                </a:extLst>
              </xdr:cNvPr>
              <xdr:cNvGraphicFramePr/>
            </xdr:nvGraphicFramePr>
            <xdr:xfrm>
              <a:off x="5216667" y="7403153"/>
              <a:ext cx="407199" cy="353115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2"/>
              </a:graphicData>
            </a:graphic>
          </xdr:graphicFrame>
          <xdr:graphicFrame macro="">
            <xdr:nvGraphicFramePr>
              <xdr:cNvPr id="345" name="Gráfico 344">
                <a:extLst>
                  <a:ext uri="{FF2B5EF4-FFF2-40B4-BE49-F238E27FC236}">
                    <a16:creationId xmlns:a16="http://schemas.microsoft.com/office/drawing/2014/main" id="{70490C79-37CB-4020-9A34-EBBEFEE63105}"/>
                  </a:ext>
                </a:extLst>
              </xdr:cNvPr>
              <xdr:cNvGraphicFramePr/>
            </xdr:nvGraphicFramePr>
            <xdr:xfrm>
              <a:off x="5656255" y="7555008"/>
              <a:ext cx="249275" cy="13572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3"/>
              </a:graphicData>
            </a:graphic>
          </xdr:graphicFrame>
          <xdr:graphicFrame macro="">
            <xdr:nvGraphicFramePr>
              <xdr:cNvPr id="346" name="Gráfico 345">
                <a:extLst>
                  <a:ext uri="{FF2B5EF4-FFF2-40B4-BE49-F238E27FC236}">
                    <a16:creationId xmlns:a16="http://schemas.microsoft.com/office/drawing/2014/main" id="{5A1D5655-5543-47C4-A728-60C82741D508}"/>
                  </a:ext>
                </a:extLst>
              </xdr:cNvPr>
              <xdr:cNvGraphicFramePr/>
            </xdr:nvGraphicFramePr>
            <xdr:xfrm>
              <a:off x="5637422" y="7626146"/>
              <a:ext cx="284107" cy="87076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4"/>
              </a:graphicData>
            </a:graphic>
          </xdr:graphicFrame>
          <xdr:graphicFrame macro="">
            <xdr:nvGraphicFramePr>
              <xdr:cNvPr id="347" name="Gráfico 346">
                <a:extLst>
                  <a:ext uri="{FF2B5EF4-FFF2-40B4-BE49-F238E27FC236}">
                    <a16:creationId xmlns:a16="http://schemas.microsoft.com/office/drawing/2014/main" id="{D8FBE989-DEE4-42AB-B8E1-13E607275CB8}"/>
                  </a:ext>
                </a:extLst>
              </xdr:cNvPr>
              <xdr:cNvGraphicFramePr/>
            </xdr:nvGraphicFramePr>
            <xdr:xfrm>
              <a:off x="5535300" y="7654456"/>
              <a:ext cx="399318" cy="120528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5"/>
              </a:graphicData>
            </a:graphic>
          </xdr:graphicFrame>
          <xdr:graphicFrame macro="">
            <xdr:nvGraphicFramePr>
              <xdr:cNvPr id="348" name="Gráfico 347">
                <a:extLst>
                  <a:ext uri="{FF2B5EF4-FFF2-40B4-BE49-F238E27FC236}">
                    <a16:creationId xmlns:a16="http://schemas.microsoft.com/office/drawing/2014/main" id="{65CAB78A-B3B9-427B-B44A-A82F252CD1EC}"/>
                  </a:ext>
                </a:extLst>
              </xdr:cNvPr>
              <xdr:cNvGraphicFramePr/>
            </xdr:nvGraphicFramePr>
            <xdr:xfrm>
              <a:off x="5697300" y="7737421"/>
              <a:ext cx="174553" cy="75005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6"/>
              </a:graphicData>
            </a:graphic>
          </xdr:graphicFrame>
          <xdr:graphicFrame macro="">
            <xdr:nvGraphicFramePr>
              <xdr:cNvPr id="349" name="Gráfico 348">
                <a:extLst>
                  <a:ext uri="{FF2B5EF4-FFF2-40B4-BE49-F238E27FC236}">
                    <a16:creationId xmlns:a16="http://schemas.microsoft.com/office/drawing/2014/main" id="{3211361E-59D9-4CF3-AA2E-860165C7D619}"/>
                  </a:ext>
                </a:extLst>
              </xdr:cNvPr>
              <xdr:cNvGraphicFramePr/>
            </xdr:nvGraphicFramePr>
            <xdr:xfrm>
              <a:off x="5687881" y="7765547"/>
              <a:ext cx="127478" cy="104899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7"/>
              </a:graphicData>
            </a:graphic>
          </xdr:graphicFrame>
          <xdr:graphicFrame macro="">
            <xdr:nvGraphicFramePr>
              <xdr:cNvPr id="350" name="Gráfico 349">
                <a:extLst>
                  <a:ext uri="{FF2B5EF4-FFF2-40B4-BE49-F238E27FC236}">
                    <a16:creationId xmlns:a16="http://schemas.microsoft.com/office/drawing/2014/main" id="{7A5895DD-BCD1-44CE-BCB7-BA29F9B3D325}"/>
                  </a:ext>
                </a:extLst>
              </xdr:cNvPr>
              <xdr:cNvGraphicFramePr/>
            </xdr:nvGraphicFramePr>
            <xdr:xfrm>
              <a:off x="5294801" y="7707906"/>
              <a:ext cx="494870" cy="421697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8"/>
              </a:graphicData>
            </a:graphic>
          </xdr:graphicFrame>
          <xdr:graphicFrame macro="">
            <xdr:nvGraphicFramePr>
              <xdr:cNvPr id="351" name="Gráfico 350">
                <a:extLst>
                  <a:ext uri="{FF2B5EF4-FFF2-40B4-BE49-F238E27FC236}">
                    <a16:creationId xmlns:a16="http://schemas.microsoft.com/office/drawing/2014/main" id="{0AFD3A10-523E-42BC-9FC7-1977DCF87668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5532363" y="7456557"/>
              <a:ext cx="258044" cy="198742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9"/>
              </a:graphicData>
            </a:graphic>
          </xdr:graphicFrame>
          <xdr:graphicFrame macro="">
            <xdr:nvGraphicFramePr>
              <xdr:cNvPr id="352" name="Gráfico 351">
                <a:extLst>
                  <a:ext uri="{FF2B5EF4-FFF2-40B4-BE49-F238E27FC236}">
                    <a16:creationId xmlns:a16="http://schemas.microsoft.com/office/drawing/2014/main" id="{CB210F0C-9C91-4305-9211-89983FB17C33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5336554" y="7458592"/>
              <a:ext cx="321723" cy="327437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50"/>
              </a:graphicData>
            </a:graphic>
          </xdr:graphicFrame>
        </xdr:grpSp>
      </xdr:grpSp>
    </xdr:grpSp>
    <xdr:clientData/>
  </xdr:twoCellAnchor>
  <xdr:twoCellAnchor>
    <xdr:from>
      <xdr:col>4</xdr:col>
      <xdr:colOff>9525</xdr:colOff>
      <xdr:row>4</xdr:row>
      <xdr:rowOff>104775</xdr:rowOff>
    </xdr:from>
    <xdr:to>
      <xdr:col>9</xdr:col>
      <xdr:colOff>123825</xdr:colOff>
      <xdr:row>6</xdr:row>
      <xdr:rowOff>75143</xdr:rowOff>
    </xdr:to>
    <xdr:sp macro="" textlink="">
      <xdr:nvSpPr>
        <xdr:cNvPr id="128" name="CaixaDeTexto 127">
          <a:extLst>
            <a:ext uri="{FF2B5EF4-FFF2-40B4-BE49-F238E27FC236}">
              <a16:creationId xmlns:a16="http://schemas.microsoft.com/office/drawing/2014/main" id="{BE950DA5-D7E6-438D-B4A1-6749250697D4}"/>
            </a:ext>
          </a:extLst>
        </xdr:cNvPr>
        <xdr:cNvSpPr txBox="1"/>
      </xdr:nvSpPr>
      <xdr:spPr>
        <a:xfrm>
          <a:off x="657225" y="676275"/>
          <a:ext cx="923925" cy="2561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800">
              <a:solidFill>
                <a:schemeClr val="bg1"/>
              </a:solidFill>
            </a:rPr>
            <a:t>janeiro/2022</a:t>
          </a:r>
        </a:p>
      </xdr:txBody>
    </xdr:sp>
    <xdr:clientData/>
  </xdr:twoCellAnchor>
  <xdr:twoCellAnchor>
    <xdr:from>
      <xdr:col>2</xdr:col>
      <xdr:colOff>19050</xdr:colOff>
      <xdr:row>44</xdr:row>
      <xdr:rowOff>85725</xdr:rowOff>
    </xdr:from>
    <xdr:to>
      <xdr:col>22</xdr:col>
      <xdr:colOff>152400</xdr:colOff>
      <xdr:row>46</xdr:row>
      <xdr:rowOff>47625</xdr:rowOff>
    </xdr:to>
    <xdr:sp macro="" textlink="">
      <xdr:nvSpPr>
        <xdr:cNvPr id="129" name="CaixaDeTexto 128">
          <a:extLst>
            <a:ext uri="{FF2B5EF4-FFF2-40B4-BE49-F238E27FC236}">
              <a16:creationId xmlns:a16="http://schemas.microsoft.com/office/drawing/2014/main" id="{DE10C14A-5F3E-435B-9284-E22B4A7DF961}"/>
            </a:ext>
          </a:extLst>
        </xdr:cNvPr>
        <xdr:cNvSpPr txBox="1"/>
      </xdr:nvSpPr>
      <xdr:spPr>
        <a:xfrm>
          <a:off x="342900" y="6372225"/>
          <a:ext cx="33718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>
              <a:solidFill>
                <a:schemeClr val="bg1">
                  <a:lumMod val="50000"/>
                </a:schemeClr>
              </a:solidFill>
            </a:rPr>
            <a:t>Fonte: CGPLAC/DAEP/SPA/MAPA.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ian/Documents/CURSOS/EXCEL/DOCTOR/1%20DESAFIO/VENDAS/Aula%201/EXE%20Modelo%20Em%20Bran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Planilha1"/>
      <sheetName val="Dinamicas"/>
      <sheetName val="Dashboards"/>
      <sheetName val="estruturados x desestruturados"/>
      <sheetName val="Produto"/>
      <sheetName val="Icones"/>
    </sheetNames>
    <sheetDataSet>
      <sheetData sheetId="0" refreshError="1"/>
      <sheetData sheetId="1" refreshError="1"/>
      <sheetData sheetId="2">
        <row r="11">
          <cell r="Z11">
            <v>0.72222222222222221</v>
          </cell>
          <cell r="AA11">
            <v>0.27777777777777779</v>
          </cell>
        </row>
        <row r="13">
          <cell r="P13">
            <v>398690</v>
          </cell>
        </row>
        <row r="14">
          <cell r="P14">
            <v>137730</v>
          </cell>
        </row>
        <row r="15">
          <cell r="P15">
            <v>260960</v>
          </cell>
        </row>
        <row r="16">
          <cell r="P16">
            <v>692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liana Bastos" refreshedDate="44602.738116203705" createdVersion="7" refreshedVersion="7" minRefreshableVersion="3" recordCount="2288" xr:uid="{1CD36B12-4F52-4F36-8D5E-007AA4A9939D}">
  <cacheSource type="worksheet">
    <worksheetSource name="CONSOLIDADO"/>
  </cacheSource>
  <cacheFields count="9">
    <cacheField name="COD UF" numFmtId="0">
      <sharedItems count="28">
        <s v="RO"/>
        <s v="AC"/>
        <s v="TO"/>
        <s v="MA"/>
        <s v="PI"/>
        <s v="CE"/>
        <s v="RN"/>
        <s v="PB"/>
        <s v="AL"/>
        <s v="BA"/>
        <s v="MG"/>
        <s v="SP"/>
        <s v="PR"/>
        <s v="MS"/>
        <s v="MT"/>
        <s v="GO"/>
        <s v="BR"/>
        <s v="PA"/>
        <s v="PE"/>
        <s v="SE"/>
        <s v="ES"/>
        <s v="SC"/>
        <s v="RS"/>
        <s v="AM"/>
        <s v="RR"/>
        <s v="AP"/>
        <s v="RJ"/>
        <s v="DF"/>
      </sharedItems>
    </cacheField>
    <cacheField name="PRODUTO" numFmtId="0">
      <sharedItems count="22">
        <s v="ALGODÃO"/>
        <s v="AMENDOIM"/>
        <s v="ARROZ"/>
        <s v="BANANA"/>
        <s v="BATATA-INGLESA"/>
        <s v="CACAU"/>
        <s v="CAFÉ"/>
        <s v="CANA-DE-AÇÚCAR"/>
        <s v="FEIJÃO"/>
        <s v="LARANJA"/>
        <s v="MAMONA"/>
        <s v="MANDIOCA"/>
        <s v="MILHO"/>
        <s v="SOJA"/>
        <s v="TOMATE"/>
        <s v="TRIGO"/>
        <s v="UVA"/>
        <s v="BOVINOS"/>
        <s v="SUÍNOS"/>
        <s v="FRANGOS"/>
        <s v="LEITE"/>
        <s v="OVOS"/>
      </sharedItems>
    </cacheField>
    <cacheField name="Ano" numFmtId="0">
      <sharedItems containsSemiMixedTypes="0" containsString="0" containsNumber="1" containsInteger="1" minValue="2012" maxValue="2022" count="11">
        <n v="2018"/>
        <n v="2019"/>
        <n v="2020"/>
        <n v="2021"/>
        <n v="2022"/>
        <n v="2015" u="1"/>
        <n v="2013" u="1"/>
        <n v="2016" u="1"/>
        <n v="2014" u="1"/>
        <n v="2012" u="1"/>
        <n v="2017" u="1"/>
      </sharedItems>
    </cacheField>
    <cacheField name="Valor" numFmtId="44">
      <sharedItems containsSemiMixedTypes="0" containsString="0" containsNumber="1" minValue="3491.2671" maxValue="373369051653.59998"/>
    </cacheField>
    <cacheField name="milhões R$" numFmtId="44">
      <sharedItems containsSemiMixedTypes="0" containsString="0" containsNumber="1" minValue="3.5000000000000001E-3" maxValue="373369.05170000001"/>
    </cacheField>
    <cacheField name="CATEGORIA" numFmtId="0">
      <sharedItems count="2">
        <s v="LAVOURAS"/>
        <s v="PECUÁRIA"/>
      </sharedItems>
    </cacheField>
    <cacheField name="UF REGIÕES.NOME UF" numFmtId="0">
      <sharedItems count="28">
        <s v="RONDÔNIA"/>
        <s v="ACRE"/>
        <s v="TOCANTINS"/>
        <s v="MARANHÃO"/>
        <s v="PIAUÍ"/>
        <s v="CEARÁ"/>
        <s v="RIO GRANDE DO NORTE"/>
        <s v="PARAÍBA"/>
        <s v="ALAGOAS"/>
        <s v="BAHIA"/>
        <s v="MINAS GERAIS"/>
        <s v="SÃO PAULO"/>
        <s v="PARANÁ"/>
        <s v="MATO GROSSO DO SUL"/>
        <s v="MATO GROSSO"/>
        <s v="GOIÁS"/>
        <s v="BRASIL"/>
        <s v="PARÁ"/>
        <s v="PERNAMBUCO"/>
        <s v="SERGIPE"/>
        <s v="ESPÍRITO SANTO"/>
        <s v="SANTA CATARINA"/>
        <s v="RIO GRANDE DO SUL"/>
        <s v="AMAZONAS"/>
        <s v="RORAIMA"/>
        <s v="AMAPÁ"/>
        <s v="RIO DE JANEIRO"/>
        <s v="DISTRITO FEDERAL"/>
      </sharedItems>
    </cacheField>
    <cacheField name="UF REGIÕES.REGIÃO" numFmtId="0">
      <sharedItems/>
    </cacheField>
    <cacheField name="Campo1" numFmtId="0" formula=" 0" databaseField="0"/>
  </cacheFields>
  <extLst>
    <ext xmlns:x14="http://schemas.microsoft.com/office/spreadsheetml/2009/9/main" uri="{725AE2AE-9491-48be-B2B4-4EB974FC3084}">
      <x14:pivotCacheDefinition pivotCacheId="60617827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88">
  <r>
    <x v="0"/>
    <x v="0"/>
    <x v="0"/>
    <n v="84507641.076000005"/>
    <n v="84.507599999999996"/>
    <x v="0"/>
    <x v="0"/>
    <s v="NORTE"/>
  </r>
  <r>
    <x v="0"/>
    <x v="0"/>
    <x v="1"/>
    <n v="95667761.658399999"/>
    <n v="95.6678"/>
    <x v="0"/>
    <x v="0"/>
    <s v="NORTE"/>
  </r>
  <r>
    <x v="0"/>
    <x v="0"/>
    <x v="2"/>
    <n v="132078844.6682"/>
    <n v="132.0788"/>
    <x v="0"/>
    <x v="0"/>
    <s v="NORTE"/>
  </r>
  <r>
    <x v="0"/>
    <x v="0"/>
    <x v="3"/>
    <n v="136110425.87689999"/>
    <n v="136.1104"/>
    <x v="0"/>
    <x v="0"/>
    <s v="NORTE"/>
  </r>
  <r>
    <x v="0"/>
    <x v="0"/>
    <x v="4"/>
    <n v="159907257.14289999"/>
    <n v="159.90729999999999"/>
    <x v="0"/>
    <x v="0"/>
    <s v="NORTE"/>
  </r>
  <r>
    <x v="1"/>
    <x v="0"/>
    <x v="1"/>
    <n v="67422993.930700004"/>
    <n v="67.423000000000002"/>
    <x v="0"/>
    <x v="1"/>
    <s v="NORTE"/>
  </r>
  <r>
    <x v="2"/>
    <x v="0"/>
    <x v="0"/>
    <n v="45429268.923500001"/>
    <n v="45.429299999999998"/>
    <x v="0"/>
    <x v="2"/>
    <s v="NORTE"/>
  </r>
  <r>
    <x v="2"/>
    <x v="0"/>
    <x v="1"/>
    <n v="64624895.320200004"/>
    <n v="64.624899999999997"/>
    <x v="0"/>
    <x v="2"/>
    <s v="NORTE"/>
  </r>
  <r>
    <x v="2"/>
    <x v="0"/>
    <x v="2"/>
    <n v="104258444.30050001"/>
    <n v="104.25839999999999"/>
    <x v="0"/>
    <x v="2"/>
    <s v="NORTE"/>
  </r>
  <r>
    <x v="2"/>
    <x v="0"/>
    <x v="3"/>
    <n v="118016218.0451"/>
    <n v="118.0162"/>
    <x v="0"/>
    <x v="2"/>
    <s v="NORTE"/>
  </r>
  <r>
    <x v="2"/>
    <x v="0"/>
    <x v="4"/>
    <n v="106719200"/>
    <n v="106.7192"/>
    <x v="0"/>
    <x v="2"/>
    <s v="NORTE"/>
  </r>
  <r>
    <x v="3"/>
    <x v="0"/>
    <x v="0"/>
    <n v="400508580.78310001"/>
    <n v="400.5086"/>
    <x v="0"/>
    <x v="3"/>
    <s v="NORDESTE"/>
  </r>
  <r>
    <x v="3"/>
    <x v="0"/>
    <x v="1"/>
    <n v="379531503.09100002"/>
    <n v="379.53149999999999"/>
    <x v="0"/>
    <x v="3"/>
    <s v="NORDESTE"/>
  </r>
  <r>
    <x v="3"/>
    <x v="0"/>
    <x v="2"/>
    <n v="419218483.60420001"/>
    <n v="419.21850000000001"/>
    <x v="0"/>
    <x v="3"/>
    <s v="NORDESTE"/>
  </r>
  <r>
    <x v="3"/>
    <x v="0"/>
    <x v="3"/>
    <n v="464082304.26169997"/>
    <n v="464.08229999999998"/>
    <x v="0"/>
    <x v="3"/>
    <s v="NORDESTE"/>
  </r>
  <r>
    <x v="3"/>
    <x v="0"/>
    <x v="4"/>
    <n v="663474847.61899996"/>
    <n v="663.47479999999996"/>
    <x v="0"/>
    <x v="3"/>
    <s v="NORDESTE"/>
  </r>
  <r>
    <x v="4"/>
    <x v="0"/>
    <x v="0"/>
    <n v="122974596.1521"/>
    <n v="122.9746"/>
    <x v="0"/>
    <x v="4"/>
    <s v="NORDESTE"/>
  </r>
  <r>
    <x v="4"/>
    <x v="0"/>
    <x v="1"/>
    <n v="212120039.51230001"/>
    <n v="212.12"/>
    <x v="0"/>
    <x v="4"/>
    <s v="NORDESTE"/>
  </r>
  <r>
    <x v="4"/>
    <x v="0"/>
    <x v="2"/>
    <n v="260846357.42629999"/>
    <n v="260.84640000000002"/>
    <x v="0"/>
    <x v="4"/>
    <s v="NORDESTE"/>
  </r>
  <r>
    <x v="4"/>
    <x v="0"/>
    <x v="3"/>
    <n v="208297010.4368"/>
    <n v="208.297"/>
    <x v="0"/>
    <x v="4"/>
    <s v="NORDESTE"/>
  </r>
  <r>
    <x v="4"/>
    <x v="0"/>
    <x v="4"/>
    <n v="405133333.33329999"/>
    <n v="405.13330000000002"/>
    <x v="0"/>
    <x v="4"/>
    <s v="NORDESTE"/>
  </r>
  <r>
    <x v="5"/>
    <x v="0"/>
    <x v="0"/>
    <n v="3292505.4964999999"/>
    <n v="3.2925"/>
    <x v="0"/>
    <x v="5"/>
    <s v="NORDESTE"/>
  </r>
  <r>
    <x v="5"/>
    <x v="0"/>
    <x v="1"/>
    <n v="2733364.6187999998"/>
    <n v="2.7334000000000001"/>
    <x v="0"/>
    <x v="5"/>
    <s v="NORDESTE"/>
  </r>
  <r>
    <x v="5"/>
    <x v="0"/>
    <x v="2"/>
    <n v="8197997.2553000003"/>
    <n v="8.1980000000000004"/>
    <x v="0"/>
    <x v="5"/>
    <s v="NORDESTE"/>
  </r>
  <r>
    <x v="5"/>
    <x v="0"/>
    <x v="3"/>
    <n v="27460875.396200001"/>
    <n v="27.460899999999999"/>
    <x v="0"/>
    <x v="5"/>
    <s v="NORDESTE"/>
  </r>
  <r>
    <x v="5"/>
    <x v="0"/>
    <x v="4"/>
    <n v="30859295.2381"/>
    <n v="30.859300000000001"/>
    <x v="0"/>
    <x v="5"/>
    <s v="NORDESTE"/>
  </r>
  <r>
    <x v="6"/>
    <x v="0"/>
    <x v="0"/>
    <n v="5487509.1607999997"/>
    <n v="5.4874999999999998"/>
    <x v="0"/>
    <x v="6"/>
    <s v="NORDESTE"/>
  </r>
  <r>
    <x v="6"/>
    <x v="0"/>
    <x v="1"/>
    <n v="3644486.1584000001"/>
    <n v="3.6444999999999999"/>
    <x v="0"/>
    <x v="6"/>
    <s v="NORDESTE"/>
  </r>
  <r>
    <x v="6"/>
    <x v="0"/>
    <x v="2"/>
    <n v="3643554.3357000002"/>
    <n v="3.6436000000000002"/>
    <x v="0"/>
    <x v="6"/>
    <s v="NORDESTE"/>
  </r>
  <r>
    <x v="6"/>
    <x v="0"/>
    <x v="3"/>
    <n v="4775804.4166999999"/>
    <n v="4.7758000000000003"/>
    <x v="0"/>
    <x v="6"/>
    <s v="NORDESTE"/>
  </r>
  <r>
    <x v="6"/>
    <x v="0"/>
    <x v="4"/>
    <n v="5610780.9523999998"/>
    <n v="5.6108000000000002"/>
    <x v="0"/>
    <x v="6"/>
    <s v="NORDESTE"/>
  </r>
  <r>
    <x v="7"/>
    <x v="0"/>
    <x v="0"/>
    <n v="2195003.6642999998"/>
    <n v="2.1949999999999998"/>
    <x v="0"/>
    <x v="7"/>
    <s v="NORDESTE"/>
  </r>
  <r>
    <x v="7"/>
    <x v="0"/>
    <x v="1"/>
    <n v="1822243.0792"/>
    <n v="1.8222"/>
    <x v="0"/>
    <x v="7"/>
    <s v="NORDESTE"/>
  </r>
  <r>
    <x v="7"/>
    <x v="0"/>
    <x v="2"/>
    <n v="10019774.4231"/>
    <n v="10.0198"/>
    <x v="0"/>
    <x v="7"/>
    <s v="NORDESTE"/>
  </r>
  <r>
    <x v="7"/>
    <x v="0"/>
    <x v="3"/>
    <n v="7163706.6250999998"/>
    <n v="7.1637000000000004"/>
    <x v="0"/>
    <x v="7"/>
    <s v="NORDESTE"/>
  </r>
  <r>
    <x v="7"/>
    <x v="0"/>
    <x v="4"/>
    <n v="9818866.6666999999"/>
    <n v="9.8188999999999993"/>
    <x v="0"/>
    <x v="7"/>
    <s v="NORDESTE"/>
  </r>
  <r>
    <x v="8"/>
    <x v="0"/>
    <x v="2"/>
    <n v="4554442.9195999997"/>
    <n v="4.5544000000000002"/>
    <x v="0"/>
    <x v="8"/>
    <s v="NORDESTE"/>
  </r>
  <r>
    <x v="8"/>
    <x v="0"/>
    <x v="3"/>
    <n v="9551608.8334999997"/>
    <n v="9.5516000000000005"/>
    <x v="0"/>
    <x v="8"/>
    <s v="NORDESTE"/>
  </r>
  <r>
    <x v="8"/>
    <x v="0"/>
    <x v="4"/>
    <n v="11221561.9048"/>
    <n v="11.2216"/>
    <x v="0"/>
    <x v="8"/>
    <s v="NORDESTE"/>
  </r>
  <r>
    <x v="9"/>
    <x v="0"/>
    <x v="0"/>
    <n v="5389589690.6210003"/>
    <n v="5389.5897000000004"/>
    <x v="0"/>
    <x v="9"/>
    <s v="NORDESTE"/>
  </r>
  <r>
    <x v="9"/>
    <x v="0"/>
    <x v="1"/>
    <n v="5542462801.4202995"/>
    <n v="5542.4628000000002"/>
    <x v="0"/>
    <x v="9"/>
    <s v="NORDESTE"/>
  </r>
  <r>
    <x v="9"/>
    <x v="0"/>
    <x v="2"/>
    <n v="5596729951.4882002"/>
    <n v="5596.73"/>
    <x v="0"/>
    <x v="9"/>
    <s v="NORDESTE"/>
  </r>
  <r>
    <x v="9"/>
    <x v="0"/>
    <x v="3"/>
    <n v="6168046656.7588997"/>
    <n v="6168.0466999999999"/>
    <x v="0"/>
    <x v="9"/>
    <s v="NORDESTE"/>
  </r>
  <r>
    <x v="9"/>
    <x v="0"/>
    <x v="4"/>
    <n v="7381670400"/>
    <n v="7381.6704"/>
    <x v="0"/>
    <x v="9"/>
    <s v="NORDESTE"/>
  </r>
  <r>
    <x v="10"/>
    <x v="0"/>
    <x v="0"/>
    <n v="468220149.55790001"/>
    <n v="468.2201"/>
    <x v="0"/>
    <x v="10"/>
    <s v="SUDESTE"/>
  </r>
  <r>
    <x v="10"/>
    <x v="0"/>
    <x v="1"/>
    <n v="655899787.8527"/>
    <n v="655.89980000000003"/>
    <x v="0"/>
    <x v="10"/>
    <s v="SUDESTE"/>
  </r>
  <r>
    <x v="10"/>
    <x v="0"/>
    <x v="2"/>
    <n v="609227128.74820006"/>
    <n v="609.22709999999995"/>
    <x v="0"/>
    <x v="10"/>
    <s v="SUDESTE"/>
  </r>
  <r>
    <x v="10"/>
    <x v="0"/>
    <x v="3"/>
    <n v="587724618.352"/>
    <n v="587.72460000000001"/>
    <x v="0"/>
    <x v="10"/>
    <s v="SUDESTE"/>
  </r>
  <r>
    <x v="10"/>
    <x v="0"/>
    <x v="4"/>
    <n v="588176400"/>
    <n v="588.17639999999994"/>
    <x v="0"/>
    <x v="10"/>
    <s v="SUDESTE"/>
  </r>
  <r>
    <x v="11"/>
    <x v="0"/>
    <x v="0"/>
    <n v="91722527.983899996"/>
    <n v="91.722499999999997"/>
    <x v="0"/>
    <x v="11"/>
    <s v="SUDESTE"/>
  </r>
  <r>
    <x v="11"/>
    <x v="0"/>
    <x v="1"/>
    <n v="146095173.37470001"/>
    <n v="146.09520000000001"/>
    <x v="0"/>
    <x v="11"/>
    <s v="SUDESTE"/>
  </r>
  <r>
    <x v="11"/>
    <x v="0"/>
    <x v="2"/>
    <n v="156577103.63949999"/>
    <n v="156.5771"/>
    <x v="0"/>
    <x v="11"/>
    <s v="SUDESTE"/>
  </r>
  <r>
    <x v="11"/>
    <x v="0"/>
    <x v="3"/>
    <n v="84245357.7315"/>
    <n v="84.245400000000004"/>
    <x v="0"/>
    <x v="11"/>
    <s v="SUDESTE"/>
  </r>
  <r>
    <x v="11"/>
    <x v="0"/>
    <x v="4"/>
    <n v="157101866.66670001"/>
    <n v="157.1019"/>
    <x v="0"/>
    <x v="11"/>
    <s v="SUDESTE"/>
  </r>
  <r>
    <x v="12"/>
    <x v="0"/>
    <x v="1"/>
    <n v="7288972.3168000001"/>
    <n v="7.2889999999999997"/>
    <x v="0"/>
    <x v="12"/>
    <s v="SUL"/>
  </r>
  <r>
    <x v="12"/>
    <x v="0"/>
    <x v="2"/>
    <n v="11841551.5909"/>
    <n v="11.8416"/>
    <x v="0"/>
    <x v="12"/>
    <s v="SUL"/>
  </r>
  <r>
    <x v="12"/>
    <x v="0"/>
    <x v="3"/>
    <n v="10745559.9377"/>
    <n v="10.7456"/>
    <x v="0"/>
    <x v="12"/>
    <s v="SUL"/>
  </r>
  <r>
    <x v="12"/>
    <x v="0"/>
    <x v="4"/>
    <n v="19637733.333299998"/>
    <n v="19.637699999999999"/>
    <x v="0"/>
    <x v="12"/>
    <s v="SUL"/>
  </r>
  <r>
    <x v="13"/>
    <x v="0"/>
    <x v="0"/>
    <n v="609287594.62870002"/>
    <n v="609.2876"/>
    <x v="0"/>
    <x v="13"/>
    <s v="CENTRO-OESTE"/>
  </r>
  <r>
    <x v="13"/>
    <x v="0"/>
    <x v="1"/>
    <n v="606434638.49810004"/>
    <n v="606.43460000000005"/>
    <x v="0"/>
    <x v="13"/>
    <s v="CENTRO-OESTE"/>
  </r>
  <r>
    <x v="13"/>
    <x v="0"/>
    <x v="2"/>
    <n v="516033688.9052"/>
    <n v="516.03369999999995"/>
    <x v="0"/>
    <x v="13"/>
    <s v="CENTRO-OESTE"/>
  </r>
  <r>
    <x v="13"/>
    <x v="0"/>
    <x v="3"/>
    <n v="525654774.52770001"/>
    <n v="525.65480000000002"/>
    <x v="0"/>
    <x v="13"/>
    <s v="CENTRO-OESTE"/>
  </r>
  <r>
    <x v="13"/>
    <x v="0"/>
    <x v="4"/>
    <n v="713206666.66670001"/>
    <n v="713.20669999999996"/>
    <x v="0"/>
    <x v="13"/>
    <s v="CENTRO-OESTE"/>
  </r>
  <r>
    <x v="14"/>
    <x v="0"/>
    <x v="0"/>
    <n v="13831239205.170601"/>
    <n v="13831.2392"/>
    <x v="0"/>
    <x v="14"/>
    <s v="CENTRO-OESTE"/>
  </r>
  <r>
    <x v="14"/>
    <x v="0"/>
    <x v="1"/>
    <n v="16004830196.6213"/>
    <n v="16004.8302"/>
    <x v="0"/>
    <x v="14"/>
    <s v="CENTRO-OESTE"/>
  </r>
  <r>
    <x v="14"/>
    <x v="0"/>
    <x v="2"/>
    <n v="18413495296.815498"/>
    <n v="18413.495299999999"/>
    <x v="0"/>
    <x v="14"/>
    <s v="CENTRO-OESTE"/>
  </r>
  <r>
    <x v="14"/>
    <x v="0"/>
    <x v="3"/>
    <n v="19319529154.808498"/>
    <n v="19319.529200000001"/>
    <x v="0"/>
    <x v="14"/>
    <s v="CENTRO-OESTE"/>
  </r>
  <r>
    <x v="14"/>
    <x v="0"/>
    <x v="4"/>
    <n v="27696620000"/>
    <n v="27696.62"/>
    <x v="0"/>
    <x v="14"/>
    <s v="CENTRO-OESTE"/>
  </r>
  <r>
    <x v="15"/>
    <x v="0"/>
    <x v="0"/>
    <n v="586025105.3901"/>
    <n v="586.02509999999995"/>
    <x v="0"/>
    <x v="15"/>
    <s v="CENTRO-OESTE"/>
  </r>
  <r>
    <x v="15"/>
    <x v="0"/>
    <x v="1"/>
    <n v="633899950.13329995"/>
    <n v="633.9"/>
    <x v="0"/>
    <x v="15"/>
    <s v="CENTRO-OESTE"/>
  </r>
  <r>
    <x v="15"/>
    <x v="0"/>
    <x v="2"/>
    <n v="560147805.03509998"/>
    <n v="560.14779999999996"/>
    <x v="0"/>
    <x v="15"/>
    <s v="CENTRO-OESTE"/>
  </r>
  <r>
    <x v="15"/>
    <x v="0"/>
    <x v="3"/>
    <n v="574364152.16639996"/>
    <n v="574.36419999999998"/>
    <x v="0"/>
    <x v="15"/>
    <s v="CENTRO-OESTE"/>
  </r>
  <r>
    <x v="15"/>
    <x v="0"/>
    <x v="4"/>
    <n v="792240400"/>
    <n v="792.24040000000002"/>
    <x v="0"/>
    <x v="15"/>
    <s v="CENTRO-OESTE"/>
  </r>
  <r>
    <x v="16"/>
    <x v="0"/>
    <x v="0"/>
    <n v="22013691749.388199"/>
    <n v="22013.691699999999"/>
    <x v="0"/>
    <x v="16"/>
    <s v="BRASIL"/>
  </r>
  <r>
    <x v="16"/>
    <x v="0"/>
    <x v="1"/>
    <n v="25318245342.523701"/>
    <n v="25318.245299999999"/>
    <x v="0"/>
    <x v="16"/>
    <s v="BRASIL"/>
  </r>
  <r>
    <x v="16"/>
    <x v="0"/>
    <x v="2"/>
    <n v="27341231734.893902"/>
    <n v="27341.2317"/>
    <x v="0"/>
    <x v="16"/>
    <s v="BRASIL"/>
  </r>
  <r>
    <x v="16"/>
    <x v="0"/>
    <x v="3"/>
    <n v="28163805913.6101"/>
    <n v="28163.805899999999"/>
    <x v="0"/>
    <x v="16"/>
    <s v="BRASIL"/>
  </r>
  <r>
    <x v="16"/>
    <x v="0"/>
    <x v="4"/>
    <n v="38036886771.428596"/>
    <n v="38036.8868"/>
    <x v="0"/>
    <x v="16"/>
    <s v="BRASIL"/>
  </r>
  <r>
    <x v="0"/>
    <x v="1"/>
    <x v="0"/>
    <n v="28628.960999999999"/>
    <n v="2.86E-2"/>
    <x v="0"/>
    <x v="0"/>
    <s v="NORTE"/>
  </r>
  <r>
    <x v="0"/>
    <x v="1"/>
    <x v="1"/>
    <n v="413035.5073"/>
    <n v="0.41299999999999998"/>
    <x v="0"/>
    <x v="0"/>
    <s v="NORTE"/>
  </r>
  <r>
    <x v="0"/>
    <x v="1"/>
    <x v="2"/>
    <n v="421906.19270000001"/>
    <n v="0.4219"/>
    <x v="0"/>
    <x v="0"/>
    <s v="NORTE"/>
  </r>
  <r>
    <x v="0"/>
    <x v="1"/>
    <x v="3"/>
    <n v="8218292.7275999999"/>
    <n v="8.2182999999999993"/>
    <x v="0"/>
    <x v="0"/>
    <s v="NORTE"/>
  </r>
  <r>
    <x v="0"/>
    <x v="1"/>
    <x v="4"/>
    <n v="9076384.1999999993"/>
    <n v="9.0763999999999996"/>
    <x v="0"/>
    <x v="0"/>
    <s v="NORTE"/>
  </r>
  <r>
    <x v="1"/>
    <x v="1"/>
    <x v="0"/>
    <n v="726459.88600000006"/>
    <n v="0.72650000000000003"/>
    <x v="0"/>
    <x v="1"/>
    <s v="NORTE"/>
  </r>
  <r>
    <x v="1"/>
    <x v="1"/>
    <x v="1"/>
    <n v="871504.92050000001"/>
    <n v="0.87150000000000005"/>
    <x v="0"/>
    <x v="1"/>
    <s v="NORTE"/>
  </r>
  <r>
    <x v="1"/>
    <x v="1"/>
    <x v="2"/>
    <n v="556359.81449999998"/>
    <n v="0.55640000000000001"/>
    <x v="0"/>
    <x v="1"/>
    <s v="NORTE"/>
  </r>
  <r>
    <x v="1"/>
    <x v="1"/>
    <x v="3"/>
    <n v="553940.17279999994"/>
    <n v="0.55389999999999995"/>
    <x v="0"/>
    <x v="1"/>
    <s v="NORTE"/>
  </r>
  <r>
    <x v="1"/>
    <x v="1"/>
    <x v="4"/>
    <n v="617234.6"/>
    <n v="0.61719999999999997"/>
    <x v="0"/>
    <x v="1"/>
    <s v="NORTE"/>
  </r>
  <r>
    <x v="17"/>
    <x v="1"/>
    <x v="0"/>
    <n v="286289.6103"/>
    <n v="0.2863"/>
    <x v="0"/>
    <x v="17"/>
    <s v="NORTE"/>
  </r>
  <r>
    <x v="17"/>
    <x v="1"/>
    <x v="1"/>
    <n v="441947.99280000001"/>
    <n v="0.44190000000000002"/>
    <x v="0"/>
    <x v="17"/>
    <s v="NORTE"/>
  </r>
  <r>
    <x v="17"/>
    <x v="1"/>
    <x v="2"/>
    <n v="482178.50589999999"/>
    <n v="0.48220000000000002"/>
    <x v="0"/>
    <x v="17"/>
    <s v="NORTE"/>
  </r>
  <r>
    <x v="17"/>
    <x v="1"/>
    <x v="3"/>
    <n v="485832.7745"/>
    <n v="0.48580000000000001"/>
    <x v="0"/>
    <x v="17"/>
    <s v="NORTE"/>
  </r>
  <r>
    <x v="17"/>
    <x v="1"/>
    <x v="4"/>
    <n v="546404.4"/>
    <n v="0.5464"/>
    <x v="0"/>
    <x v="17"/>
    <s v="NORTE"/>
  </r>
  <r>
    <x v="2"/>
    <x v="1"/>
    <x v="0"/>
    <n v="3510626.3456999999"/>
    <n v="3.5106000000000002"/>
    <x v="0"/>
    <x v="2"/>
    <s v="NORTE"/>
  </r>
  <r>
    <x v="2"/>
    <x v="1"/>
    <x v="1"/>
    <n v="6253357.5810000002"/>
    <n v="6.2534000000000001"/>
    <x v="0"/>
    <x v="2"/>
    <s v="NORTE"/>
  </r>
  <r>
    <x v="2"/>
    <x v="1"/>
    <x v="2"/>
    <n v="5870565.8011999996"/>
    <n v="5.8705999999999996"/>
    <x v="0"/>
    <x v="2"/>
    <s v="NORTE"/>
  </r>
  <r>
    <x v="2"/>
    <x v="1"/>
    <x v="3"/>
    <n v="6143287.3262"/>
    <n v="6.1433"/>
    <x v="0"/>
    <x v="2"/>
    <s v="NORTE"/>
  </r>
  <r>
    <x v="2"/>
    <x v="1"/>
    <x v="4"/>
    <n v="7432111.7000000002"/>
    <n v="7.4321000000000002"/>
    <x v="0"/>
    <x v="2"/>
    <s v="NORTE"/>
  </r>
  <r>
    <x v="3"/>
    <x v="1"/>
    <x v="3"/>
    <n v="1139663.7981"/>
    <n v="1.1396999999999999"/>
    <x v="0"/>
    <x v="3"/>
    <s v="NORDESTE"/>
  </r>
  <r>
    <x v="3"/>
    <x v="1"/>
    <x v="4"/>
    <n v="1219291.3"/>
    <n v="1.2193000000000001"/>
    <x v="0"/>
    <x v="3"/>
    <s v="NORDESTE"/>
  </r>
  <r>
    <x v="4"/>
    <x v="1"/>
    <x v="0"/>
    <n v="207559.96739999999"/>
    <n v="0.20760000000000001"/>
    <x v="0"/>
    <x v="4"/>
    <s v="NORDESTE"/>
  </r>
  <r>
    <x v="4"/>
    <x v="1"/>
    <x v="1"/>
    <n v="206517.7537"/>
    <n v="0.20649999999999999"/>
    <x v="0"/>
    <x v="4"/>
    <s v="NORDESTE"/>
  </r>
  <r>
    <x v="4"/>
    <x v="1"/>
    <x v="2"/>
    <n v="241089.253"/>
    <n v="0.24110000000000001"/>
    <x v="0"/>
    <x v="4"/>
    <s v="NORDESTE"/>
  </r>
  <r>
    <x v="4"/>
    <x v="1"/>
    <x v="3"/>
    <n v="140755.2898"/>
    <n v="0.14080000000000001"/>
    <x v="0"/>
    <x v="4"/>
    <s v="NORDESTE"/>
  </r>
  <r>
    <x v="4"/>
    <x v="1"/>
    <x v="4"/>
    <n v="258024.3"/>
    <n v="0.25800000000000001"/>
    <x v="0"/>
    <x v="4"/>
    <s v="NORDESTE"/>
  </r>
  <r>
    <x v="5"/>
    <x v="1"/>
    <x v="0"/>
    <n v="1989712.7912999999"/>
    <n v="1.9897"/>
    <x v="0"/>
    <x v="5"/>
    <s v="NORDESTE"/>
  </r>
  <r>
    <x v="5"/>
    <x v="1"/>
    <x v="1"/>
    <n v="1767791.9713999999"/>
    <n v="1.7678"/>
    <x v="0"/>
    <x v="5"/>
    <s v="NORDESTE"/>
  </r>
  <r>
    <x v="5"/>
    <x v="1"/>
    <x v="2"/>
    <n v="2786435.4045000002"/>
    <n v="2.7864"/>
    <x v="0"/>
    <x v="5"/>
    <s v="NORDESTE"/>
  </r>
  <r>
    <x v="5"/>
    <x v="1"/>
    <x v="3"/>
    <n v="2411001.8996000001"/>
    <n v="2.411"/>
    <x v="0"/>
    <x v="5"/>
    <s v="NORDESTE"/>
  </r>
  <r>
    <x v="5"/>
    <x v="1"/>
    <x v="4"/>
    <n v="2367752.4"/>
    <n v="2.3677999999999999"/>
    <x v="0"/>
    <x v="5"/>
    <s v="NORDESTE"/>
  </r>
  <r>
    <x v="7"/>
    <x v="1"/>
    <x v="0"/>
    <n v="2598783.8014000002"/>
    <n v="2.5988000000000002"/>
    <x v="0"/>
    <x v="7"/>
    <s v="NORDESTE"/>
  </r>
  <r>
    <x v="7"/>
    <x v="1"/>
    <x v="1"/>
    <n v="1867188.1172"/>
    <n v="1.8672"/>
    <x v="0"/>
    <x v="7"/>
    <s v="NORDESTE"/>
  </r>
  <r>
    <x v="7"/>
    <x v="1"/>
    <x v="2"/>
    <n v="4997497.5900999997"/>
    <n v="4.9974999999999996"/>
    <x v="0"/>
    <x v="7"/>
    <s v="NORDESTE"/>
  </r>
  <r>
    <x v="7"/>
    <x v="1"/>
    <x v="3"/>
    <n v="2153728.1825000001"/>
    <n v="2.1537000000000002"/>
    <x v="0"/>
    <x v="7"/>
    <s v="NORDESTE"/>
  </r>
  <r>
    <x v="7"/>
    <x v="1"/>
    <x v="4"/>
    <n v="6787200"/>
    <n v="6.7872000000000003"/>
    <x v="0"/>
    <x v="7"/>
    <s v="NORDESTE"/>
  </r>
  <r>
    <x v="18"/>
    <x v="1"/>
    <x v="0"/>
    <n v="368597.87319999997"/>
    <n v="0.36859999999999998"/>
    <x v="0"/>
    <x v="18"/>
    <s v="NORDESTE"/>
  </r>
  <r>
    <x v="18"/>
    <x v="1"/>
    <x v="1"/>
    <n v="384123.02179999999"/>
    <n v="0.3841"/>
    <x v="0"/>
    <x v="18"/>
    <s v="NORDESTE"/>
  </r>
  <r>
    <x v="18"/>
    <x v="1"/>
    <x v="2"/>
    <n v="347097.97979999997"/>
    <n v="0.34710000000000002"/>
    <x v="0"/>
    <x v="18"/>
    <s v="NORDESTE"/>
  </r>
  <r>
    <x v="18"/>
    <x v="1"/>
    <x v="3"/>
    <n v="304213.04570000002"/>
    <n v="0.30420000000000003"/>
    <x v="0"/>
    <x v="18"/>
    <s v="NORDESTE"/>
  </r>
  <r>
    <x v="18"/>
    <x v="1"/>
    <x v="4"/>
    <n v="338973.1"/>
    <n v="0.33900000000000002"/>
    <x v="0"/>
    <x v="18"/>
    <s v="NORDESTE"/>
  </r>
  <r>
    <x v="8"/>
    <x v="1"/>
    <x v="0"/>
    <n v="12993969.6853"/>
    <n v="12.994"/>
    <x v="0"/>
    <x v="8"/>
    <s v="NORDESTE"/>
  </r>
  <r>
    <x v="8"/>
    <x v="1"/>
    <x v="1"/>
    <n v="22221310.294300001"/>
    <n v="22.221299999999999"/>
    <x v="0"/>
    <x v="8"/>
    <s v="NORDESTE"/>
  </r>
  <r>
    <x v="8"/>
    <x v="1"/>
    <x v="2"/>
    <n v="24679194.1065"/>
    <n v="24.679200000000002"/>
    <x v="0"/>
    <x v="8"/>
    <s v="NORDESTE"/>
  </r>
  <r>
    <x v="8"/>
    <x v="1"/>
    <x v="3"/>
    <n v="22697925.605099998"/>
    <n v="22.697900000000001"/>
    <x v="0"/>
    <x v="8"/>
    <s v="NORDESTE"/>
  </r>
  <r>
    <x v="8"/>
    <x v="1"/>
    <x v="4"/>
    <n v="25392626.699999999"/>
    <n v="25.392600000000002"/>
    <x v="0"/>
    <x v="8"/>
    <s v="NORDESTE"/>
  </r>
  <r>
    <x v="19"/>
    <x v="1"/>
    <x v="0"/>
    <n v="6837979.9349999996"/>
    <n v="6.8380000000000001"/>
    <x v="0"/>
    <x v="19"/>
    <s v="NORDESTE"/>
  </r>
  <r>
    <x v="19"/>
    <x v="1"/>
    <x v="1"/>
    <n v="6947201.0055999998"/>
    <n v="6.9471999999999996"/>
    <x v="0"/>
    <x v="19"/>
    <s v="NORDESTE"/>
  </r>
  <r>
    <x v="19"/>
    <x v="1"/>
    <x v="2"/>
    <n v="7646156.0319999997"/>
    <n v="7.6462000000000003"/>
    <x v="0"/>
    <x v="19"/>
    <s v="NORDESTE"/>
  </r>
  <r>
    <x v="19"/>
    <x v="1"/>
    <x v="3"/>
    <n v="6209144.7010000004"/>
    <n v="6.2091000000000003"/>
    <x v="0"/>
    <x v="19"/>
    <s v="NORDESTE"/>
  </r>
  <r>
    <x v="19"/>
    <x v="1"/>
    <x v="4"/>
    <n v="9705300"/>
    <n v="9.7052999999999994"/>
    <x v="0"/>
    <x v="19"/>
    <s v="NORDESTE"/>
  </r>
  <r>
    <x v="9"/>
    <x v="1"/>
    <x v="0"/>
    <n v="17037810.430199999"/>
    <n v="17.037800000000001"/>
    <x v="0"/>
    <x v="9"/>
    <s v="NORDESTE"/>
  </r>
  <r>
    <x v="9"/>
    <x v="1"/>
    <x v="1"/>
    <n v="17595312.612199999"/>
    <n v="17.595300000000002"/>
    <x v="0"/>
    <x v="9"/>
    <s v="NORDESTE"/>
  </r>
  <r>
    <x v="9"/>
    <x v="1"/>
    <x v="2"/>
    <n v="17316699.227400001"/>
    <n v="17.316700000000001"/>
    <x v="0"/>
    <x v="9"/>
    <s v="NORDESTE"/>
  </r>
  <r>
    <x v="9"/>
    <x v="1"/>
    <x v="3"/>
    <n v="17126740.424600001"/>
    <n v="17.1267"/>
    <x v="0"/>
    <x v="9"/>
    <s v="NORDESTE"/>
  </r>
  <r>
    <x v="9"/>
    <x v="1"/>
    <x v="4"/>
    <n v="18704232.100000001"/>
    <n v="18.7042"/>
    <x v="0"/>
    <x v="9"/>
    <s v="NORDESTE"/>
  </r>
  <r>
    <x v="10"/>
    <x v="1"/>
    <x v="0"/>
    <n v="43079429.102799997"/>
    <n v="43.0794"/>
    <x v="0"/>
    <x v="10"/>
    <s v="SUDESTE"/>
  </r>
  <r>
    <x v="10"/>
    <x v="1"/>
    <x v="1"/>
    <n v="31712866.252700001"/>
    <n v="31.712900000000001"/>
    <x v="0"/>
    <x v="10"/>
    <s v="SUDESTE"/>
  </r>
  <r>
    <x v="10"/>
    <x v="1"/>
    <x v="2"/>
    <n v="57485877.836999997"/>
    <n v="57.485900000000001"/>
    <x v="0"/>
    <x v="10"/>
    <s v="SUDESTE"/>
  </r>
  <r>
    <x v="10"/>
    <x v="1"/>
    <x v="3"/>
    <n v="96667100.646699995"/>
    <n v="96.667100000000005"/>
    <x v="0"/>
    <x v="10"/>
    <s v="SUDESTE"/>
  </r>
  <r>
    <x v="10"/>
    <x v="1"/>
    <x v="4"/>
    <n v="86954189.099999994"/>
    <n v="86.9542"/>
    <x v="0"/>
    <x v="10"/>
    <s v="SUDESTE"/>
  </r>
  <r>
    <x v="20"/>
    <x v="1"/>
    <x v="0"/>
    <n v="10735.8604"/>
    <n v="1.0699999999999999E-2"/>
    <x v="0"/>
    <x v="20"/>
    <s v="SUDESTE"/>
  </r>
  <r>
    <x v="20"/>
    <x v="1"/>
    <x v="1"/>
    <n v="12391.065199999999"/>
    <n v="1.24E-2"/>
    <x v="0"/>
    <x v="20"/>
    <s v="SUDESTE"/>
  </r>
  <r>
    <x v="20"/>
    <x v="1"/>
    <x v="2"/>
    <n v="13908.9954"/>
    <n v="1.3899999999999999E-2"/>
    <x v="0"/>
    <x v="20"/>
    <s v="SUDESTE"/>
  </r>
  <r>
    <x v="20"/>
    <x v="1"/>
    <x v="3"/>
    <n v="13621.4797"/>
    <n v="1.3599999999999999E-2"/>
    <x v="0"/>
    <x v="20"/>
    <s v="SUDESTE"/>
  </r>
  <r>
    <x v="20"/>
    <x v="1"/>
    <x v="4"/>
    <n v="15177.9"/>
    <n v="1.52E-2"/>
    <x v="0"/>
    <x v="20"/>
    <s v="SUDESTE"/>
  </r>
  <r>
    <x v="11"/>
    <x v="1"/>
    <x v="0"/>
    <n v="1405325033.3979001"/>
    <n v="1405.325"/>
    <x v="0"/>
    <x v="11"/>
    <s v="SUDESTE"/>
  </r>
  <r>
    <x v="11"/>
    <x v="1"/>
    <x v="1"/>
    <n v="1769009002.3243999"/>
    <n v="1769.009"/>
    <x v="0"/>
    <x v="11"/>
    <s v="SUDESTE"/>
  </r>
  <r>
    <x v="11"/>
    <x v="1"/>
    <x v="2"/>
    <n v="2820945160.3063002"/>
    <n v="2820.9452000000001"/>
    <x v="0"/>
    <x v="11"/>
    <s v="SUDESTE"/>
  </r>
  <r>
    <x v="11"/>
    <x v="1"/>
    <x v="3"/>
    <n v="2365350520.3010001"/>
    <n v="2365.3505"/>
    <x v="0"/>
    <x v="11"/>
    <s v="SUDESTE"/>
  </r>
  <r>
    <x v="11"/>
    <x v="1"/>
    <x v="4"/>
    <n v="1831113926.4000001"/>
    <n v="1831.1139000000001"/>
    <x v="0"/>
    <x v="11"/>
    <s v="SUDESTE"/>
  </r>
  <r>
    <x v="12"/>
    <x v="1"/>
    <x v="0"/>
    <n v="11807797.440400001"/>
    <n v="11.8078"/>
    <x v="0"/>
    <x v="12"/>
    <s v="SUL"/>
  </r>
  <r>
    <x v="12"/>
    <x v="1"/>
    <x v="1"/>
    <n v="16298410.4209"/>
    <n v="16.298400000000001"/>
    <x v="0"/>
    <x v="12"/>
    <s v="SUL"/>
  </r>
  <r>
    <x v="12"/>
    <x v="1"/>
    <x v="2"/>
    <n v="26554564.411400001"/>
    <n v="26.554600000000001"/>
    <x v="0"/>
    <x v="12"/>
    <s v="SUL"/>
  </r>
  <r>
    <x v="12"/>
    <x v="1"/>
    <x v="3"/>
    <n v="19174605.375500001"/>
    <n v="19.174600000000002"/>
    <x v="0"/>
    <x v="12"/>
    <s v="SUL"/>
  </r>
  <r>
    <x v="12"/>
    <x v="1"/>
    <x v="4"/>
    <n v="11520000"/>
    <n v="11.52"/>
    <x v="0"/>
    <x v="12"/>
    <s v="SUL"/>
  </r>
  <r>
    <x v="21"/>
    <x v="1"/>
    <x v="0"/>
    <n v="665623.34380000003"/>
    <n v="0.66559999999999997"/>
    <x v="0"/>
    <x v="21"/>
    <s v="SUL"/>
  </r>
  <r>
    <x v="21"/>
    <x v="1"/>
    <x v="1"/>
    <n v="532815.80449999997"/>
    <n v="0.53280000000000005"/>
    <x v="0"/>
    <x v="21"/>
    <s v="SUL"/>
  </r>
  <r>
    <x v="21"/>
    <x v="1"/>
    <x v="2"/>
    <n v="383639.04269999999"/>
    <n v="0.3836"/>
    <x v="0"/>
    <x v="21"/>
    <s v="SUL"/>
  </r>
  <r>
    <x v="21"/>
    <x v="1"/>
    <x v="3"/>
    <n v="68107.398300000001"/>
    <n v="6.8099999999999994E-2"/>
    <x v="0"/>
    <x v="21"/>
    <s v="SUL"/>
  </r>
  <r>
    <x v="21"/>
    <x v="1"/>
    <x v="4"/>
    <n v="419921.9"/>
    <n v="0.4199"/>
    <x v="0"/>
    <x v="21"/>
    <s v="SUL"/>
  </r>
  <r>
    <x v="22"/>
    <x v="1"/>
    <x v="0"/>
    <n v="15642148.5802"/>
    <n v="15.642099999999999"/>
    <x v="0"/>
    <x v="22"/>
    <s v="SUL"/>
  </r>
  <r>
    <x v="22"/>
    <x v="1"/>
    <x v="1"/>
    <n v="15567308.271199999"/>
    <n v="15.567299999999999"/>
    <x v="0"/>
    <x v="22"/>
    <s v="SUL"/>
  </r>
  <r>
    <x v="22"/>
    <x v="1"/>
    <x v="2"/>
    <n v="12935365.687999999"/>
    <n v="12.9354"/>
    <x v="0"/>
    <x v="22"/>
    <s v="SUL"/>
  </r>
  <r>
    <x v="22"/>
    <x v="1"/>
    <x v="3"/>
    <n v="13884828.265699999"/>
    <n v="13.8848"/>
    <x v="0"/>
    <x v="22"/>
    <s v="SUL"/>
  </r>
  <r>
    <x v="22"/>
    <x v="1"/>
    <x v="4"/>
    <n v="14828808.300000001"/>
    <n v="14.828799999999999"/>
    <x v="0"/>
    <x v="22"/>
    <s v="SUL"/>
  </r>
  <r>
    <x v="13"/>
    <x v="1"/>
    <x v="0"/>
    <n v="21829582.781800002"/>
    <n v="21.829599999999999"/>
    <x v="0"/>
    <x v="13"/>
    <s v="CENTRO-OESTE"/>
  </r>
  <r>
    <x v="13"/>
    <x v="1"/>
    <x v="1"/>
    <n v="25339728.374600001"/>
    <n v="25.339700000000001"/>
    <x v="0"/>
    <x v="13"/>
    <s v="CENTRO-OESTE"/>
  </r>
  <r>
    <x v="13"/>
    <x v="1"/>
    <x v="2"/>
    <n v="26519817.826200001"/>
    <n v="26.5198"/>
    <x v="0"/>
    <x v="13"/>
    <s v="CENTRO-OESTE"/>
  </r>
  <r>
    <x v="13"/>
    <x v="1"/>
    <x v="3"/>
    <n v="37100370.097900003"/>
    <n v="37.1004"/>
    <x v="0"/>
    <x v="13"/>
    <s v="CENTRO-OESTE"/>
  </r>
  <r>
    <x v="13"/>
    <x v="1"/>
    <x v="4"/>
    <n v="77518594.599999994"/>
    <n v="77.518600000000006"/>
    <x v="0"/>
    <x v="13"/>
    <s v="CENTRO-OESTE"/>
  </r>
  <r>
    <x v="14"/>
    <x v="1"/>
    <x v="0"/>
    <n v="5575490.1596999997"/>
    <n v="5.5754999999999999"/>
    <x v="0"/>
    <x v="14"/>
    <s v="CENTRO-OESTE"/>
  </r>
  <r>
    <x v="14"/>
    <x v="1"/>
    <x v="1"/>
    <n v="8190494.1102999998"/>
    <n v="8.1905000000000001"/>
    <x v="0"/>
    <x v="14"/>
    <s v="CENTRO-OESTE"/>
  </r>
  <r>
    <x v="14"/>
    <x v="1"/>
    <x v="2"/>
    <n v="16574886.1414"/>
    <n v="16.5749"/>
    <x v="0"/>
    <x v="14"/>
    <s v="CENTRO-OESTE"/>
  </r>
  <r>
    <x v="14"/>
    <x v="1"/>
    <x v="3"/>
    <n v="13258240.201400001"/>
    <n v="13.2582"/>
    <x v="0"/>
    <x v="14"/>
    <s v="CENTRO-OESTE"/>
  </r>
  <r>
    <x v="14"/>
    <x v="1"/>
    <x v="4"/>
    <n v="15532051"/>
    <n v="15.5321"/>
    <x v="0"/>
    <x v="14"/>
    <s v="CENTRO-OESTE"/>
  </r>
  <r>
    <x v="15"/>
    <x v="1"/>
    <x v="0"/>
    <n v="501006.81790000002"/>
    <n v="0.501"/>
    <x v="0"/>
    <x v="15"/>
    <s v="CENTRO-OESTE"/>
  </r>
  <r>
    <x v="15"/>
    <x v="1"/>
    <x v="1"/>
    <n v="809549.59439999994"/>
    <n v="0.8095"/>
    <x v="0"/>
    <x v="15"/>
    <s v="CENTRO-OESTE"/>
  </r>
  <r>
    <x v="16"/>
    <x v="1"/>
    <x v="0"/>
    <n v="1996433439.8573"/>
    <n v="1996.4333999999999"/>
    <x v="0"/>
    <x v="16"/>
    <s v="BRASIL"/>
  </r>
  <r>
    <x v="16"/>
    <x v="1"/>
    <x v="1"/>
    <n v="2322498657.7111001"/>
    <n v="2322.4987000000001"/>
    <x v="0"/>
    <x v="16"/>
    <s v="BRASIL"/>
  </r>
  <r>
    <x v="16"/>
    <x v="1"/>
    <x v="2"/>
    <n v="3205416071.8010001"/>
    <n v="3205.4160999999999"/>
    <x v="0"/>
    <x v="16"/>
    <s v="BRASIL"/>
  </r>
  <r>
    <x v="16"/>
    <x v="1"/>
    <x v="3"/>
    <n v="2934916871.1736002"/>
    <n v="2934.9169000000002"/>
    <x v="0"/>
    <x v="16"/>
    <s v="BRASIL"/>
  </r>
  <r>
    <x v="16"/>
    <x v="1"/>
    <x v="4"/>
    <n v="3352580560.0999999"/>
    <n v="3352.5805999999998"/>
    <x v="0"/>
    <x v="16"/>
    <s v="BRASIL"/>
  </r>
  <r>
    <x v="0"/>
    <x v="2"/>
    <x v="0"/>
    <n v="147748958.33860001"/>
    <n v="147.749"/>
    <x v="0"/>
    <x v="0"/>
    <s v="NORTE"/>
  </r>
  <r>
    <x v="0"/>
    <x v="2"/>
    <x v="1"/>
    <n v="182180041.25479999"/>
    <n v="182.18"/>
    <x v="0"/>
    <x v="0"/>
    <s v="NORTE"/>
  </r>
  <r>
    <x v="0"/>
    <x v="2"/>
    <x v="2"/>
    <n v="209308418.3448"/>
    <n v="209.30840000000001"/>
    <x v="0"/>
    <x v="0"/>
    <s v="NORTE"/>
  </r>
  <r>
    <x v="0"/>
    <x v="2"/>
    <x v="3"/>
    <n v="192678790.78259999"/>
    <n v="192.6788"/>
    <x v="0"/>
    <x v="0"/>
    <s v="NORTE"/>
  </r>
  <r>
    <x v="0"/>
    <x v="2"/>
    <x v="4"/>
    <n v="180954166.66670001"/>
    <n v="180.95419999999999"/>
    <x v="0"/>
    <x v="0"/>
    <s v="NORTE"/>
  </r>
  <r>
    <x v="1"/>
    <x v="2"/>
    <x v="0"/>
    <n v="12172034.069599999"/>
    <n v="12.172000000000001"/>
    <x v="0"/>
    <x v="1"/>
    <s v="NORTE"/>
  </r>
  <r>
    <x v="1"/>
    <x v="2"/>
    <x v="1"/>
    <n v="13783101.4464"/>
    <n v="13.783099999999999"/>
    <x v="0"/>
    <x v="1"/>
    <s v="NORTE"/>
  </r>
  <r>
    <x v="1"/>
    <x v="2"/>
    <x v="3"/>
    <n v="7960333.2181000002"/>
    <n v="7.9603000000000002"/>
    <x v="0"/>
    <x v="1"/>
    <s v="NORTE"/>
  </r>
  <r>
    <x v="1"/>
    <x v="2"/>
    <x v="4"/>
    <n v="6434730.1666999999"/>
    <n v="6.4347000000000003"/>
    <x v="0"/>
    <x v="1"/>
    <s v="NORTE"/>
  </r>
  <r>
    <x v="23"/>
    <x v="2"/>
    <x v="0"/>
    <n v="15998576.5372"/>
    <n v="15.9986"/>
    <x v="0"/>
    <x v="23"/>
    <s v="NORTE"/>
  </r>
  <r>
    <x v="23"/>
    <x v="2"/>
    <x v="1"/>
    <n v="20572731.844700001"/>
    <n v="20.572700000000001"/>
    <x v="0"/>
    <x v="23"/>
    <s v="NORTE"/>
  </r>
  <r>
    <x v="23"/>
    <x v="2"/>
    <x v="2"/>
    <n v="26374997.4201"/>
    <n v="26.375"/>
    <x v="0"/>
    <x v="23"/>
    <s v="NORTE"/>
  </r>
  <r>
    <x v="23"/>
    <x v="2"/>
    <x v="3"/>
    <n v="5409331.5440999996"/>
    <n v="5.4093"/>
    <x v="0"/>
    <x v="23"/>
    <s v="NORTE"/>
  </r>
  <r>
    <x v="23"/>
    <x v="2"/>
    <x v="4"/>
    <n v="4066402.0332999998"/>
    <n v="4.0663999999999998"/>
    <x v="0"/>
    <x v="23"/>
    <s v="NORTE"/>
  </r>
  <r>
    <x v="24"/>
    <x v="2"/>
    <x v="0"/>
    <n v="69166045.071799994"/>
    <n v="69.165999999999997"/>
    <x v="0"/>
    <x v="24"/>
    <s v="NORTE"/>
  </r>
  <r>
    <x v="24"/>
    <x v="2"/>
    <x v="1"/>
    <n v="69899818.622299999"/>
    <n v="69.899799999999999"/>
    <x v="0"/>
    <x v="24"/>
    <s v="NORTE"/>
  </r>
  <r>
    <x v="24"/>
    <x v="2"/>
    <x v="2"/>
    <n v="81436687.018900007"/>
    <n v="81.436700000000002"/>
    <x v="0"/>
    <x v="24"/>
    <s v="NORTE"/>
  </r>
  <r>
    <x v="24"/>
    <x v="2"/>
    <x v="3"/>
    <n v="85565043.746000007"/>
    <n v="85.564999999999998"/>
    <x v="0"/>
    <x v="24"/>
    <s v="NORTE"/>
  </r>
  <r>
    <x v="24"/>
    <x v="2"/>
    <x v="4"/>
    <n v="82084500"/>
    <n v="82.084500000000006"/>
    <x v="0"/>
    <x v="24"/>
    <s v="NORTE"/>
  </r>
  <r>
    <x v="17"/>
    <x v="2"/>
    <x v="0"/>
    <n v="147617733.97170001"/>
    <n v="147.61770000000001"/>
    <x v="0"/>
    <x v="17"/>
    <s v="NORTE"/>
  </r>
  <r>
    <x v="17"/>
    <x v="2"/>
    <x v="1"/>
    <n v="126828987.5151"/>
    <n v="126.82899999999999"/>
    <x v="0"/>
    <x v="17"/>
    <s v="NORTE"/>
  </r>
  <r>
    <x v="17"/>
    <x v="2"/>
    <x v="2"/>
    <n v="177318825.882"/>
    <n v="177.31880000000001"/>
    <x v="0"/>
    <x v="17"/>
    <s v="NORTE"/>
  </r>
  <r>
    <x v="17"/>
    <x v="2"/>
    <x v="3"/>
    <n v="224789069.58660001"/>
    <n v="224.78909999999999"/>
    <x v="0"/>
    <x v="17"/>
    <s v="NORTE"/>
  </r>
  <r>
    <x v="17"/>
    <x v="2"/>
    <x v="4"/>
    <n v="190796666.66670001"/>
    <n v="190.79669999999999"/>
    <x v="0"/>
    <x v="17"/>
    <s v="NORTE"/>
  </r>
  <r>
    <x v="25"/>
    <x v="2"/>
    <x v="0"/>
    <n v="1119015.8659999999"/>
    <n v="1.119"/>
    <x v="0"/>
    <x v="25"/>
    <s v="NORTE"/>
  </r>
  <r>
    <x v="25"/>
    <x v="2"/>
    <x v="1"/>
    <n v="1187501.0637999999"/>
    <n v="1.1875"/>
    <x v="0"/>
    <x v="25"/>
    <s v="NORTE"/>
  </r>
  <r>
    <x v="25"/>
    <x v="2"/>
    <x v="2"/>
    <n v="1548742.8162"/>
    <n v="1.5487"/>
    <x v="0"/>
    <x v="25"/>
    <s v="NORTE"/>
  </r>
  <r>
    <x v="25"/>
    <x v="2"/>
    <x v="3"/>
    <n v="1447817.8023999999"/>
    <n v="1.4478"/>
    <x v="0"/>
    <x v="25"/>
    <s v="NORTE"/>
  </r>
  <r>
    <x v="25"/>
    <x v="2"/>
    <x v="4"/>
    <n v="1418680.6666999999"/>
    <n v="1.4187000000000001"/>
    <x v="0"/>
    <x v="25"/>
    <s v="NORTE"/>
  </r>
  <r>
    <x v="2"/>
    <x v="2"/>
    <x v="0"/>
    <n v="893379885.824"/>
    <n v="893.37990000000002"/>
    <x v="0"/>
    <x v="2"/>
    <s v="NORTE"/>
  </r>
  <r>
    <x v="2"/>
    <x v="2"/>
    <x v="1"/>
    <n v="1000566604.4301"/>
    <n v="1000.5666"/>
    <x v="0"/>
    <x v="2"/>
    <s v="NORTE"/>
  </r>
  <r>
    <x v="2"/>
    <x v="2"/>
    <x v="2"/>
    <n v="1507078603.9591"/>
    <n v="1507.0786000000001"/>
    <x v="0"/>
    <x v="2"/>
    <s v="NORTE"/>
  </r>
  <r>
    <x v="2"/>
    <x v="2"/>
    <x v="3"/>
    <n v="1267451934.3921001"/>
    <n v="1267.4519"/>
    <x v="0"/>
    <x v="2"/>
    <s v="NORTE"/>
  </r>
  <r>
    <x v="2"/>
    <x v="2"/>
    <x v="4"/>
    <n v="1140732725"/>
    <n v="1140.7327"/>
    <x v="0"/>
    <x v="2"/>
    <s v="NORTE"/>
  </r>
  <r>
    <x v="3"/>
    <x v="2"/>
    <x v="2"/>
    <n v="291059785.75389999"/>
    <n v="291.0598"/>
    <x v="0"/>
    <x v="3"/>
    <s v="NORDESTE"/>
  </r>
  <r>
    <x v="3"/>
    <x v="2"/>
    <x v="3"/>
    <n v="309296725.30500001"/>
    <n v="309.29669999999999"/>
    <x v="0"/>
    <x v="3"/>
    <s v="NORDESTE"/>
  </r>
  <r>
    <x v="3"/>
    <x v="2"/>
    <x v="4"/>
    <n v="327816834.16670001"/>
    <n v="327.8168"/>
    <x v="0"/>
    <x v="3"/>
    <s v="NORDESTE"/>
  </r>
  <r>
    <x v="4"/>
    <x v="2"/>
    <x v="0"/>
    <n v="136934310.7385"/>
    <n v="136.93430000000001"/>
    <x v="0"/>
    <x v="4"/>
    <s v="NORDESTE"/>
  </r>
  <r>
    <x v="4"/>
    <x v="2"/>
    <x v="1"/>
    <n v="103870358.8352"/>
    <n v="103.8704"/>
    <x v="0"/>
    <x v="4"/>
    <s v="NORDESTE"/>
  </r>
  <r>
    <x v="4"/>
    <x v="2"/>
    <x v="2"/>
    <n v="162385068.77160001"/>
    <n v="162.38509999999999"/>
    <x v="0"/>
    <x v="4"/>
    <s v="NORDESTE"/>
  </r>
  <r>
    <x v="4"/>
    <x v="2"/>
    <x v="3"/>
    <n v="176448112.1636"/>
    <n v="176.44810000000001"/>
    <x v="0"/>
    <x v="4"/>
    <s v="NORDESTE"/>
  </r>
  <r>
    <x v="4"/>
    <x v="2"/>
    <x v="4"/>
    <n v="146859050"/>
    <n v="146.85900000000001"/>
    <x v="0"/>
    <x v="4"/>
    <s v="NORDESTE"/>
  </r>
  <r>
    <x v="5"/>
    <x v="2"/>
    <x v="0"/>
    <n v="24626568.021000002"/>
    <n v="24.6266"/>
    <x v="0"/>
    <x v="5"/>
    <s v="NORDESTE"/>
  </r>
  <r>
    <x v="5"/>
    <x v="2"/>
    <x v="1"/>
    <n v="22794056.756000001"/>
    <n v="22.7941"/>
    <x v="0"/>
    <x v="5"/>
    <s v="NORDESTE"/>
  </r>
  <r>
    <x v="5"/>
    <x v="2"/>
    <x v="2"/>
    <n v="34401637.833800003"/>
    <n v="34.401600000000002"/>
    <x v="0"/>
    <x v="5"/>
    <s v="NORDESTE"/>
  </r>
  <r>
    <x v="5"/>
    <x v="2"/>
    <x v="3"/>
    <n v="29559119.114300001"/>
    <n v="29.559100000000001"/>
    <x v="0"/>
    <x v="5"/>
    <s v="NORDESTE"/>
  </r>
  <r>
    <x v="5"/>
    <x v="2"/>
    <x v="4"/>
    <n v="20372250"/>
    <n v="20.372199999999999"/>
    <x v="0"/>
    <x v="5"/>
    <s v="NORDESTE"/>
  </r>
  <r>
    <x v="6"/>
    <x v="2"/>
    <x v="0"/>
    <n v="4080722.5293999999"/>
    <n v="4.0807000000000002"/>
    <x v="0"/>
    <x v="6"/>
    <s v="NORDESTE"/>
  </r>
  <r>
    <x v="6"/>
    <x v="2"/>
    <x v="1"/>
    <n v="4421269.2046999997"/>
    <n v="4.4212999999999996"/>
    <x v="0"/>
    <x v="6"/>
    <s v="NORDESTE"/>
  </r>
  <r>
    <x v="6"/>
    <x v="2"/>
    <x v="2"/>
    <n v="5838853.1560000004"/>
    <n v="5.8388999999999998"/>
    <x v="0"/>
    <x v="6"/>
    <s v="NORDESTE"/>
  </r>
  <r>
    <x v="6"/>
    <x v="2"/>
    <x v="3"/>
    <n v="6721819.8081"/>
    <n v="6.7218"/>
    <x v="0"/>
    <x v="6"/>
    <s v="NORDESTE"/>
  </r>
  <r>
    <x v="6"/>
    <x v="2"/>
    <x v="4"/>
    <n v="5601660"/>
    <n v="5.6017000000000001"/>
    <x v="0"/>
    <x v="6"/>
    <s v="NORDESTE"/>
  </r>
  <r>
    <x v="7"/>
    <x v="2"/>
    <x v="0"/>
    <n v="2477916.5704000001"/>
    <n v="2.4779"/>
    <x v="0"/>
    <x v="7"/>
    <s v="NORDESTE"/>
  </r>
  <r>
    <x v="7"/>
    <x v="2"/>
    <x v="1"/>
    <n v="2896344.0581"/>
    <n v="2.8963000000000001"/>
    <x v="0"/>
    <x v="7"/>
    <s v="NORDESTE"/>
  </r>
  <r>
    <x v="7"/>
    <x v="2"/>
    <x v="2"/>
    <n v="4501555.4667999996"/>
    <n v="4.5015999999999998"/>
    <x v="0"/>
    <x v="7"/>
    <s v="NORDESTE"/>
  </r>
  <r>
    <x v="7"/>
    <x v="2"/>
    <x v="3"/>
    <n v="7441182.8976999996"/>
    <n v="7.4412000000000003"/>
    <x v="0"/>
    <x v="7"/>
    <s v="NORDESTE"/>
  </r>
  <r>
    <x v="7"/>
    <x v="2"/>
    <x v="4"/>
    <n v="12692500"/>
    <n v="12.692500000000001"/>
    <x v="0"/>
    <x v="7"/>
    <s v="NORDESTE"/>
  </r>
  <r>
    <x v="18"/>
    <x v="2"/>
    <x v="0"/>
    <n v="4110205.5821000002"/>
    <n v="4.1101999999999999"/>
    <x v="0"/>
    <x v="18"/>
    <s v="NORDESTE"/>
  </r>
  <r>
    <x v="18"/>
    <x v="2"/>
    <x v="1"/>
    <n v="4376375.8717999998"/>
    <n v="4.3764000000000003"/>
    <x v="0"/>
    <x v="18"/>
    <s v="NORDESTE"/>
  </r>
  <r>
    <x v="18"/>
    <x v="2"/>
    <x v="2"/>
    <n v="6718019.7367000002"/>
    <n v="6.718"/>
    <x v="0"/>
    <x v="18"/>
    <s v="NORDESTE"/>
  </r>
  <r>
    <x v="18"/>
    <x v="2"/>
    <x v="3"/>
    <n v="10253747.6757"/>
    <n v="10.2537"/>
    <x v="0"/>
    <x v="18"/>
    <s v="NORDESTE"/>
  </r>
  <r>
    <x v="18"/>
    <x v="2"/>
    <x v="4"/>
    <n v="6958773.4332999997"/>
    <n v="6.9588000000000001"/>
    <x v="0"/>
    <x v="18"/>
    <s v="NORDESTE"/>
  </r>
  <r>
    <x v="8"/>
    <x v="2"/>
    <x v="0"/>
    <n v="22575412.451400001"/>
    <n v="22.575399999999998"/>
    <x v="0"/>
    <x v="8"/>
    <s v="NORDESTE"/>
  </r>
  <r>
    <x v="8"/>
    <x v="2"/>
    <x v="1"/>
    <n v="26209446.786400001"/>
    <n v="26.209399999999999"/>
    <x v="0"/>
    <x v="8"/>
    <s v="NORDESTE"/>
  </r>
  <r>
    <x v="8"/>
    <x v="2"/>
    <x v="2"/>
    <n v="24431164.745200001"/>
    <n v="24.4312"/>
    <x v="0"/>
    <x v="8"/>
    <s v="NORDESTE"/>
  </r>
  <r>
    <x v="8"/>
    <x v="2"/>
    <x v="3"/>
    <n v="34458339.459700003"/>
    <n v="34.458300000000001"/>
    <x v="0"/>
    <x v="8"/>
    <s v="NORDESTE"/>
  </r>
  <r>
    <x v="8"/>
    <x v="2"/>
    <x v="4"/>
    <n v="24471516"/>
    <n v="24.471499999999999"/>
    <x v="0"/>
    <x v="8"/>
    <s v="NORDESTE"/>
  </r>
  <r>
    <x v="19"/>
    <x v="2"/>
    <x v="0"/>
    <n v="24019438.369899999"/>
    <n v="24.019400000000001"/>
    <x v="0"/>
    <x v="19"/>
    <s v="NORDESTE"/>
  </r>
  <r>
    <x v="19"/>
    <x v="2"/>
    <x v="1"/>
    <n v="40803197.623000003"/>
    <n v="40.803199999999997"/>
    <x v="0"/>
    <x v="19"/>
    <s v="NORDESTE"/>
  </r>
  <r>
    <x v="19"/>
    <x v="2"/>
    <x v="2"/>
    <n v="45435039.700900003"/>
    <n v="45.435000000000002"/>
    <x v="0"/>
    <x v="19"/>
    <s v="NORDESTE"/>
  </r>
  <r>
    <x v="19"/>
    <x v="2"/>
    <x v="3"/>
    <n v="58036293.234099999"/>
    <n v="58.036299999999997"/>
    <x v="0"/>
    <x v="19"/>
    <s v="NORDESTE"/>
  </r>
  <r>
    <x v="19"/>
    <x v="2"/>
    <x v="4"/>
    <n v="35516570.833300002"/>
    <n v="35.516599999999997"/>
    <x v="0"/>
    <x v="19"/>
    <s v="NORDESTE"/>
  </r>
  <r>
    <x v="9"/>
    <x v="2"/>
    <x v="0"/>
    <n v="11125512.025599999"/>
    <n v="11.125500000000001"/>
    <x v="0"/>
    <x v="9"/>
    <s v="NORDESTE"/>
  </r>
  <r>
    <x v="9"/>
    <x v="2"/>
    <x v="3"/>
    <n v="1332347.6710000001"/>
    <n v="1.3323"/>
    <x v="0"/>
    <x v="9"/>
    <s v="NORDESTE"/>
  </r>
  <r>
    <x v="9"/>
    <x v="2"/>
    <x v="4"/>
    <n v="1085725"/>
    <n v="1.0857000000000001"/>
    <x v="0"/>
    <x v="9"/>
    <s v="NORDESTE"/>
  </r>
  <r>
    <x v="10"/>
    <x v="2"/>
    <x v="0"/>
    <n v="15862946.9055"/>
    <n v="15.8629"/>
    <x v="0"/>
    <x v="10"/>
    <s v="SUDESTE"/>
  </r>
  <r>
    <x v="10"/>
    <x v="2"/>
    <x v="1"/>
    <n v="14415473.611"/>
    <n v="14.4155"/>
    <x v="0"/>
    <x v="10"/>
    <s v="SUDESTE"/>
  </r>
  <r>
    <x v="10"/>
    <x v="2"/>
    <x v="2"/>
    <n v="14556415.5559"/>
    <n v="14.5564"/>
    <x v="0"/>
    <x v="10"/>
    <s v="SUDESTE"/>
  </r>
  <r>
    <x v="10"/>
    <x v="2"/>
    <x v="3"/>
    <n v="15505249.669299999"/>
    <n v="15.5052"/>
    <x v="0"/>
    <x v="10"/>
    <s v="SUDESTE"/>
  </r>
  <r>
    <x v="10"/>
    <x v="2"/>
    <x v="4"/>
    <n v="15079680"/>
    <n v="15.079700000000001"/>
    <x v="0"/>
    <x v="10"/>
    <s v="SUDESTE"/>
  </r>
  <r>
    <x v="20"/>
    <x v="2"/>
    <x v="0"/>
    <n v="544096.33719999995"/>
    <n v="0.54410000000000003"/>
    <x v="0"/>
    <x v="20"/>
    <s v="SUDESTE"/>
  </r>
  <r>
    <x v="20"/>
    <x v="2"/>
    <x v="1"/>
    <n v="512652.8983"/>
    <n v="0.51270000000000004"/>
    <x v="0"/>
    <x v="20"/>
    <s v="SUDESTE"/>
  </r>
  <r>
    <x v="20"/>
    <x v="2"/>
    <x v="2"/>
    <n v="632480.59920000006"/>
    <n v="0.63249999999999995"/>
    <x v="0"/>
    <x v="20"/>
    <s v="SUDESTE"/>
  </r>
  <r>
    <x v="20"/>
    <x v="2"/>
    <x v="3"/>
    <n v="659067.98120000004"/>
    <n v="0.65910000000000002"/>
    <x v="0"/>
    <x v="20"/>
    <s v="SUDESTE"/>
  </r>
  <r>
    <x v="20"/>
    <x v="2"/>
    <x v="4"/>
    <n v="539967.23329999996"/>
    <n v="0.54"/>
    <x v="0"/>
    <x v="20"/>
    <s v="SUDESTE"/>
  </r>
  <r>
    <x v="26"/>
    <x v="2"/>
    <x v="0"/>
    <n v="508284.3247"/>
    <n v="0.50829999999999997"/>
    <x v="0"/>
    <x v="26"/>
    <s v="SUDESTE"/>
  </r>
  <r>
    <x v="26"/>
    <x v="2"/>
    <x v="1"/>
    <n v="808069.15480000002"/>
    <n v="0.80810000000000004"/>
    <x v="0"/>
    <x v="26"/>
    <s v="SUDESTE"/>
  </r>
  <r>
    <x v="26"/>
    <x v="2"/>
    <x v="2"/>
    <n v="220611.3088"/>
    <n v="0.22059999999999999"/>
    <x v="0"/>
    <x v="26"/>
    <s v="SUDESTE"/>
  </r>
  <r>
    <x v="26"/>
    <x v="2"/>
    <x v="3"/>
    <n v="1395174.2831999999"/>
    <n v="1.3952"/>
    <x v="0"/>
    <x v="26"/>
    <s v="SUDESTE"/>
  </r>
  <r>
    <x v="26"/>
    <x v="2"/>
    <x v="4"/>
    <n v="1023120"/>
    <n v="1.0230999999999999"/>
    <x v="0"/>
    <x v="26"/>
    <s v="SUDESTE"/>
  </r>
  <r>
    <x v="11"/>
    <x v="2"/>
    <x v="0"/>
    <n v="64209572.979400001"/>
    <n v="64.209599999999995"/>
    <x v="0"/>
    <x v="11"/>
    <s v="SUDESTE"/>
  </r>
  <r>
    <x v="11"/>
    <x v="2"/>
    <x v="1"/>
    <n v="64467214.410599999"/>
    <n v="64.467200000000005"/>
    <x v="0"/>
    <x v="11"/>
    <s v="SUDESTE"/>
  </r>
  <r>
    <x v="11"/>
    <x v="2"/>
    <x v="2"/>
    <n v="104806918.7455"/>
    <n v="104.8069"/>
    <x v="0"/>
    <x v="11"/>
    <s v="SUDESTE"/>
  </r>
  <r>
    <x v="11"/>
    <x v="2"/>
    <x v="3"/>
    <n v="68473499.338100001"/>
    <n v="68.473500000000001"/>
    <x v="0"/>
    <x v="11"/>
    <s v="SUDESTE"/>
  </r>
  <r>
    <x v="11"/>
    <x v="2"/>
    <x v="4"/>
    <n v="45738000"/>
    <n v="45.738"/>
    <x v="0"/>
    <x v="11"/>
    <s v="SUDESTE"/>
  </r>
  <r>
    <x v="12"/>
    <x v="2"/>
    <x v="0"/>
    <n v="198551409.09630001"/>
    <n v="198.5514"/>
    <x v="0"/>
    <x v="12"/>
    <s v="SUL"/>
  </r>
  <r>
    <x v="12"/>
    <x v="2"/>
    <x v="1"/>
    <n v="206304721.76989999"/>
    <n v="206.3047"/>
    <x v="0"/>
    <x v="12"/>
    <s v="SUL"/>
  </r>
  <r>
    <x v="12"/>
    <x v="2"/>
    <x v="2"/>
    <n v="336593843.83569998"/>
    <n v="336.59379999999999"/>
    <x v="0"/>
    <x v="12"/>
    <s v="SUL"/>
  </r>
  <r>
    <x v="12"/>
    <x v="2"/>
    <x v="3"/>
    <n v="285954028.76800001"/>
    <n v="285.95400000000001"/>
    <x v="0"/>
    <x v="12"/>
    <s v="SUL"/>
  </r>
  <r>
    <x v="12"/>
    <x v="2"/>
    <x v="4"/>
    <n v="203600000"/>
    <n v="203.6"/>
    <x v="0"/>
    <x v="12"/>
    <s v="SUL"/>
  </r>
  <r>
    <x v="21"/>
    <x v="2"/>
    <x v="0"/>
    <n v="1318083515.6501"/>
    <n v="1318.0835"/>
    <x v="0"/>
    <x v="21"/>
    <s v="SUL"/>
  </r>
  <r>
    <x v="21"/>
    <x v="2"/>
    <x v="1"/>
    <n v="1366513110.6744001"/>
    <n v="1366.5130999999999"/>
    <x v="0"/>
    <x v="21"/>
    <s v="SUL"/>
  </r>
  <r>
    <x v="21"/>
    <x v="2"/>
    <x v="2"/>
    <n v="2156518770.0125999"/>
    <n v="2156.5187999999998"/>
    <x v="0"/>
    <x v="21"/>
    <s v="SUL"/>
  </r>
  <r>
    <x v="21"/>
    <x v="2"/>
    <x v="3"/>
    <n v="1992622541.1343999"/>
    <n v="1992.6224999999999"/>
    <x v="0"/>
    <x v="21"/>
    <s v="SUL"/>
  </r>
  <r>
    <x v="21"/>
    <x v="2"/>
    <x v="4"/>
    <n v="1414455545.5999999"/>
    <n v="1414.4555"/>
    <x v="0"/>
    <x v="21"/>
    <s v="SUL"/>
  </r>
  <r>
    <x v="22"/>
    <x v="2"/>
    <x v="0"/>
    <n v="11064534527.455299"/>
    <n v="11064.5345"/>
    <x v="0"/>
    <x v="22"/>
    <s v="SUL"/>
  </r>
  <r>
    <x v="22"/>
    <x v="2"/>
    <x v="1"/>
    <n v="10083773079.0401"/>
    <n v="10083.7731"/>
    <x v="0"/>
    <x v="22"/>
    <s v="SUL"/>
  </r>
  <r>
    <x v="22"/>
    <x v="2"/>
    <x v="2"/>
    <n v="15481837093.5473"/>
    <n v="15481.837100000001"/>
    <x v="0"/>
    <x v="22"/>
    <s v="SUL"/>
  </r>
  <r>
    <x v="22"/>
    <x v="2"/>
    <x v="3"/>
    <n v="13647691105.435699"/>
    <n v="13647.6911"/>
    <x v="0"/>
    <x v="22"/>
    <s v="SUL"/>
  </r>
  <r>
    <x v="22"/>
    <x v="2"/>
    <x v="4"/>
    <n v="9757513126"/>
    <n v="9757.5131000000001"/>
    <x v="0"/>
    <x v="22"/>
    <s v="SUL"/>
  </r>
  <r>
    <x v="13"/>
    <x v="2"/>
    <x v="0"/>
    <n v="104272004.8601"/>
    <n v="104.27200000000001"/>
    <x v="0"/>
    <x v="13"/>
    <s v="CENTRO-OESTE"/>
  </r>
  <r>
    <x v="13"/>
    <x v="2"/>
    <x v="1"/>
    <n v="75811414.148900002"/>
    <n v="75.811400000000006"/>
    <x v="0"/>
    <x v="13"/>
    <s v="CENTRO-OESTE"/>
  </r>
  <r>
    <x v="13"/>
    <x v="2"/>
    <x v="2"/>
    <n v="97831719.083399996"/>
    <n v="97.831699999999998"/>
    <x v="0"/>
    <x v="13"/>
    <s v="CENTRO-OESTE"/>
  </r>
  <r>
    <x v="13"/>
    <x v="2"/>
    <x v="3"/>
    <n v="114575700.46269999"/>
    <n v="114.5757"/>
    <x v="0"/>
    <x v="13"/>
    <s v="CENTRO-OESTE"/>
  </r>
  <r>
    <x v="13"/>
    <x v="2"/>
    <x v="4"/>
    <n v="74137290"/>
    <n v="74.137299999999996"/>
    <x v="0"/>
    <x v="13"/>
    <s v="CENTRO-OESTE"/>
  </r>
  <r>
    <x v="14"/>
    <x v="2"/>
    <x v="0"/>
    <n v="576913905.14950001"/>
    <n v="576.91390000000001"/>
    <x v="0"/>
    <x v="14"/>
    <s v="CENTRO-OESTE"/>
  </r>
  <r>
    <x v="14"/>
    <x v="2"/>
    <x v="1"/>
    <n v="652174150.6336"/>
    <n v="652.17420000000004"/>
    <x v="0"/>
    <x v="14"/>
    <s v="CENTRO-OESTE"/>
  </r>
  <r>
    <x v="14"/>
    <x v="2"/>
    <x v="2"/>
    <n v="747691594.01970005"/>
    <n v="747.69159999999999"/>
    <x v="0"/>
    <x v="14"/>
    <s v="CENTRO-OESTE"/>
  </r>
  <r>
    <x v="14"/>
    <x v="2"/>
    <x v="3"/>
    <n v="618596923.35510004"/>
    <n v="618.59690000000001"/>
    <x v="0"/>
    <x v="14"/>
    <s v="CENTRO-OESTE"/>
  </r>
  <r>
    <x v="14"/>
    <x v="2"/>
    <x v="4"/>
    <n v="428111779.16670001"/>
    <n v="428.11180000000002"/>
    <x v="0"/>
    <x v="14"/>
    <s v="CENTRO-OESTE"/>
  </r>
  <r>
    <x v="15"/>
    <x v="2"/>
    <x v="0"/>
    <n v="173569590.38949999"/>
    <n v="173.56960000000001"/>
    <x v="0"/>
    <x v="15"/>
    <s v="CENTRO-OESTE"/>
  </r>
  <r>
    <x v="15"/>
    <x v="2"/>
    <x v="1"/>
    <n v="125392368.94220001"/>
    <n v="125.39239999999999"/>
    <x v="0"/>
    <x v="15"/>
    <s v="CENTRO-OESTE"/>
  </r>
  <r>
    <x v="15"/>
    <x v="2"/>
    <x v="2"/>
    <n v="197199149.993"/>
    <n v="197.19909999999999"/>
    <x v="0"/>
    <x v="15"/>
    <s v="CENTRO-OESTE"/>
  </r>
  <r>
    <x v="15"/>
    <x v="2"/>
    <x v="3"/>
    <n v="236061364.40439999"/>
    <n v="236.06139999999999"/>
    <x v="0"/>
    <x v="15"/>
    <s v="CENTRO-OESTE"/>
  </r>
  <r>
    <x v="15"/>
    <x v="2"/>
    <x v="4"/>
    <n v="153036877.5"/>
    <n v="153.0369"/>
    <x v="0"/>
    <x v="15"/>
    <s v="CENTRO-OESTE"/>
  </r>
  <r>
    <x v="16"/>
    <x v="2"/>
    <x v="0"/>
    <n v="15728341576.283899"/>
    <n v="15728.3416"/>
    <x v="0"/>
    <x v="16"/>
    <s v="BRASIL"/>
  </r>
  <r>
    <x v="16"/>
    <x v="2"/>
    <x v="1"/>
    <n v="14857020173.1113"/>
    <n v="14857.020200000001"/>
    <x v="0"/>
    <x v="16"/>
    <s v="BRASIL"/>
  </r>
  <r>
    <x v="16"/>
    <x v="2"/>
    <x v="2"/>
    <n v="20488261216.734299"/>
    <n v="20488.261200000001"/>
    <x v="0"/>
    <x v="16"/>
    <s v="BRASIL"/>
  </r>
  <r>
    <x v="16"/>
    <x v="2"/>
    <x v="3"/>
    <n v="20510270944.867802"/>
    <n v="20510.2709"/>
    <x v="0"/>
    <x v="16"/>
    <s v="BRASIL"/>
  </r>
  <r>
    <x v="16"/>
    <x v="2"/>
    <x v="4"/>
    <n v="15995925624.4"/>
    <n v="15995.9256"/>
    <x v="0"/>
    <x v="16"/>
    <s v="BRASIL"/>
  </r>
  <r>
    <x v="0"/>
    <x v="3"/>
    <x v="0"/>
    <n v="376369740.63069999"/>
    <n v="376.36970000000002"/>
    <x v="0"/>
    <x v="0"/>
    <s v="NORTE"/>
  </r>
  <r>
    <x v="0"/>
    <x v="3"/>
    <x v="1"/>
    <n v="256437354.77939999"/>
    <n v="256.43740000000003"/>
    <x v="0"/>
    <x v="0"/>
    <s v="NORTE"/>
  </r>
  <r>
    <x v="0"/>
    <x v="3"/>
    <x v="2"/>
    <n v="236831249.4314"/>
    <n v="236.8312"/>
    <x v="0"/>
    <x v="0"/>
    <s v="NORTE"/>
  </r>
  <r>
    <x v="0"/>
    <x v="3"/>
    <x v="3"/>
    <n v="196773866.85910001"/>
    <n v="196.7739"/>
    <x v="0"/>
    <x v="0"/>
    <s v="NORTE"/>
  </r>
  <r>
    <x v="0"/>
    <x v="3"/>
    <x v="4"/>
    <n v="208042860"/>
    <n v="208.0429"/>
    <x v="0"/>
    <x v="0"/>
    <s v="NORTE"/>
  </r>
  <r>
    <x v="1"/>
    <x v="3"/>
    <x v="0"/>
    <n v="180572536.30779999"/>
    <n v="180.57249999999999"/>
    <x v="0"/>
    <x v="1"/>
    <s v="NORTE"/>
  </r>
  <r>
    <x v="1"/>
    <x v="3"/>
    <x v="1"/>
    <n v="201695287.80019999"/>
    <n v="201.6953"/>
    <x v="0"/>
    <x v="1"/>
    <s v="NORTE"/>
  </r>
  <r>
    <x v="1"/>
    <x v="3"/>
    <x v="2"/>
    <n v="168803149.0864"/>
    <n v="168.8031"/>
    <x v="0"/>
    <x v="1"/>
    <s v="NORTE"/>
  </r>
  <r>
    <x v="1"/>
    <x v="3"/>
    <x v="3"/>
    <n v="142208052.40669999"/>
    <n v="142.2081"/>
    <x v="0"/>
    <x v="1"/>
    <s v="NORTE"/>
  </r>
  <r>
    <x v="1"/>
    <x v="3"/>
    <x v="4"/>
    <n v="125327648"/>
    <n v="125.3276"/>
    <x v="0"/>
    <x v="1"/>
    <s v="NORTE"/>
  </r>
  <r>
    <x v="23"/>
    <x v="3"/>
    <x v="0"/>
    <n v="581755670.6221"/>
    <n v="581.75570000000005"/>
    <x v="0"/>
    <x v="23"/>
    <s v="NORTE"/>
  </r>
  <r>
    <x v="23"/>
    <x v="3"/>
    <x v="1"/>
    <n v="394788261.0079"/>
    <n v="394.78829999999999"/>
    <x v="0"/>
    <x v="23"/>
    <s v="NORTE"/>
  </r>
  <r>
    <x v="23"/>
    <x v="3"/>
    <x v="2"/>
    <n v="410104425.90539998"/>
    <n v="410.1044"/>
    <x v="0"/>
    <x v="23"/>
    <s v="NORTE"/>
  </r>
  <r>
    <x v="23"/>
    <x v="3"/>
    <x v="3"/>
    <n v="495500848.1329"/>
    <n v="495.50080000000003"/>
    <x v="0"/>
    <x v="23"/>
    <s v="NORTE"/>
  </r>
  <r>
    <x v="23"/>
    <x v="3"/>
    <x v="4"/>
    <n v="519873780"/>
    <n v="519.87379999999996"/>
    <x v="0"/>
    <x v="23"/>
    <s v="NORTE"/>
  </r>
  <r>
    <x v="24"/>
    <x v="3"/>
    <x v="0"/>
    <n v="197806703.03099999"/>
    <n v="197.80670000000001"/>
    <x v="0"/>
    <x v="24"/>
    <s v="NORTE"/>
  </r>
  <r>
    <x v="24"/>
    <x v="3"/>
    <x v="1"/>
    <n v="259367787.6796"/>
    <n v="259.36779999999999"/>
    <x v="0"/>
    <x v="24"/>
    <s v="NORTE"/>
  </r>
  <r>
    <x v="24"/>
    <x v="3"/>
    <x v="2"/>
    <n v="150514049.97909999"/>
    <n v="150.51400000000001"/>
    <x v="0"/>
    <x v="24"/>
    <s v="NORTE"/>
  </r>
  <r>
    <x v="24"/>
    <x v="3"/>
    <x v="3"/>
    <n v="125724774.5633"/>
    <n v="125.7248"/>
    <x v="0"/>
    <x v="24"/>
    <s v="NORTE"/>
  </r>
  <r>
    <x v="24"/>
    <x v="3"/>
    <x v="4"/>
    <n v="151618860"/>
    <n v="151.6189"/>
    <x v="0"/>
    <x v="24"/>
    <s v="NORTE"/>
  </r>
  <r>
    <x v="17"/>
    <x v="3"/>
    <x v="0"/>
    <n v="1002669591.1027"/>
    <n v="1002.6695999999999"/>
    <x v="0"/>
    <x v="17"/>
    <s v="NORTE"/>
  </r>
  <r>
    <x v="17"/>
    <x v="3"/>
    <x v="1"/>
    <n v="1001040955.2352999"/>
    <n v="1001.0410000000001"/>
    <x v="0"/>
    <x v="17"/>
    <s v="NORTE"/>
  </r>
  <r>
    <x v="17"/>
    <x v="3"/>
    <x v="2"/>
    <n v="981849627.43770003"/>
    <n v="981.84960000000001"/>
    <x v="0"/>
    <x v="17"/>
    <s v="NORTE"/>
  </r>
  <r>
    <x v="17"/>
    <x v="3"/>
    <x v="3"/>
    <n v="878061733.11189997"/>
    <n v="878.06169999999997"/>
    <x v="0"/>
    <x v="17"/>
    <s v="NORTE"/>
  </r>
  <r>
    <x v="17"/>
    <x v="3"/>
    <x v="4"/>
    <n v="1028607462.5203"/>
    <n v="1028.6075000000001"/>
    <x v="0"/>
    <x v="17"/>
    <s v="NORTE"/>
  </r>
  <r>
    <x v="25"/>
    <x v="3"/>
    <x v="0"/>
    <n v="65981896.208700001"/>
    <n v="65.981899999999996"/>
    <x v="0"/>
    <x v="25"/>
    <s v="NORTE"/>
  </r>
  <r>
    <x v="25"/>
    <x v="3"/>
    <x v="1"/>
    <n v="74663217.798700005"/>
    <n v="74.663200000000003"/>
    <x v="0"/>
    <x v="25"/>
    <s v="NORTE"/>
  </r>
  <r>
    <x v="25"/>
    <x v="3"/>
    <x v="2"/>
    <n v="63155195.699699998"/>
    <n v="63.155200000000001"/>
    <x v="0"/>
    <x v="25"/>
    <s v="NORTE"/>
  </r>
  <r>
    <x v="25"/>
    <x v="3"/>
    <x v="3"/>
    <n v="48662011.735200003"/>
    <n v="48.661999999999999"/>
    <x v="0"/>
    <x v="25"/>
    <s v="NORTE"/>
  </r>
  <r>
    <x v="25"/>
    <x v="3"/>
    <x v="4"/>
    <n v="41875000"/>
    <n v="41.875"/>
    <x v="0"/>
    <x v="25"/>
    <s v="NORTE"/>
  </r>
  <r>
    <x v="2"/>
    <x v="3"/>
    <x v="0"/>
    <n v="88518845.539700001"/>
    <n v="88.518799999999999"/>
    <x v="0"/>
    <x v="2"/>
    <s v="NORTE"/>
  </r>
  <r>
    <x v="2"/>
    <x v="3"/>
    <x v="1"/>
    <n v="69716636.591600001"/>
    <n v="69.7166"/>
    <x v="0"/>
    <x v="2"/>
    <s v="NORTE"/>
  </r>
  <r>
    <x v="2"/>
    <x v="3"/>
    <x v="2"/>
    <n v="54298022.110799998"/>
    <n v="54.298000000000002"/>
    <x v="0"/>
    <x v="2"/>
    <s v="NORTE"/>
  </r>
  <r>
    <x v="2"/>
    <x v="3"/>
    <x v="3"/>
    <n v="56791360.445900001"/>
    <n v="56.791400000000003"/>
    <x v="0"/>
    <x v="2"/>
    <s v="NORTE"/>
  </r>
  <r>
    <x v="2"/>
    <x v="3"/>
    <x v="4"/>
    <n v="47979000"/>
    <n v="47.978999999999999"/>
    <x v="0"/>
    <x v="2"/>
    <s v="NORTE"/>
  </r>
  <r>
    <x v="3"/>
    <x v="3"/>
    <x v="0"/>
    <n v="164758252.94420001"/>
    <n v="164.75829999999999"/>
    <x v="0"/>
    <x v="3"/>
    <s v="NORDESTE"/>
  </r>
  <r>
    <x v="3"/>
    <x v="3"/>
    <x v="1"/>
    <n v="172960195.34220001"/>
    <n v="172.96019999999999"/>
    <x v="0"/>
    <x v="3"/>
    <s v="NORDESTE"/>
  </r>
  <r>
    <x v="3"/>
    <x v="3"/>
    <x v="2"/>
    <n v="161682431.683"/>
    <n v="161.6824"/>
    <x v="0"/>
    <x v="3"/>
    <s v="NORDESTE"/>
  </r>
  <r>
    <x v="3"/>
    <x v="3"/>
    <x v="3"/>
    <n v="124306669.39300001"/>
    <n v="124.30670000000001"/>
    <x v="0"/>
    <x v="3"/>
    <s v="NORDESTE"/>
  </r>
  <r>
    <x v="3"/>
    <x v="3"/>
    <x v="4"/>
    <n v="165127384.44010001"/>
    <n v="165.12739999999999"/>
    <x v="0"/>
    <x v="3"/>
    <s v="NORDESTE"/>
  </r>
  <r>
    <x v="4"/>
    <x v="3"/>
    <x v="0"/>
    <n v="70472222.974099994"/>
    <n v="70.472200000000001"/>
    <x v="0"/>
    <x v="4"/>
    <s v="NORDESTE"/>
  </r>
  <r>
    <x v="4"/>
    <x v="3"/>
    <x v="1"/>
    <n v="84189712.575100005"/>
    <n v="84.189700000000002"/>
    <x v="0"/>
    <x v="4"/>
    <s v="NORDESTE"/>
  </r>
  <r>
    <x v="4"/>
    <x v="3"/>
    <x v="2"/>
    <n v="80729849.438099995"/>
    <n v="80.729799999999997"/>
    <x v="0"/>
    <x v="4"/>
    <s v="NORDESTE"/>
  </r>
  <r>
    <x v="4"/>
    <x v="3"/>
    <x v="3"/>
    <n v="69956037.694800004"/>
    <n v="69.956000000000003"/>
    <x v="0"/>
    <x v="4"/>
    <s v="NORDESTE"/>
  </r>
  <r>
    <x v="4"/>
    <x v="3"/>
    <x v="4"/>
    <n v="65112520"/>
    <n v="65.112499999999997"/>
    <x v="0"/>
    <x v="4"/>
    <s v="NORDESTE"/>
  </r>
  <r>
    <x v="5"/>
    <x v="3"/>
    <x v="0"/>
    <n v="553444911.80649996"/>
    <n v="553.44489999999996"/>
    <x v="0"/>
    <x v="5"/>
    <s v="NORDESTE"/>
  </r>
  <r>
    <x v="5"/>
    <x v="3"/>
    <x v="1"/>
    <n v="498256618.84869999"/>
    <n v="498.25659999999999"/>
    <x v="0"/>
    <x v="5"/>
    <s v="NORDESTE"/>
  </r>
  <r>
    <x v="5"/>
    <x v="3"/>
    <x v="2"/>
    <n v="474620403.44739997"/>
    <n v="474.62040000000002"/>
    <x v="0"/>
    <x v="5"/>
    <s v="NORDESTE"/>
  </r>
  <r>
    <x v="5"/>
    <x v="3"/>
    <x v="3"/>
    <n v="428277336.4314"/>
    <n v="428.27730000000003"/>
    <x v="0"/>
    <x v="5"/>
    <s v="NORDESTE"/>
  </r>
  <r>
    <x v="5"/>
    <x v="3"/>
    <x v="4"/>
    <n v="370849223"/>
    <n v="370.8492"/>
    <x v="0"/>
    <x v="5"/>
    <s v="NORDESTE"/>
  </r>
  <r>
    <x v="6"/>
    <x v="3"/>
    <x v="0"/>
    <n v="523063538.4181"/>
    <n v="523.06349999999998"/>
    <x v="0"/>
    <x v="6"/>
    <s v="NORDESTE"/>
  </r>
  <r>
    <x v="6"/>
    <x v="3"/>
    <x v="1"/>
    <n v="573036696.46899998"/>
    <n v="573.0367"/>
    <x v="0"/>
    <x v="6"/>
    <s v="NORDESTE"/>
  </r>
  <r>
    <x v="6"/>
    <x v="3"/>
    <x v="2"/>
    <n v="463391216.0341"/>
    <n v="463.39120000000003"/>
    <x v="0"/>
    <x v="6"/>
    <s v="NORDESTE"/>
  </r>
  <r>
    <x v="6"/>
    <x v="3"/>
    <x v="3"/>
    <n v="438746484.55239999"/>
    <n v="438.74650000000003"/>
    <x v="0"/>
    <x v="6"/>
    <s v="NORDESTE"/>
  </r>
  <r>
    <x v="6"/>
    <x v="3"/>
    <x v="4"/>
    <n v="365743950"/>
    <n v="365.74400000000003"/>
    <x v="0"/>
    <x v="6"/>
    <s v="NORDESTE"/>
  </r>
  <r>
    <x v="7"/>
    <x v="3"/>
    <x v="0"/>
    <n v="317569306.7374"/>
    <n v="317.5693"/>
    <x v="0"/>
    <x v="7"/>
    <s v="NORDESTE"/>
  </r>
  <r>
    <x v="7"/>
    <x v="3"/>
    <x v="1"/>
    <n v="356848871.01889998"/>
    <n v="356.84890000000001"/>
    <x v="0"/>
    <x v="7"/>
    <s v="NORDESTE"/>
  </r>
  <r>
    <x v="7"/>
    <x v="3"/>
    <x v="2"/>
    <n v="237240790.65310001"/>
    <n v="237.24080000000001"/>
    <x v="0"/>
    <x v="7"/>
    <s v="NORDESTE"/>
  </r>
  <r>
    <x v="7"/>
    <x v="3"/>
    <x v="3"/>
    <n v="156158624.1419"/>
    <n v="156.15860000000001"/>
    <x v="0"/>
    <x v="7"/>
    <s v="NORDESTE"/>
  </r>
  <r>
    <x v="7"/>
    <x v="3"/>
    <x v="4"/>
    <n v="224874748.80000001"/>
    <n v="224.87469999999999"/>
    <x v="0"/>
    <x v="7"/>
    <s v="NORDESTE"/>
  </r>
  <r>
    <x v="18"/>
    <x v="3"/>
    <x v="2"/>
    <n v="834724389.95490003"/>
    <n v="834.72439999999995"/>
    <x v="0"/>
    <x v="18"/>
    <s v="NORDESTE"/>
  </r>
  <r>
    <x v="18"/>
    <x v="3"/>
    <x v="3"/>
    <n v="638073372.89950001"/>
    <n v="638.07339999999999"/>
    <x v="0"/>
    <x v="18"/>
    <s v="NORDESTE"/>
  </r>
  <r>
    <x v="18"/>
    <x v="3"/>
    <x v="4"/>
    <n v="254589760.48800001"/>
    <n v="254.5898"/>
    <x v="0"/>
    <x v="18"/>
    <s v="NORDESTE"/>
  </r>
  <r>
    <x v="8"/>
    <x v="3"/>
    <x v="0"/>
    <n v="128566083.4903"/>
    <n v="128.56610000000001"/>
    <x v="0"/>
    <x v="8"/>
    <s v="NORDESTE"/>
  </r>
  <r>
    <x v="8"/>
    <x v="3"/>
    <x v="1"/>
    <n v="132101368.506"/>
    <n v="132.10140000000001"/>
    <x v="0"/>
    <x v="8"/>
    <s v="NORDESTE"/>
  </r>
  <r>
    <x v="8"/>
    <x v="3"/>
    <x v="2"/>
    <n v="154244985.39539999"/>
    <n v="154.245"/>
    <x v="0"/>
    <x v="8"/>
    <s v="NORDESTE"/>
  </r>
  <r>
    <x v="8"/>
    <x v="3"/>
    <x v="3"/>
    <n v="132437371.6499"/>
    <n v="132.4374"/>
    <x v="0"/>
    <x v="8"/>
    <s v="NORDESTE"/>
  </r>
  <r>
    <x v="8"/>
    <x v="3"/>
    <x v="4"/>
    <n v="124079098.5"/>
    <n v="124.0791"/>
    <x v="0"/>
    <x v="8"/>
    <s v="NORDESTE"/>
  </r>
  <r>
    <x v="19"/>
    <x v="3"/>
    <x v="0"/>
    <n v="70049389.237200007"/>
    <n v="70.049400000000006"/>
    <x v="0"/>
    <x v="19"/>
    <s v="NORDESTE"/>
  </r>
  <r>
    <x v="19"/>
    <x v="3"/>
    <x v="1"/>
    <n v="53283210.282700002"/>
    <n v="53.283200000000001"/>
    <x v="0"/>
    <x v="19"/>
    <s v="NORDESTE"/>
  </r>
  <r>
    <x v="9"/>
    <x v="3"/>
    <x v="0"/>
    <n v="1693771024.2897"/>
    <n v="1693.771"/>
    <x v="0"/>
    <x v="9"/>
    <s v="NORDESTE"/>
  </r>
  <r>
    <x v="9"/>
    <x v="3"/>
    <x v="1"/>
    <n v="2657224347.7804999"/>
    <n v="2657.2242999999999"/>
    <x v="0"/>
    <x v="9"/>
    <s v="NORDESTE"/>
  </r>
  <r>
    <x v="9"/>
    <x v="3"/>
    <x v="2"/>
    <n v="2059870959.4068999"/>
    <n v="2059.8710000000001"/>
    <x v="0"/>
    <x v="9"/>
    <s v="NORDESTE"/>
  </r>
  <r>
    <x v="9"/>
    <x v="3"/>
    <x v="3"/>
    <n v="1910495031.3813"/>
    <n v="1910.4949999999999"/>
    <x v="0"/>
    <x v="9"/>
    <s v="NORDESTE"/>
  </r>
  <r>
    <x v="9"/>
    <x v="3"/>
    <x v="4"/>
    <n v="2939000550"/>
    <n v="2939.0005999999998"/>
    <x v="0"/>
    <x v="9"/>
    <s v="NORDESTE"/>
  </r>
  <r>
    <x v="10"/>
    <x v="3"/>
    <x v="0"/>
    <n v="2016845483.7490001"/>
    <n v="2016.8454999999999"/>
    <x v="0"/>
    <x v="10"/>
    <s v="SUDESTE"/>
  </r>
  <r>
    <x v="10"/>
    <x v="3"/>
    <x v="1"/>
    <n v="2507827100.1108999"/>
    <n v="2507.8271"/>
    <x v="0"/>
    <x v="10"/>
    <s v="SUDESTE"/>
  </r>
  <r>
    <x v="10"/>
    <x v="3"/>
    <x v="2"/>
    <n v="2106832515.6856999"/>
    <n v="2106.8325"/>
    <x v="0"/>
    <x v="10"/>
    <s v="SUDESTE"/>
  </r>
  <r>
    <x v="10"/>
    <x v="3"/>
    <x v="3"/>
    <n v="1984565412.8111999"/>
    <n v="1984.5654"/>
    <x v="0"/>
    <x v="10"/>
    <s v="SUDESTE"/>
  </r>
  <r>
    <x v="10"/>
    <x v="3"/>
    <x v="4"/>
    <n v="3132214800"/>
    <n v="3132.2148000000002"/>
    <x v="0"/>
    <x v="10"/>
    <s v="SUDESTE"/>
  </r>
  <r>
    <x v="20"/>
    <x v="3"/>
    <x v="0"/>
    <n v="398636141.60409999"/>
    <n v="398.6361"/>
    <x v="0"/>
    <x v="20"/>
    <s v="SUDESTE"/>
  </r>
  <r>
    <x v="20"/>
    <x v="3"/>
    <x v="1"/>
    <n v="515981121.40490001"/>
    <n v="515.98109999999997"/>
    <x v="0"/>
    <x v="20"/>
    <s v="SUDESTE"/>
  </r>
  <r>
    <x v="20"/>
    <x v="3"/>
    <x v="2"/>
    <n v="478765050.19660002"/>
    <n v="478.76510000000002"/>
    <x v="0"/>
    <x v="20"/>
    <s v="SUDESTE"/>
  </r>
  <r>
    <x v="20"/>
    <x v="3"/>
    <x v="3"/>
    <n v="455533492.96200001"/>
    <n v="455.5335"/>
    <x v="0"/>
    <x v="20"/>
    <s v="SUDESTE"/>
  </r>
  <r>
    <x v="20"/>
    <x v="3"/>
    <x v="4"/>
    <n v="618992190"/>
    <n v="618.99220000000003"/>
    <x v="0"/>
    <x v="20"/>
    <s v="SUDESTE"/>
  </r>
  <r>
    <x v="26"/>
    <x v="3"/>
    <x v="0"/>
    <n v="125234228.24959999"/>
    <n v="125.2342"/>
    <x v="0"/>
    <x v="26"/>
    <s v="SUDESTE"/>
  </r>
  <r>
    <x v="26"/>
    <x v="3"/>
    <x v="1"/>
    <n v="111329779.1268"/>
    <n v="111.32980000000001"/>
    <x v="0"/>
    <x v="26"/>
    <s v="SUDESTE"/>
  </r>
  <r>
    <x v="26"/>
    <x v="3"/>
    <x v="2"/>
    <n v="102976571.05069999"/>
    <n v="102.9766"/>
    <x v="0"/>
    <x v="26"/>
    <s v="SUDESTE"/>
  </r>
  <r>
    <x v="26"/>
    <x v="3"/>
    <x v="3"/>
    <n v="103825619.1288"/>
    <n v="103.82559999999999"/>
    <x v="0"/>
    <x v="26"/>
    <s v="SUDESTE"/>
  </r>
  <r>
    <x v="26"/>
    <x v="3"/>
    <x v="4"/>
    <n v="106994808"/>
    <n v="106.9948"/>
    <x v="0"/>
    <x v="26"/>
    <s v="SUDESTE"/>
  </r>
  <r>
    <x v="11"/>
    <x v="3"/>
    <x v="0"/>
    <n v="2335519325.9919"/>
    <n v="2335.5192999999999"/>
    <x v="0"/>
    <x v="11"/>
    <s v="SUDESTE"/>
  </r>
  <r>
    <x v="11"/>
    <x v="3"/>
    <x v="1"/>
    <n v="2635432755.816"/>
    <n v="2635.4328"/>
    <x v="0"/>
    <x v="11"/>
    <s v="SUDESTE"/>
  </r>
  <r>
    <x v="11"/>
    <x v="3"/>
    <x v="2"/>
    <n v="2377629427.8200998"/>
    <n v="2377.6293999999998"/>
    <x v="0"/>
    <x v="11"/>
    <s v="SUDESTE"/>
  </r>
  <r>
    <x v="11"/>
    <x v="3"/>
    <x v="3"/>
    <n v="2188424838.9352999"/>
    <n v="2188.4247999999998"/>
    <x v="0"/>
    <x v="11"/>
    <s v="SUDESTE"/>
  </r>
  <r>
    <x v="11"/>
    <x v="3"/>
    <x v="4"/>
    <n v="3192713560"/>
    <n v="3192.7136"/>
    <x v="0"/>
    <x v="11"/>
    <s v="SUDESTE"/>
  </r>
  <r>
    <x v="12"/>
    <x v="3"/>
    <x v="0"/>
    <n v="357283673.75150001"/>
    <n v="357.28370000000001"/>
    <x v="0"/>
    <x v="12"/>
    <s v="SUL"/>
  </r>
  <r>
    <x v="12"/>
    <x v="3"/>
    <x v="1"/>
    <n v="490094696.63929999"/>
    <n v="490.09469999999999"/>
    <x v="0"/>
    <x v="12"/>
    <s v="SUL"/>
  </r>
  <r>
    <x v="12"/>
    <x v="3"/>
    <x v="2"/>
    <n v="445549962.81709999"/>
    <n v="445.55"/>
    <x v="0"/>
    <x v="12"/>
    <s v="SUL"/>
  </r>
  <r>
    <x v="12"/>
    <x v="3"/>
    <x v="3"/>
    <n v="355614016.80610001"/>
    <n v="355.61399999999998"/>
    <x v="0"/>
    <x v="12"/>
    <s v="SUL"/>
  </r>
  <r>
    <x v="12"/>
    <x v="3"/>
    <x v="4"/>
    <n v="491862000"/>
    <n v="491.86200000000002"/>
    <x v="0"/>
    <x v="12"/>
    <s v="SUL"/>
  </r>
  <r>
    <x v="21"/>
    <x v="3"/>
    <x v="0"/>
    <n v="608738912.66949999"/>
    <n v="608.73889999999994"/>
    <x v="0"/>
    <x v="21"/>
    <s v="SUL"/>
  </r>
  <r>
    <x v="21"/>
    <x v="3"/>
    <x v="1"/>
    <n v="895225321.99339998"/>
    <n v="895.22529999999995"/>
    <x v="0"/>
    <x v="21"/>
    <s v="SUL"/>
  </r>
  <r>
    <x v="21"/>
    <x v="3"/>
    <x v="2"/>
    <n v="997491915.07579994"/>
    <n v="997.49189999999999"/>
    <x v="0"/>
    <x v="21"/>
    <s v="SUL"/>
  </r>
  <r>
    <x v="21"/>
    <x v="3"/>
    <x v="3"/>
    <n v="769669342.71270001"/>
    <n v="769.66930000000002"/>
    <x v="0"/>
    <x v="21"/>
    <s v="SUL"/>
  </r>
  <r>
    <x v="21"/>
    <x v="3"/>
    <x v="4"/>
    <n v="980274400"/>
    <n v="980.27440000000001"/>
    <x v="0"/>
    <x v="21"/>
    <s v="SUL"/>
  </r>
  <r>
    <x v="22"/>
    <x v="3"/>
    <x v="0"/>
    <n v="315444983.2719"/>
    <n v="315.44499999999999"/>
    <x v="0"/>
    <x v="22"/>
    <s v="SUL"/>
  </r>
  <r>
    <x v="22"/>
    <x v="3"/>
    <x v="1"/>
    <n v="363743304.20039999"/>
    <n v="363.74329999999998"/>
    <x v="0"/>
    <x v="22"/>
    <s v="SUL"/>
  </r>
  <r>
    <x v="22"/>
    <x v="3"/>
    <x v="2"/>
    <n v="183633520.18340001"/>
    <n v="183.6335"/>
    <x v="0"/>
    <x v="22"/>
    <s v="SUL"/>
  </r>
  <r>
    <x v="22"/>
    <x v="3"/>
    <x v="3"/>
    <n v="333377209.51730001"/>
    <n v="333.37720000000002"/>
    <x v="0"/>
    <x v="22"/>
    <s v="SUL"/>
  </r>
  <r>
    <x v="22"/>
    <x v="3"/>
    <x v="4"/>
    <n v="486902500"/>
    <n v="486.90249999999997"/>
    <x v="0"/>
    <x v="22"/>
    <s v="SUL"/>
  </r>
  <r>
    <x v="13"/>
    <x v="3"/>
    <x v="0"/>
    <n v="25204852.333500002"/>
    <n v="25.204899999999999"/>
    <x v="0"/>
    <x v="13"/>
    <s v="CENTRO-OESTE"/>
  </r>
  <r>
    <x v="13"/>
    <x v="3"/>
    <x v="1"/>
    <n v="57669895.232199997"/>
    <n v="57.669899999999998"/>
    <x v="0"/>
    <x v="13"/>
    <s v="CENTRO-OESTE"/>
  </r>
  <r>
    <x v="13"/>
    <x v="3"/>
    <x v="2"/>
    <n v="26539728.673999999"/>
    <n v="26.5397"/>
    <x v="0"/>
    <x v="13"/>
    <s v="CENTRO-OESTE"/>
  </r>
  <r>
    <x v="13"/>
    <x v="3"/>
    <x v="3"/>
    <n v="33141543.908100002"/>
    <n v="33.141500000000001"/>
    <x v="0"/>
    <x v="13"/>
    <s v="CENTRO-OESTE"/>
  </r>
  <r>
    <x v="13"/>
    <x v="3"/>
    <x v="4"/>
    <n v="39281000"/>
    <n v="39.280999999999999"/>
    <x v="0"/>
    <x v="13"/>
    <s v="CENTRO-OESTE"/>
  </r>
  <r>
    <x v="14"/>
    <x v="3"/>
    <x v="0"/>
    <n v="187358052.85049999"/>
    <n v="187.35810000000001"/>
    <x v="0"/>
    <x v="14"/>
    <s v="CENTRO-OESTE"/>
  </r>
  <r>
    <x v="14"/>
    <x v="3"/>
    <x v="1"/>
    <n v="232065055.95070001"/>
    <n v="232.0651"/>
    <x v="0"/>
    <x v="14"/>
    <s v="CENTRO-OESTE"/>
  </r>
  <r>
    <x v="14"/>
    <x v="3"/>
    <x v="2"/>
    <n v="204657364.36660001"/>
    <n v="204.6574"/>
    <x v="0"/>
    <x v="14"/>
    <s v="CENTRO-OESTE"/>
  </r>
  <r>
    <x v="14"/>
    <x v="3"/>
    <x v="3"/>
    <n v="145640337.9641"/>
    <n v="145.6403"/>
    <x v="0"/>
    <x v="14"/>
    <s v="CENTRO-OESTE"/>
  </r>
  <r>
    <x v="14"/>
    <x v="3"/>
    <x v="4"/>
    <n v="152272420.45449999"/>
    <n v="152.2724"/>
    <x v="0"/>
    <x v="14"/>
    <s v="CENTRO-OESTE"/>
  </r>
  <r>
    <x v="15"/>
    <x v="3"/>
    <x v="0"/>
    <n v="307495077.26200002"/>
    <n v="307.49509999999998"/>
    <x v="0"/>
    <x v="15"/>
    <s v="CENTRO-OESTE"/>
  </r>
  <r>
    <x v="15"/>
    <x v="3"/>
    <x v="1"/>
    <n v="350735217.94279999"/>
    <n v="350.73520000000002"/>
    <x v="0"/>
    <x v="15"/>
    <s v="CENTRO-OESTE"/>
  </r>
  <r>
    <x v="15"/>
    <x v="3"/>
    <x v="2"/>
    <n v="323880548.4598"/>
    <n v="323.88049999999998"/>
    <x v="0"/>
    <x v="15"/>
    <s v="CENTRO-OESTE"/>
  </r>
  <r>
    <x v="15"/>
    <x v="3"/>
    <x v="3"/>
    <n v="347906672.3994"/>
    <n v="347.9067"/>
    <x v="0"/>
    <x v="15"/>
    <s v="CENTRO-OESTE"/>
  </r>
  <r>
    <x v="15"/>
    <x v="3"/>
    <x v="4"/>
    <n v="527902231"/>
    <n v="527.90219999999999"/>
    <x v="0"/>
    <x v="15"/>
    <s v="CENTRO-OESTE"/>
  </r>
  <r>
    <x v="27"/>
    <x v="3"/>
    <x v="0"/>
    <n v="10672165.9003"/>
    <n v="10.6722"/>
    <x v="0"/>
    <x v="27"/>
    <s v="CENTRO-OESTE"/>
  </r>
  <r>
    <x v="27"/>
    <x v="3"/>
    <x v="1"/>
    <n v="11108068.1907"/>
    <n v="11.1081"/>
    <x v="0"/>
    <x v="27"/>
    <s v="CENTRO-OESTE"/>
  </r>
  <r>
    <x v="27"/>
    <x v="3"/>
    <x v="2"/>
    <n v="11793300.7894"/>
    <n v="11.7933"/>
    <x v="0"/>
    <x v="27"/>
    <s v="CENTRO-OESTE"/>
  </r>
  <r>
    <x v="27"/>
    <x v="3"/>
    <x v="3"/>
    <n v="9886917.0475999992"/>
    <n v="9.8869000000000007"/>
    <x v="0"/>
    <x v="27"/>
    <s v="CENTRO-OESTE"/>
  </r>
  <r>
    <x v="27"/>
    <x v="3"/>
    <x v="4"/>
    <n v="13444488"/>
    <n v="13.4445"/>
    <x v="0"/>
    <x v="27"/>
    <s v="CENTRO-OESTE"/>
  </r>
  <r>
    <x v="16"/>
    <x v="3"/>
    <x v="0"/>
    <n v="16147213551.2442"/>
    <n v="16147.213599999999"/>
    <x v="0"/>
    <x v="16"/>
    <s v="BRASIL"/>
  </r>
  <r>
    <x v="16"/>
    <x v="3"/>
    <x v="1"/>
    <n v="18598270846.118301"/>
    <n v="18598.270799999998"/>
    <x v="0"/>
    <x v="16"/>
    <s v="BRASIL"/>
  </r>
  <r>
    <x v="16"/>
    <x v="3"/>
    <x v="2"/>
    <n v="14388838183.444201"/>
    <n v="14388.8382"/>
    <x v="0"/>
    <x v="16"/>
    <s v="BRASIL"/>
  </r>
  <r>
    <x v="16"/>
    <x v="3"/>
    <x v="3"/>
    <n v="12820763966.2372"/>
    <n v="12820.763999999999"/>
    <x v="0"/>
    <x v="16"/>
    <s v="BRASIL"/>
  </r>
  <r>
    <x v="16"/>
    <x v="3"/>
    <x v="4"/>
    <n v="14987890885.3361"/>
    <n v="14987.8909"/>
    <x v="0"/>
    <x v="16"/>
    <s v="BRASIL"/>
  </r>
  <r>
    <x v="7"/>
    <x v="4"/>
    <x v="0"/>
    <n v="100708.1876"/>
    <n v="0.1007"/>
    <x v="0"/>
    <x v="7"/>
    <s v="NORDESTE"/>
  </r>
  <r>
    <x v="7"/>
    <x v="4"/>
    <x v="1"/>
    <n v="18810.774799999999"/>
    <n v="1.8800000000000001E-2"/>
    <x v="0"/>
    <x v="7"/>
    <s v="NORDESTE"/>
  </r>
  <r>
    <x v="7"/>
    <x v="4"/>
    <x v="2"/>
    <n v="379576.33429999999"/>
    <n v="0.37959999999999999"/>
    <x v="0"/>
    <x v="7"/>
    <s v="NORDESTE"/>
  </r>
  <r>
    <x v="7"/>
    <x v="4"/>
    <x v="4"/>
    <n v="962400"/>
    <n v="0.96240000000000003"/>
    <x v="0"/>
    <x v="7"/>
    <s v="NORDESTE"/>
  </r>
  <r>
    <x v="9"/>
    <x v="4"/>
    <x v="0"/>
    <n v="482519825.67409998"/>
    <n v="482.51979999999998"/>
    <x v="0"/>
    <x v="9"/>
    <s v="NORDESTE"/>
  </r>
  <r>
    <x v="9"/>
    <x v="4"/>
    <x v="1"/>
    <n v="757312873.26339996"/>
    <n v="757.31290000000001"/>
    <x v="0"/>
    <x v="9"/>
    <s v="NORDESTE"/>
  </r>
  <r>
    <x v="9"/>
    <x v="4"/>
    <x v="2"/>
    <n v="673983145.33770001"/>
    <n v="673.98310000000004"/>
    <x v="0"/>
    <x v="9"/>
    <s v="NORDESTE"/>
  </r>
  <r>
    <x v="9"/>
    <x v="4"/>
    <x v="3"/>
    <n v="884959856.75639999"/>
    <n v="884.95989999999995"/>
    <x v="0"/>
    <x v="9"/>
    <s v="NORDESTE"/>
  </r>
  <r>
    <x v="9"/>
    <x v="4"/>
    <x v="4"/>
    <n v="902700000"/>
    <n v="902.7"/>
    <x v="0"/>
    <x v="9"/>
    <s v="NORDESTE"/>
  </r>
  <r>
    <x v="10"/>
    <x v="4"/>
    <x v="0"/>
    <n v="1944541376.2865"/>
    <n v="1944.5414000000001"/>
    <x v="0"/>
    <x v="10"/>
    <s v="SUDESTE"/>
  </r>
  <r>
    <x v="10"/>
    <x v="4"/>
    <x v="1"/>
    <n v="4130542189.3178"/>
    <n v="4130.5421999999999"/>
    <x v="0"/>
    <x v="10"/>
    <s v="SUDESTE"/>
  </r>
  <r>
    <x v="10"/>
    <x v="4"/>
    <x v="2"/>
    <n v="3390601819.9735999"/>
    <n v="3390.6017999999999"/>
    <x v="0"/>
    <x v="10"/>
    <s v="SUDESTE"/>
  </r>
  <r>
    <x v="10"/>
    <x v="4"/>
    <x v="3"/>
    <n v="2840164857.3376999"/>
    <n v="2840.1649000000002"/>
    <x v="0"/>
    <x v="10"/>
    <s v="SUDESTE"/>
  </r>
  <r>
    <x v="10"/>
    <x v="4"/>
    <x v="4"/>
    <n v="2665270096.4749999"/>
    <n v="2665.2701000000002"/>
    <x v="0"/>
    <x v="10"/>
    <s v="SUDESTE"/>
  </r>
  <r>
    <x v="20"/>
    <x v="4"/>
    <x v="0"/>
    <n v="13332921.976"/>
    <n v="13.3329"/>
    <x v="0"/>
    <x v="20"/>
    <s v="SUDESTE"/>
  </r>
  <r>
    <x v="20"/>
    <x v="4"/>
    <x v="1"/>
    <n v="16221242.403899999"/>
    <n v="16.2212"/>
    <x v="0"/>
    <x v="20"/>
    <s v="SUDESTE"/>
  </r>
  <r>
    <x v="20"/>
    <x v="4"/>
    <x v="2"/>
    <n v="16279530.235400001"/>
    <n v="16.279499999999999"/>
    <x v="0"/>
    <x v="20"/>
    <s v="SUDESTE"/>
  </r>
  <r>
    <x v="20"/>
    <x v="4"/>
    <x v="3"/>
    <n v="13115652.054199999"/>
    <n v="13.1157"/>
    <x v="0"/>
    <x v="20"/>
    <s v="SUDESTE"/>
  </r>
  <r>
    <x v="20"/>
    <x v="4"/>
    <x v="4"/>
    <n v="18600400"/>
    <n v="18.6004"/>
    <x v="0"/>
    <x v="20"/>
    <s v="SUDESTE"/>
  </r>
  <r>
    <x v="26"/>
    <x v="4"/>
    <x v="0"/>
    <n v="691529.55460000003"/>
    <n v="0.6915"/>
    <x v="0"/>
    <x v="26"/>
    <s v="SUDESTE"/>
  </r>
  <r>
    <x v="26"/>
    <x v="4"/>
    <x v="1"/>
    <n v="1288538.0743"/>
    <n v="1.2885"/>
    <x v="0"/>
    <x v="26"/>
    <s v="SUDESTE"/>
  </r>
  <r>
    <x v="11"/>
    <x v="4"/>
    <x v="0"/>
    <n v="1571554623.9291999"/>
    <n v="1571.5545999999999"/>
    <x v="0"/>
    <x v="11"/>
    <s v="SUDESTE"/>
  </r>
  <r>
    <x v="11"/>
    <x v="4"/>
    <x v="1"/>
    <n v="2790578442.7178001"/>
    <n v="2790.5783999999999"/>
    <x v="0"/>
    <x v="11"/>
    <s v="SUDESTE"/>
  </r>
  <r>
    <x v="11"/>
    <x v="4"/>
    <x v="2"/>
    <n v="2039695607.3515"/>
    <n v="2039.6956"/>
    <x v="0"/>
    <x v="11"/>
    <s v="SUDESTE"/>
  </r>
  <r>
    <x v="11"/>
    <x v="4"/>
    <x v="3"/>
    <n v="1868523791.7741001"/>
    <n v="1868.5237999999999"/>
    <x v="0"/>
    <x v="11"/>
    <s v="SUDESTE"/>
  </r>
  <r>
    <x v="11"/>
    <x v="4"/>
    <x v="4"/>
    <n v="1339647464.575"/>
    <n v="1339.6475"/>
    <x v="0"/>
    <x v="11"/>
    <s v="SUDESTE"/>
  </r>
  <r>
    <x v="12"/>
    <x v="4"/>
    <x v="0"/>
    <n v="1333487712.7533"/>
    <n v="1333.4876999999999"/>
    <x v="0"/>
    <x v="12"/>
    <s v="SUL"/>
  </r>
  <r>
    <x v="12"/>
    <x v="4"/>
    <x v="1"/>
    <n v="2652288686.7279"/>
    <n v="2652.2887000000001"/>
    <x v="0"/>
    <x v="12"/>
    <s v="SUL"/>
  </r>
  <r>
    <x v="12"/>
    <x v="4"/>
    <x v="2"/>
    <n v="2443059390.8554001"/>
    <n v="2443.0594000000001"/>
    <x v="0"/>
    <x v="12"/>
    <s v="SUL"/>
  </r>
  <r>
    <x v="12"/>
    <x v="4"/>
    <x v="3"/>
    <n v="1581216057.5083001"/>
    <n v="1581.2161000000001"/>
    <x v="0"/>
    <x v="12"/>
    <s v="SUL"/>
  </r>
  <r>
    <x v="12"/>
    <x v="4"/>
    <x v="4"/>
    <n v="940080000"/>
    <n v="940.08"/>
    <x v="0"/>
    <x v="12"/>
    <s v="SUL"/>
  </r>
  <r>
    <x v="21"/>
    <x v="4"/>
    <x v="0"/>
    <n v="135230980.02919999"/>
    <n v="135.23099999999999"/>
    <x v="0"/>
    <x v="21"/>
    <s v="SUL"/>
  </r>
  <r>
    <x v="21"/>
    <x v="4"/>
    <x v="1"/>
    <n v="305842464.639"/>
    <n v="305.84249999999997"/>
    <x v="0"/>
    <x v="21"/>
    <s v="SUL"/>
  </r>
  <r>
    <x v="21"/>
    <x v="4"/>
    <x v="2"/>
    <n v="261896121.62799999"/>
    <n v="261.89609999999999"/>
    <x v="0"/>
    <x v="21"/>
    <s v="SUL"/>
  </r>
  <r>
    <x v="21"/>
    <x v="4"/>
    <x v="3"/>
    <n v="117967009.4729"/>
    <n v="117.967"/>
    <x v="0"/>
    <x v="21"/>
    <s v="SUL"/>
  </r>
  <r>
    <x v="21"/>
    <x v="4"/>
    <x v="4"/>
    <n v="106206480"/>
    <n v="106.20650000000001"/>
    <x v="0"/>
    <x v="21"/>
    <s v="SUL"/>
  </r>
  <r>
    <x v="22"/>
    <x v="4"/>
    <x v="0"/>
    <n v="460293994.41790003"/>
    <n v="460.29399999999998"/>
    <x v="0"/>
    <x v="22"/>
    <s v="SUL"/>
  </r>
  <r>
    <x v="22"/>
    <x v="4"/>
    <x v="1"/>
    <n v="1054570095.2552"/>
    <n v="1054.5700999999999"/>
    <x v="0"/>
    <x v="22"/>
    <s v="SUL"/>
  </r>
  <r>
    <x v="22"/>
    <x v="4"/>
    <x v="2"/>
    <n v="746900486.84239995"/>
    <n v="746.90049999999997"/>
    <x v="0"/>
    <x v="22"/>
    <s v="SUL"/>
  </r>
  <r>
    <x v="22"/>
    <x v="4"/>
    <x v="3"/>
    <n v="719674807.06120002"/>
    <n v="719.6748"/>
    <x v="0"/>
    <x v="22"/>
    <s v="SUL"/>
  </r>
  <r>
    <x v="22"/>
    <x v="4"/>
    <x v="4"/>
    <n v="366057300"/>
    <n v="366.0573"/>
    <x v="0"/>
    <x v="22"/>
    <s v="SUL"/>
  </r>
  <r>
    <x v="15"/>
    <x v="4"/>
    <x v="0"/>
    <n v="361223484.10640001"/>
    <n v="361.2235"/>
    <x v="0"/>
    <x v="15"/>
    <s v="CENTRO-OESTE"/>
  </r>
  <r>
    <x v="15"/>
    <x v="4"/>
    <x v="1"/>
    <n v="707332159.70539999"/>
    <n v="707.33219999999994"/>
    <x v="0"/>
    <x v="15"/>
    <s v="CENTRO-OESTE"/>
  </r>
  <r>
    <x v="15"/>
    <x v="4"/>
    <x v="2"/>
    <n v="288820265.38849998"/>
    <n v="288.82029999999997"/>
    <x v="0"/>
    <x v="15"/>
    <s v="CENTRO-OESTE"/>
  </r>
  <r>
    <x v="15"/>
    <x v="4"/>
    <x v="3"/>
    <n v="218198983.97589999"/>
    <n v="218.19900000000001"/>
    <x v="0"/>
    <x v="15"/>
    <s v="CENTRO-OESTE"/>
  </r>
  <r>
    <x v="15"/>
    <x v="4"/>
    <x v="4"/>
    <n v="367256918.35000002"/>
    <n v="367.25689999999997"/>
    <x v="0"/>
    <x v="15"/>
    <s v="CENTRO-OESTE"/>
  </r>
  <r>
    <x v="27"/>
    <x v="4"/>
    <x v="0"/>
    <n v="6516769.9557999996"/>
    <n v="6.5167999999999999"/>
    <x v="0"/>
    <x v="27"/>
    <s v="CENTRO-OESTE"/>
  </r>
  <r>
    <x v="27"/>
    <x v="4"/>
    <x v="1"/>
    <n v="14179530.515000001"/>
    <n v="14.179500000000001"/>
    <x v="0"/>
    <x v="27"/>
    <s v="CENTRO-OESTE"/>
  </r>
  <r>
    <x v="27"/>
    <x v="4"/>
    <x v="2"/>
    <n v="12091747.466600001"/>
    <n v="12.091699999999999"/>
    <x v="0"/>
    <x v="27"/>
    <s v="CENTRO-OESTE"/>
  </r>
  <r>
    <x v="27"/>
    <x v="4"/>
    <x v="3"/>
    <n v="10664595.7269"/>
    <n v="10.6646"/>
    <x v="0"/>
    <x v="27"/>
    <s v="CENTRO-OESTE"/>
  </r>
  <r>
    <x v="27"/>
    <x v="4"/>
    <x v="4"/>
    <n v="12258030"/>
    <n v="12.257999999999999"/>
    <x v="0"/>
    <x v="27"/>
    <s v="CENTRO-OESTE"/>
  </r>
  <r>
    <x v="16"/>
    <x v="4"/>
    <x v="0"/>
    <n v="6457135396.2469997"/>
    <n v="6457.1354000000001"/>
    <x v="0"/>
    <x v="16"/>
    <s v="BRASIL"/>
  </r>
  <r>
    <x v="16"/>
    <x v="4"/>
    <x v="1"/>
    <n v="12082956981.7666"/>
    <n v="12082.957"/>
    <x v="0"/>
    <x v="16"/>
    <s v="BRASIL"/>
  </r>
  <r>
    <x v="16"/>
    <x v="4"/>
    <x v="2"/>
    <n v="9700228743.1450005"/>
    <n v="9700.2286999999997"/>
    <x v="0"/>
    <x v="16"/>
    <s v="BRASIL"/>
  </r>
  <r>
    <x v="16"/>
    <x v="4"/>
    <x v="3"/>
    <n v="8948452864.8225994"/>
    <n v="8948.4529000000002"/>
    <x v="0"/>
    <x v="16"/>
    <s v="BRASIL"/>
  </r>
  <r>
    <x v="16"/>
    <x v="4"/>
    <x v="4"/>
    <n v="8076948595.625"/>
    <n v="8076.9485999999997"/>
    <x v="0"/>
    <x v="16"/>
    <s v="BRASIL"/>
  </r>
  <r>
    <x v="0"/>
    <x v="5"/>
    <x v="0"/>
    <n v="53441655.419200003"/>
    <n v="53.441699999999997"/>
    <x v="0"/>
    <x v="0"/>
    <s v="NORTE"/>
  </r>
  <r>
    <x v="0"/>
    <x v="5"/>
    <x v="1"/>
    <n v="69587316.297199994"/>
    <n v="69.587299999999999"/>
    <x v="0"/>
    <x v="0"/>
    <s v="NORTE"/>
  </r>
  <r>
    <x v="0"/>
    <x v="5"/>
    <x v="2"/>
    <n v="67327011.471200004"/>
    <n v="67.326999999999998"/>
    <x v="0"/>
    <x v="0"/>
    <s v="NORTE"/>
  </r>
  <r>
    <x v="0"/>
    <x v="5"/>
    <x v="3"/>
    <n v="79208758.912799999"/>
    <n v="79.208799999999997"/>
    <x v="0"/>
    <x v="0"/>
    <s v="NORTE"/>
  </r>
  <r>
    <x v="0"/>
    <x v="5"/>
    <x v="4"/>
    <n v="64995216"/>
    <n v="64.995199999999997"/>
    <x v="0"/>
    <x v="0"/>
    <s v="NORTE"/>
  </r>
  <r>
    <x v="23"/>
    <x v="5"/>
    <x v="0"/>
    <n v="9809489.6829000004"/>
    <n v="9.8094999999999999"/>
    <x v="0"/>
    <x v="23"/>
    <s v="NORTE"/>
  </r>
  <r>
    <x v="23"/>
    <x v="5"/>
    <x v="1"/>
    <n v="11084135.5548"/>
    <n v="11.084099999999999"/>
    <x v="0"/>
    <x v="23"/>
    <s v="NORTE"/>
  </r>
  <r>
    <x v="23"/>
    <x v="5"/>
    <x v="2"/>
    <n v="10605897.7579"/>
    <n v="10.6059"/>
    <x v="0"/>
    <x v="23"/>
    <s v="NORTE"/>
  </r>
  <r>
    <x v="23"/>
    <x v="5"/>
    <x v="3"/>
    <n v="8047058.5442000004"/>
    <n v="8.0471000000000004"/>
    <x v="0"/>
    <x v="23"/>
    <s v="NORTE"/>
  </r>
  <r>
    <x v="23"/>
    <x v="5"/>
    <x v="4"/>
    <n v="8690000"/>
    <n v="8.69"/>
    <x v="0"/>
    <x v="23"/>
    <s v="NORTE"/>
  </r>
  <r>
    <x v="24"/>
    <x v="5"/>
    <x v="0"/>
    <n v="100312.2626"/>
    <n v="0.1003"/>
    <x v="0"/>
    <x v="24"/>
    <s v="NORTE"/>
  </r>
  <r>
    <x v="24"/>
    <x v="5"/>
    <x v="1"/>
    <n v="106457.19409999999"/>
    <n v="0.1065"/>
    <x v="0"/>
    <x v="24"/>
    <s v="NORTE"/>
  </r>
  <r>
    <x v="24"/>
    <x v="5"/>
    <x v="2"/>
    <n v="120313.14780000001"/>
    <n v="0.1203"/>
    <x v="0"/>
    <x v="24"/>
    <s v="NORTE"/>
  </r>
  <r>
    <x v="24"/>
    <x v="5"/>
    <x v="3"/>
    <n v="111458.21769999999"/>
    <n v="0.1115"/>
    <x v="0"/>
    <x v="24"/>
    <s v="NORTE"/>
  </r>
  <r>
    <x v="24"/>
    <x v="5"/>
    <x v="4"/>
    <n v="104137.8667"/>
    <n v="0.1041"/>
    <x v="0"/>
    <x v="24"/>
    <s v="NORTE"/>
  </r>
  <r>
    <x v="17"/>
    <x v="5"/>
    <x v="0"/>
    <n v="1589781540.3935001"/>
    <n v="1589.7815000000001"/>
    <x v="0"/>
    <x v="17"/>
    <s v="NORTE"/>
  </r>
  <r>
    <x v="17"/>
    <x v="5"/>
    <x v="1"/>
    <n v="1851673199.6414001"/>
    <n v="1851.6732"/>
    <x v="0"/>
    <x v="17"/>
    <s v="NORTE"/>
  </r>
  <r>
    <x v="17"/>
    <x v="5"/>
    <x v="2"/>
    <n v="2257169168.4359999"/>
    <n v="2257.1691999999998"/>
    <x v="0"/>
    <x v="17"/>
    <s v="NORTE"/>
  </r>
  <r>
    <x v="17"/>
    <x v="5"/>
    <x v="3"/>
    <n v="2183786141.2226"/>
    <n v="2183.7860999999998"/>
    <x v="0"/>
    <x v="17"/>
    <s v="NORTE"/>
  </r>
  <r>
    <x v="17"/>
    <x v="5"/>
    <x v="4"/>
    <n v="2006488260"/>
    <n v="2006.4883"/>
    <x v="0"/>
    <x v="17"/>
    <s v="NORTE"/>
  </r>
  <r>
    <x v="9"/>
    <x v="5"/>
    <x v="0"/>
    <n v="1865835991.3111999"/>
    <n v="1865.836"/>
    <x v="0"/>
    <x v="9"/>
    <s v="NORDESTE"/>
  </r>
  <r>
    <x v="9"/>
    <x v="5"/>
    <x v="1"/>
    <n v="1660431591.0583"/>
    <n v="1660.4315999999999"/>
    <x v="0"/>
    <x v="9"/>
    <s v="NORDESTE"/>
  </r>
  <r>
    <x v="9"/>
    <x v="5"/>
    <x v="2"/>
    <n v="1992229583.1412001"/>
    <n v="1992.2295999999999"/>
    <x v="0"/>
    <x v="9"/>
    <s v="NORDESTE"/>
  </r>
  <r>
    <x v="9"/>
    <x v="5"/>
    <x v="3"/>
    <n v="2212460817.6164999"/>
    <n v="2212.4607999999998"/>
    <x v="0"/>
    <x v="9"/>
    <s v="NORDESTE"/>
  </r>
  <r>
    <x v="9"/>
    <x v="5"/>
    <x v="4"/>
    <n v="1713296956"/>
    <n v="1713.297"/>
    <x v="0"/>
    <x v="9"/>
    <s v="NORDESTE"/>
  </r>
  <r>
    <x v="10"/>
    <x v="5"/>
    <x v="0"/>
    <n v="1467066.8407000001"/>
    <n v="1.4671000000000001"/>
    <x v="0"/>
    <x v="10"/>
    <s v="SUDESTE"/>
  </r>
  <r>
    <x v="10"/>
    <x v="5"/>
    <x v="1"/>
    <n v="1823079.4495000001"/>
    <n v="1.8230999999999999"/>
    <x v="0"/>
    <x v="10"/>
    <s v="SUDESTE"/>
  </r>
  <r>
    <x v="20"/>
    <x v="5"/>
    <x v="0"/>
    <n v="150791038.4835"/>
    <n v="150.791"/>
    <x v="0"/>
    <x v="20"/>
    <s v="SUDESTE"/>
  </r>
  <r>
    <x v="20"/>
    <x v="5"/>
    <x v="1"/>
    <n v="172556335.22029999"/>
    <n v="172.55629999999999"/>
    <x v="0"/>
    <x v="20"/>
    <s v="SUDESTE"/>
  </r>
  <r>
    <x v="20"/>
    <x v="5"/>
    <x v="2"/>
    <n v="181970759.09169999"/>
    <n v="181.9708"/>
    <x v="0"/>
    <x v="20"/>
    <s v="SUDESTE"/>
  </r>
  <r>
    <x v="20"/>
    <x v="5"/>
    <x v="3"/>
    <n v="173558771.7658"/>
    <n v="173.55879999999999"/>
    <x v="0"/>
    <x v="20"/>
    <s v="SUDESTE"/>
  </r>
  <r>
    <x v="20"/>
    <x v="5"/>
    <x v="4"/>
    <n v="165362957.5"/>
    <n v="165.363"/>
    <x v="0"/>
    <x v="20"/>
    <s v="SUDESTE"/>
  </r>
  <r>
    <x v="14"/>
    <x v="5"/>
    <x v="0"/>
    <n v="9178572.0288999993"/>
    <n v="9.1785999999999994"/>
    <x v="0"/>
    <x v="14"/>
    <s v="CENTRO-OESTE"/>
  </r>
  <r>
    <x v="14"/>
    <x v="5"/>
    <x v="1"/>
    <n v="6533810.2898000004"/>
    <n v="6.5338000000000003"/>
    <x v="0"/>
    <x v="14"/>
    <s v="CENTRO-OESTE"/>
  </r>
  <r>
    <x v="14"/>
    <x v="5"/>
    <x v="2"/>
    <n v="5504326.5118000004"/>
    <n v="5.5042999999999997"/>
    <x v="0"/>
    <x v="14"/>
    <s v="CENTRO-OESTE"/>
  </r>
  <r>
    <x v="14"/>
    <x v="5"/>
    <x v="3"/>
    <n v="5363926.7257000003"/>
    <n v="5.3639000000000001"/>
    <x v="0"/>
    <x v="14"/>
    <s v="CENTRO-OESTE"/>
  </r>
  <r>
    <x v="14"/>
    <x v="5"/>
    <x v="4"/>
    <n v="5298013.9666999998"/>
    <n v="5.298"/>
    <x v="0"/>
    <x v="14"/>
    <s v="CENTRO-OESTE"/>
  </r>
  <r>
    <x v="16"/>
    <x v="5"/>
    <x v="0"/>
    <n v="3199760552.7637"/>
    <n v="3199.7606000000001"/>
    <x v="0"/>
    <x v="16"/>
    <s v="BRASIL"/>
  </r>
  <r>
    <x v="16"/>
    <x v="5"/>
    <x v="1"/>
    <n v="3360587475.7273998"/>
    <n v="3360.5875000000001"/>
    <x v="0"/>
    <x v="16"/>
    <s v="BRASIL"/>
  </r>
  <r>
    <x v="16"/>
    <x v="5"/>
    <x v="2"/>
    <n v="4220901046.8287001"/>
    <n v="4220.9009999999998"/>
    <x v="0"/>
    <x v="16"/>
    <s v="BRASIL"/>
  </r>
  <r>
    <x v="16"/>
    <x v="5"/>
    <x v="3"/>
    <n v="4320923764.5619001"/>
    <n v="4320.9237999999996"/>
    <x v="0"/>
    <x v="16"/>
    <s v="BRASIL"/>
  </r>
  <r>
    <x v="16"/>
    <x v="5"/>
    <x v="4"/>
    <n v="3647650072.9667001"/>
    <n v="3647.6500999999998"/>
    <x v="0"/>
    <x v="16"/>
    <s v="BRASIL"/>
  </r>
  <r>
    <x v="0"/>
    <x v="6"/>
    <x v="0"/>
    <n v="1220982564.6958001"/>
    <n v="1220.9826"/>
    <x v="0"/>
    <x v="0"/>
    <s v="NORTE"/>
  </r>
  <r>
    <x v="0"/>
    <x v="6"/>
    <x v="1"/>
    <n v="1089690361.6575999"/>
    <n v="1089.6904"/>
    <x v="0"/>
    <x v="0"/>
    <s v="NORTE"/>
  </r>
  <r>
    <x v="0"/>
    <x v="6"/>
    <x v="2"/>
    <n v="1171351983.6508"/>
    <n v="1171.3520000000001"/>
    <x v="0"/>
    <x v="0"/>
    <s v="NORTE"/>
  </r>
  <r>
    <x v="0"/>
    <x v="6"/>
    <x v="3"/>
    <n v="1793942758.4991"/>
    <n v="1793.9428"/>
    <x v="0"/>
    <x v="0"/>
    <s v="NORTE"/>
  </r>
  <r>
    <x v="0"/>
    <x v="6"/>
    <x v="4"/>
    <n v="2316475273.3016"/>
    <n v="2316.4753000000001"/>
    <x v="0"/>
    <x v="0"/>
    <s v="NORTE"/>
  </r>
  <r>
    <x v="1"/>
    <x v="6"/>
    <x v="0"/>
    <n v="16995991.662500001"/>
    <n v="16.995999999999999"/>
    <x v="0"/>
    <x v="1"/>
    <s v="NORTE"/>
  </r>
  <r>
    <x v="1"/>
    <x v="6"/>
    <x v="1"/>
    <n v="12967406.2108"/>
    <n v="12.9674"/>
    <x v="0"/>
    <x v="1"/>
    <s v="NORTE"/>
  </r>
  <r>
    <x v="1"/>
    <x v="6"/>
    <x v="2"/>
    <n v="17362793.961399999"/>
    <n v="17.3628"/>
    <x v="0"/>
    <x v="1"/>
    <s v="NORTE"/>
  </r>
  <r>
    <x v="1"/>
    <x v="6"/>
    <x v="3"/>
    <n v="26069271.124600001"/>
    <n v="26.069299999999998"/>
    <x v="0"/>
    <x v="1"/>
    <s v="NORTE"/>
  </r>
  <r>
    <x v="1"/>
    <x v="6"/>
    <x v="4"/>
    <n v="31980797.055599999"/>
    <n v="31.980799999999999"/>
    <x v="0"/>
    <x v="1"/>
    <s v="NORTE"/>
  </r>
  <r>
    <x v="23"/>
    <x v="6"/>
    <x v="0"/>
    <n v="45163531.515000001"/>
    <n v="45.163499999999999"/>
    <x v="0"/>
    <x v="23"/>
    <s v="NORTE"/>
  </r>
  <r>
    <x v="23"/>
    <x v="6"/>
    <x v="1"/>
    <n v="40078389.894100003"/>
    <n v="40.078400000000002"/>
    <x v="0"/>
    <x v="23"/>
    <s v="NORTE"/>
  </r>
  <r>
    <x v="23"/>
    <x v="6"/>
    <x v="2"/>
    <n v="44257294.898199998"/>
    <n v="44.257300000000001"/>
    <x v="0"/>
    <x v="23"/>
    <s v="NORTE"/>
  </r>
  <r>
    <x v="23"/>
    <x v="6"/>
    <x v="3"/>
    <n v="59371218.619999997"/>
    <n v="59.371200000000002"/>
    <x v="0"/>
    <x v="23"/>
    <s v="NORTE"/>
  </r>
  <r>
    <x v="23"/>
    <x v="6"/>
    <x v="4"/>
    <n v="82344590.119000003"/>
    <n v="82.3446"/>
    <x v="0"/>
    <x v="23"/>
    <s v="NORTE"/>
  </r>
  <r>
    <x v="17"/>
    <x v="6"/>
    <x v="0"/>
    <n v="2474377.7226999998"/>
    <n v="2.4744000000000002"/>
    <x v="0"/>
    <x v="17"/>
    <s v="NORTE"/>
  </r>
  <r>
    <x v="17"/>
    <x v="6"/>
    <x v="1"/>
    <n v="1840680.4876000001"/>
    <n v="1.8407"/>
    <x v="0"/>
    <x v="17"/>
    <s v="NORTE"/>
  </r>
  <r>
    <x v="17"/>
    <x v="6"/>
    <x v="2"/>
    <n v="1873332.7441"/>
    <n v="1.8733"/>
    <x v="0"/>
    <x v="17"/>
    <s v="NORTE"/>
  </r>
  <r>
    <x v="17"/>
    <x v="6"/>
    <x v="3"/>
    <n v="2387065.7897000001"/>
    <n v="2.3871000000000002"/>
    <x v="0"/>
    <x v="17"/>
    <s v="NORTE"/>
  </r>
  <r>
    <x v="17"/>
    <x v="6"/>
    <x v="4"/>
    <n v="3077996.4364999998"/>
    <n v="3.0779999999999998"/>
    <x v="0"/>
    <x v="17"/>
    <s v="NORTE"/>
  </r>
  <r>
    <x v="5"/>
    <x v="6"/>
    <x v="0"/>
    <n v="7762725.0445999997"/>
    <n v="7.7626999999999997"/>
    <x v="0"/>
    <x v="5"/>
    <s v="NORDESTE"/>
  </r>
  <r>
    <x v="5"/>
    <x v="6"/>
    <x v="1"/>
    <n v="5693585.0482000001"/>
    <n v="5.6936"/>
    <x v="0"/>
    <x v="5"/>
    <s v="NORDESTE"/>
  </r>
  <r>
    <x v="5"/>
    <x v="6"/>
    <x v="2"/>
    <n v="6087446.7317000004"/>
    <n v="6.0873999999999997"/>
    <x v="0"/>
    <x v="5"/>
    <s v="NORDESTE"/>
  </r>
  <r>
    <x v="5"/>
    <x v="6"/>
    <x v="3"/>
    <n v="7970022.3674999997"/>
    <n v="7.97"/>
    <x v="0"/>
    <x v="5"/>
    <s v="NORDESTE"/>
  </r>
  <r>
    <x v="5"/>
    <x v="6"/>
    <x v="4"/>
    <n v="9627946.6190000009"/>
    <n v="9.6279000000000003"/>
    <x v="0"/>
    <x v="5"/>
    <s v="NORDESTE"/>
  </r>
  <r>
    <x v="18"/>
    <x v="6"/>
    <x v="0"/>
    <n v="8568360.0690000001"/>
    <n v="8.5684000000000005"/>
    <x v="0"/>
    <x v="18"/>
    <s v="NORDESTE"/>
  </r>
  <r>
    <x v="18"/>
    <x v="6"/>
    <x v="1"/>
    <n v="6335238.7981000002"/>
    <n v="6.3352000000000004"/>
    <x v="0"/>
    <x v="18"/>
    <s v="NORDESTE"/>
  </r>
  <r>
    <x v="18"/>
    <x v="6"/>
    <x v="2"/>
    <n v="2049433.9023"/>
    <n v="2.0493999999999999"/>
    <x v="0"/>
    <x v="18"/>
    <s v="NORDESTE"/>
  </r>
  <r>
    <x v="18"/>
    <x v="6"/>
    <x v="3"/>
    <n v="4828139.6254000003"/>
    <n v="4.8281000000000001"/>
    <x v="0"/>
    <x v="18"/>
    <s v="NORDESTE"/>
  </r>
  <r>
    <x v="18"/>
    <x v="6"/>
    <x v="4"/>
    <n v="12700846.1746"/>
    <n v="12.700799999999999"/>
    <x v="0"/>
    <x v="18"/>
    <s v="NORDESTE"/>
  </r>
  <r>
    <x v="9"/>
    <x v="6"/>
    <x v="0"/>
    <n v="2516470109.3006001"/>
    <n v="2516.4701"/>
    <x v="0"/>
    <x v="9"/>
    <s v="NORDESTE"/>
  </r>
  <r>
    <x v="9"/>
    <x v="6"/>
    <x v="1"/>
    <n v="1599038717.3951001"/>
    <n v="1599.0387000000001"/>
    <x v="0"/>
    <x v="9"/>
    <s v="NORDESTE"/>
  </r>
  <r>
    <x v="9"/>
    <x v="6"/>
    <x v="2"/>
    <n v="2496708366.0246"/>
    <n v="2496.7084"/>
    <x v="0"/>
    <x v="9"/>
    <s v="NORDESTE"/>
  </r>
  <r>
    <x v="9"/>
    <x v="6"/>
    <x v="3"/>
    <n v="2654936783.5001998"/>
    <n v="2654.9367999999999"/>
    <x v="0"/>
    <x v="9"/>
    <s v="NORDESTE"/>
  </r>
  <r>
    <x v="9"/>
    <x v="6"/>
    <x v="4"/>
    <n v="4062781923.5714002"/>
    <n v="4062.7819"/>
    <x v="0"/>
    <x v="9"/>
    <s v="NORDESTE"/>
  </r>
  <r>
    <x v="10"/>
    <x v="6"/>
    <x v="0"/>
    <n v="22429377073.276798"/>
    <n v="22429.377100000002"/>
    <x v="0"/>
    <x v="10"/>
    <s v="SUDESTE"/>
  </r>
  <r>
    <x v="10"/>
    <x v="6"/>
    <x v="1"/>
    <n v="16248221998.8535"/>
    <n v="16248.222"/>
    <x v="0"/>
    <x v="10"/>
    <s v="SUDESTE"/>
  </r>
  <r>
    <x v="10"/>
    <x v="6"/>
    <x v="2"/>
    <n v="25253373124.679798"/>
    <n v="25253.373100000001"/>
    <x v="0"/>
    <x v="10"/>
    <s v="SUDESTE"/>
  </r>
  <r>
    <x v="10"/>
    <x v="6"/>
    <x v="3"/>
    <n v="23094978879.737301"/>
    <n v="23094.978899999998"/>
    <x v="0"/>
    <x v="10"/>
    <s v="SUDESTE"/>
  </r>
  <r>
    <x v="10"/>
    <x v="6"/>
    <x v="4"/>
    <n v="40016233845.079399"/>
    <n v="40016.233800000002"/>
    <x v="0"/>
    <x v="10"/>
    <s v="SUDESTE"/>
  </r>
  <r>
    <x v="20"/>
    <x v="6"/>
    <x v="0"/>
    <n v="7849952595.8171997"/>
    <n v="7849.9525999999996"/>
    <x v="0"/>
    <x v="20"/>
    <s v="SUDESTE"/>
  </r>
  <r>
    <x v="20"/>
    <x v="6"/>
    <x v="1"/>
    <n v="6433864659.8785"/>
    <n v="6433.8647000000001"/>
    <x v="0"/>
    <x v="20"/>
    <s v="SUDESTE"/>
  </r>
  <r>
    <x v="20"/>
    <x v="6"/>
    <x v="2"/>
    <n v="7326810307.1455002"/>
    <n v="7326.8103000000001"/>
    <x v="0"/>
    <x v="20"/>
    <s v="SUDESTE"/>
  </r>
  <r>
    <x v="20"/>
    <x v="6"/>
    <x v="3"/>
    <n v="9831835310.0109997"/>
    <n v="9831.8353000000006"/>
    <x v="0"/>
    <x v="20"/>
    <s v="SUDESTE"/>
  </r>
  <r>
    <x v="20"/>
    <x v="6"/>
    <x v="4"/>
    <n v="14316603722.627001"/>
    <n v="14316.6037"/>
    <x v="0"/>
    <x v="20"/>
    <s v="SUDESTE"/>
  </r>
  <r>
    <x v="26"/>
    <x v="6"/>
    <x v="0"/>
    <n v="220995237.31580001"/>
    <n v="220.99520000000001"/>
    <x v="0"/>
    <x v="26"/>
    <s v="SUDESTE"/>
  </r>
  <r>
    <x v="26"/>
    <x v="6"/>
    <x v="1"/>
    <n v="222287555.49579999"/>
    <n v="222.2876"/>
    <x v="0"/>
    <x v="26"/>
    <s v="SUDESTE"/>
  </r>
  <r>
    <x v="26"/>
    <x v="6"/>
    <x v="2"/>
    <n v="263149767.46869999"/>
    <n v="263.14980000000003"/>
    <x v="0"/>
    <x v="26"/>
    <s v="SUDESTE"/>
  </r>
  <r>
    <x v="26"/>
    <x v="6"/>
    <x v="3"/>
    <n v="296922056.6778"/>
    <n v="296.9221"/>
    <x v="0"/>
    <x v="26"/>
    <s v="SUDESTE"/>
  </r>
  <r>
    <x v="26"/>
    <x v="6"/>
    <x v="4"/>
    <n v="499385410.87300003"/>
    <n v="499.3854"/>
    <x v="0"/>
    <x v="26"/>
    <s v="SUDESTE"/>
  </r>
  <r>
    <x v="11"/>
    <x v="6"/>
    <x v="0"/>
    <n v="4416621776.4864998"/>
    <n v="4416.6217999999999"/>
    <x v="0"/>
    <x v="11"/>
    <s v="SUDESTE"/>
  </r>
  <r>
    <x v="11"/>
    <x v="6"/>
    <x v="1"/>
    <n v="2880903874.5244002"/>
    <n v="2880.9038999999998"/>
    <x v="0"/>
    <x v="11"/>
    <s v="SUDESTE"/>
  </r>
  <r>
    <x v="11"/>
    <x v="6"/>
    <x v="2"/>
    <n v="4535362280.7678003"/>
    <n v="4535.3622999999998"/>
    <x v="0"/>
    <x v="11"/>
    <s v="SUDESTE"/>
  </r>
  <r>
    <x v="11"/>
    <x v="6"/>
    <x v="3"/>
    <n v="4417901355.4624996"/>
    <n v="4417.9013999999997"/>
    <x v="0"/>
    <x v="11"/>
    <s v="SUDESTE"/>
  </r>
  <r>
    <x v="11"/>
    <x v="6"/>
    <x v="4"/>
    <n v="8535869373.6983995"/>
    <n v="8535.8693999999996"/>
    <x v="0"/>
    <x v="11"/>
    <s v="SUDESTE"/>
  </r>
  <r>
    <x v="12"/>
    <x v="6"/>
    <x v="0"/>
    <n v="669252652.98959994"/>
    <n v="669.2527"/>
    <x v="0"/>
    <x v="12"/>
    <s v="SUL"/>
  </r>
  <r>
    <x v="12"/>
    <x v="6"/>
    <x v="1"/>
    <n v="613963965.85409999"/>
    <n v="613.96400000000006"/>
    <x v="0"/>
    <x v="12"/>
    <s v="SUL"/>
  </r>
  <r>
    <x v="12"/>
    <x v="6"/>
    <x v="2"/>
    <n v="692144144.25370002"/>
    <n v="692.14409999999998"/>
    <x v="0"/>
    <x v="12"/>
    <s v="SUL"/>
  </r>
  <r>
    <x v="12"/>
    <x v="6"/>
    <x v="3"/>
    <n v="897385668.8836"/>
    <n v="897.38570000000004"/>
    <x v="0"/>
    <x v="12"/>
    <s v="SUL"/>
  </r>
  <r>
    <x v="12"/>
    <x v="6"/>
    <x v="4"/>
    <n v="840133793.65079999"/>
    <n v="840.13379999999995"/>
    <x v="0"/>
    <x v="12"/>
    <s v="SUL"/>
  </r>
  <r>
    <x v="13"/>
    <x v="6"/>
    <x v="0"/>
    <n v="2785307.1299000001"/>
    <n v="2.7852999999999999"/>
    <x v="0"/>
    <x v="13"/>
    <s v="CENTRO-OESTE"/>
  </r>
  <r>
    <x v="13"/>
    <x v="6"/>
    <x v="1"/>
    <n v="3151319.4707999998"/>
    <n v="3.1513"/>
    <x v="0"/>
    <x v="13"/>
    <s v="CENTRO-OESTE"/>
  </r>
  <r>
    <x v="13"/>
    <x v="6"/>
    <x v="2"/>
    <n v="2221242.7324000001"/>
    <n v="2.2212000000000001"/>
    <x v="0"/>
    <x v="13"/>
    <s v="CENTRO-OESTE"/>
  </r>
  <r>
    <x v="13"/>
    <x v="6"/>
    <x v="3"/>
    <n v="3940990.2949000001"/>
    <n v="3.9409999999999998"/>
    <x v="0"/>
    <x v="13"/>
    <s v="CENTRO-OESTE"/>
  </r>
  <r>
    <x v="13"/>
    <x v="6"/>
    <x v="4"/>
    <n v="5880936.5555999996"/>
    <n v="5.8808999999999996"/>
    <x v="0"/>
    <x v="13"/>
    <s v="CENTRO-OESTE"/>
  </r>
  <r>
    <x v="14"/>
    <x v="6"/>
    <x v="0"/>
    <n v="61538124.142499998"/>
    <n v="61.5381"/>
    <x v="0"/>
    <x v="14"/>
    <s v="CENTRO-OESTE"/>
  </r>
  <r>
    <x v="14"/>
    <x v="6"/>
    <x v="1"/>
    <n v="73840026.660999998"/>
    <n v="73.84"/>
    <x v="0"/>
    <x v="14"/>
    <s v="CENTRO-OESTE"/>
  </r>
  <r>
    <x v="14"/>
    <x v="6"/>
    <x v="2"/>
    <n v="68066844.233199999"/>
    <n v="68.066800000000001"/>
    <x v="0"/>
    <x v="14"/>
    <s v="CENTRO-OESTE"/>
  </r>
  <r>
    <x v="14"/>
    <x v="6"/>
    <x v="3"/>
    <n v="67896789.914900005"/>
    <n v="67.896799999999999"/>
    <x v="0"/>
    <x v="14"/>
    <s v="CENTRO-OESTE"/>
  </r>
  <r>
    <x v="14"/>
    <x v="6"/>
    <x v="4"/>
    <n v="114110672.6508"/>
    <n v="114.11069999999999"/>
    <x v="0"/>
    <x v="14"/>
    <s v="CENTRO-OESTE"/>
  </r>
  <r>
    <x v="15"/>
    <x v="6"/>
    <x v="0"/>
    <n v="208012873.57499999"/>
    <n v="208.0129"/>
    <x v="0"/>
    <x v="15"/>
    <s v="CENTRO-OESTE"/>
  </r>
  <r>
    <x v="15"/>
    <x v="6"/>
    <x v="1"/>
    <n v="212887930.1778"/>
    <n v="212.8879"/>
    <x v="0"/>
    <x v="15"/>
    <s v="CENTRO-OESTE"/>
  </r>
  <r>
    <x v="15"/>
    <x v="6"/>
    <x v="2"/>
    <n v="219952118.7493"/>
    <n v="219.9521"/>
    <x v="0"/>
    <x v="15"/>
    <s v="CENTRO-OESTE"/>
  </r>
  <r>
    <x v="15"/>
    <x v="6"/>
    <x v="3"/>
    <n v="278837858.7877"/>
    <n v="278.83789999999999"/>
    <x v="0"/>
    <x v="15"/>
    <s v="CENTRO-OESTE"/>
  </r>
  <r>
    <x v="15"/>
    <x v="6"/>
    <x v="4"/>
    <n v="423254463.27780002"/>
    <n v="423.25450000000001"/>
    <x v="0"/>
    <x v="15"/>
    <s v="CENTRO-OESTE"/>
  </r>
  <r>
    <x v="27"/>
    <x v="6"/>
    <x v="0"/>
    <n v="6514786.1681000004"/>
    <n v="6.5148000000000001"/>
    <x v="0"/>
    <x v="27"/>
    <s v="CENTRO-OESTE"/>
  </r>
  <r>
    <x v="27"/>
    <x v="6"/>
    <x v="1"/>
    <n v="12029347.0832"/>
    <n v="12.029299999999999"/>
    <x v="0"/>
    <x v="27"/>
    <s v="CENTRO-OESTE"/>
  </r>
  <r>
    <x v="27"/>
    <x v="6"/>
    <x v="2"/>
    <n v="9768559.1989999991"/>
    <n v="9.7685999999999993"/>
    <x v="0"/>
    <x v="27"/>
    <s v="CENTRO-OESTE"/>
  </r>
  <r>
    <x v="27"/>
    <x v="6"/>
    <x v="3"/>
    <n v="15968687.9482"/>
    <n v="15.9687"/>
    <x v="0"/>
    <x v="27"/>
    <s v="CENTRO-OESTE"/>
  </r>
  <r>
    <x v="27"/>
    <x v="6"/>
    <x v="4"/>
    <n v="19471336.1587"/>
    <n v="19.471299999999999"/>
    <x v="0"/>
    <x v="27"/>
    <s v="CENTRO-OESTE"/>
  </r>
  <r>
    <x v="16"/>
    <x v="6"/>
    <x v="0"/>
    <n v="39683468086.911499"/>
    <n v="39683.468099999998"/>
    <x v="0"/>
    <x v="16"/>
    <s v="BRASIL"/>
  </r>
  <r>
    <x v="16"/>
    <x v="6"/>
    <x v="1"/>
    <n v="29456795057.4907"/>
    <n v="29456.795099999999"/>
    <x v="0"/>
    <x v="16"/>
    <s v="BRASIL"/>
  </r>
  <r>
    <x v="16"/>
    <x v="6"/>
    <x v="2"/>
    <n v="42110539041.142601"/>
    <n v="42110.538999999997"/>
    <x v="0"/>
    <x v="16"/>
    <s v="BRASIL"/>
  </r>
  <r>
    <x v="16"/>
    <x v="6"/>
    <x v="3"/>
    <n v="43455172857.2444"/>
    <n v="43455.172899999998"/>
    <x v="0"/>
    <x v="16"/>
    <s v="BRASIL"/>
  </r>
  <r>
    <x v="16"/>
    <x v="6"/>
    <x v="4"/>
    <n v="71289932927.849197"/>
    <n v="71289.9329"/>
    <x v="0"/>
    <x v="16"/>
    <s v="BRASIL"/>
  </r>
  <r>
    <x v="0"/>
    <x v="7"/>
    <x v="0"/>
    <n v="2169862.4528999999"/>
    <n v="2.1699000000000002"/>
    <x v="0"/>
    <x v="0"/>
    <s v="NORTE"/>
  </r>
  <r>
    <x v="0"/>
    <x v="7"/>
    <x v="1"/>
    <n v="7686373.8828999996"/>
    <n v="7.6863999999999999"/>
    <x v="0"/>
    <x v="0"/>
    <s v="NORTE"/>
  </r>
  <r>
    <x v="0"/>
    <x v="7"/>
    <x v="2"/>
    <n v="8220303.8326000003"/>
    <n v="8.2202999999999999"/>
    <x v="0"/>
    <x v="0"/>
    <s v="NORTE"/>
  </r>
  <r>
    <x v="0"/>
    <x v="7"/>
    <x v="3"/>
    <n v="3192768.0726000001"/>
    <n v="3.1928000000000001"/>
    <x v="0"/>
    <x v="0"/>
    <s v="NORTE"/>
  </r>
  <r>
    <x v="0"/>
    <x v="7"/>
    <x v="4"/>
    <n v="4083824.1677999999"/>
    <n v="4.0838000000000001"/>
    <x v="0"/>
    <x v="0"/>
    <s v="NORTE"/>
  </r>
  <r>
    <x v="1"/>
    <x v="7"/>
    <x v="0"/>
    <n v="1664185.1513"/>
    <n v="1.6641999999999999"/>
    <x v="0"/>
    <x v="1"/>
    <s v="NORTE"/>
  </r>
  <r>
    <x v="1"/>
    <x v="7"/>
    <x v="1"/>
    <n v="12443291.558900001"/>
    <n v="12.443300000000001"/>
    <x v="0"/>
    <x v="1"/>
    <s v="NORTE"/>
  </r>
  <r>
    <x v="1"/>
    <x v="7"/>
    <x v="2"/>
    <n v="1490179.2058999999"/>
    <n v="1.4902"/>
    <x v="0"/>
    <x v="1"/>
    <s v="NORTE"/>
  </r>
  <r>
    <x v="1"/>
    <x v="7"/>
    <x v="3"/>
    <n v="1788312.4124"/>
    <n v="1.7883"/>
    <x v="0"/>
    <x v="1"/>
    <s v="NORTE"/>
  </r>
  <r>
    <x v="1"/>
    <x v="7"/>
    <x v="4"/>
    <n v="1972492.9844"/>
    <n v="1.9724999999999999"/>
    <x v="0"/>
    <x v="1"/>
    <s v="NORTE"/>
  </r>
  <r>
    <x v="23"/>
    <x v="7"/>
    <x v="0"/>
    <n v="37991167.062799998"/>
    <n v="37.991199999999999"/>
    <x v="0"/>
    <x v="23"/>
    <s v="NORTE"/>
  </r>
  <r>
    <x v="23"/>
    <x v="7"/>
    <x v="1"/>
    <n v="36005195.022200003"/>
    <n v="36.005200000000002"/>
    <x v="0"/>
    <x v="23"/>
    <s v="NORTE"/>
  </r>
  <r>
    <x v="23"/>
    <x v="7"/>
    <x v="2"/>
    <n v="35559225.807800002"/>
    <n v="35.559199999999997"/>
    <x v="0"/>
    <x v="23"/>
    <s v="NORTE"/>
  </r>
  <r>
    <x v="23"/>
    <x v="7"/>
    <x v="3"/>
    <n v="33713261.573399998"/>
    <n v="33.713299999999997"/>
    <x v="0"/>
    <x v="23"/>
    <s v="NORTE"/>
  </r>
  <r>
    <x v="23"/>
    <x v="7"/>
    <x v="4"/>
    <n v="42705447.696699999"/>
    <n v="42.705399999999997"/>
    <x v="0"/>
    <x v="23"/>
    <s v="NORTE"/>
  </r>
  <r>
    <x v="24"/>
    <x v="7"/>
    <x v="0"/>
    <n v="572486.60340000002"/>
    <n v="0.57250000000000001"/>
    <x v="0"/>
    <x v="24"/>
    <s v="NORTE"/>
  </r>
  <r>
    <x v="24"/>
    <x v="7"/>
    <x v="1"/>
    <n v="522357.06689999998"/>
    <n v="0.52239999999999998"/>
    <x v="0"/>
    <x v="24"/>
    <s v="NORTE"/>
  </r>
  <r>
    <x v="24"/>
    <x v="7"/>
    <x v="2"/>
    <n v="498397.75589999999"/>
    <n v="0.49840000000000001"/>
    <x v="0"/>
    <x v="24"/>
    <s v="NORTE"/>
  </r>
  <r>
    <x v="24"/>
    <x v="7"/>
    <x v="3"/>
    <n v="571615.89769999997"/>
    <n v="0.5716"/>
    <x v="0"/>
    <x v="24"/>
    <s v="NORTE"/>
  </r>
  <r>
    <x v="24"/>
    <x v="7"/>
    <x v="4"/>
    <n v="635236.68440000003"/>
    <n v="0.63519999999999999"/>
    <x v="0"/>
    <x v="24"/>
    <s v="NORTE"/>
  </r>
  <r>
    <x v="17"/>
    <x v="7"/>
    <x v="0"/>
    <n v="133492904.2025"/>
    <n v="133.49289999999999"/>
    <x v="0"/>
    <x v="17"/>
    <s v="NORTE"/>
  </r>
  <r>
    <x v="17"/>
    <x v="7"/>
    <x v="1"/>
    <n v="139570366.1947"/>
    <n v="139.57040000000001"/>
    <x v="0"/>
    <x v="17"/>
    <s v="NORTE"/>
  </r>
  <r>
    <x v="17"/>
    <x v="7"/>
    <x v="2"/>
    <n v="132958757.68279999"/>
    <n v="132.9588"/>
    <x v="0"/>
    <x v="17"/>
    <s v="NORTE"/>
  </r>
  <r>
    <x v="17"/>
    <x v="7"/>
    <x v="3"/>
    <n v="152038471.23480001"/>
    <n v="152.0385"/>
    <x v="0"/>
    <x v="17"/>
    <s v="NORTE"/>
  </r>
  <r>
    <x v="17"/>
    <x v="7"/>
    <x v="4"/>
    <n v="197281571.53560001"/>
    <n v="197.2816"/>
    <x v="0"/>
    <x v="17"/>
    <s v="NORTE"/>
  </r>
  <r>
    <x v="25"/>
    <x v="7"/>
    <x v="0"/>
    <n v="645055.32770000002"/>
    <n v="0.64510000000000001"/>
    <x v="0"/>
    <x v="25"/>
    <s v="NORTE"/>
  </r>
  <r>
    <x v="25"/>
    <x v="7"/>
    <x v="1"/>
    <n v="588571.34299999999"/>
    <n v="0.58860000000000001"/>
    <x v="0"/>
    <x v="25"/>
    <s v="NORTE"/>
  </r>
  <r>
    <x v="2"/>
    <x v="7"/>
    <x v="0"/>
    <n v="446754665.05019999"/>
    <n v="446.75470000000001"/>
    <x v="0"/>
    <x v="2"/>
    <s v="NORTE"/>
  </r>
  <r>
    <x v="2"/>
    <x v="7"/>
    <x v="1"/>
    <n v="408607115.35890001"/>
    <n v="408.6071"/>
    <x v="0"/>
    <x v="2"/>
    <s v="NORTE"/>
  </r>
  <r>
    <x v="2"/>
    <x v="7"/>
    <x v="2"/>
    <n v="382027270.03899997"/>
    <n v="382.02730000000003"/>
    <x v="0"/>
    <x v="2"/>
    <s v="NORTE"/>
  </r>
  <r>
    <x v="2"/>
    <x v="7"/>
    <x v="3"/>
    <n v="437741758.03009999"/>
    <n v="437.74180000000001"/>
    <x v="0"/>
    <x v="2"/>
    <s v="NORTE"/>
  </r>
  <r>
    <x v="2"/>
    <x v="7"/>
    <x v="4"/>
    <n v="486095860.40560001"/>
    <n v="486.09589999999997"/>
    <x v="0"/>
    <x v="2"/>
    <s v="NORTE"/>
  </r>
  <r>
    <x v="3"/>
    <x v="7"/>
    <x v="0"/>
    <n v="349466786.98629999"/>
    <n v="349.46679999999998"/>
    <x v="0"/>
    <x v="3"/>
    <s v="NORDESTE"/>
  </r>
  <r>
    <x v="3"/>
    <x v="7"/>
    <x v="1"/>
    <n v="384836037.75059998"/>
    <n v="384.83600000000001"/>
    <x v="0"/>
    <x v="3"/>
    <s v="NORDESTE"/>
  </r>
  <r>
    <x v="3"/>
    <x v="7"/>
    <x v="2"/>
    <n v="309379160.02780002"/>
    <n v="309.37920000000003"/>
    <x v="0"/>
    <x v="3"/>
    <s v="NORDESTE"/>
  </r>
  <r>
    <x v="3"/>
    <x v="7"/>
    <x v="3"/>
    <n v="368957396.41119999"/>
    <n v="368.95740000000001"/>
    <x v="0"/>
    <x v="3"/>
    <s v="NORDESTE"/>
  </r>
  <r>
    <x v="3"/>
    <x v="7"/>
    <x v="4"/>
    <n v="441338641.60000002"/>
    <n v="441.33859999999999"/>
    <x v="0"/>
    <x v="3"/>
    <s v="NORDESTE"/>
  </r>
  <r>
    <x v="4"/>
    <x v="7"/>
    <x v="0"/>
    <n v="141161820.6868"/>
    <n v="141.1618"/>
    <x v="0"/>
    <x v="4"/>
    <s v="NORDESTE"/>
  </r>
  <r>
    <x v="4"/>
    <x v="7"/>
    <x v="1"/>
    <n v="139588624.68669999"/>
    <n v="139.58860000000001"/>
    <x v="0"/>
    <x v="4"/>
    <s v="NORDESTE"/>
  </r>
  <r>
    <x v="4"/>
    <x v="7"/>
    <x v="2"/>
    <n v="138307564.78040001"/>
    <n v="138.30760000000001"/>
    <x v="0"/>
    <x v="4"/>
    <s v="NORDESTE"/>
  </r>
  <r>
    <x v="4"/>
    <x v="7"/>
    <x v="3"/>
    <n v="178148753.02869999"/>
    <n v="178.14879999999999"/>
    <x v="0"/>
    <x v="4"/>
    <s v="NORDESTE"/>
  </r>
  <r>
    <x v="4"/>
    <x v="7"/>
    <x v="4"/>
    <n v="171163693.83109999"/>
    <n v="171.16370000000001"/>
    <x v="0"/>
    <x v="4"/>
    <s v="NORDESTE"/>
  </r>
  <r>
    <x v="5"/>
    <x v="7"/>
    <x v="0"/>
    <n v="153933243.11739999"/>
    <n v="153.9332"/>
    <x v="0"/>
    <x v="5"/>
    <s v="NORDESTE"/>
  </r>
  <r>
    <x v="5"/>
    <x v="7"/>
    <x v="1"/>
    <n v="92598275.461899996"/>
    <n v="92.598299999999995"/>
    <x v="0"/>
    <x v="5"/>
    <s v="NORDESTE"/>
  </r>
  <r>
    <x v="5"/>
    <x v="7"/>
    <x v="2"/>
    <n v="85811315.223100007"/>
    <n v="85.811300000000003"/>
    <x v="0"/>
    <x v="5"/>
    <s v="NORDESTE"/>
  </r>
  <r>
    <x v="5"/>
    <x v="7"/>
    <x v="3"/>
    <n v="88325772.1505"/>
    <n v="88.325800000000001"/>
    <x v="0"/>
    <x v="5"/>
    <s v="NORDESTE"/>
  </r>
  <r>
    <x v="5"/>
    <x v="7"/>
    <x v="4"/>
    <n v="86018614.5"/>
    <n v="86.018600000000006"/>
    <x v="0"/>
    <x v="5"/>
    <s v="NORDESTE"/>
  </r>
  <r>
    <x v="6"/>
    <x v="7"/>
    <x v="0"/>
    <n v="521344277.76980001"/>
    <n v="521.34429999999998"/>
    <x v="0"/>
    <x v="6"/>
    <s v="NORDESTE"/>
  </r>
  <r>
    <x v="6"/>
    <x v="7"/>
    <x v="1"/>
    <n v="545069701.83679998"/>
    <n v="545.06970000000001"/>
    <x v="0"/>
    <x v="6"/>
    <s v="NORDESTE"/>
  </r>
  <r>
    <x v="6"/>
    <x v="7"/>
    <x v="2"/>
    <n v="828577160.36930001"/>
    <n v="828.57719999999995"/>
    <x v="0"/>
    <x v="6"/>
    <s v="NORDESTE"/>
  </r>
  <r>
    <x v="6"/>
    <x v="7"/>
    <x v="3"/>
    <n v="670549054.33770001"/>
    <n v="670.54909999999995"/>
    <x v="0"/>
    <x v="6"/>
    <s v="NORDESTE"/>
  </r>
  <r>
    <x v="6"/>
    <x v="7"/>
    <x v="4"/>
    <n v="688730449.60000002"/>
    <n v="688.73040000000003"/>
    <x v="0"/>
    <x v="6"/>
    <s v="NORDESTE"/>
  </r>
  <r>
    <x v="7"/>
    <x v="7"/>
    <x v="0"/>
    <n v="747104922.62109995"/>
    <n v="747.10490000000004"/>
    <x v="0"/>
    <x v="7"/>
    <s v="NORDESTE"/>
  </r>
  <r>
    <x v="7"/>
    <x v="7"/>
    <x v="1"/>
    <n v="721063938.10039997"/>
    <n v="721.06389999999999"/>
    <x v="0"/>
    <x v="7"/>
    <s v="NORDESTE"/>
  </r>
  <r>
    <x v="7"/>
    <x v="7"/>
    <x v="2"/>
    <n v="807827227.15559995"/>
    <n v="807.82719999999995"/>
    <x v="0"/>
    <x v="7"/>
    <s v="NORDESTE"/>
  </r>
  <r>
    <x v="7"/>
    <x v="7"/>
    <x v="3"/>
    <n v="884052398.56550002"/>
    <n v="884.05240000000003"/>
    <x v="0"/>
    <x v="7"/>
    <s v="NORDESTE"/>
  </r>
  <r>
    <x v="7"/>
    <x v="7"/>
    <x v="4"/>
    <n v="947913390"/>
    <n v="947.91340000000002"/>
    <x v="0"/>
    <x v="7"/>
    <s v="NORDESTE"/>
  </r>
  <r>
    <x v="18"/>
    <x v="7"/>
    <x v="0"/>
    <n v="1621353873.1293001"/>
    <n v="1621.3539000000001"/>
    <x v="0"/>
    <x v="18"/>
    <s v="NORDESTE"/>
  </r>
  <r>
    <x v="18"/>
    <x v="7"/>
    <x v="1"/>
    <n v="1734155974.9047999"/>
    <n v="1734.1559999999999"/>
    <x v="0"/>
    <x v="18"/>
    <s v="NORDESTE"/>
  </r>
  <r>
    <x v="18"/>
    <x v="7"/>
    <x v="2"/>
    <n v="2035787273.3484001"/>
    <n v="2035.7873"/>
    <x v="0"/>
    <x v="18"/>
    <s v="NORDESTE"/>
  </r>
  <r>
    <x v="18"/>
    <x v="7"/>
    <x v="3"/>
    <n v="2401375884.6447001"/>
    <n v="2401.3759"/>
    <x v="0"/>
    <x v="18"/>
    <s v="NORDESTE"/>
  </r>
  <r>
    <x v="18"/>
    <x v="7"/>
    <x v="4"/>
    <n v="2430459163.73"/>
    <n v="2430.4591999999998"/>
    <x v="0"/>
    <x v="18"/>
    <s v="NORDESTE"/>
  </r>
  <r>
    <x v="8"/>
    <x v="7"/>
    <x v="0"/>
    <n v="2041744867.8624001"/>
    <n v="2041.7448999999999"/>
    <x v="0"/>
    <x v="8"/>
    <s v="NORDESTE"/>
  </r>
  <r>
    <x v="8"/>
    <x v="7"/>
    <x v="1"/>
    <n v="2152516669.8943"/>
    <n v="2152.5167000000001"/>
    <x v="0"/>
    <x v="8"/>
    <s v="NORDESTE"/>
  </r>
  <r>
    <x v="8"/>
    <x v="7"/>
    <x v="2"/>
    <n v="1853122685.7316"/>
    <n v="1853.1226999999999"/>
    <x v="0"/>
    <x v="8"/>
    <s v="NORDESTE"/>
  </r>
  <r>
    <x v="8"/>
    <x v="7"/>
    <x v="3"/>
    <n v="2414977648.4011002"/>
    <n v="2414.9776000000002"/>
    <x v="0"/>
    <x v="8"/>
    <s v="NORDESTE"/>
  </r>
  <r>
    <x v="8"/>
    <x v="7"/>
    <x v="4"/>
    <n v="2804833418.8878002"/>
    <n v="2804.8334"/>
    <x v="0"/>
    <x v="8"/>
    <s v="NORDESTE"/>
  </r>
  <r>
    <x v="19"/>
    <x v="7"/>
    <x v="0"/>
    <n v="311307174.4655"/>
    <n v="311.30720000000002"/>
    <x v="0"/>
    <x v="19"/>
    <s v="NORDESTE"/>
  </r>
  <r>
    <x v="19"/>
    <x v="7"/>
    <x v="1"/>
    <n v="261660567.15009999"/>
    <n v="261.66059999999999"/>
    <x v="0"/>
    <x v="19"/>
    <s v="NORDESTE"/>
  </r>
  <r>
    <x v="19"/>
    <x v="7"/>
    <x v="2"/>
    <n v="259064671.57319999"/>
    <n v="259.06470000000002"/>
    <x v="0"/>
    <x v="19"/>
    <s v="NORDESTE"/>
  </r>
  <r>
    <x v="19"/>
    <x v="7"/>
    <x v="3"/>
    <n v="285336430.85650003"/>
    <n v="285.33640000000003"/>
    <x v="0"/>
    <x v="19"/>
    <s v="NORDESTE"/>
  </r>
  <r>
    <x v="19"/>
    <x v="7"/>
    <x v="4"/>
    <n v="322220612.82889998"/>
    <n v="322.22059999999999"/>
    <x v="0"/>
    <x v="19"/>
    <s v="NORDESTE"/>
  </r>
  <r>
    <x v="9"/>
    <x v="7"/>
    <x v="0"/>
    <n v="603946907.51730001"/>
    <n v="603.94690000000003"/>
    <x v="0"/>
    <x v="9"/>
    <s v="NORDESTE"/>
  </r>
  <r>
    <x v="9"/>
    <x v="7"/>
    <x v="1"/>
    <n v="517160309.75300002"/>
    <n v="517.16030000000001"/>
    <x v="0"/>
    <x v="9"/>
    <s v="NORDESTE"/>
  </r>
  <r>
    <x v="9"/>
    <x v="7"/>
    <x v="2"/>
    <n v="605132014.27680004"/>
    <n v="605.13199999999995"/>
    <x v="0"/>
    <x v="9"/>
    <s v="NORDESTE"/>
  </r>
  <r>
    <x v="9"/>
    <x v="7"/>
    <x v="3"/>
    <n v="820048939.08299994"/>
    <n v="820.0489"/>
    <x v="0"/>
    <x v="9"/>
    <s v="NORDESTE"/>
  </r>
  <r>
    <x v="9"/>
    <x v="7"/>
    <x v="4"/>
    <n v="894699555.55560005"/>
    <n v="894.69960000000003"/>
    <x v="0"/>
    <x v="9"/>
    <s v="NORDESTE"/>
  </r>
  <r>
    <x v="10"/>
    <x v="7"/>
    <x v="0"/>
    <n v="9447666304.1893005"/>
    <n v="9447.6663000000008"/>
    <x v="0"/>
    <x v="10"/>
    <s v="SUDESTE"/>
  </r>
  <r>
    <x v="10"/>
    <x v="7"/>
    <x v="1"/>
    <n v="10252577484.541201"/>
    <n v="10252.577499999999"/>
    <x v="0"/>
    <x v="10"/>
    <s v="SUDESTE"/>
  </r>
  <r>
    <x v="10"/>
    <x v="7"/>
    <x v="2"/>
    <n v="9937698855.5492992"/>
    <n v="9937.6988999999994"/>
    <x v="0"/>
    <x v="10"/>
    <s v="SUDESTE"/>
  </r>
  <r>
    <x v="10"/>
    <x v="7"/>
    <x v="3"/>
    <n v="9957349438.4449997"/>
    <n v="9957.3493999999992"/>
    <x v="0"/>
    <x v="10"/>
    <s v="SUDESTE"/>
  </r>
  <r>
    <x v="10"/>
    <x v="7"/>
    <x v="4"/>
    <n v="13030981178.280001"/>
    <n v="13030.9812"/>
    <x v="0"/>
    <x v="10"/>
    <s v="SUDESTE"/>
  </r>
  <r>
    <x v="20"/>
    <x v="7"/>
    <x v="0"/>
    <n v="276090757.62980002"/>
    <n v="276.0908"/>
    <x v="0"/>
    <x v="20"/>
    <s v="SUDESTE"/>
  </r>
  <r>
    <x v="20"/>
    <x v="7"/>
    <x v="1"/>
    <n v="272065858.81449997"/>
    <n v="272.0659"/>
    <x v="0"/>
    <x v="20"/>
    <s v="SUDESTE"/>
  </r>
  <r>
    <x v="20"/>
    <x v="7"/>
    <x v="2"/>
    <n v="252988815.5438"/>
    <n v="252.9888"/>
    <x v="0"/>
    <x v="20"/>
    <s v="SUDESTE"/>
  </r>
  <r>
    <x v="20"/>
    <x v="7"/>
    <x v="3"/>
    <n v="261182612.52360001"/>
    <n v="261.18259999999998"/>
    <x v="0"/>
    <x v="20"/>
    <s v="SUDESTE"/>
  </r>
  <r>
    <x v="20"/>
    <x v="7"/>
    <x v="4"/>
    <n v="400409781.86000001"/>
    <n v="400.40980000000002"/>
    <x v="0"/>
    <x v="20"/>
    <s v="SUDESTE"/>
  </r>
  <r>
    <x v="26"/>
    <x v="7"/>
    <x v="0"/>
    <n v="243917977.73140001"/>
    <n v="243.91800000000001"/>
    <x v="0"/>
    <x v="26"/>
    <s v="SUDESTE"/>
  </r>
  <r>
    <x v="26"/>
    <x v="7"/>
    <x v="1"/>
    <n v="275727564.36619997"/>
    <n v="275.7276"/>
    <x v="0"/>
    <x v="26"/>
    <s v="SUDESTE"/>
  </r>
  <r>
    <x v="26"/>
    <x v="7"/>
    <x v="2"/>
    <n v="262781904.79139999"/>
    <n v="262.78190000000001"/>
    <x v="0"/>
    <x v="26"/>
    <s v="SUDESTE"/>
  </r>
  <r>
    <x v="26"/>
    <x v="7"/>
    <x v="3"/>
    <n v="294267410.96539998"/>
    <n v="294.26740000000001"/>
    <x v="0"/>
    <x v="26"/>
    <s v="SUDESTE"/>
  </r>
  <r>
    <x v="26"/>
    <x v="7"/>
    <x v="4"/>
    <n v="347877243"/>
    <n v="347.87720000000002"/>
    <x v="0"/>
    <x v="26"/>
    <s v="SUDESTE"/>
  </r>
  <r>
    <x v="11"/>
    <x v="7"/>
    <x v="0"/>
    <n v="40705488961.821503"/>
    <n v="40705.489000000001"/>
    <x v="0"/>
    <x v="11"/>
    <s v="SUDESTE"/>
  </r>
  <r>
    <x v="11"/>
    <x v="7"/>
    <x v="1"/>
    <n v="38608420422.0569"/>
    <n v="38608.420400000003"/>
    <x v="0"/>
    <x v="11"/>
    <s v="SUDESTE"/>
  </r>
  <r>
    <x v="11"/>
    <x v="7"/>
    <x v="2"/>
    <n v="40073966793.339104"/>
    <n v="40073.966800000002"/>
    <x v="0"/>
    <x v="11"/>
    <s v="SUDESTE"/>
  </r>
  <r>
    <x v="11"/>
    <x v="7"/>
    <x v="3"/>
    <n v="41267310471.508003"/>
    <n v="41267.3105"/>
    <x v="0"/>
    <x v="11"/>
    <s v="SUDESTE"/>
  </r>
  <r>
    <x v="11"/>
    <x v="7"/>
    <x v="4"/>
    <n v="65894018564.849998"/>
    <n v="65894.018599999996"/>
    <x v="0"/>
    <x v="11"/>
    <s v="SUDESTE"/>
  </r>
  <r>
    <x v="12"/>
    <x v="7"/>
    <x v="0"/>
    <n v="6057259588.2778997"/>
    <n v="6057.2596000000003"/>
    <x v="0"/>
    <x v="12"/>
    <s v="SUL"/>
  </r>
  <r>
    <x v="12"/>
    <x v="7"/>
    <x v="1"/>
    <n v="5265348724.5418997"/>
    <n v="5265.3486999999996"/>
    <x v="0"/>
    <x v="12"/>
    <s v="SUL"/>
  </r>
  <r>
    <x v="12"/>
    <x v="7"/>
    <x v="2"/>
    <n v="4824730952.4013996"/>
    <n v="4824.7309999999998"/>
    <x v="0"/>
    <x v="12"/>
    <s v="SUL"/>
  </r>
  <r>
    <x v="12"/>
    <x v="7"/>
    <x v="3"/>
    <n v="4974309079.3762999"/>
    <n v="4974.3091000000004"/>
    <x v="0"/>
    <x v="12"/>
    <s v="SUL"/>
  </r>
  <r>
    <x v="12"/>
    <x v="7"/>
    <x v="4"/>
    <n v="5713135965.5556002"/>
    <n v="5713.1360000000004"/>
    <x v="0"/>
    <x v="12"/>
    <s v="SUL"/>
  </r>
  <r>
    <x v="21"/>
    <x v="7"/>
    <x v="0"/>
    <n v="45069641.385600001"/>
    <n v="45.069600000000001"/>
    <x v="0"/>
    <x v="21"/>
    <s v="SUL"/>
  </r>
  <r>
    <x v="21"/>
    <x v="7"/>
    <x v="1"/>
    <n v="25582489.904300001"/>
    <n v="25.5825"/>
    <x v="0"/>
    <x v="21"/>
    <s v="SUL"/>
  </r>
  <r>
    <x v="21"/>
    <x v="7"/>
    <x v="2"/>
    <n v="24003317.275699999"/>
    <n v="24.003299999999999"/>
    <x v="0"/>
    <x v="21"/>
    <s v="SUL"/>
  </r>
  <r>
    <x v="21"/>
    <x v="7"/>
    <x v="3"/>
    <n v="28421213.989100002"/>
    <n v="28.421199999999999"/>
    <x v="0"/>
    <x v="21"/>
    <s v="SUL"/>
  </r>
  <r>
    <x v="21"/>
    <x v="7"/>
    <x v="4"/>
    <n v="30593612.2311"/>
    <n v="30.593599999999999"/>
    <x v="0"/>
    <x v="21"/>
    <s v="SUL"/>
  </r>
  <r>
    <x v="22"/>
    <x v="7"/>
    <x v="0"/>
    <n v="98397574.807400003"/>
    <n v="98.397599999999997"/>
    <x v="0"/>
    <x v="22"/>
    <s v="SUL"/>
  </r>
  <r>
    <x v="22"/>
    <x v="7"/>
    <x v="1"/>
    <n v="82491032.653799996"/>
    <n v="82.491"/>
    <x v="0"/>
    <x v="22"/>
    <s v="SUL"/>
  </r>
  <r>
    <x v="22"/>
    <x v="7"/>
    <x v="2"/>
    <n v="67429480.901600003"/>
    <n v="67.429500000000004"/>
    <x v="0"/>
    <x v="22"/>
    <s v="SUL"/>
  </r>
  <r>
    <x v="22"/>
    <x v="7"/>
    <x v="3"/>
    <n v="84887261.076900005"/>
    <n v="84.887299999999996"/>
    <x v="0"/>
    <x v="22"/>
    <s v="SUL"/>
  </r>
  <r>
    <x v="22"/>
    <x v="7"/>
    <x v="4"/>
    <n v="92141272.799999997"/>
    <n v="92.141300000000001"/>
    <x v="0"/>
    <x v="22"/>
    <s v="SUL"/>
  </r>
  <r>
    <x v="13"/>
    <x v="7"/>
    <x v="0"/>
    <n v="7138804274.2368002"/>
    <n v="7138.8042999999998"/>
    <x v="0"/>
    <x v="13"/>
    <s v="CENTRO-OESTE"/>
  </r>
  <r>
    <x v="13"/>
    <x v="7"/>
    <x v="1"/>
    <n v="6863829008.8039999"/>
    <n v="6863.8289999999997"/>
    <x v="0"/>
    <x v="13"/>
    <s v="CENTRO-OESTE"/>
  </r>
  <r>
    <x v="13"/>
    <x v="7"/>
    <x v="2"/>
    <n v="5998178384.3733997"/>
    <n v="5998.1783999999998"/>
    <x v="0"/>
    <x v="13"/>
    <s v="CENTRO-OESTE"/>
  </r>
  <r>
    <x v="13"/>
    <x v="7"/>
    <x v="3"/>
    <n v="6798378538.9801998"/>
    <n v="6798.3784999999998"/>
    <x v="0"/>
    <x v="13"/>
    <s v="CENTRO-OESTE"/>
  </r>
  <r>
    <x v="13"/>
    <x v="7"/>
    <x v="4"/>
    <n v="7883427050.7610998"/>
    <n v="7883.4270999999999"/>
    <x v="0"/>
    <x v="13"/>
    <s v="CENTRO-OESTE"/>
  </r>
  <r>
    <x v="14"/>
    <x v="7"/>
    <x v="0"/>
    <n v="2942176253.8407001"/>
    <n v="2942.1763000000001"/>
    <x v="0"/>
    <x v="14"/>
    <s v="CENTRO-OESTE"/>
  </r>
  <r>
    <x v="14"/>
    <x v="7"/>
    <x v="1"/>
    <n v="3064315506.1698999"/>
    <n v="3064.3155000000002"/>
    <x v="0"/>
    <x v="14"/>
    <s v="CENTRO-OESTE"/>
  </r>
  <r>
    <x v="14"/>
    <x v="7"/>
    <x v="2"/>
    <n v="2700377204.7618999"/>
    <n v="2700.3771999999999"/>
    <x v="0"/>
    <x v="14"/>
    <s v="CENTRO-OESTE"/>
  </r>
  <r>
    <x v="14"/>
    <x v="7"/>
    <x v="3"/>
    <n v="2781818078.2002001"/>
    <n v="2781.8181"/>
    <x v="0"/>
    <x v="14"/>
    <s v="CENTRO-OESTE"/>
  </r>
  <r>
    <x v="14"/>
    <x v="7"/>
    <x v="4"/>
    <n v="3080904470.0344"/>
    <n v="3080.9045000000001"/>
    <x v="0"/>
    <x v="14"/>
    <s v="CENTRO-OESTE"/>
  </r>
  <r>
    <x v="15"/>
    <x v="7"/>
    <x v="0"/>
    <n v="10575486853.6182"/>
    <n v="10575.4869"/>
    <x v="0"/>
    <x v="15"/>
    <s v="CENTRO-OESTE"/>
  </r>
  <r>
    <x v="15"/>
    <x v="7"/>
    <x v="1"/>
    <n v="9940853714.6574001"/>
    <n v="9940.8536999999997"/>
    <x v="0"/>
    <x v="15"/>
    <s v="CENTRO-OESTE"/>
  </r>
  <r>
    <x v="15"/>
    <x v="7"/>
    <x v="2"/>
    <n v="9633730160.1429996"/>
    <n v="9633.7302"/>
    <x v="0"/>
    <x v="15"/>
    <s v="CENTRO-OESTE"/>
  </r>
  <r>
    <x v="15"/>
    <x v="7"/>
    <x v="3"/>
    <n v="10439451474.8486"/>
    <n v="10439.451499999999"/>
    <x v="0"/>
    <x v="15"/>
    <s v="CENTRO-OESTE"/>
  </r>
  <r>
    <x v="15"/>
    <x v="7"/>
    <x v="4"/>
    <n v="11993062981.181101"/>
    <n v="11993.063"/>
    <x v="0"/>
    <x v="15"/>
    <s v="CENTRO-OESTE"/>
  </r>
  <r>
    <x v="27"/>
    <x v="7"/>
    <x v="0"/>
    <n v="2508948.4566000002"/>
    <n v="2.5089000000000001"/>
    <x v="0"/>
    <x v="27"/>
    <s v="CENTRO-OESTE"/>
  </r>
  <r>
    <x v="27"/>
    <x v="7"/>
    <x v="1"/>
    <n v="2299895.0739000002"/>
    <n v="2.2999000000000001"/>
    <x v="0"/>
    <x v="27"/>
    <s v="CENTRO-OESTE"/>
  </r>
  <r>
    <x v="27"/>
    <x v="7"/>
    <x v="2"/>
    <n v="2177983.1512000002"/>
    <n v="2.1779999999999999"/>
    <x v="0"/>
    <x v="27"/>
    <s v="CENTRO-OESTE"/>
  </r>
  <r>
    <x v="27"/>
    <x v="7"/>
    <x v="3"/>
    <n v="2491618.4918"/>
    <n v="2.4916"/>
    <x v="0"/>
    <x v="27"/>
    <s v="CENTRO-OESTE"/>
  </r>
  <r>
    <x v="27"/>
    <x v="7"/>
    <x v="4"/>
    <n v="2776284.6743999999"/>
    <n v="2.7763"/>
    <x v="0"/>
    <x v="27"/>
    <s v="CENTRO-OESTE"/>
  </r>
  <r>
    <x v="16"/>
    <x v="7"/>
    <x v="0"/>
    <n v="97072003099.191406"/>
    <n v="97072.003100000002"/>
    <x v="0"/>
    <x v="16"/>
    <s v="BRASIL"/>
  </r>
  <r>
    <x v="16"/>
    <x v="7"/>
    <x v="1"/>
    <n v="87698769046.149307"/>
    <n v="87698.769"/>
    <x v="0"/>
    <x v="16"/>
    <s v="BRASIL"/>
  </r>
  <r>
    <x v="16"/>
    <x v="7"/>
    <x v="2"/>
    <n v="84977873974.728607"/>
    <n v="84977.873999999996"/>
    <x v="0"/>
    <x v="16"/>
    <s v="BRASIL"/>
  </r>
  <r>
    <x v="16"/>
    <x v="7"/>
    <x v="3"/>
    <n v="89225787864.803299"/>
    <n v="89225.787899999996"/>
    <x v="0"/>
    <x v="16"/>
    <s v="BRASIL"/>
  </r>
  <r>
    <x v="16"/>
    <x v="7"/>
    <x v="4"/>
    <n v="117453347018.58701"/>
    <n v="117453.34699999999"/>
    <x v="0"/>
    <x v="16"/>
    <s v="BRASIL"/>
  </r>
  <r>
    <x v="0"/>
    <x v="8"/>
    <x v="0"/>
    <n v="52001799.297799997"/>
    <n v="52.001800000000003"/>
    <x v="0"/>
    <x v="0"/>
    <s v="NORTE"/>
  </r>
  <r>
    <x v="0"/>
    <x v="8"/>
    <x v="1"/>
    <n v="76339064.7808"/>
    <n v="76.339100000000002"/>
    <x v="0"/>
    <x v="0"/>
    <s v="NORTE"/>
  </r>
  <r>
    <x v="0"/>
    <x v="8"/>
    <x v="2"/>
    <n v="79971598.626200005"/>
    <n v="79.971599999999995"/>
    <x v="0"/>
    <x v="0"/>
    <s v="NORTE"/>
  </r>
  <r>
    <x v="0"/>
    <x v="8"/>
    <x v="3"/>
    <n v="46027808.436899997"/>
    <n v="46.027799999999999"/>
    <x v="0"/>
    <x v="0"/>
    <s v="NORTE"/>
  </r>
  <r>
    <x v="0"/>
    <x v="8"/>
    <x v="4"/>
    <n v="50365638.888899997"/>
    <n v="50.365600000000001"/>
    <x v="0"/>
    <x v="0"/>
    <s v="NORTE"/>
  </r>
  <r>
    <x v="1"/>
    <x v="8"/>
    <x v="0"/>
    <n v="18599095.16"/>
    <n v="18.5991"/>
    <x v="0"/>
    <x v="1"/>
    <s v="NORTE"/>
  </r>
  <r>
    <x v="1"/>
    <x v="8"/>
    <x v="1"/>
    <n v="24125960.217700001"/>
    <n v="24.126000000000001"/>
    <x v="0"/>
    <x v="1"/>
    <s v="NORTE"/>
  </r>
  <r>
    <x v="1"/>
    <x v="8"/>
    <x v="2"/>
    <n v="19828866.930100001"/>
    <n v="19.828900000000001"/>
    <x v="0"/>
    <x v="1"/>
    <s v="NORTE"/>
  </r>
  <r>
    <x v="1"/>
    <x v="8"/>
    <x v="3"/>
    <n v="16247656.339400001"/>
    <n v="16.247699999999998"/>
    <x v="0"/>
    <x v="1"/>
    <s v="NORTE"/>
  </r>
  <r>
    <x v="1"/>
    <x v="8"/>
    <x v="4"/>
    <n v="16078617"/>
    <n v="16.078600000000002"/>
    <x v="0"/>
    <x v="1"/>
    <s v="NORTE"/>
  </r>
  <r>
    <x v="23"/>
    <x v="8"/>
    <x v="0"/>
    <n v="26039988.699000001"/>
    <n v="26.04"/>
    <x v="0"/>
    <x v="23"/>
    <s v="NORTE"/>
  </r>
  <r>
    <x v="23"/>
    <x v="8"/>
    <x v="3"/>
    <n v="33229012.907600001"/>
    <n v="33.228999999999999"/>
    <x v="0"/>
    <x v="23"/>
    <s v="NORTE"/>
  </r>
  <r>
    <x v="23"/>
    <x v="8"/>
    <x v="4"/>
    <n v="30310957.222199999"/>
    <n v="30.311"/>
    <x v="0"/>
    <x v="23"/>
    <s v="NORTE"/>
  </r>
  <r>
    <x v="24"/>
    <x v="8"/>
    <x v="0"/>
    <n v="11338714.9692"/>
    <n v="11.338699999999999"/>
    <x v="0"/>
    <x v="24"/>
    <s v="NORTE"/>
  </r>
  <r>
    <x v="24"/>
    <x v="8"/>
    <x v="1"/>
    <n v="17385316.025199998"/>
    <n v="17.385300000000001"/>
    <x v="0"/>
    <x v="24"/>
    <s v="NORTE"/>
  </r>
  <r>
    <x v="24"/>
    <x v="8"/>
    <x v="3"/>
    <n v="15105754.8025"/>
    <n v="15.1058"/>
    <x v="0"/>
    <x v="24"/>
    <s v="NORTE"/>
  </r>
  <r>
    <x v="24"/>
    <x v="8"/>
    <x v="4"/>
    <n v="14000375"/>
    <n v="14.000400000000001"/>
    <x v="0"/>
    <x v="24"/>
    <s v="NORTE"/>
  </r>
  <r>
    <x v="17"/>
    <x v="8"/>
    <x v="0"/>
    <n v="52483177.039499998"/>
    <n v="52.483199999999997"/>
    <x v="0"/>
    <x v="17"/>
    <s v="NORTE"/>
  </r>
  <r>
    <x v="17"/>
    <x v="8"/>
    <x v="1"/>
    <n v="69686583.293200001"/>
    <n v="69.686599999999999"/>
    <x v="0"/>
    <x v="17"/>
    <s v="NORTE"/>
  </r>
  <r>
    <x v="17"/>
    <x v="8"/>
    <x v="2"/>
    <n v="98986335.590800002"/>
    <n v="98.9863"/>
    <x v="0"/>
    <x v="17"/>
    <s v="NORTE"/>
  </r>
  <r>
    <x v="17"/>
    <x v="8"/>
    <x v="3"/>
    <n v="104478448.6094"/>
    <n v="104.47839999999999"/>
    <x v="0"/>
    <x v="17"/>
    <s v="NORTE"/>
  </r>
  <r>
    <x v="17"/>
    <x v="8"/>
    <x v="4"/>
    <n v="102214629"/>
    <n v="102.2146"/>
    <x v="0"/>
    <x v="17"/>
    <s v="NORTE"/>
  </r>
  <r>
    <x v="25"/>
    <x v="8"/>
    <x v="0"/>
    <n v="2415384.1203999999"/>
    <n v="2.4154"/>
    <x v="0"/>
    <x v="25"/>
    <s v="NORTE"/>
  </r>
  <r>
    <x v="25"/>
    <x v="8"/>
    <x v="1"/>
    <n v="3813400.3815000001"/>
    <n v="3.8134000000000001"/>
    <x v="0"/>
    <x v="25"/>
    <s v="NORTE"/>
  </r>
  <r>
    <x v="25"/>
    <x v="8"/>
    <x v="3"/>
    <n v="12206622.7292"/>
    <n v="12.2066"/>
    <x v="0"/>
    <x v="25"/>
    <s v="NORTE"/>
  </r>
  <r>
    <x v="25"/>
    <x v="8"/>
    <x v="4"/>
    <n v="5036563.8888999997"/>
    <n v="5.0366"/>
    <x v="0"/>
    <x v="25"/>
    <s v="NORTE"/>
  </r>
  <r>
    <x v="2"/>
    <x v="8"/>
    <x v="0"/>
    <n v="57593601.8508"/>
    <n v="57.593600000000002"/>
    <x v="0"/>
    <x v="2"/>
    <s v="NORTE"/>
  </r>
  <r>
    <x v="2"/>
    <x v="8"/>
    <x v="1"/>
    <n v="122529620.03380001"/>
    <n v="122.5296"/>
    <x v="0"/>
    <x v="2"/>
    <s v="NORTE"/>
  </r>
  <r>
    <x v="2"/>
    <x v="8"/>
    <x v="2"/>
    <n v="108809077.3512"/>
    <n v="108.8091"/>
    <x v="0"/>
    <x v="2"/>
    <s v="NORTE"/>
  </r>
  <r>
    <x v="2"/>
    <x v="8"/>
    <x v="3"/>
    <n v="171320306.97819999"/>
    <n v="171.3203"/>
    <x v="0"/>
    <x v="2"/>
    <s v="NORTE"/>
  </r>
  <r>
    <x v="2"/>
    <x v="8"/>
    <x v="4"/>
    <n v="182908333.33329999"/>
    <n v="182.9083"/>
    <x v="0"/>
    <x v="2"/>
    <s v="NORTE"/>
  </r>
  <r>
    <x v="3"/>
    <x v="8"/>
    <x v="0"/>
    <n v="110431238.4351"/>
    <n v="110.4312"/>
    <x v="0"/>
    <x v="3"/>
    <s v="NORDESTE"/>
  </r>
  <r>
    <x v="3"/>
    <x v="8"/>
    <x v="1"/>
    <n v="151024866.53909999"/>
    <n v="151.0249"/>
    <x v="0"/>
    <x v="3"/>
    <s v="NORDESTE"/>
  </r>
  <r>
    <x v="3"/>
    <x v="8"/>
    <x v="2"/>
    <n v="90567462.415199995"/>
    <n v="90.567499999999995"/>
    <x v="0"/>
    <x v="3"/>
    <s v="NORDESTE"/>
  </r>
  <r>
    <x v="3"/>
    <x v="8"/>
    <x v="3"/>
    <n v="97010767.197699994"/>
    <n v="97.010800000000003"/>
    <x v="0"/>
    <x v="3"/>
    <s v="NORDESTE"/>
  </r>
  <r>
    <x v="3"/>
    <x v="8"/>
    <x v="4"/>
    <n v="95810166.666700006"/>
    <n v="95.810199999999995"/>
    <x v="0"/>
    <x v="3"/>
    <s v="NORDESTE"/>
  </r>
  <r>
    <x v="4"/>
    <x v="8"/>
    <x v="2"/>
    <n v="491231528.60500002"/>
    <n v="491.23149999999998"/>
    <x v="0"/>
    <x v="4"/>
    <s v="NORDESTE"/>
  </r>
  <r>
    <x v="4"/>
    <x v="8"/>
    <x v="3"/>
    <n v="292922549.31519997"/>
    <n v="292.92250000000001"/>
    <x v="0"/>
    <x v="4"/>
    <s v="NORDESTE"/>
  </r>
  <r>
    <x v="4"/>
    <x v="8"/>
    <x v="4"/>
    <n v="459426200.55559999"/>
    <n v="459.42619999999999"/>
    <x v="0"/>
    <x v="4"/>
    <s v="NORDESTE"/>
  </r>
  <r>
    <x v="5"/>
    <x v="8"/>
    <x v="0"/>
    <n v="615740833.86609995"/>
    <n v="615.74080000000004"/>
    <x v="0"/>
    <x v="5"/>
    <s v="NORDESTE"/>
  </r>
  <r>
    <x v="5"/>
    <x v="8"/>
    <x v="1"/>
    <n v="446115252.91210002"/>
    <n v="446.11529999999999"/>
    <x v="0"/>
    <x v="5"/>
    <s v="NORDESTE"/>
  </r>
  <r>
    <x v="5"/>
    <x v="8"/>
    <x v="2"/>
    <n v="784984731.61919999"/>
    <n v="784.98469999999998"/>
    <x v="0"/>
    <x v="5"/>
    <s v="NORDESTE"/>
  </r>
  <r>
    <x v="5"/>
    <x v="8"/>
    <x v="3"/>
    <n v="664687324.04910004"/>
    <n v="664.68730000000005"/>
    <x v="0"/>
    <x v="5"/>
    <s v="NORDESTE"/>
  </r>
  <r>
    <x v="5"/>
    <x v="8"/>
    <x v="4"/>
    <n v="452214756.80559999"/>
    <n v="452.21480000000003"/>
    <x v="0"/>
    <x v="5"/>
    <s v="NORDESTE"/>
  </r>
  <r>
    <x v="6"/>
    <x v="8"/>
    <x v="0"/>
    <n v="68705632.191699997"/>
    <n v="68.705600000000004"/>
    <x v="0"/>
    <x v="6"/>
    <s v="NORDESTE"/>
  </r>
  <r>
    <x v="6"/>
    <x v="8"/>
    <x v="1"/>
    <n v="103629747.5114"/>
    <n v="103.6297"/>
    <x v="0"/>
    <x v="6"/>
    <s v="NORDESTE"/>
  </r>
  <r>
    <x v="6"/>
    <x v="8"/>
    <x v="2"/>
    <n v="163696742.02379999"/>
    <n v="163.69669999999999"/>
    <x v="0"/>
    <x v="6"/>
    <s v="NORDESTE"/>
  </r>
  <r>
    <x v="6"/>
    <x v="8"/>
    <x v="3"/>
    <n v="56015751.797399998"/>
    <n v="56.015799999999999"/>
    <x v="0"/>
    <x v="6"/>
    <s v="NORDESTE"/>
  </r>
  <r>
    <x v="6"/>
    <x v="8"/>
    <x v="4"/>
    <n v="67839950.333299994"/>
    <n v="67.84"/>
    <x v="0"/>
    <x v="6"/>
    <s v="NORDESTE"/>
  </r>
  <r>
    <x v="7"/>
    <x v="8"/>
    <x v="0"/>
    <n v="131931094.0625"/>
    <n v="131.93109999999999"/>
    <x v="0"/>
    <x v="7"/>
    <s v="NORDESTE"/>
  </r>
  <r>
    <x v="7"/>
    <x v="8"/>
    <x v="1"/>
    <n v="111688614.74869999"/>
    <n v="111.68859999999999"/>
    <x v="0"/>
    <x v="7"/>
    <s v="NORDESTE"/>
  </r>
  <r>
    <x v="7"/>
    <x v="8"/>
    <x v="2"/>
    <n v="210620322.16679999"/>
    <n v="210.62029999999999"/>
    <x v="0"/>
    <x v="7"/>
    <s v="NORDESTE"/>
  </r>
  <r>
    <x v="7"/>
    <x v="8"/>
    <x v="3"/>
    <n v="133063578.9989"/>
    <n v="133.06360000000001"/>
    <x v="0"/>
    <x v="7"/>
    <s v="NORDESTE"/>
  </r>
  <r>
    <x v="7"/>
    <x v="8"/>
    <x v="4"/>
    <n v="222130782.27779999"/>
    <n v="222.13079999999999"/>
    <x v="0"/>
    <x v="7"/>
    <s v="NORDESTE"/>
  </r>
  <r>
    <x v="18"/>
    <x v="8"/>
    <x v="0"/>
    <n v="164280096.17789999"/>
    <n v="164.2801"/>
    <x v="0"/>
    <x v="18"/>
    <s v="NORDESTE"/>
  </r>
  <r>
    <x v="18"/>
    <x v="8"/>
    <x v="1"/>
    <n v="236331343.64579999"/>
    <n v="236.3313"/>
    <x v="0"/>
    <x v="18"/>
    <s v="NORDESTE"/>
  </r>
  <r>
    <x v="18"/>
    <x v="8"/>
    <x v="2"/>
    <n v="288857401.60079998"/>
    <n v="288.85739999999998"/>
    <x v="0"/>
    <x v="18"/>
    <s v="NORDESTE"/>
  </r>
  <r>
    <x v="18"/>
    <x v="8"/>
    <x v="3"/>
    <n v="436979479.31599998"/>
    <n v="436.97949999999997"/>
    <x v="0"/>
    <x v="18"/>
    <s v="NORDESTE"/>
  </r>
  <r>
    <x v="18"/>
    <x v="8"/>
    <x v="4"/>
    <n v="251429848.02779999"/>
    <n v="251.4298"/>
    <x v="0"/>
    <x v="18"/>
    <s v="NORDESTE"/>
  </r>
  <r>
    <x v="8"/>
    <x v="8"/>
    <x v="0"/>
    <n v="28178451.829"/>
    <n v="28.1785"/>
    <x v="0"/>
    <x v="8"/>
    <s v="NORDESTE"/>
  </r>
  <r>
    <x v="8"/>
    <x v="8"/>
    <x v="1"/>
    <n v="47129839.001199998"/>
    <n v="47.129800000000003"/>
    <x v="0"/>
    <x v="8"/>
    <s v="NORDESTE"/>
  </r>
  <r>
    <x v="8"/>
    <x v="8"/>
    <x v="2"/>
    <n v="76434367.117300004"/>
    <n v="76.434399999999997"/>
    <x v="0"/>
    <x v="8"/>
    <s v="NORDESTE"/>
  </r>
  <r>
    <x v="8"/>
    <x v="8"/>
    <x v="3"/>
    <n v="81837629.802200004"/>
    <n v="81.837599999999995"/>
    <x v="0"/>
    <x v="8"/>
    <s v="NORDESTE"/>
  </r>
  <r>
    <x v="8"/>
    <x v="8"/>
    <x v="4"/>
    <n v="148891050"/>
    <n v="148.89099999999999"/>
    <x v="0"/>
    <x v="8"/>
    <s v="NORDESTE"/>
  </r>
  <r>
    <x v="19"/>
    <x v="8"/>
    <x v="2"/>
    <n v="15674353.658399999"/>
    <n v="15.6744"/>
    <x v="0"/>
    <x v="19"/>
    <s v="NORDESTE"/>
  </r>
  <r>
    <x v="19"/>
    <x v="8"/>
    <x v="3"/>
    <n v="7281719.6567000002"/>
    <n v="7.2816999999999998"/>
    <x v="0"/>
    <x v="19"/>
    <s v="NORDESTE"/>
  </r>
  <r>
    <x v="19"/>
    <x v="8"/>
    <x v="4"/>
    <n v="11428421.3333"/>
    <n v="11.4284"/>
    <x v="0"/>
    <x v="19"/>
    <s v="NORDESTE"/>
  </r>
  <r>
    <x v="9"/>
    <x v="8"/>
    <x v="0"/>
    <n v="486528240.57480001"/>
    <n v="486.52820000000003"/>
    <x v="0"/>
    <x v="9"/>
    <s v="NORDESTE"/>
  </r>
  <r>
    <x v="9"/>
    <x v="8"/>
    <x v="1"/>
    <n v="1470486519.6084001"/>
    <n v="1470.4865"/>
    <x v="0"/>
    <x v="9"/>
    <s v="NORDESTE"/>
  </r>
  <r>
    <x v="9"/>
    <x v="8"/>
    <x v="2"/>
    <n v="1581076645.6334"/>
    <n v="1581.0766000000001"/>
    <x v="0"/>
    <x v="9"/>
    <s v="NORDESTE"/>
  </r>
  <r>
    <x v="9"/>
    <x v="8"/>
    <x v="3"/>
    <n v="894472311.92260003"/>
    <n v="894.47230000000002"/>
    <x v="0"/>
    <x v="9"/>
    <s v="NORDESTE"/>
  </r>
  <r>
    <x v="9"/>
    <x v="8"/>
    <x v="4"/>
    <n v="1096038718.7221999"/>
    <n v="1096.0387000000001"/>
    <x v="0"/>
    <x v="9"/>
    <s v="NORDESTE"/>
  </r>
  <r>
    <x v="10"/>
    <x v="8"/>
    <x v="0"/>
    <n v="1484051754.0739999"/>
    <n v="1484.0518"/>
    <x v="0"/>
    <x v="10"/>
    <s v="SUDESTE"/>
  </r>
  <r>
    <x v="10"/>
    <x v="8"/>
    <x v="1"/>
    <n v="2941656704.8569999"/>
    <n v="2941.6567"/>
    <x v="0"/>
    <x v="10"/>
    <s v="SUDESTE"/>
  </r>
  <r>
    <x v="10"/>
    <x v="8"/>
    <x v="2"/>
    <n v="3164546629.1907001"/>
    <n v="3164.5466000000001"/>
    <x v="0"/>
    <x v="10"/>
    <s v="SUDESTE"/>
  </r>
  <r>
    <x v="10"/>
    <x v="8"/>
    <x v="3"/>
    <n v="2612848751.447"/>
    <n v="2612.8488000000002"/>
    <x v="0"/>
    <x v="10"/>
    <s v="SUDESTE"/>
  </r>
  <r>
    <x v="10"/>
    <x v="8"/>
    <x v="4"/>
    <n v="2471283200"/>
    <n v="2471.2831999999999"/>
    <x v="0"/>
    <x v="10"/>
    <s v="SUDESTE"/>
  </r>
  <r>
    <x v="20"/>
    <x v="8"/>
    <x v="0"/>
    <n v="39896833.884000003"/>
    <n v="39.896799999999999"/>
    <x v="0"/>
    <x v="20"/>
    <s v="SUDESTE"/>
  </r>
  <r>
    <x v="20"/>
    <x v="8"/>
    <x v="1"/>
    <n v="53790527.024400003"/>
    <n v="53.790500000000002"/>
    <x v="0"/>
    <x v="20"/>
    <s v="SUDESTE"/>
  </r>
  <r>
    <x v="20"/>
    <x v="8"/>
    <x v="2"/>
    <n v="59368327.767899998"/>
    <n v="59.368299999999998"/>
    <x v="0"/>
    <x v="20"/>
    <s v="SUDESTE"/>
  </r>
  <r>
    <x v="20"/>
    <x v="8"/>
    <x v="3"/>
    <n v="49865294.260899998"/>
    <n v="49.865299999999998"/>
    <x v="0"/>
    <x v="20"/>
    <s v="SUDESTE"/>
  </r>
  <r>
    <x v="20"/>
    <x v="8"/>
    <x v="4"/>
    <n v="42529750"/>
    <n v="42.529800000000002"/>
    <x v="0"/>
    <x v="20"/>
    <s v="SUDESTE"/>
  </r>
  <r>
    <x v="26"/>
    <x v="8"/>
    <x v="0"/>
    <n v="5888163.0393000003"/>
    <n v="5.8882000000000003"/>
    <x v="0"/>
    <x v="26"/>
    <s v="SUDESTE"/>
  </r>
  <r>
    <x v="26"/>
    <x v="8"/>
    <x v="1"/>
    <n v="6184550.3649000004"/>
    <n v="6.1845999999999997"/>
    <x v="0"/>
    <x v="26"/>
    <s v="SUDESTE"/>
  </r>
  <r>
    <x v="26"/>
    <x v="8"/>
    <x v="2"/>
    <n v="7938164.6995999999"/>
    <n v="7.9382000000000001"/>
    <x v="0"/>
    <x v="26"/>
    <s v="SUDESTE"/>
  </r>
  <r>
    <x v="26"/>
    <x v="8"/>
    <x v="3"/>
    <n v="5927225.1509999996"/>
    <n v="5.9272"/>
    <x v="0"/>
    <x v="26"/>
    <s v="SUDESTE"/>
  </r>
  <r>
    <x v="26"/>
    <x v="8"/>
    <x v="4"/>
    <n v="5033333.3333000001"/>
    <n v="5.0332999999999997"/>
    <x v="0"/>
    <x v="26"/>
    <s v="SUDESTE"/>
  </r>
  <r>
    <x v="11"/>
    <x v="8"/>
    <x v="0"/>
    <n v="996162399.38940001"/>
    <n v="996.16240000000005"/>
    <x v="0"/>
    <x v="11"/>
    <s v="SUDESTE"/>
  </r>
  <r>
    <x v="11"/>
    <x v="8"/>
    <x v="1"/>
    <n v="1673752880.4854"/>
    <n v="1673.7529"/>
    <x v="0"/>
    <x v="11"/>
    <s v="SUDESTE"/>
  </r>
  <r>
    <x v="11"/>
    <x v="8"/>
    <x v="2"/>
    <n v="1175270918.1705"/>
    <n v="1175.2709"/>
    <x v="0"/>
    <x v="11"/>
    <s v="SUDESTE"/>
  </r>
  <r>
    <x v="11"/>
    <x v="8"/>
    <x v="3"/>
    <n v="1040203743.0919"/>
    <n v="1040.2037"/>
    <x v="0"/>
    <x v="11"/>
    <s v="SUDESTE"/>
  </r>
  <r>
    <x v="11"/>
    <x v="8"/>
    <x v="4"/>
    <n v="1025350604.5"/>
    <n v="1025.3506"/>
    <x v="0"/>
    <x v="11"/>
    <s v="SUDESTE"/>
  </r>
  <r>
    <x v="12"/>
    <x v="8"/>
    <x v="0"/>
    <n v="1516440362.8385"/>
    <n v="1516.4404"/>
    <x v="0"/>
    <x v="12"/>
    <s v="SUL"/>
  </r>
  <r>
    <x v="12"/>
    <x v="8"/>
    <x v="1"/>
    <n v="2862780856.7526002"/>
    <n v="2862.7809000000002"/>
    <x v="0"/>
    <x v="12"/>
    <s v="SUL"/>
  </r>
  <r>
    <x v="12"/>
    <x v="8"/>
    <x v="2"/>
    <n v="3015750980.0436001"/>
    <n v="3015.7510000000002"/>
    <x v="0"/>
    <x v="12"/>
    <s v="SUL"/>
  </r>
  <r>
    <x v="12"/>
    <x v="8"/>
    <x v="3"/>
    <n v="2489071372.2876"/>
    <n v="2489.0713999999998"/>
    <x v="0"/>
    <x v="12"/>
    <s v="SUL"/>
  </r>
  <r>
    <x v="12"/>
    <x v="8"/>
    <x v="4"/>
    <n v="3242378966.6666999"/>
    <n v="3242.3789999999999"/>
    <x v="0"/>
    <x v="12"/>
    <s v="SUL"/>
  </r>
  <r>
    <x v="21"/>
    <x v="8"/>
    <x v="0"/>
    <n v="303287735.37349999"/>
    <n v="303.28769999999997"/>
    <x v="0"/>
    <x v="21"/>
    <s v="SUL"/>
  </r>
  <r>
    <x v="21"/>
    <x v="8"/>
    <x v="1"/>
    <n v="460015012.8725"/>
    <n v="460.01499999999999"/>
    <x v="0"/>
    <x v="21"/>
    <s v="SUL"/>
  </r>
  <r>
    <x v="21"/>
    <x v="8"/>
    <x v="2"/>
    <n v="449847837.537"/>
    <n v="449.84780000000001"/>
    <x v="0"/>
    <x v="21"/>
    <s v="SUL"/>
  </r>
  <r>
    <x v="21"/>
    <x v="8"/>
    <x v="3"/>
    <n v="423486170.03890002"/>
    <n v="423.4862"/>
    <x v="0"/>
    <x v="21"/>
    <s v="SUL"/>
  </r>
  <r>
    <x v="21"/>
    <x v="8"/>
    <x v="4"/>
    <n v="382454273.5"/>
    <n v="382.45429999999999"/>
    <x v="0"/>
    <x v="21"/>
    <s v="SUL"/>
  </r>
  <r>
    <x v="22"/>
    <x v="8"/>
    <x v="0"/>
    <n v="318696736.13940001"/>
    <n v="318.69670000000002"/>
    <x v="0"/>
    <x v="22"/>
    <s v="SUL"/>
  </r>
  <r>
    <x v="22"/>
    <x v="8"/>
    <x v="1"/>
    <n v="345418094.53899997"/>
    <n v="345.41809999999998"/>
    <x v="0"/>
    <x v="22"/>
    <s v="SUL"/>
  </r>
  <r>
    <x v="22"/>
    <x v="8"/>
    <x v="2"/>
    <n v="376238704.98369998"/>
    <n v="376.23869999999999"/>
    <x v="0"/>
    <x v="22"/>
    <s v="SUL"/>
  </r>
  <r>
    <x v="22"/>
    <x v="8"/>
    <x v="3"/>
    <n v="404074864.10280001"/>
    <n v="404.07490000000001"/>
    <x v="0"/>
    <x v="22"/>
    <s v="SUL"/>
  </r>
  <r>
    <x v="22"/>
    <x v="8"/>
    <x v="4"/>
    <n v="440007079.16670001"/>
    <n v="440.00709999999998"/>
    <x v="0"/>
    <x v="22"/>
    <s v="SUL"/>
  </r>
  <r>
    <x v="13"/>
    <x v="8"/>
    <x v="0"/>
    <n v="76440200.8002"/>
    <n v="76.440200000000004"/>
    <x v="0"/>
    <x v="13"/>
    <s v="CENTRO-OESTE"/>
  </r>
  <r>
    <x v="13"/>
    <x v="8"/>
    <x v="1"/>
    <n v="161093120.5636"/>
    <n v="161.09309999999999"/>
    <x v="0"/>
    <x v="13"/>
    <s v="CENTRO-OESTE"/>
  </r>
  <r>
    <x v="13"/>
    <x v="8"/>
    <x v="2"/>
    <n v="195660808.64950001"/>
    <n v="195.66079999999999"/>
    <x v="0"/>
    <x v="13"/>
    <s v="CENTRO-OESTE"/>
  </r>
  <r>
    <x v="13"/>
    <x v="8"/>
    <x v="3"/>
    <n v="55705668.119499996"/>
    <n v="55.7057"/>
    <x v="0"/>
    <x v="13"/>
    <s v="CENTRO-OESTE"/>
  </r>
  <r>
    <x v="13"/>
    <x v="8"/>
    <x v="4"/>
    <n v="121657897.33329999"/>
    <n v="121.6579"/>
    <x v="0"/>
    <x v="13"/>
    <s v="CENTRO-OESTE"/>
  </r>
  <r>
    <x v="14"/>
    <x v="8"/>
    <x v="0"/>
    <n v="845478295.38849998"/>
    <n v="845.47829999999999"/>
    <x v="0"/>
    <x v="14"/>
    <s v="CENTRO-OESTE"/>
  </r>
  <r>
    <x v="14"/>
    <x v="8"/>
    <x v="1"/>
    <n v="1387380423.8459001"/>
    <n v="1387.3804"/>
    <x v="0"/>
    <x v="14"/>
    <s v="CENTRO-OESTE"/>
  </r>
  <r>
    <x v="14"/>
    <x v="8"/>
    <x v="2"/>
    <n v="1333061787.5376"/>
    <n v="1333.0617999999999"/>
    <x v="0"/>
    <x v="14"/>
    <s v="CENTRO-OESTE"/>
  </r>
  <r>
    <x v="14"/>
    <x v="8"/>
    <x v="3"/>
    <n v="1581606389.3306999"/>
    <n v="1581.6063999999999"/>
    <x v="0"/>
    <x v="14"/>
    <s v="CENTRO-OESTE"/>
  </r>
  <r>
    <x v="14"/>
    <x v="8"/>
    <x v="4"/>
    <n v="1290727789"/>
    <n v="1290.7277999999999"/>
    <x v="0"/>
    <x v="14"/>
    <s v="CENTRO-OESTE"/>
  </r>
  <r>
    <x v="15"/>
    <x v="8"/>
    <x v="0"/>
    <n v="937687998.88460004"/>
    <n v="937.68799999999999"/>
    <x v="0"/>
    <x v="15"/>
    <s v="CENTRO-OESTE"/>
  </r>
  <r>
    <x v="15"/>
    <x v="8"/>
    <x v="1"/>
    <n v="1745916498.6224999"/>
    <n v="1745.9165"/>
    <x v="0"/>
    <x v="15"/>
    <s v="CENTRO-OESTE"/>
  </r>
  <r>
    <x v="15"/>
    <x v="8"/>
    <x v="2"/>
    <n v="1684780388.6599"/>
    <n v="1684.7804000000001"/>
    <x v="0"/>
    <x v="15"/>
    <s v="CENTRO-OESTE"/>
  </r>
  <r>
    <x v="15"/>
    <x v="8"/>
    <x v="3"/>
    <n v="1436046546.7925999"/>
    <n v="1436.0464999999999"/>
    <x v="0"/>
    <x v="15"/>
    <s v="CENTRO-OESTE"/>
  </r>
  <r>
    <x v="15"/>
    <x v="8"/>
    <x v="4"/>
    <n v="1437243313.5"/>
    <n v="1437.2433000000001"/>
    <x v="0"/>
    <x v="15"/>
    <s v="CENTRO-OESTE"/>
  </r>
  <r>
    <x v="27"/>
    <x v="8"/>
    <x v="0"/>
    <n v="91670029.448699996"/>
    <n v="91.67"/>
    <x v="0"/>
    <x v="27"/>
    <s v="CENTRO-OESTE"/>
  </r>
  <r>
    <x v="27"/>
    <x v="8"/>
    <x v="1"/>
    <n v="173957799.4743"/>
    <n v="173.95779999999999"/>
    <x v="0"/>
    <x v="27"/>
    <s v="CENTRO-OESTE"/>
  </r>
  <r>
    <x v="27"/>
    <x v="8"/>
    <x v="2"/>
    <n v="259970373.23019999"/>
    <n v="259.97039999999998"/>
    <x v="0"/>
    <x v="27"/>
    <s v="CENTRO-OESTE"/>
  </r>
  <r>
    <x v="27"/>
    <x v="8"/>
    <x v="3"/>
    <n v="133906846.61740001"/>
    <n v="133.9068"/>
    <x v="0"/>
    <x v="27"/>
    <s v="CENTRO-OESTE"/>
  </r>
  <r>
    <x v="27"/>
    <x v="8"/>
    <x v="4"/>
    <n v="133288960"/>
    <n v="133.28899999999999"/>
    <x v="0"/>
    <x v="27"/>
    <s v="CENTRO-OESTE"/>
  </r>
  <r>
    <x v="16"/>
    <x v="8"/>
    <x v="0"/>
    <n v="9185662567.6669998"/>
    <n v="9185.6625999999997"/>
    <x v="0"/>
    <x v="16"/>
    <s v="BRASIL"/>
  </r>
  <r>
    <x v="16"/>
    <x v="8"/>
    <x v="1"/>
    <n v="14399262463.552601"/>
    <n v="14399.262500000001"/>
    <x v="0"/>
    <x v="16"/>
    <s v="BRASIL"/>
  </r>
  <r>
    <x v="16"/>
    <x v="8"/>
    <x v="2"/>
    <n v="15944528124.8475"/>
    <n v="15944.5281"/>
    <x v="0"/>
    <x v="16"/>
    <s v="BRASIL"/>
  </r>
  <r>
    <x v="16"/>
    <x v="8"/>
    <x v="3"/>
    <n v="13563392809.5259"/>
    <n v="13563.3928"/>
    <x v="0"/>
    <x v="16"/>
    <s v="BRASIL"/>
  </r>
  <r>
    <x v="16"/>
    <x v="8"/>
    <x v="4"/>
    <n v="14042031696.111099"/>
    <n v="14042.0317"/>
    <x v="0"/>
    <x v="16"/>
    <s v="BRASIL"/>
  </r>
  <r>
    <x v="0"/>
    <x v="9"/>
    <x v="0"/>
    <n v="7753539.3417999996"/>
    <n v="7.7534999999999998"/>
    <x v="0"/>
    <x v="0"/>
    <s v="NORTE"/>
  </r>
  <r>
    <x v="0"/>
    <x v="9"/>
    <x v="1"/>
    <n v="7461158.3216000004"/>
    <n v="7.4611999999999998"/>
    <x v="0"/>
    <x v="0"/>
    <s v="NORTE"/>
  </r>
  <r>
    <x v="0"/>
    <x v="9"/>
    <x v="2"/>
    <n v="8158490.3591999998"/>
    <n v="8.1585000000000001"/>
    <x v="0"/>
    <x v="0"/>
    <s v="NORTE"/>
  </r>
  <r>
    <x v="0"/>
    <x v="9"/>
    <x v="3"/>
    <n v="6414276.9223999996"/>
    <n v="6.4142999999999999"/>
    <x v="0"/>
    <x v="0"/>
    <s v="NORTE"/>
  </r>
  <r>
    <x v="0"/>
    <x v="9"/>
    <x v="4"/>
    <n v="6534236.0765000004"/>
    <n v="6.5342000000000002"/>
    <x v="0"/>
    <x v="0"/>
    <s v="NORTE"/>
  </r>
  <r>
    <x v="1"/>
    <x v="9"/>
    <x v="0"/>
    <n v="9474687.1383999996"/>
    <n v="9.4747000000000003"/>
    <x v="0"/>
    <x v="1"/>
    <s v="NORTE"/>
  </r>
  <r>
    <x v="1"/>
    <x v="9"/>
    <x v="1"/>
    <n v="10579291.962200001"/>
    <n v="10.5793"/>
    <x v="0"/>
    <x v="1"/>
    <s v="NORTE"/>
  </r>
  <r>
    <x v="1"/>
    <x v="9"/>
    <x v="2"/>
    <n v="10613308.7632"/>
    <n v="10.613300000000001"/>
    <x v="0"/>
    <x v="1"/>
    <s v="NORTE"/>
  </r>
  <r>
    <x v="1"/>
    <x v="9"/>
    <x v="3"/>
    <n v="9113199.3071999997"/>
    <n v="9.1132000000000009"/>
    <x v="0"/>
    <x v="1"/>
    <s v="NORTE"/>
  </r>
  <r>
    <x v="1"/>
    <x v="9"/>
    <x v="4"/>
    <n v="8055565.8499999996"/>
    <n v="8.0556000000000001"/>
    <x v="0"/>
    <x v="1"/>
    <s v="NORTE"/>
  </r>
  <r>
    <x v="23"/>
    <x v="9"/>
    <x v="0"/>
    <n v="84530460.190500006"/>
    <n v="84.530500000000004"/>
    <x v="0"/>
    <x v="23"/>
    <s v="NORTE"/>
  </r>
  <r>
    <x v="23"/>
    <x v="9"/>
    <x v="1"/>
    <n v="75174604.520300001"/>
    <n v="75.174599999999998"/>
    <x v="0"/>
    <x v="23"/>
    <s v="NORTE"/>
  </r>
  <r>
    <x v="23"/>
    <x v="9"/>
    <x v="2"/>
    <n v="74537064.861499995"/>
    <n v="74.537099999999995"/>
    <x v="0"/>
    <x v="23"/>
    <s v="NORTE"/>
  </r>
  <r>
    <x v="23"/>
    <x v="9"/>
    <x v="3"/>
    <n v="88250918.400399998"/>
    <n v="88.250900000000001"/>
    <x v="0"/>
    <x v="23"/>
    <s v="NORTE"/>
  </r>
  <r>
    <x v="23"/>
    <x v="9"/>
    <x v="4"/>
    <n v="88756328.829099998"/>
    <n v="88.756299999999996"/>
    <x v="0"/>
    <x v="23"/>
    <s v="NORTE"/>
  </r>
  <r>
    <x v="24"/>
    <x v="9"/>
    <x v="0"/>
    <n v="26000867.670200001"/>
    <n v="26.000900000000001"/>
    <x v="0"/>
    <x v="24"/>
    <s v="NORTE"/>
  </r>
  <r>
    <x v="24"/>
    <x v="9"/>
    <x v="1"/>
    <n v="24795458.2315"/>
    <n v="24.795500000000001"/>
    <x v="0"/>
    <x v="24"/>
    <s v="NORTE"/>
  </r>
  <r>
    <x v="24"/>
    <x v="9"/>
    <x v="2"/>
    <n v="25049079.223299999"/>
    <n v="25.049099999999999"/>
    <x v="0"/>
    <x v="24"/>
    <s v="NORTE"/>
  </r>
  <r>
    <x v="24"/>
    <x v="9"/>
    <x v="3"/>
    <n v="24147866.061000001"/>
    <n v="24.1479"/>
    <x v="0"/>
    <x v="24"/>
    <s v="NORTE"/>
  </r>
  <r>
    <x v="24"/>
    <x v="9"/>
    <x v="4"/>
    <n v="24819667.706099998"/>
    <n v="24.819700000000001"/>
    <x v="0"/>
    <x v="24"/>
    <s v="NORTE"/>
  </r>
  <r>
    <x v="17"/>
    <x v="9"/>
    <x v="0"/>
    <n v="116978655.8066"/>
    <n v="116.9787"/>
    <x v="0"/>
    <x v="17"/>
    <s v="NORTE"/>
  </r>
  <r>
    <x v="17"/>
    <x v="9"/>
    <x v="1"/>
    <n v="191255047.4059"/>
    <n v="191.255"/>
    <x v="0"/>
    <x v="17"/>
    <s v="NORTE"/>
  </r>
  <r>
    <x v="17"/>
    <x v="9"/>
    <x v="2"/>
    <n v="209761366.74200001"/>
    <n v="209.76140000000001"/>
    <x v="0"/>
    <x v="17"/>
    <s v="NORTE"/>
  </r>
  <r>
    <x v="17"/>
    <x v="9"/>
    <x v="3"/>
    <n v="141268157.9456"/>
    <n v="141.26820000000001"/>
    <x v="0"/>
    <x v="17"/>
    <s v="NORTE"/>
  </r>
  <r>
    <x v="17"/>
    <x v="9"/>
    <x v="4"/>
    <n v="180012000"/>
    <n v="180.012"/>
    <x v="0"/>
    <x v="17"/>
    <s v="NORTE"/>
  </r>
  <r>
    <x v="25"/>
    <x v="9"/>
    <x v="0"/>
    <n v="6129599.6391000003"/>
    <n v="6.1295999999999999"/>
    <x v="0"/>
    <x v="25"/>
    <s v="NORTE"/>
  </r>
  <r>
    <x v="25"/>
    <x v="9"/>
    <x v="1"/>
    <n v="4763160.2324999999"/>
    <n v="4.7632000000000003"/>
    <x v="0"/>
    <x v="25"/>
    <s v="NORTE"/>
  </r>
  <r>
    <x v="25"/>
    <x v="9"/>
    <x v="2"/>
    <n v="4491740.2803999996"/>
    <n v="4.4916999999999998"/>
    <x v="0"/>
    <x v="25"/>
    <s v="NORTE"/>
  </r>
  <r>
    <x v="25"/>
    <x v="9"/>
    <x v="3"/>
    <n v="3925352.1310999999"/>
    <n v="3.9253999999999998"/>
    <x v="0"/>
    <x v="25"/>
    <s v="NORTE"/>
  </r>
  <r>
    <x v="25"/>
    <x v="9"/>
    <x v="4"/>
    <n v="4664882.2786999997"/>
    <n v="4.6649000000000003"/>
    <x v="0"/>
    <x v="25"/>
    <s v="NORTE"/>
  </r>
  <r>
    <x v="2"/>
    <x v="9"/>
    <x v="0"/>
    <n v="403012.85450000002"/>
    <n v="0.40300000000000002"/>
    <x v="0"/>
    <x v="2"/>
    <s v="NORTE"/>
  </r>
  <r>
    <x v="2"/>
    <x v="9"/>
    <x v="1"/>
    <n v="591172.36930000002"/>
    <n v="0.59119999999999995"/>
    <x v="0"/>
    <x v="2"/>
    <s v="NORTE"/>
  </r>
  <r>
    <x v="2"/>
    <x v="9"/>
    <x v="3"/>
    <n v="524042.23220000003"/>
    <n v="0.52400000000000002"/>
    <x v="0"/>
    <x v="2"/>
    <s v="NORTE"/>
  </r>
  <r>
    <x v="2"/>
    <x v="9"/>
    <x v="4"/>
    <n v="538473.6531"/>
    <n v="0.53849999999999998"/>
    <x v="0"/>
    <x v="2"/>
    <s v="NORTE"/>
  </r>
  <r>
    <x v="3"/>
    <x v="9"/>
    <x v="0"/>
    <n v="4081248.1694"/>
    <n v="4.0811999999999999"/>
    <x v="0"/>
    <x v="3"/>
    <s v="NORDESTE"/>
  </r>
  <r>
    <x v="3"/>
    <x v="9"/>
    <x v="1"/>
    <n v="673373.47970000003"/>
    <n v="0.6734"/>
    <x v="0"/>
    <x v="3"/>
    <s v="NORDESTE"/>
  </r>
  <r>
    <x v="3"/>
    <x v="9"/>
    <x v="2"/>
    <n v="572465.5"/>
    <n v="0.57250000000000001"/>
    <x v="0"/>
    <x v="3"/>
    <s v="NORDESTE"/>
  </r>
  <r>
    <x v="3"/>
    <x v="9"/>
    <x v="3"/>
    <n v="452331.1899"/>
    <n v="0.45229999999999998"/>
    <x v="0"/>
    <x v="3"/>
    <s v="NORDESTE"/>
  </r>
  <r>
    <x v="3"/>
    <x v="9"/>
    <x v="4"/>
    <n v="444382.46740000002"/>
    <n v="0.44440000000000002"/>
    <x v="0"/>
    <x v="3"/>
    <s v="NORDESTE"/>
  </r>
  <r>
    <x v="4"/>
    <x v="9"/>
    <x v="0"/>
    <n v="2368146.3306999998"/>
    <n v="2.3681000000000001"/>
    <x v="0"/>
    <x v="4"/>
    <s v="NORDESTE"/>
  </r>
  <r>
    <x v="4"/>
    <x v="9"/>
    <x v="1"/>
    <n v="1680055.5714"/>
    <n v="1.6800999999999999"/>
    <x v="0"/>
    <x v="4"/>
    <s v="NORDESTE"/>
  </r>
  <r>
    <x v="4"/>
    <x v="9"/>
    <x v="2"/>
    <n v="1758531.7455"/>
    <n v="1.7585"/>
    <x v="0"/>
    <x v="4"/>
    <s v="NORDESTE"/>
  </r>
  <r>
    <x v="4"/>
    <x v="9"/>
    <x v="3"/>
    <n v="1706722.8067999999"/>
    <n v="1.7067000000000001"/>
    <x v="0"/>
    <x v="4"/>
    <s v="NORDESTE"/>
  </r>
  <r>
    <x v="4"/>
    <x v="9"/>
    <x v="4"/>
    <n v="1795667.9294"/>
    <n v="1.7957000000000001"/>
    <x v="0"/>
    <x v="4"/>
    <s v="NORDESTE"/>
  </r>
  <r>
    <x v="5"/>
    <x v="9"/>
    <x v="0"/>
    <n v="15568415.2128"/>
    <n v="15.5684"/>
    <x v="0"/>
    <x v="5"/>
    <s v="NORDESTE"/>
  </r>
  <r>
    <x v="5"/>
    <x v="9"/>
    <x v="1"/>
    <n v="15423453.773499999"/>
    <n v="15.423500000000001"/>
    <x v="0"/>
    <x v="5"/>
    <s v="NORDESTE"/>
  </r>
  <r>
    <x v="5"/>
    <x v="9"/>
    <x v="3"/>
    <n v="10521664.7763"/>
    <n v="10.521699999999999"/>
    <x v="0"/>
    <x v="5"/>
    <s v="NORDESTE"/>
  </r>
  <r>
    <x v="5"/>
    <x v="9"/>
    <x v="4"/>
    <n v="8830967.9103999995"/>
    <n v="8.8309999999999995"/>
    <x v="0"/>
    <x v="5"/>
    <s v="NORDESTE"/>
  </r>
  <r>
    <x v="6"/>
    <x v="9"/>
    <x v="0"/>
    <n v="1282745.9291000001"/>
    <n v="1.2827"/>
    <x v="0"/>
    <x v="6"/>
    <s v="NORDESTE"/>
  </r>
  <r>
    <x v="6"/>
    <x v="9"/>
    <x v="1"/>
    <n v="960514.34479999996"/>
    <n v="0.96050000000000002"/>
    <x v="0"/>
    <x v="6"/>
    <s v="NORDESTE"/>
  </r>
  <r>
    <x v="6"/>
    <x v="9"/>
    <x v="2"/>
    <n v="1147216.2914"/>
    <n v="1.1472"/>
    <x v="0"/>
    <x v="6"/>
    <s v="NORDESTE"/>
  </r>
  <r>
    <x v="6"/>
    <x v="9"/>
    <x v="3"/>
    <n v="1095524.0771000001"/>
    <n v="1.0954999999999999"/>
    <x v="0"/>
    <x v="6"/>
    <s v="NORDESTE"/>
  </r>
  <r>
    <x v="6"/>
    <x v="9"/>
    <x v="4"/>
    <n v="1125693.3421"/>
    <n v="1.1256999999999999"/>
    <x v="0"/>
    <x v="6"/>
    <s v="NORDESTE"/>
  </r>
  <r>
    <x v="7"/>
    <x v="9"/>
    <x v="0"/>
    <n v="5003779.0692999996"/>
    <n v="5.0038"/>
    <x v="0"/>
    <x v="7"/>
    <s v="NORDESTE"/>
  </r>
  <r>
    <x v="7"/>
    <x v="9"/>
    <x v="1"/>
    <n v="5073947.9923"/>
    <n v="5.0739000000000001"/>
    <x v="0"/>
    <x v="7"/>
    <s v="NORDESTE"/>
  </r>
  <r>
    <x v="7"/>
    <x v="9"/>
    <x v="2"/>
    <n v="5341868.6875999998"/>
    <n v="5.3418999999999999"/>
    <x v="0"/>
    <x v="7"/>
    <s v="NORDESTE"/>
  </r>
  <r>
    <x v="7"/>
    <x v="9"/>
    <x v="3"/>
    <n v="5643107.4060000004"/>
    <n v="5.6430999999999996"/>
    <x v="0"/>
    <x v="7"/>
    <s v="NORDESTE"/>
  </r>
  <r>
    <x v="7"/>
    <x v="9"/>
    <x v="4"/>
    <n v="5978757.9922000002"/>
    <n v="5.9787999999999997"/>
    <x v="0"/>
    <x v="7"/>
    <s v="NORDESTE"/>
  </r>
  <r>
    <x v="18"/>
    <x v="9"/>
    <x v="0"/>
    <n v="4880441.6646999996"/>
    <n v="4.8803999999999998"/>
    <x v="0"/>
    <x v="18"/>
    <s v="NORDESTE"/>
  </r>
  <r>
    <x v="18"/>
    <x v="9"/>
    <x v="1"/>
    <n v="6482240.8393000001"/>
    <n v="6.4821999999999997"/>
    <x v="0"/>
    <x v="18"/>
    <s v="NORDESTE"/>
  </r>
  <r>
    <x v="18"/>
    <x v="9"/>
    <x v="3"/>
    <n v="7805421.5845999997"/>
    <n v="7.8053999999999997"/>
    <x v="0"/>
    <x v="18"/>
    <s v="NORDESTE"/>
  </r>
  <r>
    <x v="18"/>
    <x v="9"/>
    <x v="4"/>
    <n v="4263577.7035999997"/>
    <n v="4.2636000000000003"/>
    <x v="0"/>
    <x v="18"/>
    <s v="NORDESTE"/>
  </r>
  <r>
    <x v="8"/>
    <x v="9"/>
    <x v="2"/>
    <n v="202678612.5113"/>
    <n v="202.67859999999999"/>
    <x v="0"/>
    <x v="8"/>
    <s v="NORDESTE"/>
  </r>
  <r>
    <x v="8"/>
    <x v="9"/>
    <x v="3"/>
    <n v="150655158.53780001"/>
    <n v="150.65520000000001"/>
    <x v="0"/>
    <x v="8"/>
    <s v="NORDESTE"/>
  </r>
  <r>
    <x v="8"/>
    <x v="9"/>
    <x v="4"/>
    <n v="181128562.5"/>
    <n v="181.12860000000001"/>
    <x v="0"/>
    <x v="8"/>
    <s v="NORDESTE"/>
  </r>
  <r>
    <x v="19"/>
    <x v="9"/>
    <x v="0"/>
    <n v="391099118.97399998"/>
    <n v="391.09910000000002"/>
    <x v="0"/>
    <x v="19"/>
    <s v="NORDESTE"/>
  </r>
  <r>
    <x v="19"/>
    <x v="9"/>
    <x v="1"/>
    <n v="403290670.68430001"/>
    <n v="403.29070000000002"/>
    <x v="0"/>
    <x v="19"/>
    <s v="NORDESTE"/>
  </r>
  <r>
    <x v="19"/>
    <x v="9"/>
    <x v="2"/>
    <n v="368602779.19270003"/>
    <n v="368.6028"/>
    <x v="0"/>
    <x v="19"/>
    <s v="NORDESTE"/>
  </r>
  <r>
    <x v="19"/>
    <x v="9"/>
    <x v="3"/>
    <n v="315562029.07179999"/>
    <n v="315.56200000000001"/>
    <x v="0"/>
    <x v="19"/>
    <s v="NORDESTE"/>
  </r>
  <r>
    <x v="19"/>
    <x v="9"/>
    <x v="4"/>
    <n v="252627217.6471"/>
    <n v="252.62719999999999"/>
    <x v="0"/>
    <x v="19"/>
    <s v="NORDESTE"/>
  </r>
  <r>
    <x v="9"/>
    <x v="9"/>
    <x v="0"/>
    <n v="637201246.12249994"/>
    <n v="637.20119999999997"/>
    <x v="0"/>
    <x v="9"/>
    <s v="NORDESTE"/>
  </r>
  <r>
    <x v="9"/>
    <x v="9"/>
    <x v="1"/>
    <n v="412660981.10699999"/>
    <n v="412.661"/>
    <x v="0"/>
    <x v="9"/>
    <s v="NORDESTE"/>
  </r>
  <r>
    <x v="9"/>
    <x v="9"/>
    <x v="2"/>
    <n v="377316665.18419999"/>
    <n v="377.31670000000003"/>
    <x v="0"/>
    <x v="9"/>
    <s v="NORDESTE"/>
  </r>
  <r>
    <x v="9"/>
    <x v="9"/>
    <x v="3"/>
    <n v="403417360.82139999"/>
    <n v="403.41739999999999"/>
    <x v="0"/>
    <x v="9"/>
    <s v="NORDESTE"/>
  </r>
  <r>
    <x v="9"/>
    <x v="9"/>
    <x v="4"/>
    <n v="375790675"/>
    <n v="375.79070000000002"/>
    <x v="0"/>
    <x v="9"/>
    <s v="NORDESTE"/>
  </r>
  <r>
    <x v="10"/>
    <x v="9"/>
    <x v="0"/>
    <n v="737846154.03120005"/>
    <n v="737.84619999999995"/>
    <x v="0"/>
    <x v="10"/>
    <s v="SUDESTE"/>
  </r>
  <r>
    <x v="10"/>
    <x v="9"/>
    <x v="1"/>
    <n v="746816146.14460003"/>
    <n v="746.81610000000001"/>
    <x v="0"/>
    <x v="10"/>
    <s v="SUDESTE"/>
  </r>
  <r>
    <x v="10"/>
    <x v="9"/>
    <x v="2"/>
    <n v="747480719.26250005"/>
    <n v="747.48069999999996"/>
    <x v="0"/>
    <x v="10"/>
    <s v="SUDESTE"/>
  </r>
  <r>
    <x v="10"/>
    <x v="9"/>
    <x v="3"/>
    <n v="701043257.77970004"/>
    <n v="701.04330000000004"/>
    <x v="0"/>
    <x v="10"/>
    <s v="SUDESTE"/>
  </r>
  <r>
    <x v="10"/>
    <x v="9"/>
    <x v="4"/>
    <n v="744171286.76470006"/>
    <n v="744.17129999999997"/>
    <x v="0"/>
    <x v="10"/>
    <s v="SUDESTE"/>
  </r>
  <r>
    <x v="20"/>
    <x v="9"/>
    <x v="0"/>
    <n v="19259021.364300001"/>
    <n v="19.259"/>
    <x v="0"/>
    <x v="20"/>
    <s v="SUDESTE"/>
  </r>
  <r>
    <x v="20"/>
    <x v="9"/>
    <x v="1"/>
    <n v="19576250.742699999"/>
    <n v="19.5763"/>
    <x v="0"/>
    <x v="20"/>
    <s v="SUDESTE"/>
  </r>
  <r>
    <x v="20"/>
    <x v="9"/>
    <x v="2"/>
    <n v="21213217.579599999"/>
    <n v="21.213200000000001"/>
    <x v="0"/>
    <x v="20"/>
    <s v="SUDESTE"/>
  </r>
  <r>
    <x v="20"/>
    <x v="9"/>
    <x v="3"/>
    <n v="22255797.790899999"/>
    <n v="22.255800000000001"/>
    <x v="0"/>
    <x v="20"/>
    <s v="SUDESTE"/>
  </r>
  <r>
    <x v="20"/>
    <x v="9"/>
    <x v="4"/>
    <n v="26889673.7914"/>
    <n v="26.889700000000001"/>
    <x v="0"/>
    <x v="20"/>
    <s v="SUDESTE"/>
  </r>
  <r>
    <x v="26"/>
    <x v="9"/>
    <x v="0"/>
    <n v="61096273.207000002"/>
    <n v="61.096299999999999"/>
    <x v="0"/>
    <x v="26"/>
    <s v="SUDESTE"/>
  </r>
  <r>
    <x v="26"/>
    <x v="9"/>
    <x v="1"/>
    <n v="72284053.145199999"/>
    <n v="72.284099999999995"/>
    <x v="0"/>
    <x v="26"/>
    <s v="SUDESTE"/>
  </r>
  <r>
    <x v="26"/>
    <x v="9"/>
    <x v="2"/>
    <n v="127738395.63240001"/>
    <n v="127.7384"/>
    <x v="0"/>
    <x v="26"/>
    <s v="SUDESTE"/>
  </r>
  <r>
    <x v="26"/>
    <x v="9"/>
    <x v="3"/>
    <n v="106970860.81829999"/>
    <n v="106.9709"/>
    <x v="0"/>
    <x v="26"/>
    <s v="SUDESTE"/>
  </r>
  <r>
    <x v="26"/>
    <x v="9"/>
    <x v="4"/>
    <n v="158264524.80000001"/>
    <n v="158.2645"/>
    <x v="0"/>
    <x v="26"/>
    <s v="SUDESTE"/>
  </r>
  <r>
    <x v="11"/>
    <x v="9"/>
    <x v="0"/>
    <n v="12906879225.156"/>
    <n v="12906.879199999999"/>
    <x v="0"/>
    <x v="11"/>
    <s v="SUDESTE"/>
  </r>
  <r>
    <x v="11"/>
    <x v="9"/>
    <x v="1"/>
    <n v="12765889358.0651"/>
    <n v="12765.8894"/>
    <x v="0"/>
    <x v="11"/>
    <s v="SUDESTE"/>
  </r>
  <r>
    <x v="11"/>
    <x v="9"/>
    <x v="2"/>
    <n v="12706523444.7101"/>
    <n v="12706.5234"/>
    <x v="0"/>
    <x v="11"/>
    <s v="SUDESTE"/>
  </r>
  <r>
    <x v="11"/>
    <x v="9"/>
    <x v="3"/>
    <n v="12376250181.139601"/>
    <n v="12376.2502"/>
    <x v="0"/>
    <x v="11"/>
    <s v="SUDESTE"/>
  </r>
  <r>
    <x v="11"/>
    <x v="9"/>
    <x v="4"/>
    <n v="11343403861.2745"/>
    <n v="11343.403899999999"/>
    <x v="0"/>
    <x v="11"/>
    <s v="SUDESTE"/>
  </r>
  <r>
    <x v="12"/>
    <x v="9"/>
    <x v="0"/>
    <n v="624919483.8484"/>
    <n v="624.91949999999997"/>
    <x v="0"/>
    <x v="12"/>
    <s v="SUL"/>
  </r>
  <r>
    <x v="12"/>
    <x v="9"/>
    <x v="1"/>
    <n v="599609247.44640005"/>
    <n v="599.60919999999999"/>
    <x v="0"/>
    <x v="12"/>
    <s v="SUL"/>
  </r>
  <r>
    <x v="12"/>
    <x v="9"/>
    <x v="2"/>
    <n v="555473183.64970005"/>
    <n v="555.47320000000002"/>
    <x v="0"/>
    <x v="12"/>
    <s v="SUL"/>
  </r>
  <r>
    <x v="12"/>
    <x v="9"/>
    <x v="3"/>
    <n v="519890530.01209998"/>
    <n v="519.89049999999997"/>
    <x v="0"/>
    <x v="12"/>
    <s v="SUL"/>
  </r>
  <r>
    <x v="12"/>
    <x v="9"/>
    <x v="4"/>
    <n v="509586617.64709997"/>
    <n v="509.58659999999998"/>
    <x v="0"/>
    <x v="12"/>
    <s v="SUL"/>
  </r>
  <r>
    <x v="21"/>
    <x v="9"/>
    <x v="0"/>
    <n v="44030640.387000002"/>
    <n v="44.0306"/>
    <x v="0"/>
    <x v="21"/>
    <s v="SUL"/>
  </r>
  <r>
    <x v="21"/>
    <x v="9"/>
    <x v="1"/>
    <n v="36569359.742399998"/>
    <n v="36.569400000000002"/>
    <x v="0"/>
    <x v="21"/>
    <s v="SUL"/>
  </r>
  <r>
    <x v="21"/>
    <x v="9"/>
    <x v="2"/>
    <n v="33290982.7192"/>
    <n v="33.290999999999997"/>
    <x v="0"/>
    <x v="21"/>
    <s v="SUL"/>
  </r>
  <r>
    <x v="21"/>
    <x v="9"/>
    <x v="3"/>
    <n v="30379004.013799999"/>
    <n v="30.379000000000001"/>
    <x v="0"/>
    <x v="21"/>
    <s v="SUL"/>
  </r>
  <r>
    <x v="21"/>
    <x v="9"/>
    <x v="4"/>
    <n v="33937443.688600004"/>
    <n v="33.937399999999997"/>
    <x v="0"/>
    <x v="21"/>
    <s v="SUL"/>
  </r>
  <r>
    <x v="22"/>
    <x v="9"/>
    <x v="0"/>
    <n v="437233282.25059998"/>
    <n v="437.23329999999999"/>
    <x v="0"/>
    <x v="22"/>
    <s v="SUL"/>
  </r>
  <r>
    <x v="22"/>
    <x v="9"/>
    <x v="1"/>
    <n v="396874843.28609997"/>
    <n v="396.87479999999999"/>
    <x v="0"/>
    <x v="22"/>
    <s v="SUL"/>
  </r>
  <r>
    <x v="22"/>
    <x v="9"/>
    <x v="2"/>
    <n v="365613490.01719999"/>
    <n v="365.61349999999999"/>
    <x v="0"/>
    <x v="22"/>
    <s v="SUL"/>
  </r>
  <r>
    <x v="22"/>
    <x v="9"/>
    <x v="3"/>
    <n v="381725600.91479999"/>
    <n v="381.72559999999999"/>
    <x v="0"/>
    <x v="22"/>
    <s v="SUL"/>
  </r>
  <r>
    <x v="22"/>
    <x v="9"/>
    <x v="4"/>
    <n v="376444096.79280001"/>
    <n v="376.44409999999999"/>
    <x v="0"/>
    <x v="22"/>
    <s v="SUL"/>
  </r>
  <r>
    <x v="13"/>
    <x v="9"/>
    <x v="0"/>
    <n v="29211913.429299999"/>
    <n v="29.2119"/>
    <x v="0"/>
    <x v="13"/>
    <s v="CENTRO-OESTE"/>
  </r>
  <r>
    <x v="13"/>
    <x v="9"/>
    <x v="1"/>
    <n v="26842919.6305"/>
    <n v="26.8429"/>
    <x v="0"/>
    <x v="13"/>
    <s v="CENTRO-OESTE"/>
  </r>
  <r>
    <x v="13"/>
    <x v="9"/>
    <x v="2"/>
    <n v="33344936.671399999"/>
    <n v="33.344900000000003"/>
    <x v="0"/>
    <x v="13"/>
    <s v="CENTRO-OESTE"/>
  </r>
  <r>
    <x v="13"/>
    <x v="9"/>
    <x v="3"/>
    <n v="35857498.894900002"/>
    <n v="35.857500000000002"/>
    <x v="0"/>
    <x v="13"/>
    <s v="CENTRO-OESTE"/>
  </r>
  <r>
    <x v="13"/>
    <x v="9"/>
    <x v="4"/>
    <n v="53144575"/>
    <n v="53.144599999999997"/>
    <x v="0"/>
    <x v="13"/>
    <s v="CENTRO-OESTE"/>
  </r>
  <r>
    <x v="14"/>
    <x v="9"/>
    <x v="0"/>
    <n v="5180914.5126999998"/>
    <n v="5.1809000000000003"/>
    <x v="0"/>
    <x v="14"/>
    <s v="CENTRO-OESTE"/>
  </r>
  <r>
    <x v="14"/>
    <x v="9"/>
    <x v="1"/>
    <n v="4291348.3797000004"/>
    <n v="4.2912999999999997"/>
    <x v="0"/>
    <x v="14"/>
    <s v="CENTRO-OESTE"/>
  </r>
  <r>
    <x v="14"/>
    <x v="9"/>
    <x v="2"/>
    <n v="5074489.5917999996"/>
    <n v="5.0744999999999996"/>
    <x v="0"/>
    <x v="14"/>
    <s v="CENTRO-OESTE"/>
  </r>
  <r>
    <x v="14"/>
    <x v="9"/>
    <x v="3"/>
    <n v="5061696.3399"/>
    <n v="5.0617000000000001"/>
    <x v="0"/>
    <x v="14"/>
    <s v="CENTRO-OESTE"/>
  </r>
  <r>
    <x v="14"/>
    <x v="9"/>
    <x v="4"/>
    <n v="5094527.5724999998"/>
    <n v="5.0945"/>
    <x v="0"/>
    <x v="14"/>
    <s v="CENTRO-OESTE"/>
  </r>
  <r>
    <x v="15"/>
    <x v="9"/>
    <x v="0"/>
    <n v="183343480.586"/>
    <n v="183.34350000000001"/>
    <x v="0"/>
    <x v="15"/>
    <s v="CENTRO-OESTE"/>
  </r>
  <r>
    <x v="15"/>
    <x v="9"/>
    <x v="1"/>
    <n v="176785165.9034"/>
    <n v="176.7852"/>
    <x v="0"/>
    <x v="15"/>
    <s v="CENTRO-OESTE"/>
  </r>
  <r>
    <x v="15"/>
    <x v="9"/>
    <x v="2"/>
    <n v="172158081.93790001"/>
    <n v="172.15809999999999"/>
    <x v="0"/>
    <x v="15"/>
    <s v="CENTRO-OESTE"/>
  </r>
  <r>
    <x v="15"/>
    <x v="9"/>
    <x v="3"/>
    <n v="177002654.15200001"/>
    <n v="177.0027"/>
    <x v="0"/>
    <x v="15"/>
    <s v="CENTRO-OESTE"/>
  </r>
  <r>
    <x v="15"/>
    <x v="9"/>
    <x v="4"/>
    <n v="143698407.84310001"/>
    <n v="143.69839999999999"/>
    <x v="0"/>
    <x v="15"/>
    <s v="CENTRO-OESTE"/>
  </r>
  <r>
    <x v="27"/>
    <x v="9"/>
    <x v="0"/>
    <n v="1672893.3940999999"/>
    <n v="1.6729000000000001"/>
    <x v="0"/>
    <x v="27"/>
    <s v="CENTRO-OESTE"/>
  </r>
  <r>
    <x v="27"/>
    <x v="9"/>
    <x v="1"/>
    <n v="1714168.9066000001"/>
    <n v="1.7141999999999999"/>
    <x v="0"/>
    <x v="27"/>
    <s v="CENTRO-OESTE"/>
  </r>
  <r>
    <x v="27"/>
    <x v="9"/>
    <x v="2"/>
    <n v="1579604.5312999999"/>
    <n v="1.5795999999999999"/>
    <x v="0"/>
    <x v="27"/>
    <s v="CENTRO-OESTE"/>
  </r>
  <r>
    <x v="27"/>
    <x v="9"/>
    <x v="3"/>
    <n v="1578775.2106999999"/>
    <n v="1.5788"/>
    <x v="0"/>
    <x v="27"/>
    <s v="CENTRO-OESTE"/>
  </r>
  <r>
    <x v="27"/>
    <x v="9"/>
    <x v="4"/>
    <n v="1604117.6470999999"/>
    <n v="1.6041000000000001"/>
    <x v="0"/>
    <x v="27"/>
    <s v="CENTRO-OESTE"/>
  </r>
  <r>
    <x v="16"/>
    <x v="9"/>
    <x v="0"/>
    <n v="19826200732.2799"/>
    <n v="19826.200700000001"/>
    <x v="0"/>
    <x v="16"/>
    <s v="BRASIL"/>
  </r>
  <r>
    <x v="16"/>
    <x v="9"/>
    <x v="1"/>
    <n v="19834418531.508999"/>
    <n v="19834.4185"/>
    <x v="0"/>
    <x v="16"/>
    <s v="BRASIL"/>
  </r>
  <r>
    <x v="16"/>
    <x v="9"/>
    <x v="2"/>
    <n v="17992030768.4161"/>
    <n v="17992.0308"/>
    <x v="0"/>
    <x v="16"/>
    <s v="BRASIL"/>
  </r>
  <r>
    <x v="16"/>
    <x v="9"/>
    <x v="3"/>
    <n v="17599773231.294498"/>
    <n v="17599.7732"/>
    <x v="0"/>
    <x v="16"/>
    <s v="BRASIL"/>
  </r>
  <r>
    <x v="16"/>
    <x v="9"/>
    <x v="4"/>
    <n v="18823884877.4366"/>
    <n v="18823.884900000001"/>
    <x v="0"/>
    <x v="16"/>
    <s v="BRASIL"/>
  </r>
  <r>
    <x v="4"/>
    <x v="10"/>
    <x v="0"/>
    <n v="35758.150699999998"/>
    <n v="3.5799999999999998E-2"/>
    <x v="0"/>
    <x v="4"/>
    <s v="NORDESTE"/>
  </r>
  <r>
    <x v="4"/>
    <x v="10"/>
    <x v="1"/>
    <n v="3491.2671"/>
    <n v="3.5000000000000001E-3"/>
    <x v="0"/>
    <x v="4"/>
    <s v="NORDESTE"/>
  </r>
  <r>
    <x v="5"/>
    <x v="10"/>
    <x v="0"/>
    <n v="663512.35149999999"/>
    <n v="0.66349999999999998"/>
    <x v="0"/>
    <x v="5"/>
    <s v="NORDESTE"/>
  </r>
  <r>
    <x v="5"/>
    <x v="10"/>
    <x v="1"/>
    <n v="1145135.6144999999"/>
    <n v="1.1451"/>
    <x v="0"/>
    <x v="5"/>
    <s v="NORDESTE"/>
  </r>
  <r>
    <x v="5"/>
    <x v="10"/>
    <x v="2"/>
    <n v="381723.41139999998"/>
    <n v="0.38169999999999998"/>
    <x v="0"/>
    <x v="5"/>
    <s v="NORDESTE"/>
  </r>
  <r>
    <x v="5"/>
    <x v="10"/>
    <x v="3"/>
    <n v="139641.2077"/>
    <n v="0.1396"/>
    <x v="0"/>
    <x v="5"/>
    <s v="NORDESTE"/>
  </r>
  <r>
    <x v="5"/>
    <x v="10"/>
    <x v="4"/>
    <n v="193125.3333"/>
    <n v="0.19309999999999999"/>
    <x v="0"/>
    <x v="5"/>
    <s v="NORDESTE"/>
  </r>
  <r>
    <x v="18"/>
    <x v="10"/>
    <x v="0"/>
    <n v="39731.2785"/>
    <n v="3.9699999999999999E-2"/>
    <x v="0"/>
    <x v="18"/>
    <s v="NORDESTE"/>
  </r>
  <r>
    <x v="18"/>
    <x v="10"/>
    <x v="1"/>
    <n v="837904.10809999995"/>
    <n v="0.83789999999999998"/>
    <x v="0"/>
    <x v="18"/>
    <s v="NORDESTE"/>
  </r>
  <r>
    <x v="18"/>
    <x v="10"/>
    <x v="2"/>
    <n v="555105.6128"/>
    <n v="0.55510000000000004"/>
    <x v="0"/>
    <x v="18"/>
    <s v="NORDESTE"/>
  </r>
  <r>
    <x v="18"/>
    <x v="10"/>
    <x v="3"/>
    <n v="284391.14260000002"/>
    <n v="0.28439999999999999"/>
    <x v="0"/>
    <x v="18"/>
    <s v="NORDESTE"/>
  </r>
  <r>
    <x v="18"/>
    <x v="10"/>
    <x v="4"/>
    <n v="551786.66669999994"/>
    <n v="0.55179999999999996"/>
    <x v="0"/>
    <x v="18"/>
    <s v="NORDESTE"/>
  </r>
  <r>
    <x v="9"/>
    <x v="10"/>
    <x v="0"/>
    <n v="75040100.340399995"/>
    <n v="75.040099999999995"/>
    <x v="0"/>
    <x v="9"/>
    <s v="NORDESTE"/>
  </r>
  <r>
    <x v="9"/>
    <x v="10"/>
    <x v="1"/>
    <n v="106498990.88330001"/>
    <n v="106.499"/>
    <x v="0"/>
    <x v="9"/>
    <s v="NORDESTE"/>
  </r>
  <r>
    <x v="9"/>
    <x v="10"/>
    <x v="2"/>
    <n v="128965833.98029999"/>
    <n v="128.9658"/>
    <x v="0"/>
    <x v="9"/>
    <s v="NORDESTE"/>
  </r>
  <r>
    <x v="9"/>
    <x v="10"/>
    <x v="3"/>
    <n v="94028068.164000005"/>
    <n v="94.028099999999995"/>
    <x v="0"/>
    <x v="9"/>
    <s v="NORDESTE"/>
  </r>
  <r>
    <x v="9"/>
    <x v="10"/>
    <x v="4"/>
    <n v="103460000"/>
    <n v="103.46"/>
    <x v="0"/>
    <x v="9"/>
    <s v="NORDESTE"/>
  </r>
  <r>
    <x v="11"/>
    <x v="10"/>
    <x v="0"/>
    <n v="27811.895"/>
    <n v="2.7799999999999998E-2"/>
    <x v="0"/>
    <x v="11"/>
    <s v="SUDESTE"/>
  </r>
  <r>
    <x v="11"/>
    <x v="10"/>
    <x v="1"/>
    <n v="195510.95860000001"/>
    <n v="0.19550000000000001"/>
    <x v="0"/>
    <x v="11"/>
    <s v="SUDESTE"/>
  </r>
  <r>
    <x v="11"/>
    <x v="10"/>
    <x v="2"/>
    <n v="294073.80680000002"/>
    <n v="0.29409999999999997"/>
    <x v="0"/>
    <x v="11"/>
    <s v="SUDESTE"/>
  </r>
  <r>
    <x v="11"/>
    <x v="10"/>
    <x v="3"/>
    <n v="398147.59960000002"/>
    <n v="0.39810000000000001"/>
    <x v="0"/>
    <x v="11"/>
    <s v="SUDESTE"/>
  </r>
  <r>
    <x v="11"/>
    <x v="10"/>
    <x v="4"/>
    <n v="403494"/>
    <n v="0.40350000000000003"/>
    <x v="0"/>
    <x v="11"/>
    <s v="SUDESTE"/>
  </r>
  <r>
    <x v="14"/>
    <x v="10"/>
    <x v="0"/>
    <n v="6440440.2501999997"/>
    <n v="6.4404000000000003"/>
    <x v="0"/>
    <x v="14"/>
    <s v="CENTRO-OESTE"/>
  </r>
  <r>
    <x v="14"/>
    <x v="10"/>
    <x v="1"/>
    <n v="2566081.3311999999"/>
    <n v="2.5661"/>
    <x v="0"/>
    <x v="14"/>
    <s v="CENTRO-OESTE"/>
  </r>
  <r>
    <x v="14"/>
    <x v="10"/>
    <x v="2"/>
    <n v="683969.41579999996"/>
    <n v="0.68400000000000005"/>
    <x v="0"/>
    <x v="14"/>
    <s v="CENTRO-OESTE"/>
  </r>
  <r>
    <x v="14"/>
    <x v="10"/>
    <x v="3"/>
    <n v="654099.62789999996"/>
    <n v="0.65410000000000001"/>
    <x v="0"/>
    <x v="14"/>
    <s v="CENTRO-OESTE"/>
  </r>
  <r>
    <x v="16"/>
    <x v="10"/>
    <x v="0"/>
    <n v="76736991.359200001"/>
    <n v="76.736999999999995"/>
    <x v="0"/>
    <x v="16"/>
    <s v="BRASIL"/>
  </r>
  <r>
    <x v="16"/>
    <x v="10"/>
    <x v="1"/>
    <n v="99012335.444700003"/>
    <n v="99.012299999999996"/>
    <x v="0"/>
    <x v="16"/>
    <s v="BRASIL"/>
  </r>
  <r>
    <x v="16"/>
    <x v="10"/>
    <x v="2"/>
    <n v="121019631.9945"/>
    <n v="121.0196"/>
    <x v="0"/>
    <x v="16"/>
    <s v="BRASIL"/>
  </r>
  <r>
    <x v="16"/>
    <x v="10"/>
    <x v="3"/>
    <n v="93214955.483799994"/>
    <n v="93.215000000000003"/>
    <x v="0"/>
    <x v="16"/>
    <s v="BRASIL"/>
  </r>
  <r>
    <x v="16"/>
    <x v="10"/>
    <x v="4"/>
    <n v="104608406"/>
    <n v="104.6084"/>
    <x v="0"/>
    <x v="16"/>
    <s v="BRASIL"/>
  </r>
  <r>
    <x v="0"/>
    <x v="11"/>
    <x v="0"/>
    <n v="303313956.47719997"/>
    <n v="303.31400000000002"/>
    <x v="0"/>
    <x v="0"/>
    <s v="NORTE"/>
  </r>
  <r>
    <x v="0"/>
    <x v="11"/>
    <x v="1"/>
    <n v="280846624.90859997"/>
    <n v="280.84660000000002"/>
    <x v="0"/>
    <x v="0"/>
    <s v="NORTE"/>
  </r>
  <r>
    <x v="0"/>
    <x v="11"/>
    <x v="2"/>
    <n v="187717010.8953"/>
    <n v="187.71700000000001"/>
    <x v="0"/>
    <x v="0"/>
    <s v="NORTE"/>
  </r>
  <r>
    <x v="0"/>
    <x v="11"/>
    <x v="3"/>
    <n v="153486365.2924"/>
    <n v="153.4864"/>
    <x v="0"/>
    <x v="0"/>
    <s v="NORTE"/>
  </r>
  <r>
    <x v="0"/>
    <x v="11"/>
    <x v="4"/>
    <n v="187631319.12"/>
    <n v="187.63130000000001"/>
    <x v="0"/>
    <x v="0"/>
    <s v="NORTE"/>
  </r>
  <r>
    <x v="1"/>
    <x v="11"/>
    <x v="0"/>
    <n v="793713414.45319998"/>
    <n v="793.71339999999998"/>
    <x v="0"/>
    <x v="1"/>
    <s v="NORTE"/>
  </r>
  <r>
    <x v="1"/>
    <x v="11"/>
    <x v="1"/>
    <n v="1138124392.9333"/>
    <n v="1138.1243999999999"/>
    <x v="0"/>
    <x v="1"/>
    <s v="NORTE"/>
  </r>
  <r>
    <x v="1"/>
    <x v="11"/>
    <x v="2"/>
    <n v="633877161.9641"/>
    <n v="633.87720000000002"/>
    <x v="0"/>
    <x v="1"/>
    <s v="NORTE"/>
  </r>
  <r>
    <x v="1"/>
    <x v="11"/>
    <x v="3"/>
    <n v="543885456.45780003"/>
    <n v="543.88549999999998"/>
    <x v="0"/>
    <x v="1"/>
    <s v="NORTE"/>
  </r>
  <r>
    <x v="1"/>
    <x v="11"/>
    <x v="4"/>
    <n v="459358657.5"/>
    <n v="459.3587"/>
    <x v="0"/>
    <x v="1"/>
    <s v="NORTE"/>
  </r>
  <r>
    <x v="23"/>
    <x v="11"/>
    <x v="0"/>
    <n v="1331290439.8410001"/>
    <n v="1331.2904000000001"/>
    <x v="0"/>
    <x v="23"/>
    <s v="NORTE"/>
  </r>
  <r>
    <x v="23"/>
    <x v="11"/>
    <x v="1"/>
    <n v="2785896182.5794001"/>
    <n v="2785.8962000000001"/>
    <x v="0"/>
    <x v="23"/>
    <s v="NORTE"/>
  </r>
  <r>
    <x v="23"/>
    <x v="11"/>
    <x v="2"/>
    <n v="3077197255.4710002"/>
    <n v="3077.1972999999998"/>
    <x v="0"/>
    <x v="23"/>
    <s v="NORTE"/>
  </r>
  <r>
    <x v="23"/>
    <x v="11"/>
    <x v="3"/>
    <n v="1836084827.9419999"/>
    <n v="1836.0848000000001"/>
    <x v="0"/>
    <x v="23"/>
    <s v="NORTE"/>
  </r>
  <r>
    <x v="23"/>
    <x v="11"/>
    <x v="4"/>
    <n v="810223650"/>
    <n v="810.22360000000003"/>
    <x v="0"/>
    <x v="23"/>
    <s v="NORTE"/>
  </r>
  <r>
    <x v="24"/>
    <x v="11"/>
    <x v="0"/>
    <n v="265272144.42609999"/>
    <n v="265.27210000000002"/>
    <x v="0"/>
    <x v="24"/>
    <s v="NORTE"/>
  </r>
  <r>
    <x v="24"/>
    <x v="11"/>
    <x v="1"/>
    <n v="300368999.29769999"/>
    <n v="300.36900000000003"/>
    <x v="0"/>
    <x v="24"/>
    <s v="NORTE"/>
  </r>
  <r>
    <x v="24"/>
    <x v="11"/>
    <x v="2"/>
    <n v="218464514.9553"/>
    <n v="218.46449999999999"/>
    <x v="0"/>
    <x v="24"/>
    <s v="NORTE"/>
  </r>
  <r>
    <x v="24"/>
    <x v="11"/>
    <x v="3"/>
    <n v="197132128.39579999"/>
    <n v="197.13210000000001"/>
    <x v="0"/>
    <x v="24"/>
    <s v="NORTE"/>
  </r>
  <r>
    <x v="24"/>
    <x v="11"/>
    <x v="4"/>
    <n v="232625900"/>
    <n v="232.6259"/>
    <x v="0"/>
    <x v="24"/>
    <s v="NORTE"/>
  </r>
  <r>
    <x v="17"/>
    <x v="11"/>
    <x v="0"/>
    <n v="2239247693.2069001"/>
    <n v="2239.2476999999999"/>
    <x v="0"/>
    <x v="17"/>
    <s v="NORTE"/>
  </r>
  <r>
    <x v="17"/>
    <x v="11"/>
    <x v="1"/>
    <n v="1742705382.0446999"/>
    <n v="1742.7054000000001"/>
    <x v="0"/>
    <x v="17"/>
    <s v="NORTE"/>
  </r>
  <r>
    <x v="17"/>
    <x v="11"/>
    <x v="2"/>
    <n v="1822248153.6222"/>
    <n v="1822.2482"/>
    <x v="0"/>
    <x v="17"/>
    <s v="NORTE"/>
  </r>
  <r>
    <x v="17"/>
    <x v="11"/>
    <x v="3"/>
    <n v="1864279155.0179999"/>
    <n v="1864.2791999999999"/>
    <x v="0"/>
    <x v="17"/>
    <s v="NORTE"/>
  </r>
  <r>
    <x v="17"/>
    <x v="11"/>
    <x v="4"/>
    <n v="1721521561.04"/>
    <n v="1721.5216"/>
    <x v="0"/>
    <x v="17"/>
    <s v="NORTE"/>
  </r>
  <r>
    <x v="25"/>
    <x v="11"/>
    <x v="3"/>
    <n v="73306404.485699996"/>
    <n v="73.306399999999996"/>
    <x v="0"/>
    <x v="25"/>
    <s v="NORTE"/>
  </r>
  <r>
    <x v="25"/>
    <x v="11"/>
    <x v="4"/>
    <n v="103162181.1742"/>
    <n v="103.1622"/>
    <x v="0"/>
    <x v="25"/>
    <s v="NORTE"/>
  </r>
  <r>
    <x v="2"/>
    <x v="11"/>
    <x v="0"/>
    <n v="194870520.72440001"/>
    <n v="194.87049999999999"/>
    <x v="0"/>
    <x v="2"/>
    <s v="NORTE"/>
  </r>
  <r>
    <x v="2"/>
    <x v="11"/>
    <x v="1"/>
    <n v="138980260.579"/>
    <n v="138.9803"/>
    <x v="0"/>
    <x v="2"/>
    <s v="NORTE"/>
  </r>
  <r>
    <x v="2"/>
    <x v="11"/>
    <x v="2"/>
    <n v="158687762.03659999"/>
    <n v="158.68780000000001"/>
    <x v="0"/>
    <x v="2"/>
    <s v="NORTE"/>
  </r>
  <r>
    <x v="2"/>
    <x v="11"/>
    <x v="3"/>
    <n v="154870484.2286"/>
    <n v="154.87049999999999"/>
    <x v="0"/>
    <x v="2"/>
    <s v="NORTE"/>
  </r>
  <r>
    <x v="2"/>
    <x v="11"/>
    <x v="4"/>
    <n v="166558597.4551"/>
    <n v="166.55860000000001"/>
    <x v="0"/>
    <x v="2"/>
    <s v="NORTE"/>
  </r>
  <r>
    <x v="3"/>
    <x v="11"/>
    <x v="0"/>
    <n v="993984683.95930004"/>
    <n v="993.98469999999998"/>
    <x v="0"/>
    <x v="3"/>
    <s v="NORDESTE"/>
  </r>
  <r>
    <x v="3"/>
    <x v="11"/>
    <x v="1"/>
    <n v="338766803.8897"/>
    <n v="338.76679999999999"/>
    <x v="0"/>
    <x v="3"/>
    <s v="NORDESTE"/>
  </r>
  <r>
    <x v="3"/>
    <x v="11"/>
    <x v="2"/>
    <n v="370610539.01450002"/>
    <n v="370.6105"/>
    <x v="0"/>
    <x v="3"/>
    <s v="NORDESTE"/>
  </r>
  <r>
    <x v="3"/>
    <x v="11"/>
    <x v="3"/>
    <n v="447336160.35360003"/>
    <n v="447.33620000000002"/>
    <x v="0"/>
    <x v="3"/>
    <s v="NORDESTE"/>
  </r>
  <r>
    <x v="3"/>
    <x v="11"/>
    <x v="4"/>
    <n v="418672000"/>
    <n v="418.67200000000003"/>
    <x v="0"/>
    <x v="3"/>
    <s v="NORDESTE"/>
  </r>
  <r>
    <x v="4"/>
    <x v="11"/>
    <x v="0"/>
    <n v="202693266.81169999"/>
    <n v="202.69329999999999"/>
    <x v="0"/>
    <x v="4"/>
    <s v="NORDESTE"/>
  </r>
  <r>
    <x v="4"/>
    <x v="11"/>
    <x v="1"/>
    <n v="126342809.43269999"/>
    <n v="126.3428"/>
    <x v="0"/>
    <x v="4"/>
    <s v="NORDESTE"/>
  </r>
  <r>
    <x v="4"/>
    <x v="11"/>
    <x v="2"/>
    <n v="172258851.99250001"/>
    <n v="172.25890000000001"/>
    <x v="0"/>
    <x v="4"/>
    <s v="NORDESTE"/>
  </r>
  <r>
    <x v="4"/>
    <x v="11"/>
    <x v="3"/>
    <n v="181830271.08419999"/>
    <n v="181.83029999999999"/>
    <x v="0"/>
    <x v="4"/>
    <s v="NORDESTE"/>
  </r>
  <r>
    <x v="4"/>
    <x v="11"/>
    <x v="4"/>
    <n v="208853937.5"/>
    <n v="208.85390000000001"/>
    <x v="0"/>
    <x v="4"/>
    <s v="NORDESTE"/>
  </r>
  <r>
    <x v="5"/>
    <x v="11"/>
    <x v="0"/>
    <n v="246833546.75979999"/>
    <n v="246.83349999999999"/>
    <x v="0"/>
    <x v="5"/>
    <s v="NORDESTE"/>
  </r>
  <r>
    <x v="5"/>
    <x v="11"/>
    <x v="1"/>
    <n v="159111163.84760001"/>
    <n v="159.1112"/>
    <x v="0"/>
    <x v="5"/>
    <s v="NORDESTE"/>
  </r>
  <r>
    <x v="5"/>
    <x v="11"/>
    <x v="2"/>
    <n v="219308229.1943"/>
    <n v="219.3082"/>
    <x v="0"/>
    <x v="5"/>
    <s v="NORDESTE"/>
  </r>
  <r>
    <x v="5"/>
    <x v="11"/>
    <x v="3"/>
    <n v="239400936.22440001"/>
    <n v="239.40090000000001"/>
    <x v="0"/>
    <x v="5"/>
    <s v="NORDESTE"/>
  </r>
  <r>
    <x v="5"/>
    <x v="11"/>
    <x v="4"/>
    <n v="234447759"/>
    <n v="234.4478"/>
    <x v="0"/>
    <x v="5"/>
    <s v="NORDESTE"/>
  </r>
  <r>
    <x v="6"/>
    <x v="11"/>
    <x v="0"/>
    <n v="134139653.56559999"/>
    <n v="134.1397"/>
    <x v="0"/>
    <x v="6"/>
    <s v="NORDESTE"/>
  </r>
  <r>
    <x v="6"/>
    <x v="11"/>
    <x v="1"/>
    <n v="79827728.477799997"/>
    <n v="79.827699999999993"/>
    <x v="0"/>
    <x v="6"/>
    <s v="NORDESTE"/>
  </r>
  <r>
    <x v="6"/>
    <x v="11"/>
    <x v="2"/>
    <n v="98005556.817900002"/>
    <n v="98.005600000000001"/>
    <x v="0"/>
    <x v="6"/>
    <s v="NORDESTE"/>
  </r>
  <r>
    <x v="6"/>
    <x v="11"/>
    <x v="3"/>
    <n v="120740206.1278"/>
    <n v="120.7402"/>
    <x v="0"/>
    <x v="6"/>
    <s v="NORDESTE"/>
  </r>
  <r>
    <x v="6"/>
    <x v="11"/>
    <x v="4"/>
    <n v="165223325.5"/>
    <n v="165.22329999999999"/>
    <x v="0"/>
    <x v="6"/>
    <s v="NORDESTE"/>
  </r>
  <r>
    <x v="7"/>
    <x v="11"/>
    <x v="0"/>
    <n v="105244546.49529999"/>
    <n v="105.2445"/>
    <x v="0"/>
    <x v="7"/>
    <s v="NORDESTE"/>
  </r>
  <r>
    <x v="7"/>
    <x v="11"/>
    <x v="1"/>
    <n v="52404288.255800001"/>
    <n v="52.404299999999999"/>
    <x v="0"/>
    <x v="7"/>
    <s v="NORDESTE"/>
  </r>
  <r>
    <x v="7"/>
    <x v="11"/>
    <x v="2"/>
    <n v="49959403.271799996"/>
    <n v="49.959400000000002"/>
    <x v="0"/>
    <x v="7"/>
    <s v="NORDESTE"/>
  </r>
  <r>
    <x v="7"/>
    <x v="11"/>
    <x v="3"/>
    <n v="49892119.127400003"/>
    <n v="49.892099999999999"/>
    <x v="0"/>
    <x v="7"/>
    <s v="NORDESTE"/>
  </r>
  <r>
    <x v="7"/>
    <x v="11"/>
    <x v="4"/>
    <n v="65723500"/>
    <n v="65.723500000000001"/>
    <x v="0"/>
    <x v="7"/>
    <s v="NORDESTE"/>
  </r>
  <r>
    <x v="18"/>
    <x v="11"/>
    <x v="0"/>
    <n v="300939458.06300002"/>
    <n v="300.93950000000001"/>
    <x v="0"/>
    <x v="18"/>
    <s v="NORDESTE"/>
  </r>
  <r>
    <x v="18"/>
    <x v="11"/>
    <x v="1"/>
    <n v="187989876.53029999"/>
    <n v="187.98990000000001"/>
    <x v="0"/>
    <x v="18"/>
    <s v="NORDESTE"/>
  </r>
  <r>
    <x v="18"/>
    <x v="11"/>
    <x v="2"/>
    <n v="195872493.0158"/>
    <n v="195.8725"/>
    <x v="0"/>
    <x v="18"/>
    <s v="NORDESTE"/>
  </r>
  <r>
    <x v="18"/>
    <x v="11"/>
    <x v="3"/>
    <n v="187459972.7886"/>
    <n v="187.46"/>
    <x v="0"/>
    <x v="18"/>
    <s v="NORDESTE"/>
  </r>
  <r>
    <x v="18"/>
    <x v="11"/>
    <x v="4"/>
    <n v="189906840.47999999"/>
    <n v="189.9068"/>
    <x v="0"/>
    <x v="18"/>
    <s v="NORDESTE"/>
  </r>
  <r>
    <x v="8"/>
    <x v="11"/>
    <x v="0"/>
    <n v="205275148.15310001"/>
    <n v="205.27510000000001"/>
    <x v="0"/>
    <x v="8"/>
    <s v="NORDESTE"/>
  </r>
  <r>
    <x v="8"/>
    <x v="11"/>
    <x v="1"/>
    <n v="133184642.34450001"/>
    <n v="133.18459999999999"/>
    <x v="0"/>
    <x v="8"/>
    <s v="NORDESTE"/>
  </r>
  <r>
    <x v="8"/>
    <x v="11"/>
    <x v="2"/>
    <n v="180465515.99590001"/>
    <n v="180.46549999999999"/>
    <x v="0"/>
    <x v="8"/>
    <s v="NORDESTE"/>
  </r>
  <r>
    <x v="8"/>
    <x v="11"/>
    <x v="3"/>
    <n v="210932943.30540001"/>
    <n v="210.93289999999999"/>
    <x v="0"/>
    <x v="8"/>
    <s v="NORDESTE"/>
  </r>
  <r>
    <x v="8"/>
    <x v="11"/>
    <x v="4"/>
    <n v="228233925"/>
    <n v="228.23390000000001"/>
    <x v="0"/>
    <x v="8"/>
    <s v="NORDESTE"/>
  </r>
  <r>
    <x v="19"/>
    <x v="11"/>
    <x v="0"/>
    <n v="125218016.8531"/>
    <n v="125.218"/>
    <x v="0"/>
    <x v="19"/>
    <s v="NORDESTE"/>
  </r>
  <r>
    <x v="19"/>
    <x v="11"/>
    <x v="1"/>
    <n v="56745774.665200002"/>
    <n v="56.745800000000003"/>
    <x v="0"/>
    <x v="19"/>
    <s v="NORDESTE"/>
  </r>
  <r>
    <x v="19"/>
    <x v="11"/>
    <x v="2"/>
    <n v="76249093.216299996"/>
    <n v="76.249099999999999"/>
    <x v="0"/>
    <x v="19"/>
    <s v="NORDESTE"/>
  </r>
  <r>
    <x v="19"/>
    <x v="11"/>
    <x v="3"/>
    <n v="70926495.721300006"/>
    <n v="70.926500000000004"/>
    <x v="0"/>
    <x v="19"/>
    <s v="NORDESTE"/>
  </r>
  <r>
    <x v="19"/>
    <x v="11"/>
    <x v="4"/>
    <n v="92803550"/>
    <n v="92.803600000000003"/>
    <x v="0"/>
    <x v="19"/>
    <s v="NORDESTE"/>
  </r>
  <r>
    <x v="9"/>
    <x v="11"/>
    <x v="0"/>
    <n v="920856147.42449999"/>
    <n v="920.85609999999997"/>
    <x v="0"/>
    <x v="9"/>
    <s v="NORDESTE"/>
  </r>
  <r>
    <x v="9"/>
    <x v="11"/>
    <x v="1"/>
    <n v="404607083.77499998"/>
    <n v="404.6071"/>
    <x v="0"/>
    <x v="9"/>
    <s v="NORDESTE"/>
  </r>
  <r>
    <x v="9"/>
    <x v="11"/>
    <x v="2"/>
    <n v="389885335.84810001"/>
    <n v="389.88529999999997"/>
    <x v="0"/>
    <x v="9"/>
    <s v="NORDESTE"/>
  </r>
  <r>
    <x v="9"/>
    <x v="11"/>
    <x v="3"/>
    <n v="335841557.9727"/>
    <n v="335.84160000000003"/>
    <x v="0"/>
    <x v="9"/>
    <s v="NORDESTE"/>
  </r>
  <r>
    <x v="9"/>
    <x v="11"/>
    <x v="4"/>
    <n v="385034355.68000001"/>
    <n v="385.03440000000001"/>
    <x v="0"/>
    <x v="9"/>
    <s v="NORDESTE"/>
  </r>
  <r>
    <x v="10"/>
    <x v="11"/>
    <x v="0"/>
    <n v="356380326.06669998"/>
    <n v="356.38029999999998"/>
    <x v="0"/>
    <x v="10"/>
    <s v="SUDESTE"/>
  </r>
  <r>
    <x v="10"/>
    <x v="11"/>
    <x v="1"/>
    <n v="239799186.01820001"/>
    <n v="239.79920000000001"/>
    <x v="0"/>
    <x v="10"/>
    <s v="SUDESTE"/>
  </r>
  <r>
    <x v="10"/>
    <x v="11"/>
    <x v="2"/>
    <n v="234536119.29089999"/>
    <n v="234.5361"/>
    <x v="0"/>
    <x v="10"/>
    <s v="SUDESTE"/>
  </r>
  <r>
    <x v="10"/>
    <x v="11"/>
    <x v="3"/>
    <n v="249276136.75420001"/>
    <n v="249.27610000000001"/>
    <x v="0"/>
    <x v="10"/>
    <s v="SUDESTE"/>
  </r>
  <r>
    <x v="10"/>
    <x v="11"/>
    <x v="4"/>
    <n v="305543281.77999997"/>
    <n v="305.54329999999999"/>
    <x v="0"/>
    <x v="10"/>
    <s v="SUDESTE"/>
  </r>
  <r>
    <x v="20"/>
    <x v="11"/>
    <x v="0"/>
    <n v="44077410.0392"/>
    <n v="44.077399999999997"/>
    <x v="0"/>
    <x v="20"/>
    <s v="SUDESTE"/>
  </r>
  <r>
    <x v="20"/>
    <x v="11"/>
    <x v="1"/>
    <n v="24545454.2744"/>
    <n v="24.545500000000001"/>
    <x v="0"/>
    <x v="20"/>
    <s v="SUDESTE"/>
  </r>
  <r>
    <x v="20"/>
    <x v="11"/>
    <x v="2"/>
    <n v="36275718.516199999"/>
    <n v="36.275700000000001"/>
    <x v="0"/>
    <x v="20"/>
    <s v="SUDESTE"/>
  </r>
  <r>
    <x v="20"/>
    <x v="11"/>
    <x v="3"/>
    <n v="44151389.5616"/>
    <n v="44.151400000000002"/>
    <x v="0"/>
    <x v="20"/>
    <s v="SUDESTE"/>
  </r>
  <r>
    <x v="20"/>
    <x v="11"/>
    <x v="4"/>
    <n v="52058177.420000002"/>
    <n v="52.058199999999999"/>
    <x v="0"/>
    <x v="20"/>
    <s v="SUDESTE"/>
  </r>
  <r>
    <x v="26"/>
    <x v="11"/>
    <x v="0"/>
    <n v="177929792.553"/>
    <n v="177.9298"/>
    <x v="0"/>
    <x v="26"/>
    <s v="SUDESTE"/>
  </r>
  <r>
    <x v="26"/>
    <x v="11"/>
    <x v="1"/>
    <n v="221882792.64669999"/>
    <n v="221.8828"/>
    <x v="0"/>
    <x v="26"/>
    <s v="SUDESTE"/>
  </r>
  <r>
    <x v="26"/>
    <x v="11"/>
    <x v="2"/>
    <n v="221202390.22659999"/>
    <n v="221.20240000000001"/>
    <x v="0"/>
    <x v="26"/>
    <s v="SUDESTE"/>
  </r>
  <r>
    <x v="26"/>
    <x v="11"/>
    <x v="3"/>
    <n v="183286175.68340001"/>
    <n v="183.28620000000001"/>
    <x v="0"/>
    <x v="26"/>
    <s v="SUDESTE"/>
  </r>
  <r>
    <x v="26"/>
    <x v="11"/>
    <x v="4"/>
    <n v="258617278.57139999"/>
    <n v="258.6173"/>
    <x v="0"/>
    <x v="26"/>
    <s v="SUDESTE"/>
  </r>
  <r>
    <x v="11"/>
    <x v="11"/>
    <x v="0"/>
    <n v="769938697.0424"/>
    <n v="769.93870000000004"/>
    <x v="0"/>
    <x v="11"/>
    <s v="SUDESTE"/>
  </r>
  <r>
    <x v="11"/>
    <x v="11"/>
    <x v="1"/>
    <n v="624362396.74520004"/>
    <n v="624.36239999999998"/>
    <x v="0"/>
    <x v="11"/>
    <s v="SUDESTE"/>
  </r>
  <r>
    <x v="11"/>
    <x v="11"/>
    <x v="2"/>
    <n v="684329692.87539995"/>
    <n v="684.3297"/>
    <x v="0"/>
    <x v="11"/>
    <s v="SUDESTE"/>
  </r>
  <r>
    <x v="11"/>
    <x v="11"/>
    <x v="3"/>
    <n v="680875106.0697"/>
    <n v="680.87509999999997"/>
    <x v="0"/>
    <x v="11"/>
    <s v="SUDESTE"/>
  </r>
  <r>
    <x v="11"/>
    <x v="11"/>
    <x v="4"/>
    <n v="964075288.55999994"/>
    <n v="964.07529999999997"/>
    <x v="0"/>
    <x v="11"/>
    <s v="SUDESTE"/>
  </r>
  <r>
    <x v="12"/>
    <x v="11"/>
    <x v="0"/>
    <n v="2688382775.0332999"/>
    <n v="2688.3827999999999"/>
    <x v="0"/>
    <x v="12"/>
    <s v="SUL"/>
  </r>
  <r>
    <x v="12"/>
    <x v="11"/>
    <x v="1"/>
    <n v="1695275565.6559999"/>
    <n v="1695.2755999999999"/>
    <x v="0"/>
    <x v="12"/>
    <s v="SUL"/>
  </r>
  <r>
    <x v="12"/>
    <x v="11"/>
    <x v="2"/>
    <n v="1867282305.5125999"/>
    <n v="1867.2823000000001"/>
    <x v="0"/>
    <x v="12"/>
    <s v="SUL"/>
  </r>
  <r>
    <x v="12"/>
    <x v="11"/>
    <x v="3"/>
    <n v="1760702670.9252"/>
    <n v="1760.7027"/>
    <x v="0"/>
    <x v="12"/>
    <s v="SUL"/>
  </r>
  <r>
    <x v="12"/>
    <x v="11"/>
    <x v="4"/>
    <n v="1926276258"/>
    <n v="1926.2763"/>
    <x v="0"/>
    <x v="12"/>
    <s v="SUL"/>
  </r>
  <r>
    <x v="21"/>
    <x v="11"/>
    <x v="2"/>
    <n v="141296733.08239999"/>
    <n v="141.29669999999999"/>
    <x v="0"/>
    <x v="21"/>
    <s v="SUL"/>
  </r>
  <r>
    <x v="21"/>
    <x v="11"/>
    <x v="3"/>
    <n v="162055513.96540001"/>
    <n v="162.05549999999999"/>
    <x v="0"/>
    <x v="21"/>
    <s v="SUL"/>
  </r>
  <r>
    <x v="21"/>
    <x v="11"/>
    <x v="4"/>
    <n v="233062902.96810001"/>
    <n v="233.06290000000001"/>
    <x v="0"/>
    <x v="21"/>
    <s v="SUL"/>
  </r>
  <r>
    <x v="22"/>
    <x v="11"/>
    <x v="0"/>
    <n v="773663004.76830006"/>
    <n v="773.66300000000001"/>
    <x v="0"/>
    <x v="22"/>
    <s v="SUL"/>
  </r>
  <r>
    <x v="22"/>
    <x v="11"/>
    <x v="1"/>
    <n v="597184231.2658"/>
    <n v="597.18420000000003"/>
    <x v="0"/>
    <x v="22"/>
    <s v="SUL"/>
  </r>
  <r>
    <x v="22"/>
    <x v="11"/>
    <x v="2"/>
    <n v="499133512.90359998"/>
    <n v="499.13350000000003"/>
    <x v="0"/>
    <x v="22"/>
    <s v="SUL"/>
  </r>
  <r>
    <x v="22"/>
    <x v="11"/>
    <x v="3"/>
    <n v="544620356.29700005"/>
    <n v="544.62040000000002"/>
    <x v="0"/>
    <x v="22"/>
    <s v="SUL"/>
  </r>
  <r>
    <x v="22"/>
    <x v="11"/>
    <x v="4"/>
    <n v="570379244.20290005"/>
    <n v="570.37919999999997"/>
    <x v="0"/>
    <x v="22"/>
    <s v="SUL"/>
  </r>
  <r>
    <x v="13"/>
    <x v="11"/>
    <x v="0"/>
    <n v="543221475.11479998"/>
    <n v="543.22149999999999"/>
    <x v="0"/>
    <x v="13"/>
    <s v="CENTRO-OESTE"/>
  </r>
  <r>
    <x v="13"/>
    <x v="11"/>
    <x v="1"/>
    <n v="370814180.84420002"/>
    <n v="370.81420000000003"/>
    <x v="0"/>
    <x v="13"/>
    <s v="CENTRO-OESTE"/>
  </r>
  <r>
    <x v="13"/>
    <x v="11"/>
    <x v="2"/>
    <n v="447842171.77929997"/>
    <n v="447.84219999999999"/>
    <x v="0"/>
    <x v="13"/>
    <s v="CENTRO-OESTE"/>
  </r>
  <r>
    <x v="13"/>
    <x v="11"/>
    <x v="3"/>
    <n v="489939349.80930001"/>
    <n v="489.9393"/>
    <x v="0"/>
    <x v="13"/>
    <s v="CENTRO-OESTE"/>
  </r>
  <r>
    <x v="13"/>
    <x v="11"/>
    <x v="4"/>
    <n v="582273694.92999995"/>
    <n v="582.27369999999996"/>
    <x v="0"/>
    <x v="13"/>
    <s v="CENTRO-OESTE"/>
  </r>
  <r>
    <x v="14"/>
    <x v="11"/>
    <x v="0"/>
    <n v="212547325.1266"/>
    <n v="212.54730000000001"/>
    <x v="0"/>
    <x v="14"/>
    <s v="CENTRO-OESTE"/>
  </r>
  <r>
    <x v="14"/>
    <x v="11"/>
    <x v="1"/>
    <n v="182002424.82640001"/>
    <n v="182.00239999999999"/>
    <x v="0"/>
    <x v="14"/>
    <s v="CENTRO-OESTE"/>
  </r>
  <r>
    <x v="14"/>
    <x v="11"/>
    <x v="2"/>
    <n v="161954333.734"/>
    <n v="161.95429999999999"/>
    <x v="0"/>
    <x v="14"/>
    <s v="CENTRO-OESTE"/>
  </r>
  <r>
    <x v="14"/>
    <x v="11"/>
    <x v="3"/>
    <n v="187107638.97499999"/>
    <n v="187.10759999999999"/>
    <x v="0"/>
    <x v="14"/>
    <s v="CENTRO-OESTE"/>
  </r>
  <r>
    <x v="14"/>
    <x v="11"/>
    <x v="4"/>
    <n v="244087891.5"/>
    <n v="244.08789999999999"/>
    <x v="0"/>
    <x v="14"/>
    <s v="CENTRO-OESTE"/>
  </r>
  <r>
    <x v="15"/>
    <x v="11"/>
    <x v="0"/>
    <n v="201989254.7094"/>
    <n v="201.98929999999999"/>
    <x v="0"/>
    <x v="15"/>
    <s v="CENTRO-OESTE"/>
  </r>
  <r>
    <x v="15"/>
    <x v="11"/>
    <x v="1"/>
    <n v="187555490.37079999"/>
    <n v="187.55549999999999"/>
    <x v="0"/>
    <x v="15"/>
    <s v="CENTRO-OESTE"/>
  </r>
  <r>
    <x v="15"/>
    <x v="11"/>
    <x v="2"/>
    <n v="133666096.71089999"/>
    <n v="133.6661"/>
    <x v="0"/>
    <x v="15"/>
    <s v="CENTRO-OESTE"/>
  </r>
  <r>
    <x v="15"/>
    <x v="11"/>
    <x v="3"/>
    <n v="163185373.92699999"/>
    <n v="163.18539999999999"/>
    <x v="0"/>
    <x v="15"/>
    <s v="CENTRO-OESTE"/>
  </r>
  <r>
    <x v="15"/>
    <x v="11"/>
    <x v="4"/>
    <n v="179307326.65000001"/>
    <n v="179.3073"/>
    <x v="0"/>
    <x v="15"/>
    <s v="CENTRO-OESTE"/>
  </r>
  <r>
    <x v="27"/>
    <x v="11"/>
    <x v="0"/>
    <n v="16487254.316299999"/>
    <n v="16.487300000000001"/>
    <x v="0"/>
    <x v="27"/>
    <s v="CENTRO-OESTE"/>
  </r>
  <r>
    <x v="27"/>
    <x v="11"/>
    <x v="1"/>
    <n v="12999948.050000001"/>
    <n v="12.9999"/>
    <x v="0"/>
    <x v="27"/>
    <s v="CENTRO-OESTE"/>
  </r>
  <r>
    <x v="27"/>
    <x v="11"/>
    <x v="2"/>
    <n v="13084720.402100001"/>
    <n v="13.0847"/>
    <x v="0"/>
    <x v="27"/>
    <s v="CENTRO-OESTE"/>
  </r>
  <r>
    <x v="27"/>
    <x v="11"/>
    <x v="3"/>
    <n v="12725577.4495"/>
    <n v="12.7256"/>
    <x v="0"/>
    <x v="27"/>
    <s v="CENTRO-OESTE"/>
  </r>
  <r>
    <x v="27"/>
    <x v="11"/>
    <x v="4"/>
    <n v="13589303.9321"/>
    <n v="13.5893"/>
    <x v="0"/>
    <x v="27"/>
    <s v="CENTRO-OESTE"/>
  </r>
  <r>
    <x v="16"/>
    <x v="11"/>
    <x v="0"/>
    <n v="15558855020.0016"/>
    <n v="15558.855"/>
    <x v="0"/>
    <x v="16"/>
    <s v="BRASIL"/>
  </r>
  <r>
    <x v="16"/>
    <x v="11"/>
    <x v="1"/>
    <n v="12765354747.8528"/>
    <n v="12765.3547"/>
    <x v="0"/>
    <x v="16"/>
    <s v="BRASIL"/>
  </r>
  <r>
    <x v="16"/>
    <x v="11"/>
    <x v="2"/>
    <n v="12706275699.3792"/>
    <n v="12706.2757"/>
    <x v="0"/>
    <x v="16"/>
    <s v="BRASIL"/>
  </r>
  <r>
    <x v="16"/>
    <x v="11"/>
    <x v="3"/>
    <n v="11974736028.663"/>
    <n v="11974.736000000001"/>
    <x v="0"/>
    <x v="16"/>
    <s v="BRASIL"/>
  </r>
  <r>
    <x v="16"/>
    <x v="11"/>
    <x v="4"/>
    <n v="12362070859.191"/>
    <n v="12362.070900000001"/>
    <x v="0"/>
    <x v="16"/>
    <s v="BRASIL"/>
  </r>
  <r>
    <x v="0"/>
    <x v="12"/>
    <x v="0"/>
    <n v="601892636.48399997"/>
    <n v="601.89260000000002"/>
    <x v="0"/>
    <x v="0"/>
    <s v="NORTE"/>
  </r>
  <r>
    <x v="0"/>
    <x v="12"/>
    <x v="1"/>
    <n v="846653399.16260004"/>
    <n v="846.65340000000003"/>
    <x v="0"/>
    <x v="0"/>
    <s v="NORTE"/>
  </r>
  <r>
    <x v="0"/>
    <x v="12"/>
    <x v="2"/>
    <n v="1231421573.6341"/>
    <n v="1231.4215999999999"/>
    <x v="0"/>
    <x v="0"/>
    <s v="NORTE"/>
  </r>
  <r>
    <x v="0"/>
    <x v="12"/>
    <x v="3"/>
    <n v="1923132683.1965001"/>
    <n v="1923.1327000000001"/>
    <x v="0"/>
    <x v="0"/>
    <s v="NORTE"/>
  </r>
  <r>
    <x v="0"/>
    <x v="12"/>
    <x v="4"/>
    <n v="1988166477"/>
    <n v="1988.1665"/>
    <x v="0"/>
    <x v="0"/>
    <s v="NORTE"/>
  </r>
  <r>
    <x v="1"/>
    <x v="12"/>
    <x v="0"/>
    <n v="81731296.781399995"/>
    <n v="81.731300000000005"/>
    <x v="0"/>
    <x v="1"/>
    <s v="NORTE"/>
  </r>
  <r>
    <x v="1"/>
    <x v="12"/>
    <x v="1"/>
    <n v="90207079.262700006"/>
    <n v="90.207099999999997"/>
    <x v="0"/>
    <x v="1"/>
    <s v="NORTE"/>
  </r>
  <r>
    <x v="1"/>
    <x v="12"/>
    <x v="2"/>
    <n v="100973298.0562"/>
    <n v="100.97329999999999"/>
    <x v="0"/>
    <x v="1"/>
    <s v="NORTE"/>
  </r>
  <r>
    <x v="1"/>
    <x v="12"/>
    <x v="3"/>
    <n v="149705386.8134"/>
    <n v="149.7054"/>
    <x v="0"/>
    <x v="1"/>
    <s v="NORTE"/>
  </r>
  <r>
    <x v="1"/>
    <x v="12"/>
    <x v="4"/>
    <n v="169961460"/>
    <n v="169.9615"/>
    <x v="0"/>
    <x v="1"/>
    <s v="NORTE"/>
  </r>
  <r>
    <x v="23"/>
    <x v="12"/>
    <x v="0"/>
    <n v="11850293.449899999"/>
    <n v="11.850300000000001"/>
    <x v="0"/>
    <x v="23"/>
    <s v="NORTE"/>
  </r>
  <r>
    <x v="23"/>
    <x v="12"/>
    <x v="1"/>
    <n v="17781660.260600001"/>
    <n v="17.781700000000001"/>
    <x v="0"/>
    <x v="23"/>
    <s v="NORTE"/>
  </r>
  <r>
    <x v="23"/>
    <x v="12"/>
    <x v="2"/>
    <n v="22091576.3237"/>
    <n v="22.0916"/>
    <x v="0"/>
    <x v="23"/>
    <s v="NORTE"/>
  </r>
  <r>
    <x v="23"/>
    <x v="12"/>
    <x v="3"/>
    <n v="27278159.615400001"/>
    <n v="27.278199999999998"/>
    <x v="0"/>
    <x v="23"/>
    <s v="NORTE"/>
  </r>
  <r>
    <x v="23"/>
    <x v="12"/>
    <x v="4"/>
    <n v="31257822.6087"/>
    <n v="31.2578"/>
    <x v="0"/>
    <x v="23"/>
    <s v="NORTE"/>
  </r>
  <r>
    <x v="24"/>
    <x v="12"/>
    <x v="0"/>
    <n v="57854404.921400003"/>
    <n v="57.854399999999998"/>
    <x v="0"/>
    <x v="24"/>
    <s v="NORTE"/>
  </r>
  <r>
    <x v="24"/>
    <x v="12"/>
    <x v="1"/>
    <n v="63523883.820600003"/>
    <n v="63.523899999999998"/>
    <x v="0"/>
    <x v="24"/>
    <s v="NORTE"/>
  </r>
  <r>
    <x v="24"/>
    <x v="12"/>
    <x v="2"/>
    <n v="70558118.931199998"/>
    <n v="70.558099999999996"/>
    <x v="0"/>
    <x v="24"/>
    <s v="NORTE"/>
  </r>
  <r>
    <x v="24"/>
    <x v="12"/>
    <x v="3"/>
    <n v="80296495.691699997"/>
    <n v="80.296499999999995"/>
    <x v="0"/>
    <x v="24"/>
    <s v="NORTE"/>
  </r>
  <r>
    <x v="24"/>
    <x v="12"/>
    <x v="4"/>
    <n v="80723637.5"/>
    <n v="80.723600000000005"/>
    <x v="0"/>
    <x v="24"/>
    <s v="NORTE"/>
  </r>
  <r>
    <x v="17"/>
    <x v="12"/>
    <x v="0"/>
    <n v="755110194.50890005"/>
    <n v="755.11019999999996"/>
    <x v="0"/>
    <x v="17"/>
    <s v="NORTE"/>
  </r>
  <r>
    <x v="17"/>
    <x v="12"/>
    <x v="1"/>
    <n v="803503577.88530004"/>
    <n v="803.50360000000001"/>
    <x v="0"/>
    <x v="17"/>
    <s v="NORTE"/>
  </r>
  <r>
    <x v="17"/>
    <x v="12"/>
    <x v="2"/>
    <n v="960949770.11380005"/>
    <n v="960.94979999999998"/>
    <x v="0"/>
    <x v="17"/>
    <s v="NORTE"/>
  </r>
  <r>
    <x v="17"/>
    <x v="12"/>
    <x v="3"/>
    <n v="1604918443.5344"/>
    <n v="1604.9184"/>
    <x v="0"/>
    <x v="17"/>
    <s v="NORTE"/>
  </r>
  <r>
    <x v="17"/>
    <x v="12"/>
    <x v="4"/>
    <n v="1549288125"/>
    <n v="1549.2881"/>
    <x v="0"/>
    <x v="17"/>
    <s v="NORTE"/>
  </r>
  <r>
    <x v="25"/>
    <x v="12"/>
    <x v="0"/>
    <n v="1064894.4942999999"/>
    <n v="1.0649"/>
    <x v="0"/>
    <x v="25"/>
    <s v="NORTE"/>
  </r>
  <r>
    <x v="25"/>
    <x v="12"/>
    <x v="1"/>
    <n v="1071002.9309"/>
    <n v="1.071"/>
    <x v="0"/>
    <x v="25"/>
    <s v="NORTE"/>
  </r>
  <r>
    <x v="25"/>
    <x v="12"/>
    <x v="2"/>
    <n v="1443176.5848000001"/>
    <n v="1.4432"/>
    <x v="0"/>
    <x v="25"/>
    <s v="NORTE"/>
  </r>
  <r>
    <x v="25"/>
    <x v="12"/>
    <x v="3"/>
    <n v="1672426.8474000001"/>
    <n v="1.6724000000000001"/>
    <x v="0"/>
    <x v="25"/>
    <s v="NORTE"/>
  </r>
  <r>
    <x v="25"/>
    <x v="12"/>
    <x v="4"/>
    <n v="1671666.6666999999"/>
    <n v="1.6717"/>
    <x v="0"/>
    <x v="25"/>
    <s v="NORTE"/>
  </r>
  <r>
    <x v="2"/>
    <x v="12"/>
    <x v="0"/>
    <n v="645581168.51030004"/>
    <n v="645.58119999999997"/>
    <x v="0"/>
    <x v="2"/>
    <s v="NORTE"/>
  </r>
  <r>
    <x v="2"/>
    <x v="12"/>
    <x v="1"/>
    <n v="859702205.74660003"/>
    <n v="859.70219999999995"/>
    <x v="0"/>
    <x v="2"/>
    <s v="NORTE"/>
  </r>
  <r>
    <x v="2"/>
    <x v="12"/>
    <x v="2"/>
    <n v="1500519937.2736001"/>
    <n v="1500.5199"/>
    <x v="0"/>
    <x v="2"/>
    <s v="NORTE"/>
  </r>
  <r>
    <x v="2"/>
    <x v="12"/>
    <x v="3"/>
    <n v="1593399676.9848001"/>
    <n v="1593.3996999999999"/>
    <x v="0"/>
    <x v="2"/>
    <s v="NORTE"/>
  </r>
  <r>
    <x v="2"/>
    <x v="12"/>
    <x v="4"/>
    <n v="1490955900"/>
    <n v="1490.9558999999999"/>
    <x v="0"/>
    <x v="2"/>
    <s v="NORTE"/>
  </r>
  <r>
    <x v="3"/>
    <x v="12"/>
    <x v="0"/>
    <n v="1282957085.0181"/>
    <n v="1282.9571000000001"/>
    <x v="0"/>
    <x v="3"/>
    <s v="NORDESTE"/>
  </r>
  <r>
    <x v="3"/>
    <x v="12"/>
    <x v="1"/>
    <n v="1597331113.8250999"/>
    <n v="1597.3311000000001"/>
    <x v="0"/>
    <x v="3"/>
    <s v="NORDESTE"/>
  </r>
  <r>
    <x v="3"/>
    <x v="12"/>
    <x v="2"/>
    <n v="2206965444.8414001"/>
    <n v="2206.9654"/>
    <x v="0"/>
    <x v="3"/>
    <s v="NORDESTE"/>
  </r>
  <r>
    <x v="3"/>
    <x v="12"/>
    <x v="3"/>
    <n v="3200997797.8955998"/>
    <n v="3200.9978000000001"/>
    <x v="0"/>
    <x v="3"/>
    <s v="NORDESTE"/>
  </r>
  <r>
    <x v="3"/>
    <x v="12"/>
    <x v="4"/>
    <n v="2915746705"/>
    <n v="2915.7467000000001"/>
    <x v="0"/>
    <x v="3"/>
    <s v="NORDESTE"/>
  </r>
  <r>
    <x v="4"/>
    <x v="12"/>
    <x v="0"/>
    <n v="1319421198.0690999"/>
    <n v="1319.4212"/>
    <x v="0"/>
    <x v="4"/>
    <s v="NORDESTE"/>
  </r>
  <r>
    <x v="4"/>
    <x v="12"/>
    <x v="1"/>
    <n v="1652246625.9302001"/>
    <n v="1652.2465999999999"/>
    <x v="0"/>
    <x v="4"/>
    <s v="NORDESTE"/>
  </r>
  <r>
    <x v="4"/>
    <x v="12"/>
    <x v="2"/>
    <n v="2432915816.3635001"/>
    <n v="2432.9158000000002"/>
    <x v="0"/>
    <x v="4"/>
    <s v="NORDESTE"/>
  </r>
  <r>
    <x v="4"/>
    <x v="12"/>
    <x v="3"/>
    <n v="2996939434.8288002"/>
    <n v="2996.9394000000002"/>
    <x v="0"/>
    <x v="4"/>
    <s v="NORDESTE"/>
  </r>
  <r>
    <x v="4"/>
    <x v="12"/>
    <x v="4"/>
    <n v="3708225290"/>
    <n v="3708.2253000000001"/>
    <x v="0"/>
    <x v="4"/>
    <s v="NORDESTE"/>
  </r>
  <r>
    <x v="5"/>
    <x v="12"/>
    <x v="0"/>
    <n v="438376034.8822"/>
    <n v="438.37599999999998"/>
    <x v="0"/>
    <x v="5"/>
    <s v="NORDESTE"/>
  </r>
  <r>
    <x v="5"/>
    <x v="12"/>
    <x v="1"/>
    <n v="404585003.49720001"/>
    <n v="404.58499999999998"/>
    <x v="0"/>
    <x v="5"/>
    <s v="NORDESTE"/>
  </r>
  <r>
    <x v="5"/>
    <x v="12"/>
    <x v="2"/>
    <n v="693360319.65810001"/>
    <n v="693.36030000000005"/>
    <x v="0"/>
    <x v="5"/>
    <s v="NORDESTE"/>
  </r>
  <r>
    <x v="5"/>
    <x v="12"/>
    <x v="3"/>
    <n v="620828359.0826"/>
    <n v="620.82839999999999"/>
    <x v="0"/>
    <x v="5"/>
    <s v="NORDESTE"/>
  </r>
  <r>
    <x v="5"/>
    <x v="12"/>
    <x v="4"/>
    <n v="568406550.26090002"/>
    <n v="568.40660000000003"/>
    <x v="0"/>
    <x v="5"/>
    <s v="NORDESTE"/>
  </r>
  <r>
    <x v="6"/>
    <x v="12"/>
    <x v="0"/>
    <n v="30826890.4307"/>
    <n v="30.826899999999998"/>
    <x v="0"/>
    <x v="6"/>
    <s v="NORDESTE"/>
  </r>
  <r>
    <x v="6"/>
    <x v="12"/>
    <x v="1"/>
    <n v="40119754.7007"/>
    <n v="40.119799999999998"/>
    <x v="0"/>
    <x v="6"/>
    <s v="NORDESTE"/>
  </r>
  <r>
    <x v="6"/>
    <x v="12"/>
    <x v="2"/>
    <n v="47610023.387000002"/>
    <n v="47.61"/>
    <x v="0"/>
    <x v="6"/>
    <s v="NORDESTE"/>
  </r>
  <r>
    <x v="6"/>
    <x v="12"/>
    <x v="3"/>
    <n v="24665519.101100001"/>
    <n v="24.665500000000002"/>
    <x v="0"/>
    <x v="6"/>
    <s v="NORDESTE"/>
  </r>
  <r>
    <x v="6"/>
    <x v="12"/>
    <x v="4"/>
    <n v="25028630.333299998"/>
    <n v="25.028600000000001"/>
    <x v="0"/>
    <x v="6"/>
    <s v="NORDESTE"/>
  </r>
  <r>
    <x v="7"/>
    <x v="12"/>
    <x v="0"/>
    <n v="61309206.2443"/>
    <n v="61.309199999999997"/>
    <x v="0"/>
    <x v="7"/>
    <s v="NORDESTE"/>
  </r>
  <r>
    <x v="7"/>
    <x v="12"/>
    <x v="1"/>
    <n v="39590083.713699996"/>
    <n v="39.5901"/>
    <x v="0"/>
    <x v="7"/>
    <s v="NORDESTE"/>
  </r>
  <r>
    <x v="7"/>
    <x v="12"/>
    <x v="2"/>
    <n v="90603926.691799998"/>
    <n v="90.603899999999996"/>
    <x v="0"/>
    <x v="7"/>
    <s v="NORDESTE"/>
  </r>
  <r>
    <x v="7"/>
    <x v="12"/>
    <x v="3"/>
    <n v="74627142.637199998"/>
    <n v="74.627099999999999"/>
    <x v="0"/>
    <x v="7"/>
    <s v="NORDESTE"/>
  </r>
  <r>
    <x v="7"/>
    <x v="12"/>
    <x v="4"/>
    <n v="136155314.08700001"/>
    <n v="136.15530000000001"/>
    <x v="0"/>
    <x v="7"/>
    <s v="NORDESTE"/>
  </r>
  <r>
    <x v="18"/>
    <x v="12"/>
    <x v="0"/>
    <n v="50394864.209100001"/>
    <n v="50.3949"/>
    <x v="0"/>
    <x v="18"/>
    <s v="NORDESTE"/>
  </r>
  <r>
    <x v="18"/>
    <x v="12"/>
    <x v="1"/>
    <n v="30637459.940900002"/>
    <n v="30.637499999999999"/>
    <x v="0"/>
    <x v="18"/>
    <s v="NORDESTE"/>
  </r>
  <r>
    <x v="18"/>
    <x v="12"/>
    <x v="2"/>
    <n v="183836757.01190001"/>
    <n v="183.83680000000001"/>
    <x v="0"/>
    <x v="18"/>
    <s v="NORDESTE"/>
  </r>
  <r>
    <x v="18"/>
    <x v="12"/>
    <x v="3"/>
    <n v="90051686.108999997"/>
    <n v="90.051699999999997"/>
    <x v="0"/>
    <x v="18"/>
    <s v="NORDESTE"/>
  </r>
  <r>
    <x v="18"/>
    <x v="12"/>
    <x v="4"/>
    <n v="83542728.347800002"/>
    <n v="83.542699999999996"/>
    <x v="0"/>
    <x v="18"/>
    <s v="NORDESTE"/>
  </r>
  <r>
    <x v="8"/>
    <x v="12"/>
    <x v="1"/>
    <n v="46260821.555200003"/>
    <n v="46.260800000000003"/>
    <x v="0"/>
    <x v="8"/>
    <s v="NORDESTE"/>
  </r>
  <r>
    <x v="8"/>
    <x v="12"/>
    <x v="2"/>
    <n v="69843073.671000004"/>
    <n v="69.843100000000007"/>
    <x v="0"/>
    <x v="8"/>
    <s v="NORDESTE"/>
  </r>
  <r>
    <x v="8"/>
    <x v="12"/>
    <x v="3"/>
    <n v="94535056.936499998"/>
    <n v="94.5351"/>
    <x v="0"/>
    <x v="8"/>
    <s v="NORDESTE"/>
  </r>
  <r>
    <x v="8"/>
    <x v="12"/>
    <x v="4"/>
    <n v="148759525.5"/>
    <n v="148.7595"/>
    <x v="0"/>
    <x v="8"/>
    <s v="NORDESTE"/>
  </r>
  <r>
    <x v="19"/>
    <x v="12"/>
    <x v="0"/>
    <n v="165710672.56200001"/>
    <n v="165.7107"/>
    <x v="0"/>
    <x v="19"/>
    <s v="NORDESTE"/>
  </r>
  <r>
    <x v="19"/>
    <x v="12"/>
    <x v="1"/>
    <n v="693594725.78530002"/>
    <n v="693.59469999999999"/>
    <x v="0"/>
    <x v="19"/>
    <s v="NORDESTE"/>
  </r>
  <r>
    <x v="19"/>
    <x v="12"/>
    <x v="2"/>
    <n v="1034910987.1073999"/>
    <n v="1034.9110000000001"/>
    <x v="0"/>
    <x v="19"/>
    <s v="NORDESTE"/>
  </r>
  <r>
    <x v="19"/>
    <x v="12"/>
    <x v="3"/>
    <n v="1053721163.3954999"/>
    <n v="1053.7212"/>
    <x v="0"/>
    <x v="19"/>
    <s v="NORDESTE"/>
  </r>
  <r>
    <x v="19"/>
    <x v="12"/>
    <x v="4"/>
    <n v="994037216"/>
    <n v="994.03719999999998"/>
    <x v="0"/>
    <x v="19"/>
    <s v="NORDESTE"/>
  </r>
  <r>
    <x v="9"/>
    <x v="12"/>
    <x v="0"/>
    <n v="1734499533.4305999"/>
    <n v="1734.4994999999999"/>
    <x v="0"/>
    <x v="9"/>
    <s v="NORDESTE"/>
  </r>
  <r>
    <x v="9"/>
    <x v="12"/>
    <x v="1"/>
    <n v="1443505584.789"/>
    <n v="1443.5056"/>
    <x v="0"/>
    <x v="9"/>
    <s v="NORDESTE"/>
  </r>
  <r>
    <x v="9"/>
    <x v="12"/>
    <x v="2"/>
    <n v="2762548458.5644002"/>
    <n v="2762.5484999999999"/>
    <x v="0"/>
    <x v="9"/>
    <s v="NORDESTE"/>
  </r>
  <r>
    <x v="9"/>
    <x v="12"/>
    <x v="3"/>
    <n v="3418466825.6251998"/>
    <n v="3418.4668000000001"/>
    <x v="0"/>
    <x v="9"/>
    <s v="NORDESTE"/>
  </r>
  <r>
    <x v="9"/>
    <x v="12"/>
    <x v="4"/>
    <n v="3374333333.3333001"/>
    <n v="3374.3332999999998"/>
    <x v="0"/>
    <x v="9"/>
    <s v="NORDESTE"/>
  </r>
  <r>
    <x v="10"/>
    <x v="12"/>
    <x v="0"/>
    <n v="6121818593.7698002"/>
    <n v="6121.8185999999996"/>
    <x v="0"/>
    <x v="10"/>
    <s v="SUDESTE"/>
  </r>
  <r>
    <x v="10"/>
    <x v="12"/>
    <x v="1"/>
    <n v="6798751194.8353996"/>
    <n v="6798.7511999999997"/>
    <x v="0"/>
    <x v="10"/>
    <s v="SUDESTE"/>
  </r>
  <r>
    <x v="10"/>
    <x v="12"/>
    <x v="2"/>
    <n v="9178396794.7140999"/>
    <n v="9178.3968000000004"/>
    <x v="0"/>
    <x v="10"/>
    <s v="SUDESTE"/>
  </r>
  <r>
    <x v="10"/>
    <x v="12"/>
    <x v="3"/>
    <n v="10386313225.5459"/>
    <n v="10386.313200000001"/>
    <x v="0"/>
    <x v="10"/>
    <s v="SUDESTE"/>
  </r>
  <r>
    <x v="10"/>
    <x v="12"/>
    <x v="4"/>
    <n v="12066913995"/>
    <n v="12066.914000000001"/>
    <x v="0"/>
    <x v="10"/>
    <s v="SUDESTE"/>
  </r>
  <r>
    <x v="20"/>
    <x v="12"/>
    <x v="0"/>
    <n v="48253284.024999999"/>
    <n v="48.253300000000003"/>
    <x v="0"/>
    <x v="20"/>
    <s v="SUDESTE"/>
  </r>
  <r>
    <x v="20"/>
    <x v="12"/>
    <x v="1"/>
    <n v="42662893.951300003"/>
    <n v="42.6629"/>
    <x v="0"/>
    <x v="20"/>
    <s v="SUDESTE"/>
  </r>
  <r>
    <x v="20"/>
    <x v="12"/>
    <x v="2"/>
    <n v="54847639.065700002"/>
    <n v="54.8476"/>
    <x v="0"/>
    <x v="20"/>
    <s v="SUDESTE"/>
  </r>
  <r>
    <x v="20"/>
    <x v="12"/>
    <x v="3"/>
    <n v="65428764.026199996"/>
    <n v="65.428799999999995"/>
    <x v="0"/>
    <x v="20"/>
    <s v="SUDESTE"/>
  </r>
  <r>
    <x v="20"/>
    <x v="12"/>
    <x v="4"/>
    <n v="67024750.5"/>
    <n v="67.024799999999999"/>
    <x v="0"/>
    <x v="20"/>
    <s v="SUDESTE"/>
  </r>
  <r>
    <x v="26"/>
    <x v="12"/>
    <x v="0"/>
    <n v="8226405.8811999997"/>
    <n v="8.2263999999999999"/>
    <x v="0"/>
    <x v="26"/>
    <s v="SUDESTE"/>
  </r>
  <r>
    <x v="26"/>
    <x v="12"/>
    <x v="1"/>
    <n v="8155594.1952999998"/>
    <n v="8.1555999999999997"/>
    <x v="0"/>
    <x v="26"/>
    <s v="SUDESTE"/>
  </r>
  <r>
    <x v="26"/>
    <x v="12"/>
    <x v="2"/>
    <n v="10420105.0962"/>
    <n v="10.4201"/>
    <x v="0"/>
    <x v="26"/>
    <s v="SUDESTE"/>
  </r>
  <r>
    <x v="26"/>
    <x v="12"/>
    <x v="3"/>
    <n v="11667359.4581"/>
    <n v="11.667400000000001"/>
    <x v="0"/>
    <x v="26"/>
    <s v="SUDESTE"/>
  </r>
  <r>
    <x v="26"/>
    <x v="12"/>
    <x v="4"/>
    <n v="14112000"/>
    <n v="14.112"/>
    <x v="0"/>
    <x v="26"/>
    <s v="SUDESTE"/>
  </r>
  <r>
    <x v="11"/>
    <x v="12"/>
    <x v="0"/>
    <n v="4111984061.0503998"/>
    <n v="4111.9840999999997"/>
    <x v="0"/>
    <x v="11"/>
    <s v="SUDESTE"/>
  </r>
  <r>
    <x v="11"/>
    <x v="12"/>
    <x v="1"/>
    <n v="4310050048.1014004"/>
    <n v="4310.05"/>
    <x v="0"/>
    <x v="11"/>
    <s v="SUDESTE"/>
  </r>
  <r>
    <x v="11"/>
    <x v="12"/>
    <x v="2"/>
    <n v="5369774432.7947998"/>
    <n v="5369.7744000000002"/>
    <x v="0"/>
    <x v="11"/>
    <s v="SUDESTE"/>
  </r>
  <r>
    <x v="11"/>
    <x v="12"/>
    <x v="3"/>
    <n v="5884343904.1993999"/>
    <n v="5884.3438999999998"/>
    <x v="0"/>
    <x v="11"/>
    <s v="SUDESTE"/>
  </r>
  <r>
    <x v="11"/>
    <x v="12"/>
    <x v="4"/>
    <n v="6553725435"/>
    <n v="6553.7254000000003"/>
    <x v="0"/>
    <x v="11"/>
    <s v="SUDESTE"/>
  </r>
  <r>
    <x v="12"/>
    <x v="12"/>
    <x v="0"/>
    <n v="9366102349.4326992"/>
    <n v="9366.1023000000005"/>
    <x v="0"/>
    <x v="12"/>
    <s v="SUL"/>
  </r>
  <r>
    <x v="12"/>
    <x v="12"/>
    <x v="1"/>
    <n v="12723994903.772699"/>
    <n v="12723.9949"/>
    <x v="0"/>
    <x v="12"/>
    <s v="SUL"/>
  </r>
  <r>
    <x v="12"/>
    <x v="12"/>
    <x v="2"/>
    <n v="16433473240.4561"/>
    <n v="16433.4732"/>
    <x v="0"/>
    <x v="12"/>
    <s v="SUL"/>
  </r>
  <r>
    <x v="12"/>
    <x v="12"/>
    <x v="3"/>
    <n v="13098931123.187201"/>
    <n v="13098.9311"/>
    <x v="0"/>
    <x v="12"/>
    <s v="SUL"/>
  </r>
  <r>
    <x v="12"/>
    <x v="12"/>
    <x v="4"/>
    <n v="26799214466.666698"/>
    <n v="26799.214499999998"/>
    <x v="0"/>
    <x v="12"/>
    <s v="SUL"/>
  </r>
  <r>
    <x v="21"/>
    <x v="12"/>
    <x v="0"/>
    <n v="2282219741.2599001"/>
    <n v="2282.2197000000001"/>
    <x v="0"/>
    <x v="21"/>
    <s v="SUL"/>
  </r>
  <r>
    <x v="21"/>
    <x v="12"/>
    <x v="1"/>
    <n v="2350635747.6494002"/>
    <n v="2350.6356999999998"/>
    <x v="0"/>
    <x v="21"/>
    <s v="SUL"/>
  </r>
  <r>
    <x v="21"/>
    <x v="12"/>
    <x v="2"/>
    <n v="3092296801.0057001"/>
    <n v="3092.2968000000001"/>
    <x v="0"/>
    <x v="21"/>
    <s v="SUL"/>
  </r>
  <r>
    <x v="21"/>
    <x v="12"/>
    <x v="3"/>
    <n v="3070854485.9489999"/>
    <n v="3070.8544999999999"/>
    <x v="0"/>
    <x v="21"/>
    <s v="SUL"/>
  </r>
  <r>
    <x v="21"/>
    <x v="12"/>
    <x v="4"/>
    <n v="3741893701"/>
    <n v="3741.8937000000001"/>
    <x v="0"/>
    <x v="21"/>
    <s v="SUL"/>
  </r>
  <r>
    <x v="22"/>
    <x v="12"/>
    <x v="0"/>
    <n v="4191481546.5454998"/>
    <n v="4191.4814999999999"/>
    <x v="0"/>
    <x v="22"/>
    <s v="SUL"/>
  </r>
  <r>
    <x v="22"/>
    <x v="12"/>
    <x v="1"/>
    <n v="4908566008.5242996"/>
    <n v="4908.5659999999998"/>
    <x v="0"/>
    <x v="22"/>
    <s v="SUL"/>
  </r>
  <r>
    <x v="22"/>
    <x v="12"/>
    <x v="2"/>
    <n v="4988943060.1991997"/>
    <n v="4988.9431000000004"/>
    <x v="0"/>
    <x v="22"/>
    <s v="SUL"/>
  </r>
  <r>
    <x v="22"/>
    <x v="12"/>
    <x v="3"/>
    <n v="6565974268.2293997"/>
    <n v="6565.9742999999999"/>
    <x v="0"/>
    <x v="22"/>
    <s v="SUL"/>
  </r>
  <r>
    <x v="22"/>
    <x v="12"/>
    <x v="4"/>
    <n v="8664826012"/>
    <n v="8664.8259999999991"/>
    <x v="0"/>
    <x v="22"/>
    <s v="SUL"/>
  </r>
  <r>
    <x v="13"/>
    <x v="12"/>
    <x v="0"/>
    <n v="5713650215.1035004"/>
    <n v="5713.6502"/>
    <x v="0"/>
    <x v="13"/>
    <s v="CENTRO-OESTE"/>
  </r>
  <r>
    <x v="13"/>
    <x v="12"/>
    <x v="1"/>
    <n v="7423058857.9668999"/>
    <n v="7423.0589"/>
    <x v="0"/>
    <x v="13"/>
    <s v="CENTRO-OESTE"/>
  </r>
  <r>
    <x v="13"/>
    <x v="12"/>
    <x v="2"/>
    <n v="11172940766.3423"/>
    <n v="11172.9408"/>
    <x v="0"/>
    <x v="13"/>
    <s v="CENTRO-OESTE"/>
  </r>
  <r>
    <x v="13"/>
    <x v="12"/>
    <x v="3"/>
    <n v="9381120387.7880993"/>
    <n v="9381.1203999999998"/>
    <x v="0"/>
    <x v="13"/>
    <s v="CENTRO-OESTE"/>
  </r>
  <r>
    <x v="13"/>
    <x v="12"/>
    <x v="4"/>
    <n v="14029995683"/>
    <n v="14029.995699999999"/>
    <x v="0"/>
    <x v="13"/>
    <s v="CENTRO-OESTE"/>
  </r>
  <r>
    <x v="14"/>
    <x v="12"/>
    <x v="0"/>
    <n v="14551878017.217501"/>
    <n v="14551.878000000001"/>
    <x v="0"/>
    <x v="14"/>
    <s v="CENTRO-OESTE"/>
  </r>
  <r>
    <x v="14"/>
    <x v="12"/>
    <x v="1"/>
    <n v="19444145052.363899"/>
    <n v="19444.145100000002"/>
    <x v="0"/>
    <x v="14"/>
    <s v="CENTRO-OESTE"/>
  </r>
  <r>
    <x v="14"/>
    <x v="12"/>
    <x v="2"/>
    <n v="33402415317.194199"/>
    <n v="33402.415300000001"/>
    <x v="0"/>
    <x v="14"/>
    <s v="CENTRO-OESTE"/>
  </r>
  <r>
    <x v="14"/>
    <x v="12"/>
    <x v="3"/>
    <n v="40546807891.062599"/>
    <n v="40546.8079"/>
    <x v="0"/>
    <x v="14"/>
    <s v="CENTRO-OESTE"/>
  </r>
  <r>
    <x v="14"/>
    <x v="12"/>
    <x v="4"/>
    <n v="43745834906.666702"/>
    <n v="43745.834900000002"/>
    <x v="0"/>
    <x v="14"/>
    <s v="CENTRO-OESTE"/>
  </r>
  <r>
    <x v="15"/>
    <x v="12"/>
    <x v="0"/>
    <n v="6897566728.4266996"/>
    <n v="6897.5667000000003"/>
    <x v="0"/>
    <x v="15"/>
    <s v="CENTRO-OESTE"/>
  </r>
  <r>
    <x v="15"/>
    <x v="12"/>
    <x v="1"/>
    <n v="8966146261.4713001"/>
    <n v="8966.1463000000003"/>
    <x v="0"/>
    <x v="15"/>
    <s v="CENTRO-OESTE"/>
  </r>
  <r>
    <x v="15"/>
    <x v="12"/>
    <x v="2"/>
    <n v="12507209442.9286"/>
    <n v="12507.2094"/>
    <x v="0"/>
    <x v="15"/>
    <s v="CENTRO-OESTE"/>
  </r>
  <r>
    <x v="15"/>
    <x v="12"/>
    <x v="3"/>
    <n v="14431755967.814899"/>
    <n v="14431.755999999999"/>
    <x v="0"/>
    <x v="15"/>
    <s v="CENTRO-OESTE"/>
  </r>
  <r>
    <x v="15"/>
    <x v="12"/>
    <x v="4"/>
    <n v="15342665580.6667"/>
    <n v="15342.6656"/>
    <x v="0"/>
    <x v="15"/>
    <s v="CENTRO-OESTE"/>
  </r>
  <r>
    <x v="27"/>
    <x v="12"/>
    <x v="0"/>
    <n v="312433587.3294"/>
    <n v="312.43360000000001"/>
    <x v="0"/>
    <x v="27"/>
    <s v="CENTRO-OESTE"/>
  </r>
  <r>
    <x v="27"/>
    <x v="12"/>
    <x v="1"/>
    <n v="402546014.09979999"/>
    <n v="402.54599999999999"/>
    <x v="0"/>
    <x v="27"/>
    <s v="CENTRO-OESTE"/>
  </r>
  <r>
    <x v="27"/>
    <x v="12"/>
    <x v="2"/>
    <n v="530150038.8775"/>
    <n v="530.15"/>
    <x v="0"/>
    <x v="27"/>
    <s v="CENTRO-OESTE"/>
  </r>
  <r>
    <x v="27"/>
    <x v="12"/>
    <x v="3"/>
    <n v="457116691.57489997"/>
    <n v="457.11669999999998"/>
    <x v="0"/>
    <x v="27"/>
    <s v="CENTRO-OESTE"/>
  </r>
  <r>
    <x v="27"/>
    <x v="12"/>
    <x v="4"/>
    <n v="620466000"/>
    <n v="620.46600000000001"/>
    <x v="0"/>
    <x v="27"/>
    <s v="CENTRO-OESTE"/>
  </r>
  <r>
    <x v="16"/>
    <x v="12"/>
    <x v="0"/>
    <n v="75017008960.273605"/>
    <n v="75017.009000000005"/>
    <x v="0"/>
    <x v="16"/>
    <s v="BRASIL"/>
  </r>
  <r>
    <x v="16"/>
    <x v="12"/>
    <x v="1"/>
    <n v="94645531304.991501"/>
    <n v="94645.531300000002"/>
    <x v="0"/>
    <x v="16"/>
    <s v="BRASIL"/>
  </r>
  <r>
    <x v="16"/>
    <x v="12"/>
    <x v="2"/>
    <n v="119448242582.896"/>
    <n v="119448.2426"/>
    <x v="0"/>
    <x v="16"/>
    <s v="BRASIL"/>
  </r>
  <r>
    <x v="16"/>
    <x v="12"/>
    <x v="3"/>
    <n v="128485519028.213"/>
    <n v="128485.519"/>
    <x v="0"/>
    <x v="16"/>
    <s v="BRASIL"/>
  </r>
  <r>
    <x v="16"/>
    <x v="12"/>
    <x v="4"/>
    <n v="156624537689.043"/>
    <n v="156624.53769999999"/>
    <x v="0"/>
    <x v="16"/>
    <s v="BRASIL"/>
  </r>
  <r>
    <x v="0"/>
    <x v="13"/>
    <x v="0"/>
    <n v="1724861218.6781001"/>
    <n v="1724.8612000000001"/>
    <x v="0"/>
    <x v="0"/>
    <s v="NORTE"/>
  </r>
  <r>
    <x v="0"/>
    <x v="13"/>
    <x v="1"/>
    <n v="1914602072.0901999"/>
    <n v="1914.6021000000001"/>
    <x v="0"/>
    <x v="0"/>
    <s v="NORTE"/>
  </r>
  <r>
    <x v="0"/>
    <x v="13"/>
    <x v="2"/>
    <n v="2794062709.2090001"/>
    <n v="2794.0626999999999"/>
    <x v="0"/>
    <x v="0"/>
    <s v="NORTE"/>
  </r>
  <r>
    <x v="0"/>
    <x v="13"/>
    <x v="3"/>
    <n v="3372851971.7384"/>
    <n v="3372.8519999999999"/>
    <x v="0"/>
    <x v="0"/>
    <s v="NORTE"/>
  </r>
  <r>
    <x v="0"/>
    <x v="13"/>
    <x v="4"/>
    <n v="3471958333.3333001"/>
    <n v="3471.9582999999998"/>
    <x v="0"/>
    <x v="0"/>
    <s v="NORTE"/>
  </r>
  <r>
    <x v="1"/>
    <x v="13"/>
    <x v="0"/>
    <n v="2712084.7466000002"/>
    <n v="2.7121"/>
    <x v="0"/>
    <x v="1"/>
    <s v="NORTE"/>
  </r>
  <r>
    <x v="1"/>
    <x v="13"/>
    <x v="1"/>
    <n v="2545439.7584000002"/>
    <n v="2.5453999999999999"/>
    <x v="0"/>
    <x v="1"/>
    <s v="NORTE"/>
  </r>
  <r>
    <x v="1"/>
    <x v="13"/>
    <x v="2"/>
    <n v="24998473.580699999"/>
    <n v="24.9985"/>
    <x v="0"/>
    <x v="1"/>
    <s v="NORTE"/>
  </r>
  <r>
    <x v="1"/>
    <x v="13"/>
    <x v="3"/>
    <n v="65196477.510899998"/>
    <n v="65.1965"/>
    <x v="0"/>
    <x v="1"/>
    <s v="NORTE"/>
  </r>
  <r>
    <x v="1"/>
    <x v="13"/>
    <x v="4"/>
    <n v="64325464.5625"/>
    <n v="64.325500000000005"/>
    <x v="0"/>
    <x v="1"/>
    <s v="NORTE"/>
  </r>
  <r>
    <x v="24"/>
    <x v="13"/>
    <x v="0"/>
    <n v="109194030.4074"/>
    <n v="109.194"/>
    <x v="0"/>
    <x v="24"/>
    <s v="NORTE"/>
  </r>
  <r>
    <x v="24"/>
    <x v="13"/>
    <x v="1"/>
    <n v="103733779.9777"/>
    <n v="103.7338"/>
    <x v="0"/>
    <x v="24"/>
    <s v="NORTE"/>
  </r>
  <r>
    <x v="24"/>
    <x v="13"/>
    <x v="2"/>
    <n v="135168512.03479999"/>
    <n v="135.16849999999999"/>
    <x v="0"/>
    <x v="24"/>
    <s v="NORTE"/>
  </r>
  <r>
    <x v="24"/>
    <x v="13"/>
    <x v="3"/>
    <n v="140956091.17969999"/>
    <n v="140.95609999999999"/>
    <x v="0"/>
    <x v="24"/>
    <s v="NORTE"/>
  </r>
  <r>
    <x v="24"/>
    <x v="13"/>
    <x v="4"/>
    <n v="137111025"/>
    <n v="137.11099999999999"/>
    <x v="0"/>
    <x v="24"/>
    <s v="NORTE"/>
  </r>
  <r>
    <x v="17"/>
    <x v="13"/>
    <x v="0"/>
    <n v="3293564846.4221001"/>
    <n v="3293.5648000000001"/>
    <x v="0"/>
    <x v="17"/>
    <s v="NORTE"/>
  </r>
  <r>
    <x v="17"/>
    <x v="13"/>
    <x v="1"/>
    <n v="3313927076.6160002"/>
    <n v="3313.9270999999999"/>
    <x v="0"/>
    <x v="17"/>
    <s v="NORTE"/>
  </r>
  <r>
    <x v="17"/>
    <x v="13"/>
    <x v="2"/>
    <n v="4494781169.0387001"/>
    <n v="4494.7812000000004"/>
    <x v="0"/>
    <x v="17"/>
    <s v="NORTE"/>
  </r>
  <r>
    <x v="17"/>
    <x v="13"/>
    <x v="3"/>
    <n v="6413677763.4573002"/>
    <n v="6413.6778000000004"/>
    <x v="0"/>
    <x v="17"/>
    <s v="NORTE"/>
  </r>
  <r>
    <x v="17"/>
    <x v="13"/>
    <x v="4"/>
    <n v="6721683579"/>
    <n v="6721.6836000000003"/>
    <x v="0"/>
    <x v="17"/>
    <s v="NORTE"/>
  </r>
  <r>
    <x v="25"/>
    <x v="13"/>
    <x v="0"/>
    <n v="103424678.5997"/>
    <n v="103.4247"/>
    <x v="0"/>
    <x v="25"/>
    <s v="NORTE"/>
  </r>
  <r>
    <x v="25"/>
    <x v="13"/>
    <x v="1"/>
    <n v="86743532.192000002"/>
    <n v="86.743499999999997"/>
    <x v="0"/>
    <x v="25"/>
    <s v="NORTE"/>
  </r>
  <r>
    <x v="25"/>
    <x v="13"/>
    <x v="2"/>
    <n v="115161561.62639999"/>
    <n v="115.16160000000001"/>
    <x v="0"/>
    <x v="25"/>
    <s v="NORTE"/>
  </r>
  <r>
    <x v="25"/>
    <x v="13"/>
    <x v="3"/>
    <n v="49686683.510300003"/>
    <n v="49.686700000000002"/>
    <x v="0"/>
    <x v="25"/>
    <s v="NORTE"/>
  </r>
  <r>
    <x v="25"/>
    <x v="13"/>
    <x v="4"/>
    <n v="132825281.875"/>
    <n v="132.8253"/>
    <x v="0"/>
    <x v="25"/>
    <s v="NORTE"/>
  </r>
  <r>
    <x v="2"/>
    <x v="13"/>
    <x v="0"/>
    <n v="4842389861.6147003"/>
    <n v="4842.3899000000001"/>
    <x v="0"/>
    <x v="2"/>
    <s v="NORTE"/>
  </r>
  <r>
    <x v="2"/>
    <x v="13"/>
    <x v="1"/>
    <n v="4698325064.6028996"/>
    <n v="4698.3251"/>
    <x v="0"/>
    <x v="2"/>
    <s v="NORTE"/>
  </r>
  <r>
    <x v="2"/>
    <x v="13"/>
    <x v="2"/>
    <n v="7419338093.9292002"/>
    <n v="7419.3380999999999"/>
    <x v="0"/>
    <x v="2"/>
    <s v="NORTE"/>
  </r>
  <r>
    <x v="2"/>
    <x v="13"/>
    <x v="3"/>
    <n v="9826023092.6874008"/>
    <n v="9826.0231000000003"/>
    <x v="0"/>
    <x v="2"/>
    <s v="NORTE"/>
  </r>
  <r>
    <x v="2"/>
    <x v="13"/>
    <x v="4"/>
    <n v="8141537905.3332996"/>
    <n v="8141.5379000000003"/>
    <x v="0"/>
    <x v="2"/>
    <s v="NORTE"/>
  </r>
  <r>
    <x v="3"/>
    <x v="13"/>
    <x v="0"/>
    <n v="5420307386.5425997"/>
    <n v="5420.3073999999997"/>
    <x v="0"/>
    <x v="3"/>
    <s v="NORDESTE"/>
  </r>
  <r>
    <x v="3"/>
    <x v="13"/>
    <x v="1"/>
    <n v="5110232678.6912003"/>
    <n v="5110.2326999999996"/>
    <x v="0"/>
    <x v="3"/>
    <s v="NORDESTE"/>
  </r>
  <r>
    <x v="3"/>
    <x v="13"/>
    <x v="2"/>
    <n v="7596611087.5328999"/>
    <n v="7596.6111000000001"/>
    <x v="0"/>
    <x v="3"/>
    <s v="NORDESTE"/>
  </r>
  <r>
    <x v="3"/>
    <x v="13"/>
    <x v="3"/>
    <n v="8914514223.0263996"/>
    <n v="8914.5141999999996"/>
    <x v="0"/>
    <x v="3"/>
    <s v="NORDESTE"/>
  </r>
  <r>
    <x v="3"/>
    <x v="13"/>
    <x v="4"/>
    <n v="9362249028"/>
    <n v="9362.2489999999998"/>
    <x v="0"/>
    <x v="3"/>
    <s v="NORDESTE"/>
  </r>
  <r>
    <x v="4"/>
    <x v="13"/>
    <x v="0"/>
    <n v="4474590451.217"/>
    <n v="4474.5905000000002"/>
    <x v="0"/>
    <x v="4"/>
    <s v="NORDESTE"/>
  </r>
  <r>
    <x v="4"/>
    <x v="13"/>
    <x v="1"/>
    <n v="4164477763.5527"/>
    <n v="4164.4777999999997"/>
    <x v="0"/>
    <x v="4"/>
    <s v="NORDESTE"/>
  </r>
  <r>
    <x v="4"/>
    <x v="13"/>
    <x v="2"/>
    <n v="5875322903.4389"/>
    <n v="5875.3229000000001"/>
    <x v="0"/>
    <x v="4"/>
    <s v="NORDESTE"/>
  </r>
  <r>
    <x v="4"/>
    <x v="13"/>
    <x v="3"/>
    <n v="7414581310.6366997"/>
    <n v="7414.5812999999998"/>
    <x v="0"/>
    <x v="4"/>
    <s v="NORDESTE"/>
  </r>
  <r>
    <x v="4"/>
    <x v="13"/>
    <x v="4"/>
    <n v="8015434800"/>
    <n v="8015.4348"/>
    <x v="0"/>
    <x v="4"/>
    <s v="NORDESTE"/>
  </r>
  <r>
    <x v="5"/>
    <x v="13"/>
    <x v="3"/>
    <n v="12529589.1588"/>
    <n v="12.5296"/>
    <x v="0"/>
    <x v="5"/>
    <s v="NORDESTE"/>
  </r>
  <r>
    <x v="5"/>
    <x v="13"/>
    <x v="4"/>
    <n v="13435514.9375"/>
    <n v="13.435499999999999"/>
    <x v="0"/>
    <x v="5"/>
    <s v="NORDESTE"/>
  </r>
  <r>
    <x v="8"/>
    <x v="13"/>
    <x v="3"/>
    <n v="33108775.239500001"/>
    <n v="33.108800000000002"/>
    <x v="0"/>
    <x v="8"/>
    <s v="NORDESTE"/>
  </r>
  <r>
    <x v="8"/>
    <x v="13"/>
    <x v="4"/>
    <n v="28685015.625"/>
    <n v="28.684999999999999"/>
    <x v="0"/>
    <x v="8"/>
    <s v="NORDESTE"/>
  </r>
  <r>
    <x v="9"/>
    <x v="13"/>
    <x v="0"/>
    <n v="11315937163.9436"/>
    <n v="11315.9372"/>
    <x v="0"/>
    <x v="9"/>
    <s v="NORDESTE"/>
  </r>
  <r>
    <x v="9"/>
    <x v="13"/>
    <x v="1"/>
    <n v="9380477404.5286999"/>
    <n v="9380.4773999999998"/>
    <x v="0"/>
    <x v="9"/>
    <s v="NORDESTE"/>
  </r>
  <r>
    <x v="9"/>
    <x v="13"/>
    <x v="2"/>
    <n v="13188329926.186199"/>
    <n v="13188.329900000001"/>
    <x v="0"/>
    <x v="9"/>
    <s v="NORDESTE"/>
  </r>
  <r>
    <x v="9"/>
    <x v="13"/>
    <x v="3"/>
    <n v="18174941290.985699"/>
    <n v="18174.941299999999"/>
    <x v="0"/>
    <x v="9"/>
    <s v="NORDESTE"/>
  </r>
  <r>
    <x v="9"/>
    <x v="13"/>
    <x v="4"/>
    <n v="18173243333.333302"/>
    <n v="18173.243299999998"/>
    <x v="0"/>
    <x v="9"/>
    <s v="NORDESTE"/>
  </r>
  <r>
    <x v="10"/>
    <x v="13"/>
    <x v="0"/>
    <n v="10827794969.298599"/>
    <n v="10827.795"/>
    <x v="0"/>
    <x v="10"/>
    <s v="SUDESTE"/>
  </r>
  <r>
    <x v="10"/>
    <x v="13"/>
    <x v="1"/>
    <n v="9858658887.7444"/>
    <n v="9858.6589000000004"/>
    <x v="0"/>
    <x v="10"/>
    <s v="SUDESTE"/>
  </r>
  <r>
    <x v="10"/>
    <x v="13"/>
    <x v="2"/>
    <n v="16358925574.049299"/>
    <n v="16358.9256"/>
    <x v="0"/>
    <x v="10"/>
    <s v="SUDESTE"/>
  </r>
  <r>
    <x v="10"/>
    <x v="13"/>
    <x v="3"/>
    <n v="20311232383.6362"/>
    <n v="20311.232400000001"/>
    <x v="0"/>
    <x v="10"/>
    <s v="SUDESTE"/>
  </r>
  <r>
    <x v="10"/>
    <x v="13"/>
    <x v="4"/>
    <n v="19925759322"/>
    <n v="19925.759300000002"/>
    <x v="0"/>
    <x v="10"/>
    <s v="SUDESTE"/>
  </r>
  <r>
    <x v="11"/>
    <x v="13"/>
    <x v="0"/>
    <n v="6701728555.5510998"/>
    <n v="6701.7286000000004"/>
    <x v="0"/>
    <x v="11"/>
    <s v="SUDESTE"/>
  </r>
  <r>
    <x v="11"/>
    <x v="13"/>
    <x v="1"/>
    <n v="5560361023.7687998"/>
    <n v="5560.3609999999999"/>
    <x v="0"/>
    <x v="11"/>
    <s v="SUDESTE"/>
  </r>
  <r>
    <x v="11"/>
    <x v="13"/>
    <x v="2"/>
    <n v="9624661216.1011009"/>
    <n v="9624.6612000000005"/>
    <x v="0"/>
    <x v="11"/>
    <s v="SUDESTE"/>
  </r>
  <r>
    <x v="11"/>
    <x v="13"/>
    <x v="3"/>
    <n v="11440592857.846701"/>
    <n v="11440.5929"/>
    <x v="0"/>
    <x v="11"/>
    <s v="SUDESTE"/>
  </r>
  <r>
    <x v="11"/>
    <x v="13"/>
    <x v="4"/>
    <n v="10975390747"/>
    <n v="10975.3907"/>
    <x v="0"/>
    <x v="11"/>
    <s v="SUDESTE"/>
  </r>
  <r>
    <x v="12"/>
    <x v="13"/>
    <x v="0"/>
    <n v="38184546946.248802"/>
    <n v="38184.546900000001"/>
    <x v="0"/>
    <x v="12"/>
    <s v="SUL"/>
  </r>
  <r>
    <x v="12"/>
    <x v="13"/>
    <x v="1"/>
    <n v="29584960968.898102"/>
    <n v="29584.960999999999"/>
    <x v="0"/>
    <x v="12"/>
    <s v="SUL"/>
  </r>
  <r>
    <x v="12"/>
    <x v="13"/>
    <x v="2"/>
    <n v="50310464996.8078"/>
    <n v="50310.464999999997"/>
    <x v="0"/>
    <x v="12"/>
    <s v="SUL"/>
  </r>
  <r>
    <x v="12"/>
    <x v="13"/>
    <x v="3"/>
    <n v="55085698748.372299"/>
    <n v="55085.698700000001"/>
    <x v="0"/>
    <x v="12"/>
    <s v="SUL"/>
  </r>
  <r>
    <x v="12"/>
    <x v="13"/>
    <x v="4"/>
    <n v="36719658083.333298"/>
    <n v="36719.658100000001"/>
    <x v="0"/>
    <x v="12"/>
    <s v="SUL"/>
  </r>
  <r>
    <x v="21"/>
    <x v="13"/>
    <x v="0"/>
    <n v="4681135308.6681995"/>
    <n v="4681.1352999999999"/>
    <x v="0"/>
    <x v="21"/>
    <s v="SUL"/>
  </r>
  <r>
    <x v="21"/>
    <x v="13"/>
    <x v="1"/>
    <n v="4467627613.7104998"/>
    <n v="4467.6275999999998"/>
    <x v="0"/>
    <x v="21"/>
    <s v="SUL"/>
  </r>
  <r>
    <x v="21"/>
    <x v="13"/>
    <x v="2"/>
    <n v="5496849627.6545"/>
    <n v="5496.8495999999996"/>
    <x v="0"/>
    <x v="21"/>
    <s v="SUL"/>
  </r>
  <r>
    <x v="21"/>
    <x v="13"/>
    <x v="3"/>
    <n v="6577381801.8404999"/>
    <n v="6577.3818000000001"/>
    <x v="0"/>
    <x v="21"/>
    <s v="SUL"/>
  </r>
  <r>
    <x v="21"/>
    <x v="13"/>
    <x v="4"/>
    <n v="6664126469.5"/>
    <n v="6664.1265000000003"/>
    <x v="0"/>
    <x v="21"/>
    <s v="SUL"/>
  </r>
  <r>
    <x v="22"/>
    <x v="13"/>
    <x v="0"/>
    <n v="34688762798.958603"/>
    <n v="34688.762799999997"/>
    <x v="0"/>
    <x v="22"/>
    <s v="SUL"/>
  </r>
  <r>
    <x v="22"/>
    <x v="13"/>
    <x v="1"/>
    <n v="34175202347.134899"/>
    <n v="34175.202299999997"/>
    <x v="0"/>
    <x v="22"/>
    <s v="SUL"/>
  </r>
  <r>
    <x v="22"/>
    <x v="13"/>
    <x v="2"/>
    <n v="28213570926.518799"/>
    <n v="28213.570899999999"/>
    <x v="0"/>
    <x v="22"/>
    <s v="SUL"/>
  </r>
  <r>
    <x v="22"/>
    <x v="13"/>
    <x v="3"/>
    <n v="57390890934.792397"/>
    <n v="57390.890899999999"/>
    <x v="0"/>
    <x v="22"/>
    <s v="SUL"/>
  </r>
  <r>
    <x v="22"/>
    <x v="13"/>
    <x v="4"/>
    <n v="61537922671.5"/>
    <n v="61537.922700000003"/>
    <x v="0"/>
    <x v="22"/>
    <s v="SUL"/>
  </r>
  <r>
    <x v="13"/>
    <x v="13"/>
    <x v="0"/>
    <n v="19116389499.3895"/>
    <n v="19116.389500000001"/>
    <x v="0"/>
    <x v="13"/>
    <s v="CENTRO-OESTE"/>
  </r>
  <r>
    <x v="13"/>
    <x v="13"/>
    <x v="1"/>
    <n v="15674248419.739401"/>
    <n v="15674.2484"/>
    <x v="0"/>
    <x v="13"/>
    <s v="CENTRO-OESTE"/>
  </r>
  <r>
    <x v="13"/>
    <x v="13"/>
    <x v="2"/>
    <n v="27150597353.4557"/>
    <n v="27150.597399999999"/>
    <x v="0"/>
    <x v="13"/>
    <s v="CENTRO-OESTE"/>
  </r>
  <r>
    <x v="13"/>
    <x v="13"/>
    <x v="3"/>
    <n v="33781504228.7029"/>
    <n v="33781.504200000003"/>
    <x v="0"/>
    <x v="13"/>
    <s v="CENTRO-OESTE"/>
  </r>
  <r>
    <x v="13"/>
    <x v="13"/>
    <x v="4"/>
    <n v="34831234204.666702"/>
    <n v="34831.234199999999"/>
    <x v="0"/>
    <x v="13"/>
    <s v="CENTRO-OESTE"/>
  </r>
  <r>
    <x v="14"/>
    <x v="13"/>
    <x v="0"/>
    <n v="57467063611.004898"/>
    <n v="57467.063600000001"/>
    <x v="0"/>
    <x v="14"/>
    <s v="CENTRO-OESTE"/>
  </r>
  <r>
    <x v="14"/>
    <x v="13"/>
    <x v="1"/>
    <n v="55721839997.999901"/>
    <n v="55721.84"/>
    <x v="0"/>
    <x v="14"/>
    <s v="CENTRO-OESTE"/>
  </r>
  <r>
    <x v="14"/>
    <x v="13"/>
    <x v="2"/>
    <n v="88358814558.700897"/>
    <n v="88358.814599999998"/>
    <x v="0"/>
    <x v="14"/>
    <s v="CENTRO-OESTE"/>
  </r>
  <r>
    <x v="14"/>
    <x v="13"/>
    <x v="3"/>
    <n v="98718264529.052094"/>
    <n v="98718.264500000005"/>
    <x v="0"/>
    <x v="14"/>
    <s v="CENTRO-OESTE"/>
  </r>
  <r>
    <x v="14"/>
    <x v="13"/>
    <x v="4"/>
    <n v="101476044583.33299"/>
    <n v="101476.04459999999"/>
    <x v="0"/>
    <x v="14"/>
    <s v="CENTRO-OESTE"/>
  </r>
  <r>
    <x v="15"/>
    <x v="13"/>
    <x v="0"/>
    <n v="21049059441.6903"/>
    <n v="21049.059399999998"/>
    <x v="0"/>
    <x v="15"/>
    <s v="CENTRO-OESTE"/>
  </r>
  <r>
    <x v="15"/>
    <x v="13"/>
    <x v="1"/>
    <n v="19065032392.7547"/>
    <n v="19065.0324"/>
    <x v="0"/>
    <x v="15"/>
    <s v="CENTRO-OESTE"/>
  </r>
  <r>
    <x v="15"/>
    <x v="13"/>
    <x v="2"/>
    <n v="29512083359.394901"/>
    <n v="29512.0834"/>
    <x v="0"/>
    <x v="15"/>
    <s v="CENTRO-OESTE"/>
  </r>
  <r>
    <x v="15"/>
    <x v="13"/>
    <x v="3"/>
    <n v="35978195545.458702"/>
    <n v="35978.195500000002"/>
    <x v="0"/>
    <x v="15"/>
    <s v="CENTRO-OESTE"/>
  </r>
  <r>
    <x v="15"/>
    <x v="13"/>
    <x v="4"/>
    <n v="35951958412.5"/>
    <n v="35951.958400000003"/>
    <x v="0"/>
    <x v="15"/>
    <s v="CENTRO-OESTE"/>
  </r>
  <r>
    <x v="27"/>
    <x v="13"/>
    <x v="0"/>
    <n v="499277822.88010001"/>
    <n v="499.27780000000001"/>
    <x v="0"/>
    <x v="27"/>
    <s v="CENTRO-OESTE"/>
  </r>
  <r>
    <x v="27"/>
    <x v="13"/>
    <x v="1"/>
    <n v="485540986.58950001"/>
    <n v="485.541"/>
    <x v="0"/>
    <x v="27"/>
    <s v="CENTRO-OESTE"/>
  </r>
  <r>
    <x v="27"/>
    <x v="13"/>
    <x v="2"/>
    <n v="723416152.99370003"/>
    <n v="723.4162"/>
    <x v="0"/>
    <x v="27"/>
    <s v="CENTRO-OESTE"/>
  </r>
  <r>
    <x v="27"/>
    <x v="13"/>
    <x v="3"/>
    <n v="886666635.88540006"/>
    <n v="886.66660000000002"/>
    <x v="0"/>
    <x v="27"/>
    <s v="CENTRO-OESTE"/>
  </r>
  <r>
    <x v="27"/>
    <x v="13"/>
    <x v="4"/>
    <n v="903482840"/>
    <n v="903.4828"/>
    <x v="0"/>
    <x v="27"/>
    <s v="CENTRO-OESTE"/>
  </r>
  <r>
    <x v="16"/>
    <x v="13"/>
    <x v="0"/>
    <n v="226648522194.267"/>
    <n v="226648.52220000001"/>
    <x v="0"/>
    <x v="16"/>
    <s v="BRASIL"/>
  </r>
  <r>
    <x v="16"/>
    <x v="13"/>
    <x v="1"/>
    <n v="204878093631.52899"/>
    <n v="204878.09359999999"/>
    <x v="0"/>
    <x v="16"/>
    <s v="BRASIL"/>
  </r>
  <r>
    <x v="16"/>
    <x v="13"/>
    <x v="2"/>
    <n v="292666048258.30103"/>
    <n v="292666.04830000002"/>
    <x v="0"/>
    <x v="16"/>
    <s v="BRASIL"/>
  </r>
  <r>
    <x v="16"/>
    <x v="13"/>
    <x v="3"/>
    <n v="373369051653.59998"/>
    <n v="373369.05170000001"/>
    <x v="0"/>
    <x v="16"/>
    <s v="BRASIL"/>
  </r>
  <r>
    <x v="16"/>
    <x v="13"/>
    <x v="4"/>
    <n v="360056400569.46899"/>
    <n v="360056.40059999999"/>
    <x v="0"/>
    <x v="16"/>
    <s v="BRASIL"/>
  </r>
  <r>
    <x v="0"/>
    <x v="14"/>
    <x v="0"/>
    <n v="5628407.8744000001"/>
    <n v="5.6284000000000001"/>
    <x v="0"/>
    <x v="0"/>
    <s v="NORTE"/>
  </r>
  <r>
    <x v="0"/>
    <x v="14"/>
    <x v="1"/>
    <n v="5750209.9778000005"/>
    <n v="5.7502000000000004"/>
    <x v="0"/>
    <x v="0"/>
    <s v="NORTE"/>
  </r>
  <r>
    <x v="0"/>
    <x v="14"/>
    <x v="2"/>
    <n v="4570212.8074000003"/>
    <n v="4.5701999999999998"/>
    <x v="0"/>
    <x v="0"/>
    <s v="NORTE"/>
  </r>
  <r>
    <x v="0"/>
    <x v="14"/>
    <x v="3"/>
    <n v="5381244.1376999998"/>
    <n v="5.3811999999999998"/>
    <x v="0"/>
    <x v="0"/>
    <s v="NORTE"/>
  </r>
  <r>
    <x v="0"/>
    <x v="14"/>
    <x v="4"/>
    <n v="4787502.6487999996"/>
    <n v="4.7874999999999996"/>
    <x v="0"/>
    <x v="0"/>
    <s v="NORTE"/>
  </r>
  <r>
    <x v="24"/>
    <x v="14"/>
    <x v="0"/>
    <n v="30912819.112300001"/>
    <n v="30.912800000000001"/>
    <x v="0"/>
    <x v="24"/>
    <s v="NORTE"/>
  </r>
  <r>
    <x v="24"/>
    <x v="14"/>
    <x v="1"/>
    <n v="31545927.4377"/>
    <n v="31.5459"/>
    <x v="0"/>
    <x v="24"/>
    <s v="NORTE"/>
  </r>
  <r>
    <x v="24"/>
    <x v="14"/>
    <x v="2"/>
    <n v="28816664.0988"/>
    <n v="28.816700000000001"/>
    <x v="0"/>
    <x v="24"/>
    <s v="NORTE"/>
  </r>
  <r>
    <x v="24"/>
    <x v="14"/>
    <x v="3"/>
    <n v="21880027.731199998"/>
    <n v="21.88"/>
    <x v="0"/>
    <x v="24"/>
    <s v="NORTE"/>
  </r>
  <r>
    <x v="24"/>
    <x v="14"/>
    <x v="4"/>
    <n v="29400030"/>
    <n v="29.4"/>
    <x v="0"/>
    <x v="24"/>
    <s v="NORTE"/>
  </r>
  <r>
    <x v="17"/>
    <x v="14"/>
    <x v="0"/>
    <n v="23105710.7674"/>
    <n v="23.105699999999999"/>
    <x v="0"/>
    <x v="17"/>
    <s v="NORTE"/>
  </r>
  <r>
    <x v="17"/>
    <x v="14"/>
    <x v="1"/>
    <n v="21208861.259199999"/>
    <n v="21.2089"/>
    <x v="0"/>
    <x v="17"/>
    <s v="NORTE"/>
  </r>
  <r>
    <x v="17"/>
    <x v="14"/>
    <x v="2"/>
    <n v="19464844.184700001"/>
    <n v="19.4648"/>
    <x v="0"/>
    <x v="17"/>
    <s v="NORTE"/>
  </r>
  <r>
    <x v="17"/>
    <x v="14"/>
    <x v="3"/>
    <n v="17514944.113000002"/>
    <n v="17.514900000000001"/>
    <x v="0"/>
    <x v="17"/>
    <s v="NORTE"/>
  </r>
  <r>
    <x v="17"/>
    <x v="14"/>
    <x v="4"/>
    <n v="22855951.183899999"/>
    <n v="22.856000000000002"/>
    <x v="0"/>
    <x v="17"/>
    <s v="NORTE"/>
  </r>
  <r>
    <x v="3"/>
    <x v="14"/>
    <x v="0"/>
    <n v="16380859.8006"/>
    <n v="16.3809"/>
    <x v="0"/>
    <x v="3"/>
    <s v="NORDESTE"/>
  </r>
  <r>
    <x v="3"/>
    <x v="14"/>
    <x v="1"/>
    <n v="14388756.8543"/>
    <n v="14.3888"/>
    <x v="0"/>
    <x v="3"/>
    <s v="NORDESTE"/>
  </r>
  <r>
    <x v="3"/>
    <x v="14"/>
    <x v="2"/>
    <n v="12272932.6907"/>
    <n v="12.2729"/>
    <x v="0"/>
    <x v="3"/>
    <s v="NORDESTE"/>
  </r>
  <r>
    <x v="3"/>
    <x v="14"/>
    <x v="3"/>
    <n v="9732555.9319000002"/>
    <n v="9.7325999999999997"/>
    <x v="0"/>
    <x v="3"/>
    <s v="NORDESTE"/>
  </r>
  <r>
    <x v="3"/>
    <x v="14"/>
    <x v="4"/>
    <n v="12414105.705700001"/>
    <n v="12.414099999999999"/>
    <x v="0"/>
    <x v="3"/>
    <s v="NORDESTE"/>
  </r>
  <r>
    <x v="4"/>
    <x v="14"/>
    <x v="0"/>
    <n v="16086245.203600001"/>
    <n v="16.086200000000002"/>
    <x v="0"/>
    <x v="4"/>
    <s v="NORDESTE"/>
  </r>
  <r>
    <x v="4"/>
    <x v="14"/>
    <x v="1"/>
    <n v="11846503.8454"/>
    <n v="11.846500000000001"/>
    <x v="0"/>
    <x v="4"/>
    <s v="NORDESTE"/>
  </r>
  <r>
    <x v="4"/>
    <x v="14"/>
    <x v="2"/>
    <n v="9242627.2806000002"/>
    <n v="9.2425999999999995"/>
    <x v="0"/>
    <x v="4"/>
    <s v="NORDESTE"/>
  </r>
  <r>
    <x v="4"/>
    <x v="14"/>
    <x v="3"/>
    <n v="6712484.1501000002"/>
    <n v="6.7125000000000004"/>
    <x v="0"/>
    <x v="4"/>
    <s v="NORDESTE"/>
  </r>
  <r>
    <x v="4"/>
    <x v="14"/>
    <x v="4"/>
    <n v="23818223.311000001"/>
    <n v="23.818200000000001"/>
    <x v="0"/>
    <x v="4"/>
    <s v="NORDESTE"/>
  </r>
  <r>
    <x v="5"/>
    <x v="14"/>
    <x v="0"/>
    <n v="438408079.3998"/>
    <n v="438.40809999999999"/>
    <x v="0"/>
    <x v="5"/>
    <s v="NORDESTE"/>
  </r>
  <r>
    <x v="5"/>
    <x v="14"/>
    <x v="1"/>
    <n v="537847792.96800005"/>
    <n v="537.84780000000001"/>
    <x v="0"/>
    <x v="5"/>
    <s v="NORDESTE"/>
  </r>
  <r>
    <x v="5"/>
    <x v="14"/>
    <x v="2"/>
    <n v="394540810.5959"/>
    <n v="394.54079999999999"/>
    <x v="0"/>
    <x v="5"/>
    <s v="NORDESTE"/>
  </r>
  <r>
    <x v="5"/>
    <x v="14"/>
    <x v="3"/>
    <n v="267695204.13730001"/>
    <n v="267.6952"/>
    <x v="0"/>
    <x v="5"/>
    <s v="NORDESTE"/>
  </r>
  <r>
    <x v="5"/>
    <x v="14"/>
    <x v="4"/>
    <n v="352300140"/>
    <n v="352.30009999999999"/>
    <x v="0"/>
    <x v="5"/>
    <s v="NORDESTE"/>
  </r>
  <r>
    <x v="6"/>
    <x v="14"/>
    <x v="0"/>
    <n v="19145645.6798"/>
    <n v="19.145600000000002"/>
    <x v="0"/>
    <x v="6"/>
    <s v="NORDESTE"/>
  </r>
  <r>
    <x v="6"/>
    <x v="14"/>
    <x v="1"/>
    <n v="10985688.6622"/>
    <n v="10.9857"/>
    <x v="0"/>
    <x v="6"/>
    <s v="NORDESTE"/>
  </r>
  <r>
    <x v="6"/>
    <x v="14"/>
    <x v="3"/>
    <n v="15586106.321799999"/>
    <n v="15.5861"/>
    <x v="0"/>
    <x v="6"/>
    <s v="NORDESTE"/>
  </r>
  <r>
    <x v="6"/>
    <x v="14"/>
    <x v="4"/>
    <n v="20450270.8662"/>
    <n v="20.450299999999999"/>
    <x v="0"/>
    <x v="6"/>
    <s v="NORDESTE"/>
  </r>
  <r>
    <x v="7"/>
    <x v="14"/>
    <x v="0"/>
    <n v="65413794.893299997"/>
    <n v="65.413799999999995"/>
    <x v="0"/>
    <x v="7"/>
    <s v="NORDESTE"/>
  </r>
  <r>
    <x v="7"/>
    <x v="14"/>
    <x v="1"/>
    <n v="55120356"/>
    <n v="55.120399999999997"/>
    <x v="0"/>
    <x v="7"/>
    <s v="NORDESTE"/>
  </r>
  <r>
    <x v="7"/>
    <x v="14"/>
    <x v="2"/>
    <n v="47403695.092200004"/>
    <n v="47.403700000000001"/>
    <x v="0"/>
    <x v="7"/>
    <s v="NORDESTE"/>
  </r>
  <r>
    <x v="7"/>
    <x v="14"/>
    <x v="3"/>
    <n v="43729464.677299999"/>
    <n v="43.729500000000002"/>
    <x v="0"/>
    <x v="7"/>
    <s v="NORDESTE"/>
  </r>
  <r>
    <x v="7"/>
    <x v="14"/>
    <x v="4"/>
    <n v="55962883.953199998"/>
    <n v="55.962899999999998"/>
    <x v="0"/>
    <x v="7"/>
    <s v="NORDESTE"/>
  </r>
  <r>
    <x v="18"/>
    <x v="14"/>
    <x v="0"/>
    <n v="125809030.27609999"/>
    <n v="125.809"/>
    <x v="0"/>
    <x v="18"/>
    <s v="NORDESTE"/>
  </r>
  <r>
    <x v="18"/>
    <x v="14"/>
    <x v="1"/>
    <n v="207286261.58430001"/>
    <n v="207.28630000000001"/>
    <x v="0"/>
    <x v="18"/>
    <s v="NORDESTE"/>
  </r>
  <r>
    <x v="18"/>
    <x v="14"/>
    <x v="3"/>
    <n v="273000371.73430002"/>
    <n v="273.00040000000001"/>
    <x v="0"/>
    <x v="18"/>
    <s v="NORDESTE"/>
  </r>
  <r>
    <x v="18"/>
    <x v="14"/>
    <x v="4"/>
    <n v="165824936.0167"/>
    <n v="165.82490000000001"/>
    <x v="0"/>
    <x v="18"/>
    <s v="NORDESTE"/>
  </r>
  <r>
    <x v="8"/>
    <x v="14"/>
    <x v="0"/>
    <n v="33043139.995000001"/>
    <n v="33.043100000000003"/>
    <x v="0"/>
    <x v="8"/>
    <s v="NORDESTE"/>
  </r>
  <r>
    <x v="8"/>
    <x v="14"/>
    <x v="1"/>
    <n v="32248054.642000001"/>
    <n v="32.248100000000001"/>
    <x v="0"/>
    <x v="8"/>
    <s v="NORDESTE"/>
  </r>
  <r>
    <x v="8"/>
    <x v="14"/>
    <x v="2"/>
    <n v="25141244.695999999"/>
    <n v="25.141200000000001"/>
    <x v="0"/>
    <x v="8"/>
    <s v="NORDESTE"/>
  </r>
  <r>
    <x v="8"/>
    <x v="14"/>
    <x v="3"/>
    <n v="26890985.002900001"/>
    <n v="26.890999999999998"/>
    <x v="0"/>
    <x v="8"/>
    <s v="NORDESTE"/>
  </r>
  <r>
    <x v="8"/>
    <x v="14"/>
    <x v="4"/>
    <n v="37377512.374600001"/>
    <n v="37.377499999999998"/>
    <x v="0"/>
    <x v="8"/>
    <s v="NORDESTE"/>
  </r>
  <r>
    <x v="9"/>
    <x v="14"/>
    <x v="0"/>
    <n v="569494486.16129994"/>
    <n v="569.49450000000002"/>
    <x v="0"/>
    <x v="9"/>
    <s v="NORDESTE"/>
  </r>
  <r>
    <x v="9"/>
    <x v="14"/>
    <x v="1"/>
    <n v="904369499.23889995"/>
    <n v="904.36950000000002"/>
    <x v="0"/>
    <x v="9"/>
    <s v="NORDESTE"/>
  </r>
  <r>
    <x v="9"/>
    <x v="14"/>
    <x v="2"/>
    <n v="756514242.3441"/>
    <n v="756.51419999999996"/>
    <x v="0"/>
    <x v="9"/>
    <s v="NORDESTE"/>
  </r>
  <r>
    <x v="9"/>
    <x v="14"/>
    <x v="3"/>
    <n v="555277899.64479995"/>
    <n v="555.27790000000005"/>
    <x v="0"/>
    <x v="9"/>
    <s v="NORDESTE"/>
  </r>
  <r>
    <x v="9"/>
    <x v="14"/>
    <x v="4"/>
    <n v="792117800"/>
    <n v="792.11779999999999"/>
    <x v="0"/>
    <x v="9"/>
    <s v="NORDESTE"/>
  </r>
  <r>
    <x v="10"/>
    <x v="14"/>
    <x v="0"/>
    <n v="1958634772.9400001"/>
    <n v="1958.6348"/>
    <x v="0"/>
    <x v="10"/>
    <s v="SUDESTE"/>
  </r>
  <r>
    <x v="10"/>
    <x v="14"/>
    <x v="1"/>
    <n v="1979210176.6036"/>
    <n v="1979.2102"/>
    <x v="0"/>
    <x v="10"/>
    <s v="SUDESTE"/>
  </r>
  <r>
    <x v="10"/>
    <x v="14"/>
    <x v="2"/>
    <n v="1753131603.2030001"/>
    <n v="1753.1315999999999"/>
    <x v="0"/>
    <x v="10"/>
    <s v="SUDESTE"/>
  </r>
  <r>
    <x v="10"/>
    <x v="14"/>
    <x v="3"/>
    <n v="1747110966.0789001"/>
    <n v="1747.1110000000001"/>
    <x v="0"/>
    <x v="10"/>
    <s v="SUDESTE"/>
  </r>
  <r>
    <x v="10"/>
    <x v="14"/>
    <x v="4"/>
    <n v="1913883750"/>
    <n v="1913.8838000000001"/>
    <x v="0"/>
    <x v="10"/>
    <s v="SUDESTE"/>
  </r>
  <r>
    <x v="20"/>
    <x v="14"/>
    <x v="0"/>
    <n v="611003366.28729999"/>
    <n v="611.00340000000006"/>
    <x v="0"/>
    <x v="20"/>
    <s v="SUDESTE"/>
  </r>
  <r>
    <x v="20"/>
    <x v="14"/>
    <x v="1"/>
    <n v="638345115.2234"/>
    <n v="638.3451"/>
    <x v="0"/>
    <x v="20"/>
    <s v="SUDESTE"/>
  </r>
  <r>
    <x v="20"/>
    <x v="14"/>
    <x v="2"/>
    <n v="593196546.09660006"/>
    <n v="593.19650000000001"/>
    <x v="0"/>
    <x v="20"/>
    <s v="SUDESTE"/>
  </r>
  <r>
    <x v="20"/>
    <x v="14"/>
    <x v="3"/>
    <n v="514663248.6609"/>
    <n v="514.66319999999996"/>
    <x v="0"/>
    <x v="20"/>
    <s v="SUDESTE"/>
  </r>
  <r>
    <x v="20"/>
    <x v="14"/>
    <x v="4"/>
    <n v="710424000"/>
    <n v="710.42399999999998"/>
    <x v="0"/>
    <x v="20"/>
    <s v="SUDESTE"/>
  </r>
  <r>
    <x v="26"/>
    <x v="14"/>
    <x v="0"/>
    <n v="490843048.39310002"/>
    <n v="490.84300000000002"/>
    <x v="0"/>
    <x v="26"/>
    <s v="SUDESTE"/>
  </r>
  <r>
    <x v="26"/>
    <x v="14"/>
    <x v="1"/>
    <n v="521989878.13749999"/>
    <n v="521.98990000000003"/>
    <x v="0"/>
    <x v="26"/>
    <s v="SUDESTE"/>
  </r>
  <r>
    <x v="26"/>
    <x v="14"/>
    <x v="2"/>
    <n v="423832469.69809997"/>
    <n v="423.83249999999998"/>
    <x v="0"/>
    <x v="26"/>
    <s v="SUDESTE"/>
  </r>
  <r>
    <x v="26"/>
    <x v="14"/>
    <x v="3"/>
    <n v="415974330.20200002"/>
    <n v="415.97430000000003"/>
    <x v="0"/>
    <x v="26"/>
    <s v="SUDESTE"/>
  </r>
  <r>
    <x v="26"/>
    <x v="14"/>
    <x v="4"/>
    <n v="582850613.17729998"/>
    <n v="582.85059999999999"/>
    <x v="0"/>
    <x v="26"/>
    <s v="SUDESTE"/>
  </r>
  <r>
    <x v="11"/>
    <x v="14"/>
    <x v="0"/>
    <n v="2611563660.0001998"/>
    <n v="2611.5637000000002"/>
    <x v="0"/>
    <x v="11"/>
    <s v="SUDESTE"/>
  </r>
  <r>
    <x v="11"/>
    <x v="14"/>
    <x v="1"/>
    <n v="3215340427.5763001"/>
    <n v="3215.3404"/>
    <x v="0"/>
    <x v="11"/>
    <s v="SUDESTE"/>
  </r>
  <r>
    <x v="11"/>
    <x v="14"/>
    <x v="2"/>
    <n v="3033587186.0630002"/>
    <n v="3033.5871999999999"/>
    <x v="0"/>
    <x v="11"/>
    <s v="SUDESTE"/>
  </r>
  <r>
    <x v="11"/>
    <x v="14"/>
    <x v="3"/>
    <n v="2443525436.9165001"/>
    <n v="2443.5254"/>
    <x v="0"/>
    <x v="11"/>
    <s v="SUDESTE"/>
  </r>
  <r>
    <x v="11"/>
    <x v="14"/>
    <x v="4"/>
    <n v="2540768300"/>
    <n v="2540.7683000000002"/>
    <x v="0"/>
    <x v="11"/>
    <s v="SUDESTE"/>
  </r>
  <r>
    <x v="12"/>
    <x v="14"/>
    <x v="0"/>
    <n v="1038361665.7216001"/>
    <n v="1038.3616999999999"/>
    <x v="0"/>
    <x v="12"/>
    <s v="SUL"/>
  </r>
  <r>
    <x v="12"/>
    <x v="14"/>
    <x v="1"/>
    <n v="982537292.01479995"/>
    <n v="982.53729999999996"/>
    <x v="0"/>
    <x v="12"/>
    <s v="SUL"/>
  </r>
  <r>
    <x v="12"/>
    <x v="14"/>
    <x v="2"/>
    <n v="806416274.74419999"/>
    <n v="806.41629999999998"/>
    <x v="0"/>
    <x v="12"/>
    <s v="SUL"/>
  </r>
  <r>
    <x v="12"/>
    <x v="14"/>
    <x v="3"/>
    <n v="711192613.50460005"/>
    <n v="711.19259999999997"/>
    <x v="0"/>
    <x v="12"/>
    <s v="SUL"/>
  </r>
  <r>
    <x v="12"/>
    <x v="14"/>
    <x v="4"/>
    <n v="717468000"/>
    <n v="717.46799999999996"/>
    <x v="0"/>
    <x v="12"/>
    <s v="SUL"/>
  </r>
  <r>
    <x v="21"/>
    <x v="14"/>
    <x v="0"/>
    <n v="435156396.76599997"/>
    <n v="435.15640000000002"/>
    <x v="0"/>
    <x v="21"/>
    <s v="SUL"/>
  </r>
  <r>
    <x v="21"/>
    <x v="14"/>
    <x v="1"/>
    <n v="401021365.76980001"/>
    <n v="401.02140000000003"/>
    <x v="0"/>
    <x v="21"/>
    <s v="SUL"/>
  </r>
  <r>
    <x v="21"/>
    <x v="14"/>
    <x v="2"/>
    <n v="425547128.52700001"/>
    <n v="425.5471"/>
    <x v="0"/>
    <x v="21"/>
    <s v="SUL"/>
  </r>
  <r>
    <x v="21"/>
    <x v="14"/>
    <x v="3"/>
    <n v="266845700.9513"/>
    <n v="266.84570000000002"/>
    <x v="0"/>
    <x v="21"/>
    <s v="SUL"/>
  </r>
  <r>
    <x v="21"/>
    <x v="14"/>
    <x v="4"/>
    <n v="349333680"/>
    <n v="349.33370000000002"/>
    <x v="0"/>
    <x v="21"/>
    <s v="SUL"/>
  </r>
  <r>
    <x v="22"/>
    <x v="14"/>
    <x v="0"/>
    <n v="316280986.00849998"/>
    <n v="316.28100000000001"/>
    <x v="0"/>
    <x v="22"/>
    <s v="SUL"/>
  </r>
  <r>
    <x v="22"/>
    <x v="14"/>
    <x v="1"/>
    <n v="435458819.95920002"/>
    <n v="435.4588"/>
    <x v="0"/>
    <x v="22"/>
    <s v="SUL"/>
  </r>
  <r>
    <x v="22"/>
    <x v="14"/>
    <x v="2"/>
    <n v="251801290.97409999"/>
    <n v="251.8013"/>
    <x v="0"/>
    <x v="22"/>
    <s v="SUL"/>
  </r>
  <r>
    <x v="22"/>
    <x v="14"/>
    <x v="3"/>
    <n v="251435068.4966"/>
    <n v="251.43510000000001"/>
    <x v="0"/>
    <x v="22"/>
    <s v="SUL"/>
  </r>
  <r>
    <x v="22"/>
    <x v="14"/>
    <x v="4"/>
    <n v="308882110"/>
    <n v="308.88209999999998"/>
    <x v="0"/>
    <x v="22"/>
    <s v="SUL"/>
  </r>
  <r>
    <x v="13"/>
    <x v="14"/>
    <x v="0"/>
    <n v="9448635.9776000008"/>
    <n v="9.4486000000000008"/>
    <x v="0"/>
    <x v="13"/>
    <s v="CENTRO-OESTE"/>
  </r>
  <r>
    <x v="13"/>
    <x v="14"/>
    <x v="1"/>
    <n v="13977648.4059"/>
    <n v="13.977600000000001"/>
    <x v="0"/>
    <x v="13"/>
    <s v="CENTRO-OESTE"/>
  </r>
  <r>
    <x v="13"/>
    <x v="14"/>
    <x v="2"/>
    <n v="7469015.9316999996"/>
    <n v="7.4690000000000003"/>
    <x v="0"/>
    <x v="13"/>
    <s v="CENTRO-OESTE"/>
  </r>
  <r>
    <x v="13"/>
    <x v="14"/>
    <x v="3"/>
    <n v="5131071.0919000003"/>
    <n v="5.1311"/>
    <x v="0"/>
    <x v="13"/>
    <s v="CENTRO-OESTE"/>
  </r>
  <r>
    <x v="13"/>
    <x v="14"/>
    <x v="4"/>
    <n v="5795217.3913000003"/>
    <n v="5.7952000000000004"/>
    <x v="0"/>
    <x v="13"/>
    <s v="CENTRO-OESTE"/>
  </r>
  <r>
    <x v="14"/>
    <x v="14"/>
    <x v="0"/>
    <n v="26488263.070300002"/>
    <n v="26.488299999999999"/>
    <x v="0"/>
    <x v="14"/>
    <s v="CENTRO-OESTE"/>
  </r>
  <r>
    <x v="14"/>
    <x v="14"/>
    <x v="1"/>
    <n v="10882493.605699999"/>
    <n v="10.8825"/>
    <x v="0"/>
    <x v="14"/>
    <s v="CENTRO-OESTE"/>
  </r>
  <r>
    <x v="14"/>
    <x v="14"/>
    <x v="2"/>
    <n v="10778539.5122"/>
    <n v="10.778499999999999"/>
    <x v="0"/>
    <x v="14"/>
    <s v="CENTRO-OESTE"/>
  </r>
  <r>
    <x v="14"/>
    <x v="14"/>
    <x v="3"/>
    <n v="9184831.1992000006"/>
    <n v="9.1847999999999992"/>
    <x v="0"/>
    <x v="14"/>
    <s v="CENTRO-OESTE"/>
  </r>
  <r>
    <x v="14"/>
    <x v="14"/>
    <x v="4"/>
    <n v="13453900"/>
    <n v="13.453900000000001"/>
    <x v="0"/>
    <x v="14"/>
    <s v="CENTRO-OESTE"/>
  </r>
  <r>
    <x v="15"/>
    <x v="14"/>
    <x v="0"/>
    <n v="5192941678.1379004"/>
    <n v="5192.9417000000003"/>
    <x v="0"/>
    <x v="15"/>
    <s v="CENTRO-OESTE"/>
  </r>
  <r>
    <x v="15"/>
    <x v="14"/>
    <x v="1"/>
    <n v="5172884754.8508997"/>
    <n v="5172.8847999999998"/>
    <x v="0"/>
    <x v="15"/>
    <s v="CENTRO-OESTE"/>
  </r>
  <r>
    <x v="15"/>
    <x v="14"/>
    <x v="2"/>
    <n v="3293710209.7849998"/>
    <n v="3293.7102"/>
    <x v="0"/>
    <x v="15"/>
    <s v="CENTRO-OESTE"/>
  </r>
  <r>
    <x v="15"/>
    <x v="14"/>
    <x v="3"/>
    <n v="3342151983.1735001"/>
    <n v="3342.152"/>
    <x v="0"/>
    <x v="15"/>
    <s v="CENTRO-OESTE"/>
  </r>
  <r>
    <x v="15"/>
    <x v="14"/>
    <x v="4"/>
    <n v="4335015300"/>
    <n v="4335.0153"/>
    <x v="0"/>
    <x v="15"/>
    <s v="CENTRO-OESTE"/>
  </r>
  <r>
    <x v="27"/>
    <x v="14"/>
    <x v="0"/>
    <n v="112307339.5248"/>
    <n v="112.3073"/>
    <x v="0"/>
    <x v="27"/>
    <s v="CENTRO-OESTE"/>
  </r>
  <r>
    <x v="27"/>
    <x v="14"/>
    <x v="1"/>
    <n v="100891172.4147"/>
    <n v="100.8912"/>
    <x v="0"/>
    <x v="27"/>
    <s v="CENTRO-OESTE"/>
  </r>
  <r>
    <x v="27"/>
    <x v="14"/>
    <x v="2"/>
    <n v="126335144.8028"/>
    <n v="126.3351"/>
    <x v="0"/>
    <x v="27"/>
    <s v="CENTRO-OESTE"/>
  </r>
  <r>
    <x v="27"/>
    <x v="14"/>
    <x v="3"/>
    <n v="137084227.76210001"/>
    <n v="137.08420000000001"/>
    <x v="0"/>
    <x v="27"/>
    <s v="CENTRO-OESTE"/>
  </r>
  <r>
    <x v="27"/>
    <x v="14"/>
    <x v="4"/>
    <n v="191427500"/>
    <n v="191.42750000000001"/>
    <x v="0"/>
    <x v="27"/>
    <s v="CENTRO-OESTE"/>
  </r>
  <r>
    <x v="16"/>
    <x v="14"/>
    <x v="0"/>
    <n v="14929571175.4119"/>
    <n v="14929.5712"/>
    <x v="0"/>
    <x v="16"/>
    <s v="BRASIL"/>
  </r>
  <r>
    <x v="16"/>
    <x v="14"/>
    <x v="1"/>
    <n v="15409088327.618999"/>
    <n v="15409.088299999999"/>
    <x v="0"/>
    <x v="16"/>
    <s v="BRASIL"/>
  </r>
  <r>
    <x v="16"/>
    <x v="14"/>
    <x v="2"/>
    <n v="13384394237.5242"/>
    <n v="13384.394200000001"/>
    <x v="0"/>
    <x v="16"/>
    <s v="BRASIL"/>
  </r>
  <r>
    <x v="16"/>
    <x v="14"/>
    <x v="3"/>
    <n v="11804147075.8584"/>
    <n v="11804.1471"/>
    <x v="0"/>
    <x v="16"/>
    <s v="BRASIL"/>
  </r>
  <r>
    <x v="16"/>
    <x v="14"/>
    <x v="4"/>
    <n v="14332510504.642099"/>
    <n v="14332.5105"/>
    <x v="0"/>
    <x v="16"/>
    <s v="BRASIL"/>
  </r>
  <r>
    <x v="9"/>
    <x v="15"/>
    <x v="0"/>
    <n v="39513005.801299997"/>
    <n v="39.512999999999998"/>
    <x v="0"/>
    <x v="9"/>
    <s v="NORDESTE"/>
  </r>
  <r>
    <x v="9"/>
    <x v="15"/>
    <x v="1"/>
    <n v="38309544.480700001"/>
    <n v="38.3095"/>
    <x v="0"/>
    <x v="9"/>
    <s v="NORDESTE"/>
  </r>
  <r>
    <x v="9"/>
    <x v="15"/>
    <x v="2"/>
    <n v="26552081.995499998"/>
    <n v="26.552099999999999"/>
    <x v="0"/>
    <x v="9"/>
    <s v="NORDESTE"/>
  </r>
  <r>
    <x v="9"/>
    <x v="15"/>
    <x v="3"/>
    <n v="52171916.535300002"/>
    <n v="52.171900000000001"/>
    <x v="0"/>
    <x v="9"/>
    <s v="NORDESTE"/>
  </r>
  <r>
    <x v="9"/>
    <x v="15"/>
    <x v="4"/>
    <n v="57934139.584299996"/>
    <n v="57.934100000000001"/>
    <x v="0"/>
    <x v="9"/>
    <s v="NORDESTE"/>
  </r>
  <r>
    <x v="10"/>
    <x v="15"/>
    <x v="0"/>
    <n v="261756541.13119999"/>
    <n v="261.75650000000002"/>
    <x v="0"/>
    <x v="10"/>
    <s v="SUDESTE"/>
  </r>
  <r>
    <x v="10"/>
    <x v="15"/>
    <x v="1"/>
    <n v="309498978.90509999"/>
    <n v="309.49900000000002"/>
    <x v="0"/>
    <x v="10"/>
    <s v="SUDESTE"/>
  </r>
  <r>
    <x v="10"/>
    <x v="15"/>
    <x v="2"/>
    <n v="463521257.28240001"/>
    <n v="463.5213"/>
    <x v="0"/>
    <x v="10"/>
    <s v="SUDESTE"/>
  </r>
  <r>
    <x v="10"/>
    <x v="15"/>
    <x v="3"/>
    <n v="337914242.65450001"/>
    <n v="337.91419999999999"/>
    <x v="0"/>
    <x v="10"/>
    <s v="SUDESTE"/>
  </r>
  <r>
    <x v="10"/>
    <x v="15"/>
    <x v="4"/>
    <n v="392595860.03899997"/>
    <n v="392.59589999999997"/>
    <x v="0"/>
    <x v="10"/>
    <s v="SUDESTE"/>
  </r>
  <r>
    <x v="11"/>
    <x v="15"/>
    <x v="0"/>
    <n v="310308805.55970001"/>
    <n v="310.30880000000002"/>
    <x v="0"/>
    <x v="11"/>
    <s v="SUDESTE"/>
  </r>
  <r>
    <x v="11"/>
    <x v="15"/>
    <x v="1"/>
    <n v="336357800.5406"/>
    <n v="336.3578"/>
    <x v="0"/>
    <x v="11"/>
    <s v="SUDESTE"/>
  </r>
  <r>
    <x v="11"/>
    <x v="15"/>
    <x v="2"/>
    <n v="516594183.5298"/>
    <n v="516.5942"/>
    <x v="0"/>
    <x v="11"/>
    <s v="SUDESTE"/>
  </r>
  <r>
    <x v="11"/>
    <x v="15"/>
    <x v="3"/>
    <n v="589705694.08829999"/>
    <n v="589.70569999999998"/>
    <x v="0"/>
    <x v="11"/>
    <s v="SUDESTE"/>
  </r>
  <r>
    <x v="11"/>
    <x v="15"/>
    <x v="4"/>
    <n v="707126393.37049997"/>
    <n v="707.12639999999999"/>
    <x v="0"/>
    <x v="11"/>
    <s v="SUDESTE"/>
  </r>
  <r>
    <x v="12"/>
    <x v="15"/>
    <x v="0"/>
    <n v="3892805941.6108999"/>
    <n v="3892.8058999999998"/>
    <x v="0"/>
    <x v="12"/>
    <s v="SUL"/>
  </r>
  <r>
    <x v="12"/>
    <x v="15"/>
    <x v="1"/>
    <n v="2852445440.6243"/>
    <n v="2852.4454000000001"/>
    <x v="0"/>
    <x v="12"/>
    <s v="SUL"/>
  </r>
  <r>
    <x v="12"/>
    <x v="15"/>
    <x v="2"/>
    <n v="5009821432.9881001"/>
    <n v="5009.8213999999998"/>
    <x v="0"/>
    <x v="12"/>
    <s v="SUL"/>
  </r>
  <r>
    <x v="12"/>
    <x v="15"/>
    <x v="3"/>
    <n v="5379357144.3552999"/>
    <n v="5379.3571000000002"/>
    <x v="0"/>
    <x v="12"/>
    <s v="SUL"/>
  </r>
  <r>
    <x v="12"/>
    <x v="15"/>
    <x v="4"/>
    <n v="5432349650"/>
    <n v="5432.3495999999996"/>
    <x v="0"/>
    <x v="12"/>
    <s v="SUL"/>
  </r>
  <r>
    <x v="21"/>
    <x v="15"/>
    <x v="0"/>
    <n v="222078897.8057"/>
    <n v="222.0789"/>
    <x v="0"/>
    <x v="21"/>
    <s v="SUL"/>
  </r>
  <r>
    <x v="21"/>
    <x v="15"/>
    <x v="1"/>
    <n v="187794664.02919999"/>
    <n v="187.79470000000001"/>
    <x v="0"/>
    <x v="21"/>
    <s v="SUL"/>
  </r>
  <r>
    <x v="21"/>
    <x v="15"/>
    <x v="2"/>
    <n v="270857788.43599999"/>
    <n v="270.8578"/>
    <x v="0"/>
    <x v="21"/>
    <s v="SUL"/>
  </r>
  <r>
    <x v="21"/>
    <x v="15"/>
    <x v="3"/>
    <n v="536901193.06500006"/>
    <n v="536.90120000000002"/>
    <x v="0"/>
    <x v="21"/>
    <s v="SUL"/>
  </r>
  <r>
    <x v="21"/>
    <x v="15"/>
    <x v="4"/>
    <n v="433873155.676"/>
    <n v="433.8732"/>
    <x v="0"/>
    <x v="21"/>
    <s v="SUL"/>
  </r>
  <r>
    <x v="22"/>
    <x v="15"/>
    <x v="0"/>
    <n v="2198969951.0804"/>
    <n v="2198.9699999999998"/>
    <x v="0"/>
    <x v="22"/>
    <s v="SUL"/>
  </r>
  <r>
    <x v="22"/>
    <x v="15"/>
    <x v="1"/>
    <n v="2781997583.4749999"/>
    <n v="2781.9976000000001"/>
    <x v="0"/>
    <x v="22"/>
    <s v="SUL"/>
  </r>
  <r>
    <x v="22"/>
    <x v="15"/>
    <x v="2"/>
    <n v="3194462652.0218"/>
    <n v="3194.4627"/>
    <x v="0"/>
    <x v="22"/>
    <s v="SUL"/>
  </r>
  <r>
    <x v="22"/>
    <x v="15"/>
    <x v="3"/>
    <n v="5623917304.1885996"/>
    <n v="5623.9173000000001"/>
    <x v="0"/>
    <x v="22"/>
    <s v="SUL"/>
  </r>
  <r>
    <x v="22"/>
    <x v="15"/>
    <x v="4"/>
    <n v="4599182932.3556995"/>
    <n v="4599.1828999999998"/>
    <x v="0"/>
    <x v="22"/>
    <s v="SUL"/>
  </r>
  <r>
    <x v="13"/>
    <x v="15"/>
    <x v="0"/>
    <n v="45576935.091600001"/>
    <n v="45.576900000000002"/>
    <x v="0"/>
    <x v="13"/>
    <s v="CENTRO-OESTE"/>
  </r>
  <r>
    <x v="13"/>
    <x v="15"/>
    <x v="1"/>
    <n v="55454342.6206"/>
    <n v="55.454300000000003"/>
    <x v="0"/>
    <x v="13"/>
    <s v="CENTRO-OESTE"/>
  </r>
  <r>
    <x v="13"/>
    <x v="15"/>
    <x v="2"/>
    <n v="113335219.167"/>
    <n v="113.3352"/>
    <x v="0"/>
    <x v="13"/>
    <s v="CENTRO-OESTE"/>
  </r>
  <r>
    <x v="13"/>
    <x v="15"/>
    <x v="3"/>
    <n v="35004095.250399999"/>
    <n v="35.004100000000001"/>
    <x v="0"/>
    <x v="13"/>
    <s v="CENTRO-OESTE"/>
  </r>
  <r>
    <x v="13"/>
    <x v="15"/>
    <x v="4"/>
    <n v="92862847.784999996"/>
    <n v="92.862799999999993"/>
    <x v="0"/>
    <x v="13"/>
    <s v="CENTRO-OESTE"/>
  </r>
  <r>
    <x v="15"/>
    <x v="15"/>
    <x v="0"/>
    <n v="73296625.761399999"/>
    <n v="73.296599999999998"/>
    <x v="0"/>
    <x v="15"/>
    <s v="CENTRO-OESTE"/>
  </r>
  <r>
    <x v="15"/>
    <x v="15"/>
    <x v="1"/>
    <n v="100422085.9321"/>
    <n v="100.4221"/>
    <x v="0"/>
    <x v="15"/>
    <s v="CENTRO-OESTE"/>
  </r>
  <r>
    <x v="15"/>
    <x v="15"/>
    <x v="2"/>
    <n v="134609684.39410001"/>
    <n v="134.6097"/>
    <x v="0"/>
    <x v="15"/>
    <s v="CENTRO-OESTE"/>
  </r>
  <r>
    <x v="15"/>
    <x v="15"/>
    <x v="3"/>
    <n v="157537993.09560001"/>
    <n v="157.53800000000001"/>
    <x v="0"/>
    <x v="15"/>
    <s v="CENTRO-OESTE"/>
  </r>
  <r>
    <x v="15"/>
    <x v="15"/>
    <x v="4"/>
    <n v="163836841.6771"/>
    <n v="163.83680000000001"/>
    <x v="0"/>
    <x v="15"/>
    <s v="CENTRO-OESTE"/>
  </r>
  <r>
    <x v="27"/>
    <x v="15"/>
    <x v="0"/>
    <n v="10036303.4735"/>
    <n v="10.036300000000001"/>
    <x v="0"/>
    <x v="27"/>
    <s v="CENTRO-OESTE"/>
  </r>
  <r>
    <x v="27"/>
    <x v="15"/>
    <x v="1"/>
    <n v="8772885.6861000005"/>
    <n v="8.7728999999999999"/>
    <x v="0"/>
    <x v="27"/>
    <s v="CENTRO-OESTE"/>
  </r>
  <r>
    <x v="27"/>
    <x v="15"/>
    <x v="2"/>
    <n v="17805513.808699999"/>
    <n v="17.805499999999999"/>
    <x v="0"/>
    <x v="27"/>
    <s v="CENTRO-OESTE"/>
  </r>
  <r>
    <x v="27"/>
    <x v="15"/>
    <x v="3"/>
    <n v="17118910.113200001"/>
    <n v="17.1189"/>
    <x v="0"/>
    <x v="27"/>
    <s v="CENTRO-OESTE"/>
  </r>
  <r>
    <x v="27"/>
    <x v="15"/>
    <x v="4"/>
    <n v="21716694.367899999"/>
    <n v="21.716699999999999"/>
    <x v="0"/>
    <x v="27"/>
    <s v="CENTRO-OESTE"/>
  </r>
  <r>
    <x v="16"/>
    <x v="15"/>
    <x v="0"/>
    <n v="6987304771.5795002"/>
    <n v="6987.3047999999999"/>
    <x v="0"/>
    <x v="16"/>
    <s v="BRASIL"/>
  </r>
  <r>
    <x v="16"/>
    <x v="15"/>
    <x v="1"/>
    <n v="6680336639.5166998"/>
    <n v="6680.3365999999996"/>
    <x v="0"/>
    <x v="16"/>
    <s v="BRASIL"/>
  </r>
  <r>
    <x v="16"/>
    <x v="15"/>
    <x v="2"/>
    <n v="9703136616.4922009"/>
    <n v="9703.1365999999998"/>
    <x v="0"/>
    <x v="16"/>
    <s v="BRASIL"/>
  </r>
  <r>
    <x v="16"/>
    <x v="15"/>
    <x v="3"/>
    <n v="12744404146.616301"/>
    <n v="12744.4041"/>
    <x v="0"/>
    <x v="16"/>
    <s v="BRASIL"/>
  </r>
  <r>
    <x v="16"/>
    <x v="15"/>
    <x v="4"/>
    <n v="11886051008.994301"/>
    <n v="11886.050999999999"/>
    <x v="0"/>
    <x v="16"/>
    <s v="BRASIL"/>
  </r>
  <r>
    <x v="0"/>
    <x v="16"/>
    <x v="0"/>
    <n v="976147.55290000001"/>
    <n v="0.97609999999999997"/>
    <x v="0"/>
    <x v="0"/>
    <s v="NORTE"/>
  </r>
  <r>
    <x v="0"/>
    <x v="16"/>
    <x v="1"/>
    <n v="1228398.638"/>
    <n v="1.2283999999999999"/>
    <x v="0"/>
    <x v="0"/>
    <s v="NORTE"/>
  </r>
  <r>
    <x v="0"/>
    <x v="16"/>
    <x v="2"/>
    <n v="983703.11140000005"/>
    <n v="0.98370000000000002"/>
    <x v="0"/>
    <x v="0"/>
    <s v="NORTE"/>
  </r>
  <r>
    <x v="0"/>
    <x v="16"/>
    <x v="3"/>
    <n v="508856.30410000001"/>
    <n v="0.50890000000000002"/>
    <x v="0"/>
    <x v="0"/>
    <s v="NORTE"/>
  </r>
  <r>
    <x v="0"/>
    <x v="16"/>
    <x v="4"/>
    <n v="507653.0612"/>
    <n v="0.50770000000000004"/>
    <x v="0"/>
    <x v="0"/>
    <s v="NORTE"/>
  </r>
  <r>
    <x v="2"/>
    <x v="16"/>
    <x v="0"/>
    <n v="62640.484700000001"/>
    <n v="6.2600000000000003E-2"/>
    <x v="0"/>
    <x v="2"/>
    <s v="NORTE"/>
  </r>
  <r>
    <x v="2"/>
    <x v="16"/>
    <x v="1"/>
    <n v="67309.5144"/>
    <n v="6.7299999999999999E-2"/>
    <x v="0"/>
    <x v="2"/>
    <s v="NORTE"/>
  </r>
  <r>
    <x v="2"/>
    <x v="16"/>
    <x v="2"/>
    <n v="60344.718500000003"/>
    <n v="6.0299999999999999E-2"/>
    <x v="0"/>
    <x v="2"/>
    <s v="NORTE"/>
  </r>
  <r>
    <x v="2"/>
    <x v="16"/>
    <x v="3"/>
    <n v="49244.158499999998"/>
    <n v="4.9200000000000001E-2"/>
    <x v="0"/>
    <x v="2"/>
    <s v="NORTE"/>
  </r>
  <r>
    <x v="2"/>
    <x v="16"/>
    <x v="4"/>
    <n v="48734.693899999998"/>
    <n v="4.87E-2"/>
    <x v="0"/>
    <x v="2"/>
    <s v="NORTE"/>
  </r>
  <r>
    <x v="4"/>
    <x v="16"/>
    <x v="0"/>
    <n v="266222.05989999999"/>
    <n v="0.26619999999999999"/>
    <x v="0"/>
    <x v="4"/>
    <s v="NORDESTE"/>
  </r>
  <r>
    <x v="4"/>
    <x v="16"/>
    <x v="1"/>
    <n v="134619.0288"/>
    <n v="0.1346"/>
    <x v="0"/>
    <x v="4"/>
    <s v="NORDESTE"/>
  </r>
  <r>
    <x v="4"/>
    <x v="16"/>
    <x v="2"/>
    <n v="599210.01710000006"/>
    <n v="0.59919999999999995"/>
    <x v="0"/>
    <x v="4"/>
    <s v="NORDESTE"/>
  </r>
  <r>
    <x v="4"/>
    <x v="16"/>
    <x v="3"/>
    <n v="393953.26770000003"/>
    <n v="0.39400000000000002"/>
    <x v="0"/>
    <x v="4"/>
    <s v="NORDESTE"/>
  </r>
  <r>
    <x v="4"/>
    <x v="16"/>
    <x v="4"/>
    <n v="194938.77549999999"/>
    <n v="0.19489999999999999"/>
    <x v="0"/>
    <x v="4"/>
    <s v="NORDESTE"/>
  </r>
  <r>
    <x v="5"/>
    <x v="16"/>
    <x v="0"/>
    <n v="1825191.3552000001"/>
    <n v="1.8251999999999999"/>
    <x v="0"/>
    <x v="5"/>
    <s v="NORDESTE"/>
  </r>
  <r>
    <x v="5"/>
    <x v="16"/>
    <x v="1"/>
    <n v="2599954.4234000002"/>
    <n v="2.6"/>
    <x v="0"/>
    <x v="5"/>
    <s v="NORDESTE"/>
  </r>
  <r>
    <x v="5"/>
    <x v="16"/>
    <x v="2"/>
    <n v="4114910.4174000002"/>
    <n v="4.1148999999999996"/>
    <x v="0"/>
    <x v="5"/>
    <s v="NORDESTE"/>
  </r>
  <r>
    <x v="5"/>
    <x v="16"/>
    <x v="3"/>
    <n v="2138017.2130999998"/>
    <n v="2.1379999999999999"/>
    <x v="0"/>
    <x v="5"/>
    <s v="NORDESTE"/>
  </r>
  <r>
    <x v="5"/>
    <x v="16"/>
    <x v="4"/>
    <n v="2440795.9183999998"/>
    <n v="2.4407999999999999"/>
    <x v="0"/>
    <x v="5"/>
    <s v="NORDESTE"/>
  </r>
  <r>
    <x v="7"/>
    <x v="16"/>
    <x v="0"/>
    <n v="12256024.6436"/>
    <n v="12.256"/>
    <x v="0"/>
    <x v="7"/>
    <s v="NORDESTE"/>
  </r>
  <r>
    <x v="7"/>
    <x v="16"/>
    <x v="1"/>
    <n v="12912173.5042"/>
    <n v="12.9122"/>
    <x v="0"/>
    <x v="7"/>
    <s v="NORDESTE"/>
  </r>
  <r>
    <x v="7"/>
    <x v="16"/>
    <x v="2"/>
    <n v="9527187.4306000005"/>
    <n v="9.5272000000000006"/>
    <x v="0"/>
    <x v="7"/>
    <s v="NORDESTE"/>
  </r>
  <r>
    <x v="7"/>
    <x v="16"/>
    <x v="3"/>
    <n v="12693041.377800001"/>
    <n v="12.693"/>
    <x v="0"/>
    <x v="7"/>
    <s v="NORDESTE"/>
  </r>
  <r>
    <x v="7"/>
    <x v="16"/>
    <x v="4"/>
    <n v="12896000"/>
    <n v="12.896000000000001"/>
    <x v="0"/>
    <x v="7"/>
    <s v="NORDESTE"/>
  </r>
  <r>
    <x v="18"/>
    <x v="16"/>
    <x v="0"/>
    <n v="2244762605.4562998"/>
    <n v="2244.7626"/>
    <x v="0"/>
    <x v="18"/>
    <s v="NORDESTE"/>
  </r>
  <r>
    <x v="18"/>
    <x v="16"/>
    <x v="1"/>
    <n v="2282372000.3470001"/>
    <n v="2282.3719999999998"/>
    <x v="0"/>
    <x v="18"/>
    <s v="NORDESTE"/>
  </r>
  <r>
    <x v="18"/>
    <x v="16"/>
    <x v="2"/>
    <n v="1822010793.3935001"/>
    <n v="1822.0108"/>
    <x v="0"/>
    <x v="18"/>
    <s v="NORDESTE"/>
  </r>
  <r>
    <x v="18"/>
    <x v="16"/>
    <x v="3"/>
    <n v="1423586814.8325"/>
    <n v="1423.5868"/>
    <x v="0"/>
    <x v="18"/>
    <s v="NORDESTE"/>
  </r>
  <r>
    <x v="18"/>
    <x v="16"/>
    <x v="4"/>
    <n v="1783512120"/>
    <n v="1783.5120999999999"/>
    <x v="0"/>
    <x v="18"/>
    <s v="NORDESTE"/>
  </r>
  <r>
    <x v="9"/>
    <x v="16"/>
    <x v="0"/>
    <n v="355014698.62510002"/>
    <n v="355.0147"/>
    <x v="0"/>
    <x v="9"/>
    <s v="NORDESTE"/>
  </r>
  <r>
    <x v="9"/>
    <x v="16"/>
    <x v="1"/>
    <n v="413189483.15869999"/>
    <n v="413.18950000000001"/>
    <x v="0"/>
    <x v="9"/>
    <s v="NORDESTE"/>
  </r>
  <r>
    <x v="9"/>
    <x v="16"/>
    <x v="2"/>
    <n v="264052023.19729999"/>
    <n v="264.05200000000002"/>
    <x v="0"/>
    <x v="9"/>
    <s v="NORDESTE"/>
  </r>
  <r>
    <x v="9"/>
    <x v="16"/>
    <x v="3"/>
    <n v="251709287.8087"/>
    <n v="251.70930000000001"/>
    <x v="0"/>
    <x v="9"/>
    <s v="NORDESTE"/>
  </r>
  <r>
    <x v="9"/>
    <x v="16"/>
    <x v="4"/>
    <n v="278482320"/>
    <n v="278.48230000000001"/>
    <x v="0"/>
    <x v="9"/>
    <s v="NORDESTE"/>
  </r>
  <r>
    <x v="10"/>
    <x v="16"/>
    <x v="0"/>
    <n v="82283496.6611"/>
    <n v="82.283500000000004"/>
    <x v="0"/>
    <x v="10"/>
    <s v="SUDESTE"/>
  </r>
  <r>
    <x v="10"/>
    <x v="16"/>
    <x v="1"/>
    <n v="97077147.162400007"/>
    <n v="97.077100000000002"/>
    <x v="0"/>
    <x v="10"/>
    <s v="SUDESTE"/>
  </r>
  <r>
    <x v="10"/>
    <x v="16"/>
    <x v="2"/>
    <n v="92660355.149900004"/>
    <n v="92.660399999999996"/>
    <x v="0"/>
    <x v="10"/>
    <s v="SUDESTE"/>
  </r>
  <r>
    <x v="10"/>
    <x v="16"/>
    <x v="3"/>
    <n v="92463143.388400003"/>
    <n v="92.463099999999997"/>
    <x v="0"/>
    <x v="10"/>
    <s v="SUDESTE"/>
  </r>
  <r>
    <x v="10"/>
    <x v="16"/>
    <x v="4"/>
    <n v="98136900"/>
    <n v="98.136899999999997"/>
    <x v="0"/>
    <x v="10"/>
    <s v="SUDESTE"/>
  </r>
  <r>
    <x v="20"/>
    <x v="16"/>
    <x v="0"/>
    <n v="16129924.8038"/>
    <n v="16.129899999999999"/>
    <x v="0"/>
    <x v="20"/>
    <s v="SUDESTE"/>
  </r>
  <r>
    <x v="20"/>
    <x v="16"/>
    <x v="1"/>
    <n v="17988467.7269"/>
    <n v="17.988499999999998"/>
    <x v="0"/>
    <x v="20"/>
    <s v="SUDESTE"/>
  </r>
  <r>
    <x v="20"/>
    <x v="16"/>
    <x v="2"/>
    <n v="15215975.2459"/>
    <n v="15.215999999999999"/>
    <x v="0"/>
    <x v="20"/>
    <s v="SUDESTE"/>
  </r>
  <r>
    <x v="20"/>
    <x v="16"/>
    <x v="3"/>
    <n v="12475186.809800001"/>
    <n v="12.475199999999999"/>
    <x v="0"/>
    <x v="20"/>
    <s v="SUDESTE"/>
  </r>
  <r>
    <x v="20"/>
    <x v="16"/>
    <x v="4"/>
    <n v="12354244.898"/>
    <n v="12.354200000000001"/>
    <x v="0"/>
    <x v="20"/>
    <s v="SUDESTE"/>
  </r>
  <r>
    <x v="26"/>
    <x v="16"/>
    <x v="0"/>
    <n v="887406.86620000005"/>
    <n v="0.88739999999999997"/>
    <x v="0"/>
    <x v="26"/>
    <s v="SUDESTE"/>
  </r>
  <r>
    <x v="26"/>
    <x v="16"/>
    <x v="1"/>
    <n v="1155479.9974"/>
    <n v="1.1555"/>
    <x v="0"/>
    <x v="26"/>
    <s v="SUDESTE"/>
  </r>
  <r>
    <x v="26"/>
    <x v="16"/>
    <x v="2"/>
    <n v="953742.61049999995"/>
    <n v="0.95369999999999999"/>
    <x v="0"/>
    <x v="26"/>
    <s v="SUDESTE"/>
  </r>
  <r>
    <x v="26"/>
    <x v="16"/>
    <x v="3"/>
    <n v="258531.83189999999"/>
    <n v="0.25850000000000001"/>
    <x v="0"/>
    <x v="26"/>
    <s v="SUDESTE"/>
  </r>
  <r>
    <x v="26"/>
    <x v="16"/>
    <x v="4"/>
    <n v="556387.75509999995"/>
    <n v="0.55640000000000001"/>
    <x v="0"/>
    <x v="26"/>
    <s v="SUDESTE"/>
  </r>
  <r>
    <x v="11"/>
    <x v="16"/>
    <x v="0"/>
    <n v="873737070.33249998"/>
    <n v="873.73710000000005"/>
    <x v="0"/>
    <x v="11"/>
    <s v="SUDESTE"/>
  </r>
  <r>
    <x v="11"/>
    <x v="16"/>
    <x v="1"/>
    <n v="987513983.10829997"/>
    <n v="987.51400000000001"/>
    <x v="0"/>
    <x v="11"/>
    <s v="SUDESTE"/>
  </r>
  <r>
    <x v="11"/>
    <x v="16"/>
    <x v="2"/>
    <n v="933266573.37960005"/>
    <n v="933.26660000000004"/>
    <x v="0"/>
    <x v="11"/>
    <s v="SUDESTE"/>
  </r>
  <r>
    <x v="11"/>
    <x v="16"/>
    <x v="3"/>
    <n v="723975632.87730002"/>
    <n v="723.97559999999999"/>
    <x v="0"/>
    <x v="11"/>
    <s v="SUDESTE"/>
  </r>
  <r>
    <x v="11"/>
    <x v="16"/>
    <x v="4"/>
    <n v="650877750"/>
    <n v="650.87779999999998"/>
    <x v="0"/>
    <x v="11"/>
    <s v="SUDESTE"/>
  </r>
  <r>
    <x v="12"/>
    <x v="16"/>
    <x v="0"/>
    <n v="426075657.78560001"/>
    <n v="426.07569999999998"/>
    <x v="0"/>
    <x v="12"/>
    <s v="SUL"/>
  </r>
  <r>
    <x v="12"/>
    <x v="16"/>
    <x v="1"/>
    <n v="357445258.92409998"/>
    <n v="357.44529999999997"/>
    <x v="0"/>
    <x v="12"/>
    <s v="SUL"/>
  </r>
  <r>
    <x v="12"/>
    <x v="16"/>
    <x v="2"/>
    <n v="417057808.1591"/>
    <n v="417.05779999999999"/>
    <x v="0"/>
    <x v="12"/>
    <s v="SUL"/>
  </r>
  <r>
    <x v="12"/>
    <x v="16"/>
    <x v="3"/>
    <n v="335897817.99510002"/>
    <n v="335.89780000000002"/>
    <x v="0"/>
    <x v="12"/>
    <s v="SUL"/>
  </r>
  <r>
    <x v="12"/>
    <x v="16"/>
    <x v="4"/>
    <n v="173608560"/>
    <n v="173.6086"/>
    <x v="0"/>
    <x v="12"/>
    <s v="SUL"/>
  </r>
  <r>
    <x v="21"/>
    <x v="16"/>
    <x v="0"/>
    <n v="90608367.568599999"/>
    <n v="90.608400000000003"/>
    <x v="0"/>
    <x v="21"/>
    <s v="SUL"/>
  </r>
  <r>
    <x v="21"/>
    <x v="16"/>
    <x v="1"/>
    <n v="92151365.042199999"/>
    <n v="92.151399999999995"/>
    <x v="0"/>
    <x v="21"/>
    <s v="SUL"/>
  </r>
  <r>
    <x v="21"/>
    <x v="16"/>
    <x v="2"/>
    <n v="89862983.637500003"/>
    <n v="89.863"/>
    <x v="0"/>
    <x v="21"/>
    <s v="SUL"/>
  </r>
  <r>
    <x v="21"/>
    <x v="16"/>
    <x v="3"/>
    <n v="72840205.589399993"/>
    <n v="72.840199999999996"/>
    <x v="0"/>
    <x v="21"/>
    <s v="SUL"/>
  </r>
  <r>
    <x v="21"/>
    <x v="16"/>
    <x v="4"/>
    <n v="233195510.20410001"/>
    <n v="233.19550000000001"/>
    <x v="0"/>
    <x v="21"/>
    <s v="SUL"/>
  </r>
  <r>
    <x v="22"/>
    <x v="16"/>
    <x v="0"/>
    <n v="1230273862.7820001"/>
    <n v="1230.2738999999999"/>
    <x v="0"/>
    <x v="22"/>
    <s v="SUL"/>
  </r>
  <r>
    <x v="22"/>
    <x v="16"/>
    <x v="1"/>
    <n v="3738050710.3130999"/>
    <n v="3738.0506999999998"/>
    <x v="0"/>
    <x v="22"/>
    <s v="SUL"/>
  </r>
  <r>
    <x v="22"/>
    <x v="16"/>
    <x v="2"/>
    <n v="1407997658.6919999"/>
    <n v="1407.9976999999999"/>
    <x v="0"/>
    <x v="22"/>
    <s v="SUL"/>
  </r>
  <r>
    <x v="22"/>
    <x v="16"/>
    <x v="3"/>
    <n v="1535771381.5941999"/>
    <n v="1535.7714000000001"/>
    <x v="0"/>
    <x v="22"/>
    <s v="SUL"/>
  </r>
  <r>
    <x v="22"/>
    <x v="16"/>
    <x v="4"/>
    <n v="1602111717.1429"/>
    <n v="1602.1116999999999"/>
    <x v="0"/>
    <x v="22"/>
    <s v="SUL"/>
  </r>
  <r>
    <x v="13"/>
    <x v="16"/>
    <x v="0"/>
    <n v="375842.9081"/>
    <n v="0.37580000000000002"/>
    <x v="0"/>
    <x v="13"/>
    <s v="CENTRO-OESTE"/>
  </r>
  <r>
    <x v="13"/>
    <x v="16"/>
    <x v="1"/>
    <n v="403857.08649999998"/>
    <n v="0.40389999999999998"/>
    <x v="0"/>
    <x v="13"/>
    <s v="CENTRO-OESTE"/>
  </r>
  <r>
    <x v="13"/>
    <x v="16"/>
    <x v="2"/>
    <n v="294611.59169999999"/>
    <n v="0.29459999999999997"/>
    <x v="0"/>
    <x v="13"/>
    <s v="CENTRO-OESTE"/>
  </r>
  <r>
    <x v="13"/>
    <x v="16"/>
    <x v="3"/>
    <n v="233909.75270000001"/>
    <n v="0.2339"/>
    <x v="0"/>
    <x v="13"/>
    <s v="CENTRO-OESTE"/>
  </r>
  <r>
    <x v="13"/>
    <x v="16"/>
    <x v="4"/>
    <n v="239612.24489999999"/>
    <n v="0.23960000000000001"/>
    <x v="0"/>
    <x v="13"/>
    <s v="CENTRO-OESTE"/>
  </r>
  <r>
    <x v="14"/>
    <x v="16"/>
    <x v="0"/>
    <n v="6770392.3853000002"/>
    <n v="6.7704000000000004"/>
    <x v="0"/>
    <x v="14"/>
    <s v="CENTRO-OESTE"/>
  </r>
  <r>
    <x v="14"/>
    <x v="16"/>
    <x v="1"/>
    <n v="7314300.5662000002"/>
    <n v="7.3143000000000002"/>
    <x v="0"/>
    <x v="14"/>
    <s v="CENTRO-OESTE"/>
  </r>
  <r>
    <x v="14"/>
    <x v="16"/>
    <x v="2"/>
    <n v="6426527.4332999997"/>
    <n v="6.4264999999999999"/>
    <x v="0"/>
    <x v="14"/>
    <s v="CENTRO-OESTE"/>
  </r>
  <r>
    <x v="14"/>
    <x v="16"/>
    <x v="3"/>
    <n v="5293747.0344000002"/>
    <n v="5.2937000000000003"/>
    <x v="0"/>
    <x v="14"/>
    <s v="CENTRO-OESTE"/>
  </r>
  <r>
    <x v="14"/>
    <x v="16"/>
    <x v="4"/>
    <n v="5230857.1429000003"/>
    <n v="5.2309000000000001"/>
    <x v="0"/>
    <x v="14"/>
    <s v="CENTRO-OESTE"/>
  </r>
  <r>
    <x v="15"/>
    <x v="16"/>
    <x v="0"/>
    <n v="11071705.666300001"/>
    <n v="11.0717"/>
    <x v="0"/>
    <x v="15"/>
    <s v="CENTRO-OESTE"/>
  </r>
  <r>
    <x v="15"/>
    <x v="16"/>
    <x v="1"/>
    <n v="9288712.9890000001"/>
    <n v="9.2887000000000004"/>
    <x v="0"/>
    <x v="15"/>
    <s v="CENTRO-OESTE"/>
  </r>
  <r>
    <x v="15"/>
    <x v="16"/>
    <x v="2"/>
    <n v="7045711.1176000005"/>
    <n v="7.0457000000000001"/>
    <x v="0"/>
    <x v="15"/>
    <s v="CENTRO-OESTE"/>
  </r>
  <r>
    <x v="15"/>
    <x v="16"/>
    <x v="3"/>
    <n v="6139105.0880000005"/>
    <n v="6.1391"/>
    <x v="0"/>
    <x v="15"/>
    <s v="CENTRO-OESTE"/>
  </r>
  <r>
    <x v="15"/>
    <x v="16"/>
    <x v="4"/>
    <n v="6883775.5102000004"/>
    <n v="6.8837999999999999"/>
    <x v="0"/>
    <x v="15"/>
    <s v="CENTRO-OESTE"/>
  </r>
  <r>
    <x v="27"/>
    <x v="16"/>
    <x v="0"/>
    <n v="7438557.5552000003"/>
    <n v="7.4386000000000001"/>
    <x v="0"/>
    <x v="27"/>
    <s v="CENTRO-OESTE"/>
  </r>
  <r>
    <x v="27"/>
    <x v="16"/>
    <x v="1"/>
    <n v="6927270.8584000003"/>
    <n v="6.9272999999999998"/>
    <x v="0"/>
    <x v="27"/>
    <s v="CENTRO-OESTE"/>
  </r>
  <r>
    <x v="27"/>
    <x v="16"/>
    <x v="2"/>
    <n v="6326659.0970999999"/>
    <n v="6.3266999999999998"/>
    <x v="0"/>
    <x v="27"/>
    <s v="CENTRO-OESTE"/>
  </r>
  <r>
    <x v="27"/>
    <x v="16"/>
    <x v="3"/>
    <n v="5371716.9519999996"/>
    <n v="5.3716999999999997"/>
    <x v="0"/>
    <x v="27"/>
    <s v="CENTRO-OESTE"/>
  </r>
  <r>
    <x v="27"/>
    <x v="16"/>
    <x v="4"/>
    <n v="5417673.4693999998"/>
    <n v="5.4177"/>
    <x v="0"/>
    <x v="27"/>
    <s v="CENTRO-OESTE"/>
  </r>
  <r>
    <x v="16"/>
    <x v="16"/>
    <x v="0"/>
    <n v="8311567549.9983997"/>
    <n v="8311.5674999999992"/>
    <x v="0"/>
    <x v="16"/>
    <s v="BRASIL"/>
  </r>
  <r>
    <x v="16"/>
    <x v="16"/>
    <x v="1"/>
    <n v="8109141794.5557003"/>
    <n v="8109.1418000000003"/>
    <x v="0"/>
    <x v="16"/>
    <s v="BRASIL"/>
  </r>
  <r>
    <x v="16"/>
    <x v="16"/>
    <x v="2"/>
    <n v="7072665581.5514002"/>
    <n v="7072.6656000000003"/>
    <x v="0"/>
    <x v="16"/>
    <s v="BRASIL"/>
  </r>
  <r>
    <x v="16"/>
    <x v="16"/>
    <x v="3"/>
    <n v="6928612390.0272999"/>
    <n v="6928.6124"/>
    <x v="0"/>
    <x v="16"/>
    <s v="BRASIL"/>
  </r>
  <r>
    <x v="16"/>
    <x v="16"/>
    <x v="4"/>
    <n v="6726520836.7347002"/>
    <n v="6726.5208000000002"/>
    <x v="0"/>
    <x v="16"/>
    <s v="BRASIL"/>
  </r>
  <r>
    <x v="0"/>
    <x v="17"/>
    <x v="0"/>
    <n v="9074992707.6905003"/>
    <n v="9074.9927000000007"/>
    <x v="1"/>
    <x v="0"/>
    <s v="NORTE"/>
  </r>
  <r>
    <x v="0"/>
    <x v="17"/>
    <x v="1"/>
    <n v="9433269073.1856995"/>
    <n v="9433.2690999999995"/>
    <x v="1"/>
    <x v="0"/>
    <s v="NORTE"/>
  </r>
  <r>
    <x v="0"/>
    <x v="17"/>
    <x v="2"/>
    <n v="10814939659.502199"/>
    <n v="10814.939700000001"/>
    <x v="1"/>
    <x v="0"/>
    <s v="NORTE"/>
  </r>
  <r>
    <x v="0"/>
    <x v="17"/>
    <x v="3"/>
    <n v="10762030174.941299"/>
    <n v="10762.030199999999"/>
    <x v="1"/>
    <x v="0"/>
    <s v="NORTE"/>
  </r>
  <r>
    <x v="0"/>
    <x v="17"/>
    <x v="4"/>
    <n v="10682067050.7439"/>
    <n v="10682.0671"/>
    <x v="1"/>
    <x v="0"/>
    <s v="NORTE"/>
  </r>
  <r>
    <x v="1"/>
    <x v="17"/>
    <x v="0"/>
    <n v="1434332328.3168001"/>
    <n v="1434.3323"/>
    <x v="1"/>
    <x v="1"/>
    <s v="NORTE"/>
  </r>
  <r>
    <x v="1"/>
    <x v="17"/>
    <x v="1"/>
    <n v="1361984348.6082001"/>
    <n v="1361.9843000000001"/>
    <x v="1"/>
    <x v="1"/>
    <s v="NORTE"/>
  </r>
  <r>
    <x v="1"/>
    <x v="17"/>
    <x v="2"/>
    <n v="1584188811.1015"/>
    <n v="1584.1887999999999"/>
    <x v="1"/>
    <x v="1"/>
    <s v="NORTE"/>
  </r>
  <r>
    <x v="1"/>
    <x v="17"/>
    <x v="3"/>
    <n v="1660829285.9881999"/>
    <n v="1660.8293000000001"/>
    <x v="1"/>
    <x v="1"/>
    <s v="NORTE"/>
  </r>
  <r>
    <x v="1"/>
    <x v="17"/>
    <x v="4"/>
    <n v="1583595456.3"/>
    <n v="1583.5954999999999"/>
    <x v="1"/>
    <x v="1"/>
    <s v="NORTE"/>
  </r>
  <r>
    <x v="23"/>
    <x v="17"/>
    <x v="0"/>
    <n v="838023014.85730004"/>
    <n v="838.02300000000002"/>
    <x v="1"/>
    <x v="23"/>
    <s v="NORTE"/>
  </r>
  <r>
    <x v="23"/>
    <x v="17"/>
    <x v="1"/>
    <n v="873103283.48300004"/>
    <n v="873.10329999999999"/>
    <x v="1"/>
    <x v="23"/>
    <s v="NORTE"/>
  </r>
  <r>
    <x v="23"/>
    <x v="17"/>
    <x v="2"/>
    <n v="919484810.37059999"/>
    <n v="919.48479999999995"/>
    <x v="1"/>
    <x v="23"/>
    <s v="NORTE"/>
  </r>
  <r>
    <x v="23"/>
    <x v="17"/>
    <x v="3"/>
    <n v="788529436.36500001"/>
    <n v="788.52940000000001"/>
    <x v="1"/>
    <x v="23"/>
    <s v="NORTE"/>
  </r>
  <r>
    <x v="23"/>
    <x v="17"/>
    <x v="4"/>
    <n v="782670571.79869998"/>
    <n v="782.67060000000004"/>
    <x v="1"/>
    <x v="23"/>
    <s v="NORTE"/>
  </r>
  <r>
    <x v="24"/>
    <x v="17"/>
    <x v="0"/>
    <n v="287366689.24980003"/>
    <n v="287.36669999999998"/>
    <x v="1"/>
    <x v="24"/>
    <s v="NORTE"/>
  </r>
  <r>
    <x v="24"/>
    <x v="17"/>
    <x v="1"/>
    <n v="302325518.16460001"/>
    <n v="302.32549999999998"/>
    <x v="1"/>
    <x v="24"/>
    <s v="NORTE"/>
  </r>
  <r>
    <x v="24"/>
    <x v="17"/>
    <x v="2"/>
    <n v="380188907.61290002"/>
    <n v="380.18889999999999"/>
    <x v="1"/>
    <x v="24"/>
    <s v="NORTE"/>
  </r>
  <r>
    <x v="24"/>
    <x v="17"/>
    <x v="3"/>
    <n v="411923893.24589998"/>
    <n v="411.9239"/>
    <x v="1"/>
    <x v="24"/>
    <s v="NORTE"/>
  </r>
  <r>
    <x v="24"/>
    <x v="17"/>
    <x v="4"/>
    <n v="408863251.25730002"/>
    <n v="408.86329999999998"/>
    <x v="1"/>
    <x v="24"/>
    <s v="NORTE"/>
  </r>
  <r>
    <x v="17"/>
    <x v="17"/>
    <x v="0"/>
    <n v="9736831710.5825996"/>
    <n v="9736.8317000000006"/>
    <x v="1"/>
    <x v="17"/>
    <s v="NORTE"/>
  </r>
  <r>
    <x v="17"/>
    <x v="17"/>
    <x v="1"/>
    <n v="9423994231.5991001"/>
    <n v="9423.9941999999992"/>
    <x v="1"/>
    <x v="17"/>
    <s v="NORTE"/>
  </r>
  <r>
    <x v="17"/>
    <x v="17"/>
    <x v="2"/>
    <n v="11476307481.0623"/>
    <n v="11476.307500000001"/>
    <x v="1"/>
    <x v="17"/>
    <s v="NORTE"/>
  </r>
  <r>
    <x v="17"/>
    <x v="17"/>
    <x v="3"/>
    <n v="12206388560.817301"/>
    <n v="12206.3886"/>
    <x v="1"/>
    <x v="17"/>
    <s v="NORTE"/>
  </r>
  <r>
    <x v="17"/>
    <x v="17"/>
    <x v="4"/>
    <n v="11851580251.866699"/>
    <n v="11851.5803"/>
    <x v="1"/>
    <x v="17"/>
    <s v="NORTE"/>
  </r>
  <r>
    <x v="2"/>
    <x v="17"/>
    <x v="0"/>
    <n v="3633751737.7034998"/>
    <n v="3633.7516999999998"/>
    <x v="1"/>
    <x v="2"/>
    <s v="NORTE"/>
  </r>
  <r>
    <x v="2"/>
    <x v="17"/>
    <x v="1"/>
    <n v="3994330225.4380999"/>
    <n v="3994.3301999999999"/>
    <x v="1"/>
    <x v="2"/>
    <s v="NORTE"/>
  </r>
  <r>
    <x v="2"/>
    <x v="17"/>
    <x v="2"/>
    <n v="4745101112.4425001"/>
    <n v="4745.1010999999999"/>
    <x v="1"/>
    <x v="2"/>
    <s v="NORTE"/>
  </r>
  <r>
    <x v="2"/>
    <x v="17"/>
    <x v="3"/>
    <n v="5235607738.8684998"/>
    <n v="5235.6076999999996"/>
    <x v="1"/>
    <x v="2"/>
    <s v="NORTE"/>
  </r>
  <r>
    <x v="2"/>
    <x v="17"/>
    <x v="4"/>
    <n v="5084787280.8292999"/>
    <n v="5084.7873"/>
    <x v="1"/>
    <x v="2"/>
    <s v="NORTE"/>
  </r>
  <r>
    <x v="3"/>
    <x v="17"/>
    <x v="0"/>
    <n v="2609761732.1111002"/>
    <n v="2609.7617"/>
    <x v="1"/>
    <x v="3"/>
    <s v="NORDESTE"/>
  </r>
  <r>
    <x v="3"/>
    <x v="17"/>
    <x v="1"/>
    <n v="2676995365.4906001"/>
    <n v="2676.9953999999998"/>
    <x v="1"/>
    <x v="3"/>
    <s v="NORDESTE"/>
  </r>
  <r>
    <x v="3"/>
    <x v="17"/>
    <x v="2"/>
    <n v="2743192479.1086998"/>
    <n v="2743.1925000000001"/>
    <x v="1"/>
    <x v="3"/>
    <s v="NORDESTE"/>
  </r>
  <r>
    <x v="3"/>
    <x v="17"/>
    <x v="3"/>
    <n v="2888881097.5114999"/>
    <n v="2888.8811000000001"/>
    <x v="1"/>
    <x v="3"/>
    <s v="NORDESTE"/>
  </r>
  <r>
    <x v="3"/>
    <x v="17"/>
    <x v="4"/>
    <n v="2867416378.1011"/>
    <n v="2867.4164000000001"/>
    <x v="1"/>
    <x v="3"/>
    <s v="NORDESTE"/>
  </r>
  <r>
    <x v="4"/>
    <x v="17"/>
    <x v="0"/>
    <n v="387269897.51609999"/>
    <n v="387.26990000000001"/>
    <x v="1"/>
    <x v="4"/>
    <s v="NORDESTE"/>
  </r>
  <r>
    <x v="4"/>
    <x v="17"/>
    <x v="1"/>
    <n v="405694302.07590002"/>
    <n v="405.6943"/>
    <x v="1"/>
    <x v="4"/>
    <s v="NORDESTE"/>
  </r>
  <r>
    <x v="4"/>
    <x v="17"/>
    <x v="2"/>
    <n v="405881320.46679997"/>
    <n v="405.88130000000001"/>
    <x v="1"/>
    <x v="4"/>
    <s v="NORDESTE"/>
  </r>
  <r>
    <x v="4"/>
    <x v="17"/>
    <x v="3"/>
    <n v="330838188.67720002"/>
    <n v="330.83819999999997"/>
    <x v="1"/>
    <x v="4"/>
    <s v="NORDESTE"/>
  </r>
  <r>
    <x v="4"/>
    <x v="17"/>
    <x v="4"/>
    <n v="328380022.81629997"/>
    <n v="328.38"/>
    <x v="1"/>
    <x v="4"/>
    <s v="NORDESTE"/>
  </r>
  <r>
    <x v="5"/>
    <x v="17"/>
    <x v="0"/>
    <n v="486054292.03609997"/>
    <n v="486.05430000000001"/>
    <x v="1"/>
    <x v="5"/>
    <s v="NORDESTE"/>
  </r>
  <r>
    <x v="5"/>
    <x v="17"/>
    <x v="1"/>
    <n v="499508332.065"/>
    <n v="499.50830000000002"/>
    <x v="1"/>
    <x v="5"/>
    <s v="NORDESTE"/>
  </r>
  <r>
    <x v="5"/>
    <x v="17"/>
    <x v="2"/>
    <n v="502531503.89579999"/>
    <n v="502.53149999999999"/>
    <x v="1"/>
    <x v="5"/>
    <s v="NORDESTE"/>
  </r>
  <r>
    <x v="5"/>
    <x v="17"/>
    <x v="3"/>
    <n v="474665285.67299998"/>
    <n v="474.6653"/>
    <x v="1"/>
    <x v="5"/>
    <s v="NORDESTE"/>
  </r>
  <r>
    <x v="5"/>
    <x v="17"/>
    <x v="4"/>
    <n v="471138467.90960002"/>
    <n v="471.13850000000002"/>
    <x v="1"/>
    <x v="5"/>
    <s v="NORDESTE"/>
  </r>
  <r>
    <x v="6"/>
    <x v="17"/>
    <x v="0"/>
    <n v="265256974.65349999"/>
    <n v="265.25700000000001"/>
    <x v="1"/>
    <x v="6"/>
    <s v="NORDESTE"/>
  </r>
  <r>
    <x v="6"/>
    <x v="17"/>
    <x v="1"/>
    <n v="294602010.88249999"/>
    <n v="294.60199999999998"/>
    <x v="1"/>
    <x v="6"/>
    <s v="NORDESTE"/>
  </r>
  <r>
    <x v="6"/>
    <x v="17"/>
    <x v="2"/>
    <n v="321239226.4156"/>
    <n v="321.23919999999998"/>
    <x v="1"/>
    <x v="6"/>
    <s v="NORDESTE"/>
  </r>
  <r>
    <x v="6"/>
    <x v="17"/>
    <x v="3"/>
    <n v="269353886.53850001"/>
    <n v="269.35390000000001"/>
    <x v="1"/>
    <x v="6"/>
    <s v="NORDESTE"/>
  </r>
  <r>
    <x v="6"/>
    <x v="17"/>
    <x v="4"/>
    <n v="260194076.77599999"/>
    <n v="260.19409999999999"/>
    <x v="1"/>
    <x v="6"/>
    <s v="NORDESTE"/>
  </r>
  <r>
    <x v="7"/>
    <x v="17"/>
    <x v="0"/>
    <n v="214510206.2949"/>
    <n v="214.5102"/>
    <x v="1"/>
    <x v="7"/>
    <s v="NORDESTE"/>
  </r>
  <r>
    <x v="7"/>
    <x v="17"/>
    <x v="1"/>
    <n v="257381406.7942"/>
    <n v="257.38139999999999"/>
    <x v="1"/>
    <x v="7"/>
    <s v="NORDESTE"/>
  </r>
  <r>
    <x v="7"/>
    <x v="17"/>
    <x v="2"/>
    <n v="285156069.5377"/>
    <n v="285.15609999999998"/>
    <x v="1"/>
    <x v="7"/>
    <s v="NORDESTE"/>
  </r>
  <r>
    <x v="7"/>
    <x v="17"/>
    <x v="3"/>
    <n v="326530934.15740001"/>
    <n v="326.53089999999997"/>
    <x v="1"/>
    <x v="7"/>
    <s v="NORDESTE"/>
  </r>
  <r>
    <x v="7"/>
    <x v="17"/>
    <x v="4"/>
    <n v="311501265.06669998"/>
    <n v="311.50130000000001"/>
    <x v="1"/>
    <x v="7"/>
    <s v="NORDESTE"/>
  </r>
  <r>
    <x v="18"/>
    <x v="17"/>
    <x v="0"/>
    <n v="1215891258.5734"/>
    <n v="1215.8913"/>
    <x v="1"/>
    <x v="18"/>
    <s v="NORDESTE"/>
  </r>
  <r>
    <x v="18"/>
    <x v="17"/>
    <x v="1"/>
    <n v="1157484086.5295999"/>
    <n v="1157.4840999999999"/>
    <x v="1"/>
    <x v="18"/>
    <s v="NORDESTE"/>
  </r>
  <r>
    <x v="18"/>
    <x v="17"/>
    <x v="2"/>
    <n v="1171012959.9300001"/>
    <n v="1171.0129999999999"/>
    <x v="1"/>
    <x v="18"/>
    <s v="NORDESTE"/>
  </r>
  <r>
    <x v="18"/>
    <x v="17"/>
    <x v="3"/>
    <n v="1185309615.5782001"/>
    <n v="1185.3096"/>
    <x v="1"/>
    <x v="18"/>
    <s v="NORDESTE"/>
  </r>
  <r>
    <x v="18"/>
    <x v="17"/>
    <x v="4"/>
    <n v="1144347076.9166999"/>
    <n v="1144.3471"/>
    <x v="1"/>
    <x v="18"/>
    <s v="NORDESTE"/>
  </r>
  <r>
    <x v="8"/>
    <x v="17"/>
    <x v="0"/>
    <n v="542836369.15240002"/>
    <n v="542.83640000000003"/>
    <x v="1"/>
    <x v="8"/>
    <s v="NORDESTE"/>
  </r>
  <r>
    <x v="8"/>
    <x v="17"/>
    <x v="1"/>
    <n v="483069172.04290003"/>
    <n v="483.06920000000002"/>
    <x v="1"/>
    <x v="8"/>
    <s v="NORDESTE"/>
  </r>
  <r>
    <x v="8"/>
    <x v="17"/>
    <x v="2"/>
    <n v="575859138.91900003"/>
    <n v="575.85910000000001"/>
    <x v="1"/>
    <x v="8"/>
    <s v="NORDESTE"/>
  </r>
  <r>
    <x v="8"/>
    <x v="17"/>
    <x v="3"/>
    <n v="571084605.58140004"/>
    <n v="571.08460000000002"/>
    <x v="1"/>
    <x v="8"/>
    <s v="NORDESTE"/>
  </r>
  <r>
    <x v="8"/>
    <x v="17"/>
    <x v="4"/>
    <n v="545076652.08800006"/>
    <n v="545.07669999999996"/>
    <x v="1"/>
    <x v="8"/>
    <s v="NORDESTE"/>
  </r>
  <r>
    <x v="19"/>
    <x v="17"/>
    <x v="0"/>
    <n v="506998381.14230001"/>
    <n v="506.9984"/>
    <x v="1"/>
    <x v="19"/>
    <s v="NORDESTE"/>
  </r>
  <r>
    <x v="19"/>
    <x v="17"/>
    <x v="1"/>
    <n v="208438678.67649999"/>
    <n v="208.43870000000001"/>
    <x v="1"/>
    <x v="19"/>
    <s v="NORDESTE"/>
  </r>
  <r>
    <x v="19"/>
    <x v="17"/>
    <x v="3"/>
    <n v="532100307.70700002"/>
    <n v="532.10029999999995"/>
    <x v="1"/>
    <x v="19"/>
    <s v="NORDESTE"/>
  </r>
  <r>
    <x v="19"/>
    <x v="17"/>
    <x v="4"/>
    <n v="525815766"/>
    <n v="525.81579999999997"/>
    <x v="1"/>
    <x v="19"/>
    <s v="NORDESTE"/>
  </r>
  <r>
    <x v="9"/>
    <x v="17"/>
    <x v="0"/>
    <n v="4726806213.6429005"/>
    <n v="4726.8062"/>
    <x v="1"/>
    <x v="9"/>
    <s v="NORDESTE"/>
  </r>
  <r>
    <x v="9"/>
    <x v="17"/>
    <x v="1"/>
    <n v="5043333484.1241999"/>
    <n v="5043.3334999999997"/>
    <x v="1"/>
    <x v="9"/>
    <s v="NORDESTE"/>
  </r>
  <r>
    <x v="9"/>
    <x v="17"/>
    <x v="2"/>
    <n v="5227835336.1667995"/>
    <n v="5227.8352999999997"/>
    <x v="1"/>
    <x v="9"/>
    <s v="NORDESTE"/>
  </r>
  <r>
    <x v="9"/>
    <x v="17"/>
    <x v="3"/>
    <n v="5166400553.0757999"/>
    <n v="5166.4005999999999"/>
    <x v="1"/>
    <x v="9"/>
    <s v="NORDESTE"/>
  </r>
  <r>
    <x v="9"/>
    <x v="17"/>
    <x v="4"/>
    <n v="5275146999.9799995"/>
    <n v="5275.1469999999999"/>
    <x v="1"/>
    <x v="9"/>
    <s v="NORDESTE"/>
  </r>
  <r>
    <x v="10"/>
    <x v="17"/>
    <x v="0"/>
    <n v="10261487518.5354"/>
    <n v="10261.487499999999"/>
    <x v="1"/>
    <x v="10"/>
    <s v="SUDESTE"/>
  </r>
  <r>
    <x v="10"/>
    <x v="17"/>
    <x v="1"/>
    <n v="11223145911.6646"/>
    <n v="11223.1459"/>
    <x v="1"/>
    <x v="10"/>
    <s v="SUDESTE"/>
  </r>
  <r>
    <x v="10"/>
    <x v="17"/>
    <x v="2"/>
    <n v="13496118938.3009"/>
    <n v="13496.118899999999"/>
    <x v="1"/>
    <x v="10"/>
    <s v="SUDESTE"/>
  </r>
  <r>
    <x v="10"/>
    <x v="17"/>
    <x v="3"/>
    <n v="14523292601.160601"/>
    <n v="14523.292600000001"/>
    <x v="1"/>
    <x v="10"/>
    <s v="SUDESTE"/>
  </r>
  <r>
    <x v="10"/>
    <x v="17"/>
    <x v="4"/>
    <n v="15094014766.068001"/>
    <n v="15094.014800000001"/>
    <x v="1"/>
    <x v="10"/>
    <s v="SUDESTE"/>
  </r>
  <r>
    <x v="20"/>
    <x v="17"/>
    <x v="0"/>
    <n v="1108849307.5732999"/>
    <n v="1108.8493000000001"/>
    <x v="1"/>
    <x v="20"/>
    <s v="SUDESTE"/>
  </r>
  <r>
    <x v="20"/>
    <x v="17"/>
    <x v="1"/>
    <n v="1121967519.1278999"/>
    <n v="1121.9675"/>
    <x v="1"/>
    <x v="20"/>
    <s v="SUDESTE"/>
  </r>
  <r>
    <x v="20"/>
    <x v="17"/>
    <x v="2"/>
    <n v="1122914980.6451001"/>
    <n v="1122.915"/>
    <x v="1"/>
    <x v="20"/>
    <s v="SUDESTE"/>
  </r>
  <r>
    <x v="20"/>
    <x v="17"/>
    <x v="3"/>
    <n v="1001542629.0683"/>
    <n v="1001.5426"/>
    <x v="1"/>
    <x v="20"/>
    <s v="SUDESTE"/>
  </r>
  <r>
    <x v="20"/>
    <x v="17"/>
    <x v="4"/>
    <n v="972047604.31330001"/>
    <n v="972.04759999999999"/>
    <x v="1"/>
    <x v="20"/>
    <s v="SUDESTE"/>
  </r>
  <r>
    <x v="26"/>
    <x v="17"/>
    <x v="0"/>
    <n v="596582147.55410004"/>
    <n v="596.58209999999997"/>
    <x v="1"/>
    <x v="26"/>
    <s v="SUDESTE"/>
  </r>
  <r>
    <x v="26"/>
    <x v="17"/>
    <x v="1"/>
    <n v="639876132.12730002"/>
    <n v="639.87609999999995"/>
    <x v="1"/>
    <x v="26"/>
    <s v="SUDESTE"/>
  </r>
  <r>
    <x v="26"/>
    <x v="17"/>
    <x v="2"/>
    <n v="650566951.12179995"/>
    <n v="650.56700000000001"/>
    <x v="1"/>
    <x v="26"/>
    <s v="SUDESTE"/>
  </r>
  <r>
    <x v="26"/>
    <x v="17"/>
    <x v="3"/>
    <n v="645071113.14779997"/>
    <n v="645.0711"/>
    <x v="1"/>
    <x v="26"/>
    <s v="SUDESTE"/>
  </r>
  <r>
    <x v="26"/>
    <x v="17"/>
    <x v="4"/>
    <n v="648390880"/>
    <n v="648.39089999999999"/>
    <x v="1"/>
    <x v="26"/>
    <s v="SUDESTE"/>
  </r>
  <r>
    <x v="11"/>
    <x v="17"/>
    <x v="0"/>
    <n v="12869956807.0007"/>
    <n v="12869.9568"/>
    <x v="1"/>
    <x v="11"/>
    <s v="SUDESTE"/>
  </r>
  <r>
    <x v="11"/>
    <x v="17"/>
    <x v="1"/>
    <n v="14794296750.2278"/>
    <n v="14794.2968"/>
    <x v="1"/>
    <x v="11"/>
    <s v="SUDESTE"/>
  </r>
  <r>
    <x v="11"/>
    <x v="17"/>
    <x v="2"/>
    <n v="17502153623.773399"/>
    <n v="17502.153600000001"/>
    <x v="1"/>
    <x v="11"/>
    <s v="SUDESTE"/>
  </r>
  <r>
    <x v="11"/>
    <x v="17"/>
    <x v="3"/>
    <n v="17849737214.0495"/>
    <n v="17849.7372"/>
    <x v="1"/>
    <x v="11"/>
    <s v="SUDESTE"/>
  </r>
  <r>
    <x v="11"/>
    <x v="17"/>
    <x v="4"/>
    <n v="18580759574.966702"/>
    <n v="18580.759600000001"/>
    <x v="1"/>
    <x v="11"/>
    <s v="SUDESTE"/>
  </r>
  <r>
    <x v="12"/>
    <x v="17"/>
    <x v="0"/>
    <n v="5496919602.5038996"/>
    <n v="5496.9196000000002"/>
    <x v="1"/>
    <x v="12"/>
    <s v="SUL"/>
  </r>
  <r>
    <x v="12"/>
    <x v="17"/>
    <x v="1"/>
    <n v="5719728770.2083998"/>
    <n v="5719.7287999999999"/>
    <x v="1"/>
    <x v="12"/>
    <s v="SUL"/>
  </r>
  <r>
    <x v="12"/>
    <x v="17"/>
    <x v="2"/>
    <n v="6982032149.3966999"/>
    <n v="6982.0321000000004"/>
    <x v="1"/>
    <x v="12"/>
    <s v="SUL"/>
  </r>
  <r>
    <x v="12"/>
    <x v="17"/>
    <x v="3"/>
    <n v="6758115855.4840002"/>
    <n v="6758.1158999999998"/>
    <x v="1"/>
    <x v="12"/>
    <s v="SUL"/>
  </r>
  <r>
    <x v="12"/>
    <x v="17"/>
    <x v="4"/>
    <n v="6771576902.5080004"/>
    <n v="6771.5769"/>
    <x v="1"/>
    <x v="12"/>
    <s v="SUL"/>
  </r>
  <r>
    <x v="21"/>
    <x v="17"/>
    <x v="0"/>
    <n v="1736295592.0039001"/>
    <n v="1736.2955999999999"/>
    <x v="1"/>
    <x v="21"/>
    <s v="SUL"/>
  </r>
  <r>
    <x v="21"/>
    <x v="17"/>
    <x v="1"/>
    <n v="1987683971.9532001"/>
    <n v="1987.684"/>
    <x v="1"/>
    <x v="21"/>
    <s v="SUL"/>
  </r>
  <r>
    <x v="21"/>
    <x v="17"/>
    <x v="2"/>
    <n v="2572297932.3407001"/>
    <n v="2572.2979"/>
    <x v="1"/>
    <x v="21"/>
    <s v="SUL"/>
  </r>
  <r>
    <x v="21"/>
    <x v="17"/>
    <x v="3"/>
    <n v="2738679670.8790002"/>
    <n v="2738.6797000000001"/>
    <x v="1"/>
    <x v="21"/>
    <s v="SUL"/>
  </r>
  <r>
    <x v="21"/>
    <x v="17"/>
    <x v="4"/>
    <n v="2824839777.4053001"/>
    <n v="2824.8398000000002"/>
    <x v="1"/>
    <x v="21"/>
    <s v="SUL"/>
  </r>
  <r>
    <x v="22"/>
    <x v="17"/>
    <x v="0"/>
    <n v="7211521391.0318003"/>
    <n v="7211.5213999999996"/>
    <x v="1"/>
    <x v="22"/>
    <s v="SUL"/>
  </r>
  <r>
    <x v="22"/>
    <x v="17"/>
    <x v="1"/>
    <n v="6914806177.1063995"/>
    <n v="6914.8062"/>
    <x v="1"/>
    <x v="22"/>
    <s v="SUL"/>
  </r>
  <r>
    <x v="22"/>
    <x v="17"/>
    <x v="2"/>
    <n v="8181968975.5978003"/>
    <n v="8181.9690000000001"/>
    <x v="1"/>
    <x v="22"/>
    <s v="SUL"/>
  </r>
  <r>
    <x v="22"/>
    <x v="17"/>
    <x v="3"/>
    <n v="8045874640.0634003"/>
    <n v="8045.8746000000001"/>
    <x v="1"/>
    <x v="22"/>
    <s v="SUL"/>
  </r>
  <r>
    <x v="22"/>
    <x v="17"/>
    <x v="4"/>
    <n v="7986092864.4447002"/>
    <n v="7986.0928999999996"/>
    <x v="1"/>
    <x v="22"/>
    <s v="SUL"/>
  </r>
  <r>
    <x v="13"/>
    <x v="17"/>
    <x v="0"/>
    <n v="12338893325.888399"/>
    <n v="12338.8933"/>
    <x v="1"/>
    <x v="13"/>
    <s v="CENTRO-OESTE"/>
  </r>
  <r>
    <x v="13"/>
    <x v="17"/>
    <x v="1"/>
    <n v="14121513436.153999"/>
    <n v="14121.5134"/>
    <x v="1"/>
    <x v="13"/>
    <s v="CENTRO-OESTE"/>
  </r>
  <r>
    <x v="13"/>
    <x v="17"/>
    <x v="2"/>
    <n v="16848178628.411501"/>
    <n v="16848.178599999999"/>
    <x v="1"/>
    <x v="13"/>
    <s v="CENTRO-OESTE"/>
  </r>
  <r>
    <x v="13"/>
    <x v="17"/>
    <x v="3"/>
    <n v="16725321420.749201"/>
    <n v="16725.321400000001"/>
    <x v="1"/>
    <x v="13"/>
    <s v="CENTRO-OESTE"/>
  </r>
  <r>
    <x v="13"/>
    <x v="17"/>
    <x v="4"/>
    <n v="16770811464.3507"/>
    <n v="16770.8115"/>
    <x v="1"/>
    <x v="13"/>
    <s v="CENTRO-OESTE"/>
  </r>
  <r>
    <x v="14"/>
    <x v="17"/>
    <x v="0"/>
    <n v="19712798268.730801"/>
    <n v="19712.798299999999"/>
    <x v="1"/>
    <x v="14"/>
    <s v="CENTRO-OESTE"/>
  </r>
  <r>
    <x v="14"/>
    <x v="17"/>
    <x v="1"/>
    <n v="22615291342.292801"/>
    <n v="22615.291300000001"/>
    <x v="1"/>
    <x v="14"/>
    <s v="CENTRO-OESTE"/>
  </r>
  <r>
    <x v="14"/>
    <x v="17"/>
    <x v="2"/>
    <n v="25792441201.500401"/>
    <n v="25792.441200000001"/>
    <x v="1"/>
    <x v="14"/>
    <s v="CENTRO-OESTE"/>
  </r>
  <r>
    <x v="14"/>
    <x v="17"/>
    <x v="3"/>
    <n v="26244340600.1227"/>
    <n v="26244.3406"/>
    <x v="1"/>
    <x v="14"/>
    <s v="CENTRO-OESTE"/>
  </r>
  <r>
    <x v="14"/>
    <x v="17"/>
    <x v="4"/>
    <n v="25805763249.48"/>
    <n v="25805.763200000001"/>
    <x v="1"/>
    <x v="14"/>
    <s v="CENTRO-OESTE"/>
  </r>
  <r>
    <x v="15"/>
    <x v="17"/>
    <x v="0"/>
    <n v="11936122275.4377"/>
    <n v="11936.122300000001"/>
    <x v="1"/>
    <x v="15"/>
    <s v="CENTRO-OESTE"/>
  </r>
  <r>
    <x v="15"/>
    <x v="17"/>
    <x v="1"/>
    <n v="11993736777.440701"/>
    <n v="11993.736800000001"/>
    <x v="1"/>
    <x v="15"/>
    <s v="CENTRO-OESTE"/>
  </r>
  <r>
    <x v="15"/>
    <x v="17"/>
    <x v="2"/>
    <n v="14341799080.3992"/>
    <n v="14341.7991"/>
    <x v="1"/>
    <x v="15"/>
    <s v="CENTRO-OESTE"/>
  </r>
  <r>
    <x v="15"/>
    <x v="17"/>
    <x v="3"/>
    <n v="16504859125.045799"/>
    <n v="16504.859100000001"/>
    <x v="1"/>
    <x v="15"/>
    <s v="CENTRO-OESTE"/>
  </r>
  <r>
    <x v="15"/>
    <x v="17"/>
    <x v="4"/>
    <n v="16908588996.98"/>
    <n v="16908.589"/>
    <x v="1"/>
    <x v="15"/>
    <s v="CENTRO-OESTE"/>
  </r>
  <r>
    <x v="16"/>
    <x v="17"/>
    <x v="0"/>
    <n v="122600190837.325"/>
    <n v="122600.1908"/>
    <x v="1"/>
    <x v="16"/>
    <s v="BRASIL"/>
  </r>
  <r>
    <x v="16"/>
    <x v="17"/>
    <x v="1"/>
    <n v="131277856514.03799"/>
    <n v="131277.85649999999"/>
    <x v="1"/>
    <x v="16"/>
    <s v="BRASIL"/>
  </r>
  <r>
    <x v="16"/>
    <x v="17"/>
    <x v="2"/>
    <n v="150583834272.73199"/>
    <n v="150583.83429999999"/>
    <x v="1"/>
    <x v="16"/>
    <s v="BRASIL"/>
  </r>
  <r>
    <x v="16"/>
    <x v="17"/>
    <x v="3"/>
    <n v="154047944773.228"/>
    <n v="154047.9448"/>
    <x v="1"/>
    <x v="16"/>
    <s v="BRASIL"/>
  </r>
  <r>
    <x v="16"/>
    <x v="17"/>
    <x v="4"/>
    <n v="152836416252.414"/>
    <n v="152836.41630000001"/>
    <x v="1"/>
    <x v="16"/>
    <s v="BRASIL"/>
  </r>
  <r>
    <x v="0"/>
    <x v="18"/>
    <x v="0"/>
    <n v="2789610.8442000002"/>
    <n v="2.7896000000000001"/>
    <x v="1"/>
    <x v="0"/>
    <s v="NORTE"/>
  </r>
  <r>
    <x v="0"/>
    <x v="18"/>
    <x v="1"/>
    <n v="2294398.6283"/>
    <n v="2.2944"/>
    <x v="1"/>
    <x v="0"/>
    <s v="NORTE"/>
  </r>
  <r>
    <x v="0"/>
    <x v="18"/>
    <x v="2"/>
    <n v="1580548.2629"/>
    <n v="1.5805"/>
    <x v="1"/>
    <x v="0"/>
    <s v="NORTE"/>
  </r>
  <r>
    <x v="0"/>
    <x v="18"/>
    <x v="3"/>
    <n v="1003108.3014"/>
    <n v="1.0031000000000001"/>
    <x v="1"/>
    <x v="0"/>
    <s v="NORTE"/>
  </r>
  <r>
    <x v="0"/>
    <x v="18"/>
    <x v="4"/>
    <n v="830163.6"/>
    <n v="0.83020000000000005"/>
    <x v="1"/>
    <x v="0"/>
    <s v="NORTE"/>
  </r>
  <r>
    <x v="1"/>
    <x v="18"/>
    <x v="0"/>
    <n v="22809195.192299999"/>
    <n v="22.809200000000001"/>
    <x v="1"/>
    <x v="1"/>
    <s v="NORTE"/>
  </r>
  <r>
    <x v="1"/>
    <x v="18"/>
    <x v="1"/>
    <n v="9940403.6028000005"/>
    <n v="9.9404000000000003"/>
    <x v="1"/>
    <x v="1"/>
    <s v="NORTE"/>
  </r>
  <r>
    <x v="1"/>
    <x v="18"/>
    <x v="2"/>
    <n v="18356705.166200001"/>
    <n v="18.3567"/>
    <x v="1"/>
    <x v="1"/>
    <s v="NORTE"/>
  </r>
  <r>
    <x v="1"/>
    <x v="18"/>
    <x v="3"/>
    <n v="22125153.267999999"/>
    <n v="22.1252"/>
    <x v="1"/>
    <x v="1"/>
    <s v="NORTE"/>
  </r>
  <r>
    <x v="1"/>
    <x v="18"/>
    <x v="4"/>
    <n v="18310582.079999998"/>
    <n v="18.310600000000001"/>
    <x v="1"/>
    <x v="1"/>
    <s v="NORTE"/>
  </r>
  <r>
    <x v="23"/>
    <x v="18"/>
    <x v="1"/>
    <n v="3144759.8876"/>
    <n v="3.1448"/>
    <x v="1"/>
    <x v="23"/>
    <s v="NORTE"/>
  </r>
  <r>
    <x v="23"/>
    <x v="18"/>
    <x v="2"/>
    <n v="3334769.0545000001"/>
    <n v="3.3348"/>
    <x v="1"/>
    <x v="23"/>
    <s v="NORTE"/>
  </r>
  <r>
    <x v="23"/>
    <x v="18"/>
    <x v="3"/>
    <n v="5083183.8285999997"/>
    <n v="5.0831999999999997"/>
    <x v="1"/>
    <x v="23"/>
    <s v="NORTE"/>
  </r>
  <r>
    <x v="23"/>
    <x v="18"/>
    <x v="4"/>
    <n v="4206798.1900000004"/>
    <n v="4.2068000000000003"/>
    <x v="1"/>
    <x v="23"/>
    <s v="NORTE"/>
  </r>
  <r>
    <x v="17"/>
    <x v="18"/>
    <x v="0"/>
    <n v="363588.17210000003"/>
    <n v="0.36359999999999998"/>
    <x v="1"/>
    <x v="17"/>
    <s v="NORTE"/>
  </r>
  <r>
    <x v="17"/>
    <x v="18"/>
    <x v="1"/>
    <n v="1228229.1194"/>
    <n v="1.2282"/>
    <x v="1"/>
    <x v="17"/>
    <s v="NORTE"/>
  </r>
  <r>
    <x v="17"/>
    <x v="18"/>
    <x v="2"/>
    <n v="1581022.7172000001"/>
    <n v="1.581"/>
    <x v="1"/>
    <x v="17"/>
    <s v="NORTE"/>
  </r>
  <r>
    <x v="17"/>
    <x v="18"/>
    <x v="3"/>
    <n v="1685050.8859999999"/>
    <n v="1.6851"/>
    <x v="1"/>
    <x v="17"/>
    <s v="NORTE"/>
  </r>
  <r>
    <x v="17"/>
    <x v="18"/>
    <x v="4"/>
    <n v="1394533.28"/>
    <n v="1.3945000000000001"/>
    <x v="1"/>
    <x v="17"/>
    <s v="NORTE"/>
  </r>
  <r>
    <x v="3"/>
    <x v="18"/>
    <x v="0"/>
    <n v="5832423.5209999997"/>
    <n v="5.8323999999999998"/>
    <x v="1"/>
    <x v="3"/>
    <s v="NORDESTE"/>
  </r>
  <r>
    <x v="3"/>
    <x v="18"/>
    <x v="1"/>
    <n v="7019069.9324000003"/>
    <n v="7.0190999999999999"/>
    <x v="1"/>
    <x v="3"/>
    <s v="NORDESTE"/>
  </r>
  <r>
    <x v="3"/>
    <x v="18"/>
    <x v="2"/>
    <n v="4926437.341"/>
    <n v="4.9264000000000001"/>
    <x v="1"/>
    <x v="3"/>
    <s v="NORDESTE"/>
  </r>
  <r>
    <x v="3"/>
    <x v="18"/>
    <x v="3"/>
    <n v="12312406.010600001"/>
    <n v="12.3124"/>
    <x v="1"/>
    <x v="3"/>
    <s v="NORDESTE"/>
  </r>
  <r>
    <x v="3"/>
    <x v="18"/>
    <x v="4"/>
    <n v="10189638.83"/>
    <n v="10.1896"/>
    <x v="1"/>
    <x v="3"/>
    <s v="NORDESTE"/>
  </r>
  <r>
    <x v="4"/>
    <x v="18"/>
    <x v="0"/>
    <n v="7397156.9199000001"/>
    <n v="7.3971999999999998"/>
    <x v="1"/>
    <x v="4"/>
    <s v="NORDESTE"/>
  </r>
  <r>
    <x v="4"/>
    <x v="18"/>
    <x v="1"/>
    <n v="6576350.0372000001"/>
    <n v="6.5763999999999996"/>
    <x v="1"/>
    <x v="4"/>
    <s v="NORDESTE"/>
  </r>
  <r>
    <x v="4"/>
    <x v="18"/>
    <x v="2"/>
    <n v="6991485.0327000003"/>
    <n v="6.9915000000000003"/>
    <x v="1"/>
    <x v="4"/>
    <s v="NORDESTE"/>
  </r>
  <r>
    <x v="4"/>
    <x v="18"/>
    <x v="3"/>
    <n v="7132071.9582000002"/>
    <n v="7.1321000000000003"/>
    <x v="1"/>
    <x v="4"/>
    <s v="NORDESTE"/>
  </r>
  <r>
    <x v="4"/>
    <x v="18"/>
    <x v="4"/>
    <n v="5902439.9699999997"/>
    <n v="5.9024000000000001"/>
    <x v="1"/>
    <x v="4"/>
    <s v="NORDESTE"/>
  </r>
  <r>
    <x v="5"/>
    <x v="18"/>
    <x v="0"/>
    <n v="53259652.537100002"/>
    <n v="53.259700000000002"/>
    <x v="1"/>
    <x v="5"/>
    <s v="NORDESTE"/>
  </r>
  <r>
    <x v="5"/>
    <x v="18"/>
    <x v="1"/>
    <n v="74373002.076499999"/>
    <n v="74.373000000000005"/>
    <x v="1"/>
    <x v="5"/>
    <s v="NORDESTE"/>
  </r>
  <r>
    <x v="5"/>
    <x v="18"/>
    <x v="2"/>
    <n v="94526279.655000001"/>
    <n v="94.526300000000006"/>
    <x v="1"/>
    <x v="5"/>
    <s v="NORDESTE"/>
  </r>
  <r>
    <x v="5"/>
    <x v="18"/>
    <x v="3"/>
    <n v="97347684.833299994"/>
    <n v="97.347700000000003"/>
    <x v="1"/>
    <x v="5"/>
    <s v="NORDESTE"/>
  </r>
  <r>
    <x v="5"/>
    <x v="18"/>
    <x v="4"/>
    <n v="80564087.030000001"/>
    <n v="80.564099999999996"/>
    <x v="1"/>
    <x v="5"/>
    <s v="NORDESTE"/>
  </r>
  <r>
    <x v="6"/>
    <x v="18"/>
    <x v="0"/>
    <n v="5180806.3728999998"/>
    <n v="5.1807999999999996"/>
    <x v="1"/>
    <x v="6"/>
    <s v="NORDESTE"/>
  </r>
  <r>
    <x v="6"/>
    <x v="18"/>
    <x v="1"/>
    <n v="7070153.2437000005"/>
    <n v="7.0701999999999998"/>
    <x v="1"/>
    <x v="6"/>
    <s v="NORDESTE"/>
  </r>
  <r>
    <x v="6"/>
    <x v="18"/>
    <x v="2"/>
    <n v="7239261.3989000004"/>
    <n v="7.2393000000000001"/>
    <x v="1"/>
    <x v="6"/>
    <s v="NORDESTE"/>
  </r>
  <r>
    <x v="6"/>
    <x v="18"/>
    <x v="3"/>
    <n v="6576085.8848999999"/>
    <n v="6.5761000000000003"/>
    <x v="1"/>
    <x v="6"/>
    <s v="NORDESTE"/>
  </r>
  <r>
    <x v="6"/>
    <x v="18"/>
    <x v="4"/>
    <n v="5442310.79"/>
    <n v="5.4423000000000004"/>
    <x v="1"/>
    <x v="6"/>
    <s v="NORDESTE"/>
  </r>
  <r>
    <x v="18"/>
    <x v="18"/>
    <x v="0"/>
    <n v="22425392.9791"/>
    <n v="22.4254"/>
    <x v="1"/>
    <x v="18"/>
    <s v="NORDESTE"/>
  </r>
  <r>
    <x v="18"/>
    <x v="18"/>
    <x v="1"/>
    <n v="26594312.697799999"/>
    <n v="26.5943"/>
    <x v="1"/>
    <x v="18"/>
    <s v="NORDESTE"/>
  </r>
  <r>
    <x v="18"/>
    <x v="18"/>
    <x v="2"/>
    <n v="27792882.910100002"/>
    <n v="27.792899999999999"/>
    <x v="1"/>
    <x v="18"/>
    <s v="NORDESTE"/>
  </r>
  <r>
    <x v="18"/>
    <x v="18"/>
    <x v="3"/>
    <n v="25937552.833099999"/>
    <n v="25.9376"/>
    <x v="1"/>
    <x v="18"/>
    <s v="NORDESTE"/>
  </r>
  <r>
    <x v="18"/>
    <x v="18"/>
    <x v="4"/>
    <n v="21465690.399999999"/>
    <n v="21.465699999999998"/>
    <x v="1"/>
    <x v="18"/>
    <s v="NORDESTE"/>
  </r>
  <r>
    <x v="8"/>
    <x v="18"/>
    <x v="0"/>
    <n v="3699417.1935000001"/>
    <n v="3.6993999999999998"/>
    <x v="1"/>
    <x v="8"/>
    <s v="NORDESTE"/>
  </r>
  <r>
    <x v="8"/>
    <x v="18"/>
    <x v="1"/>
    <n v="4710633.4846999999"/>
    <n v="4.7106000000000003"/>
    <x v="1"/>
    <x v="8"/>
    <s v="NORDESTE"/>
  </r>
  <r>
    <x v="8"/>
    <x v="18"/>
    <x v="2"/>
    <n v="4507879.6522000004"/>
    <n v="4.5079000000000002"/>
    <x v="1"/>
    <x v="8"/>
    <s v="NORDESTE"/>
  </r>
  <r>
    <x v="8"/>
    <x v="18"/>
    <x v="3"/>
    <n v="3611844.7252000002"/>
    <n v="3.6118000000000001"/>
    <x v="1"/>
    <x v="8"/>
    <s v="NORDESTE"/>
  </r>
  <r>
    <x v="8"/>
    <x v="18"/>
    <x v="4"/>
    <n v="2989130.9"/>
    <n v="2.9891000000000001"/>
    <x v="1"/>
    <x v="8"/>
    <s v="NORDESTE"/>
  </r>
  <r>
    <x v="19"/>
    <x v="18"/>
    <x v="0"/>
    <n v="3184879.5016999999"/>
    <n v="3.1848999999999998"/>
    <x v="1"/>
    <x v="19"/>
    <s v="NORDESTE"/>
  </r>
  <r>
    <x v="9"/>
    <x v="18"/>
    <x v="0"/>
    <n v="63713368.357199997"/>
    <n v="63.7134"/>
    <x v="1"/>
    <x v="9"/>
    <s v="NORDESTE"/>
  </r>
  <r>
    <x v="9"/>
    <x v="18"/>
    <x v="1"/>
    <n v="78499461.088400006"/>
    <n v="78.499499999999998"/>
    <x v="1"/>
    <x v="9"/>
    <s v="NORDESTE"/>
  </r>
  <r>
    <x v="9"/>
    <x v="18"/>
    <x v="2"/>
    <n v="101755236.49860001"/>
    <n v="101.7552"/>
    <x v="1"/>
    <x v="9"/>
    <s v="NORDESTE"/>
  </r>
  <r>
    <x v="9"/>
    <x v="18"/>
    <x v="3"/>
    <n v="123269006.98379999"/>
    <n v="123.26900000000001"/>
    <x v="1"/>
    <x v="9"/>
    <s v="NORDESTE"/>
  </r>
  <r>
    <x v="9"/>
    <x v="18"/>
    <x v="4"/>
    <n v="102016345.06"/>
    <n v="102.0163"/>
    <x v="1"/>
    <x v="9"/>
    <s v="NORDESTE"/>
  </r>
  <r>
    <x v="10"/>
    <x v="18"/>
    <x v="0"/>
    <n v="2794599597.0296001"/>
    <n v="2794.5996"/>
    <x v="1"/>
    <x v="10"/>
    <s v="SUDESTE"/>
  </r>
  <r>
    <x v="10"/>
    <x v="18"/>
    <x v="2"/>
    <n v="3890151012.9596"/>
    <n v="3890.1509999999998"/>
    <x v="1"/>
    <x v="10"/>
    <s v="SUDESTE"/>
  </r>
  <r>
    <x v="10"/>
    <x v="18"/>
    <x v="3"/>
    <n v="3766854432.2389998"/>
    <n v="3766.8544000000002"/>
    <x v="1"/>
    <x v="10"/>
    <s v="SUDESTE"/>
  </r>
  <r>
    <x v="10"/>
    <x v="18"/>
    <x v="4"/>
    <n v="3117415569.0300002"/>
    <n v="3117.4155999999998"/>
    <x v="1"/>
    <x v="10"/>
    <s v="SUDESTE"/>
  </r>
  <r>
    <x v="20"/>
    <x v="18"/>
    <x v="0"/>
    <n v="144224137.62029999"/>
    <n v="144.22409999999999"/>
    <x v="1"/>
    <x v="20"/>
    <s v="SUDESTE"/>
  </r>
  <r>
    <x v="20"/>
    <x v="18"/>
    <x v="1"/>
    <n v="165793933.25"/>
    <n v="165.79390000000001"/>
    <x v="1"/>
    <x v="20"/>
    <s v="SUDESTE"/>
  </r>
  <r>
    <x v="20"/>
    <x v="18"/>
    <x v="2"/>
    <n v="174619332.07499999"/>
    <n v="174.61930000000001"/>
    <x v="1"/>
    <x v="20"/>
    <s v="SUDESTE"/>
  </r>
  <r>
    <x v="20"/>
    <x v="18"/>
    <x v="3"/>
    <n v="154680923.80919999"/>
    <n v="154.68090000000001"/>
    <x v="1"/>
    <x v="20"/>
    <s v="SUDESTE"/>
  </r>
  <r>
    <x v="20"/>
    <x v="18"/>
    <x v="4"/>
    <n v="128012570.91"/>
    <n v="128.01259999999999"/>
    <x v="1"/>
    <x v="20"/>
    <s v="SUDESTE"/>
  </r>
  <r>
    <x v="26"/>
    <x v="18"/>
    <x v="0"/>
    <n v="59241229.899899997"/>
    <n v="59.241199999999999"/>
    <x v="1"/>
    <x v="26"/>
    <s v="SUDESTE"/>
  </r>
  <r>
    <x v="26"/>
    <x v="18"/>
    <x v="1"/>
    <n v="72211222.720699996"/>
    <n v="72.211200000000005"/>
    <x v="1"/>
    <x v="26"/>
    <s v="SUDESTE"/>
  </r>
  <r>
    <x v="26"/>
    <x v="18"/>
    <x v="2"/>
    <n v="110691984.32870001"/>
    <n v="110.69199999999999"/>
    <x v="1"/>
    <x v="26"/>
    <s v="SUDESTE"/>
  </r>
  <r>
    <x v="26"/>
    <x v="18"/>
    <x v="3"/>
    <n v="92146088.519899994"/>
    <n v="92.146100000000004"/>
    <x v="1"/>
    <x v="26"/>
    <s v="SUDESTE"/>
  </r>
  <r>
    <x v="26"/>
    <x v="18"/>
    <x v="4"/>
    <n v="76259291.709999993"/>
    <n v="76.259299999999996"/>
    <x v="1"/>
    <x v="26"/>
    <s v="SUDESTE"/>
  </r>
  <r>
    <x v="11"/>
    <x v="18"/>
    <x v="0"/>
    <n v="1291881550.2479"/>
    <n v="1291.8815999999999"/>
    <x v="1"/>
    <x v="11"/>
    <s v="SUDESTE"/>
  </r>
  <r>
    <x v="11"/>
    <x v="18"/>
    <x v="2"/>
    <n v="1623322508.6407001"/>
    <n v="1623.3225"/>
    <x v="1"/>
    <x v="11"/>
    <s v="SUDESTE"/>
  </r>
  <r>
    <x v="11"/>
    <x v="18"/>
    <x v="3"/>
    <n v="1557798091.7448001"/>
    <n v="1557.7981"/>
    <x v="1"/>
    <x v="11"/>
    <s v="SUDESTE"/>
  </r>
  <r>
    <x v="11"/>
    <x v="18"/>
    <x v="4"/>
    <n v="1289219987.6500001"/>
    <n v="1289.22"/>
    <x v="1"/>
    <x v="11"/>
    <s v="SUDESTE"/>
  </r>
  <r>
    <x v="12"/>
    <x v="18"/>
    <x v="0"/>
    <n v="4416022291.9878998"/>
    <n v="4416.0222999999996"/>
    <x v="1"/>
    <x v="12"/>
    <s v="SUL"/>
  </r>
  <r>
    <x v="12"/>
    <x v="18"/>
    <x v="1"/>
    <n v="5399283951.7803001"/>
    <n v="5399.2839999999997"/>
    <x v="1"/>
    <x v="12"/>
    <s v="SUL"/>
  </r>
  <r>
    <x v="12"/>
    <x v="18"/>
    <x v="2"/>
    <n v="6942414422.0151997"/>
    <n v="6942.4143999999997"/>
    <x v="1"/>
    <x v="12"/>
    <s v="SUL"/>
  </r>
  <r>
    <x v="12"/>
    <x v="18"/>
    <x v="3"/>
    <n v="6651348215.7979002"/>
    <n v="6651.3482000000004"/>
    <x v="1"/>
    <x v="12"/>
    <s v="SUL"/>
  </r>
  <r>
    <x v="12"/>
    <x v="18"/>
    <x v="4"/>
    <n v="5521466751.0100002"/>
    <n v="5521.4668000000001"/>
    <x v="1"/>
    <x v="12"/>
    <s v="SUL"/>
  </r>
  <r>
    <x v="21"/>
    <x v="18"/>
    <x v="3"/>
    <n v="9221712999.6926003"/>
    <n v="9221.7129999999997"/>
    <x v="1"/>
    <x v="21"/>
    <s v="SUL"/>
  </r>
  <r>
    <x v="21"/>
    <x v="18"/>
    <x v="4"/>
    <n v="7631808501.1000004"/>
    <n v="7631.8085000000001"/>
    <x v="1"/>
    <x v="21"/>
    <s v="SUL"/>
  </r>
  <r>
    <x v="22"/>
    <x v="18"/>
    <x v="0"/>
    <n v="4211159780.3864002"/>
    <n v="4211.1598000000004"/>
    <x v="1"/>
    <x v="22"/>
    <s v="SUL"/>
  </r>
  <r>
    <x v="22"/>
    <x v="18"/>
    <x v="1"/>
    <n v="4870755876.1353998"/>
    <n v="4870.7559000000001"/>
    <x v="1"/>
    <x v="22"/>
    <s v="SUL"/>
  </r>
  <r>
    <x v="22"/>
    <x v="18"/>
    <x v="2"/>
    <n v="5683142145.0295"/>
    <n v="5683.1421"/>
    <x v="1"/>
    <x v="22"/>
    <s v="SUL"/>
  </r>
  <r>
    <x v="22"/>
    <x v="18"/>
    <x v="3"/>
    <n v="5669380019.8850002"/>
    <n v="5669.38"/>
    <x v="1"/>
    <x v="22"/>
    <s v="SUL"/>
  </r>
  <r>
    <x v="22"/>
    <x v="18"/>
    <x v="4"/>
    <n v="4691928997.6999998"/>
    <n v="4691.9290000000001"/>
    <x v="1"/>
    <x v="22"/>
    <s v="SUL"/>
  </r>
  <r>
    <x v="13"/>
    <x v="18"/>
    <x v="0"/>
    <n v="1005996853.5152"/>
    <n v="1005.9969"/>
    <x v="1"/>
    <x v="13"/>
    <s v="CENTRO-OESTE"/>
  </r>
  <r>
    <x v="13"/>
    <x v="18"/>
    <x v="1"/>
    <n v="1145638540.5337999"/>
    <n v="1145.6385"/>
    <x v="1"/>
    <x v="13"/>
    <s v="CENTRO-OESTE"/>
  </r>
  <r>
    <x v="13"/>
    <x v="18"/>
    <x v="2"/>
    <n v="1474158912.2196"/>
    <n v="1474.1588999999999"/>
    <x v="1"/>
    <x v="13"/>
    <s v="CENTRO-OESTE"/>
  </r>
  <r>
    <x v="13"/>
    <x v="18"/>
    <x v="3"/>
    <n v="1451496415.7797"/>
    <n v="1451.4964"/>
    <x v="1"/>
    <x v="13"/>
    <s v="CENTRO-OESTE"/>
  </r>
  <r>
    <x v="13"/>
    <x v="18"/>
    <x v="4"/>
    <n v="1201245656.3800001"/>
    <n v="1201.2456999999999"/>
    <x v="1"/>
    <x v="13"/>
    <s v="CENTRO-OESTE"/>
  </r>
  <r>
    <x v="14"/>
    <x v="18"/>
    <x v="0"/>
    <n v="1263170978.7906001"/>
    <n v="1263.171"/>
    <x v="1"/>
    <x v="14"/>
    <s v="CENTRO-OESTE"/>
  </r>
  <r>
    <x v="14"/>
    <x v="18"/>
    <x v="1"/>
    <n v="1578056508.6896"/>
    <n v="1578.0564999999999"/>
    <x v="1"/>
    <x v="14"/>
    <s v="CENTRO-OESTE"/>
  </r>
  <r>
    <x v="14"/>
    <x v="18"/>
    <x v="2"/>
    <n v="1959875412.7866001"/>
    <n v="1959.8753999999999"/>
    <x v="1"/>
    <x v="14"/>
    <s v="CENTRO-OESTE"/>
  </r>
  <r>
    <x v="14"/>
    <x v="18"/>
    <x v="3"/>
    <n v="1784667064.323"/>
    <n v="1784.6670999999999"/>
    <x v="1"/>
    <x v="14"/>
    <s v="CENTRO-OESTE"/>
  </r>
  <r>
    <x v="14"/>
    <x v="18"/>
    <x v="4"/>
    <n v="1476974752.26"/>
    <n v="1476.9748"/>
    <x v="1"/>
    <x v="14"/>
    <s v="CENTRO-OESTE"/>
  </r>
  <r>
    <x v="15"/>
    <x v="18"/>
    <x v="0"/>
    <n v="953069829.18760002"/>
    <n v="953.06979999999999"/>
    <x v="1"/>
    <x v="15"/>
    <s v="CENTRO-OESTE"/>
  </r>
  <r>
    <x v="15"/>
    <x v="18"/>
    <x v="1"/>
    <n v="1141929359.0704999"/>
    <n v="1141.9294"/>
    <x v="1"/>
    <x v="15"/>
    <s v="CENTRO-OESTE"/>
  </r>
  <r>
    <x v="15"/>
    <x v="18"/>
    <x v="2"/>
    <n v="1360125138.3947999"/>
    <n v="1360.1251"/>
    <x v="1"/>
    <x v="15"/>
    <s v="CENTRO-OESTE"/>
  </r>
  <r>
    <x v="15"/>
    <x v="18"/>
    <x v="3"/>
    <n v="1265872414.0130999"/>
    <n v="1265.8724"/>
    <x v="1"/>
    <x v="15"/>
    <s v="CENTRO-OESTE"/>
  </r>
  <r>
    <x v="15"/>
    <x v="18"/>
    <x v="4"/>
    <n v="1047624866.54"/>
    <n v="1047.6249"/>
    <x v="1"/>
    <x v="15"/>
    <s v="CENTRO-OESTE"/>
  </r>
  <r>
    <x v="27"/>
    <x v="18"/>
    <x v="0"/>
    <n v="74142057.269299999"/>
    <n v="74.142099999999999"/>
    <x v="1"/>
    <x v="27"/>
    <s v="CENTRO-OESTE"/>
  </r>
  <r>
    <x v="27"/>
    <x v="18"/>
    <x v="1"/>
    <n v="58757891.625299998"/>
    <n v="58.757899999999999"/>
    <x v="1"/>
    <x v="27"/>
    <s v="CENTRO-OESTE"/>
  </r>
  <r>
    <x v="27"/>
    <x v="18"/>
    <x v="2"/>
    <n v="69790936.197400004"/>
    <n v="69.790899999999993"/>
    <x v="1"/>
    <x v="27"/>
    <s v="CENTRO-OESTE"/>
  </r>
  <r>
    <x v="27"/>
    <x v="18"/>
    <x v="3"/>
    <n v="70620247.692300007"/>
    <n v="70.620199999999997"/>
    <x v="1"/>
    <x v="27"/>
    <s v="CENTRO-OESTE"/>
  </r>
  <r>
    <x v="27"/>
    <x v="18"/>
    <x v="4"/>
    <n v="58444695.329999998"/>
    <n v="58.444699999999997"/>
    <x v="1"/>
    <x v="27"/>
    <s v="CENTRO-OESTE"/>
  </r>
  <r>
    <x v="16"/>
    <x v="18"/>
    <x v="0"/>
    <n v="22239152333.168301"/>
    <n v="22239.152300000002"/>
    <x v="1"/>
    <x v="16"/>
    <s v="BRASIL"/>
  </r>
  <r>
    <x v="16"/>
    <x v="18"/>
    <x v="1"/>
    <n v="26433692178.414101"/>
    <n v="26433.692200000001"/>
    <x v="1"/>
    <x v="16"/>
    <s v="BRASIL"/>
  </r>
  <r>
    <x v="16"/>
    <x v="18"/>
    <x v="2"/>
    <n v="33226982948.566399"/>
    <n v="33226.982900000003"/>
    <x v="1"/>
    <x v="16"/>
    <s v="BRASIL"/>
  </r>
  <r>
    <x v="16"/>
    <x v="18"/>
    <x v="3"/>
    <n v="31927737354.260601"/>
    <n v="31927.737400000002"/>
    <x v="1"/>
    <x v="16"/>
    <s v="BRASIL"/>
  </r>
  <r>
    <x v="16"/>
    <x v="18"/>
    <x v="4"/>
    <n v="26504091278.490002"/>
    <n v="26504.0913"/>
    <x v="1"/>
    <x v="16"/>
    <s v="BRASIL"/>
  </r>
  <r>
    <x v="0"/>
    <x v="19"/>
    <x v="0"/>
    <n v="267761689.67120001"/>
    <n v="267.76170000000002"/>
    <x v="1"/>
    <x v="0"/>
    <s v="NORTE"/>
  </r>
  <r>
    <x v="0"/>
    <x v="19"/>
    <x v="1"/>
    <n v="304952603.54079998"/>
    <n v="304.95260000000002"/>
    <x v="1"/>
    <x v="0"/>
    <s v="NORTE"/>
  </r>
  <r>
    <x v="0"/>
    <x v="19"/>
    <x v="2"/>
    <n v="314808496.27539998"/>
    <n v="314.80849999999998"/>
    <x v="1"/>
    <x v="0"/>
    <s v="NORTE"/>
  </r>
  <r>
    <x v="0"/>
    <x v="19"/>
    <x v="3"/>
    <n v="295328330.01139998"/>
    <n v="295.32830000000001"/>
    <x v="1"/>
    <x v="0"/>
    <s v="NORTE"/>
  </r>
  <r>
    <x v="0"/>
    <x v="19"/>
    <x v="4"/>
    <n v="231731920.98289999"/>
    <n v="231.7319"/>
    <x v="1"/>
    <x v="0"/>
    <s v="NORTE"/>
  </r>
  <r>
    <x v="17"/>
    <x v="19"/>
    <x v="0"/>
    <n v="1182460255.8197"/>
    <n v="1182.4603"/>
    <x v="1"/>
    <x v="17"/>
    <s v="NORTE"/>
  </r>
  <r>
    <x v="17"/>
    <x v="19"/>
    <x v="1"/>
    <n v="1378326021.2556"/>
    <n v="1378.326"/>
    <x v="1"/>
    <x v="17"/>
    <s v="NORTE"/>
  </r>
  <r>
    <x v="17"/>
    <x v="19"/>
    <x v="2"/>
    <n v="966648732.96809995"/>
    <n v="966.64869999999996"/>
    <x v="1"/>
    <x v="17"/>
    <s v="NORTE"/>
  </r>
  <r>
    <x v="17"/>
    <x v="19"/>
    <x v="3"/>
    <n v="1039531453.0959001"/>
    <n v="1039.5315000000001"/>
    <x v="1"/>
    <x v="17"/>
    <s v="NORTE"/>
  </r>
  <r>
    <x v="17"/>
    <x v="19"/>
    <x v="4"/>
    <n v="815677319.33710003"/>
    <n v="815.67729999999995"/>
    <x v="1"/>
    <x v="17"/>
    <s v="NORTE"/>
  </r>
  <r>
    <x v="2"/>
    <x v="19"/>
    <x v="1"/>
    <n v="201855606.07910001"/>
    <n v="201.85560000000001"/>
    <x v="1"/>
    <x v="2"/>
    <s v="NORTE"/>
  </r>
  <r>
    <x v="2"/>
    <x v="19"/>
    <x v="2"/>
    <n v="58191370.399499997"/>
    <n v="58.191400000000002"/>
    <x v="1"/>
    <x v="2"/>
    <s v="NORTE"/>
  </r>
  <r>
    <x v="3"/>
    <x v="19"/>
    <x v="0"/>
    <n v="30934182.860800002"/>
    <n v="30.934200000000001"/>
    <x v="1"/>
    <x v="3"/>
    <s v="NORDESTE"/>
  </r>
  <r>
    <x v="3"/>
    <x v="19"/>
    <x v="1"/>
    <n v="28936184.163899999"/>
    <n v="28.936199999999999"/>
    <x v="1"/>
    <x v="3"/>
    <s v="NORDESTE"/>
  </r>
  <r>
    <x v="3"/>
    <x v="19"/>
    <x v="2"/>
    <n v="17025077.589899998"/>
    <n v="17.025099999999998"/>
    <x v="1"/>
    <x v="3"/>
    <s v="NORDESTE"/>
  </r>
  <r>
    <x v="3"/>
    <x v="19"/>
    <x v="3"/>
    <n v="19819408.161200002"/>
    <n v="19.819400000000002"/>
    <x v="1"/>
    <x v="3"/>
    <s v="NORDESTE"/>
  </r>
  <r>
    <x v="3"/>
    <x v="19"/>
    <x v="4"/>
    <n v="15551469.531400001"/>
    <n v="15.551500000000001"/>
    <x v="1"/>
    <x v="3"/>
    <s v="NORDESTE"/>
  </r>
  <r>
    <x v="4"/>
    <x v="19"/>
    <x v="0"/>
    <n v="104911795.77500001"/>
    <n v="104.9118"/>
    <x v="1"/>
    <x v="4"/>
    <s v="NORDESTE"/>
  </r>
  <r>
    <x v="4"/>
    <x v="19"/>
    <x v="1"/>
    <n v="82003157.913499996"/>
    <n v="82.003200000000007"/>
    <x v="1"/>
    <x v="4"/>
    <s v="NORDESTE"/>
  </r>
  <r>
    <x v="4"/>
    <x v="19"/>
    <x v="2"/>
    <n v="70794816.887999997"/>
    <n v="70.794799999999995"/>
    <x v="1"/>
    <x v="4"/>
    <s v="NORDESTE"/>
  </r>
  <r>
    <x v="4"/>
    <x v="19"/>
    <x v="3"/>
    <n v="90683201.826399997"/>
    <n v="90.683199999999999"/>
    <x v="1"/>
    <x v="4"/>
    <s v="NORDESTE"/>
  </r>
  <r>
    <x v="4"/>
    <x v="19"/>
    <x v="4"/>
    <n v="71155356.342899993"/>
    <n v="71.1554"/>
    <x v="1"/>
    <x v="4"/>
    <s v="NORDESTE"/>
  </r>
  <r>
    <x v="5"/>
    <x v="19"/>
    <x v="0"/>
    <n v="334908698.58209997"/>
    <n v="334.90870000000001"/>
    <x v="1"/>
    <x v="5"/>
    <s v="NORDESTE"/>
  </r>
  <r>
    <x v="5"/>
    <x v="19"/>
    <x v="1"/>
    <n v="342042510.32169998"/>
    <n v="342.04250000000002"/>
    <x v="1"/>
    <x v="5"/>
    <s v="NORDESTE"/>
  </r>
  <r>
    <x v="5"/>
    <x v="19"/>
    <x v="2"/>
    <n v="373522477.06580001"/>
    <n v="373.52249999999998"/>
    <x v="1"/>
    <x v="5"/>
    <s v="NORDESTE"/>
  </r>
  <r>
    <x v="5"/>
    <x v="19"/>
    <x v="3"/>
    <n v="453260164.95160002"/>
    <n v="453.2602"/>
    <x v="1"/>
    <x v="5"/>
    <s v="NORDESTE"/>
  </r>
  <r>
    <x v="5"/>
    <x v="19"/>
    <x v="4"/>
    <n v="355654497.23430002"/>
    <n v="355.65449999999998"/>
    <x v="1"/>
    <x v="5"/>
    <s v="NORDESTE"/>
  </r>
  <r>
    <x v="18"/>
    <x v="19"/>
    <x v="0"/>
    <n v="929610593.66270006"/>
    <n v="929.61059999999998"/>
    <x v="1"/>
    <x v="18"/>
    <s v="NORDESTE"/>
  </r>
  <r>
    <x v="18"/>
    <x v="19"/>
    <x v="1"/>
    <n v="965149621.35800004"/>
    <n v="965.14959999999996"/>
    <x v="1"/>
    <x v="18"/>
    <s v="NORDESTE"/>
  </r>
  <r>
    <x v="18"/>
    <x v="19"/>
    <x v="2"/>
    <n v="966106626.57490003"/>
    <n v="966.10659999999996"/>
    <x v="1"/>
    <x v="18"/>
    <s v="NORDESTE"/>
  </r>
  <r>
    <x v="18"/>
    <x v="19"/>
    <x v="3"/>
    <n v="1124205284.3318999"/>
    <n v="1124.2053000000001"/>
    <x v="1"/>
    <x v="18"/>
    <s v="NORDESTE"/>
  </r>
  <r>
    <x v="18"/>
    <x v="19"/>
    <x v="4"/>
    <n v="882117371.22290003"/>
    <n v="882.11739999999998"/>
    <x v="1"/>
    <x v="18"/>
    <s v="NORDESTE"/>
  </r>
  <r>
    <x v="19"/>
    <x v="19"/>
    <x v="0"/>
    <n v="14760652.1392"/>
    <n v="14.7607"/>
    <x v="1"/>
    <x v="19"/>
    <s v="NORDESTE"/>
  </r>
  <r>
    <x v="19"/>
    <x v="19"/>
    <x v="1"/>
    <n v="20820418.827300001"/>
    <n v="20.820399999999999"/>
    <x v="1"/>
    <x v="19"/>
    <s v="NORDESTE"/>
  </r>
  <r>
    <x v="19"/>
    <x v="19"/>
    <x v="2"/>
    <n v="21912386.607299998"/>
    <n v="21.912400000000002"/>
    <x v="1"/>
    <x v="19"/>
    <s v="NORDESTE"/>
  </r>
  <r>
    <x v="19"/>
    <x v="19"/>
    <x v="3"/>
    <n v="7158742.4880999997"/>
    <n v="7.1586999999999996"/>
    <x v="1"/>
    <x v="19"/>
    <s v="NORDESTE"/>
  </r>
  <r>
    <x v="19"/>
    <x v="19"/>
    <x v="4"/>
    <n v="5617169.0285999998"/>
    <n v="5.6172000000000004"/>
    <x v="1"/>
    <x v="19"/>
    <s v="NORDESTE"/>
  </r>
  <r>
    <x v="9"/>
    <x v="19"/>
    <x v="0"/>
    <n v="1836427157.0118999"/>
    <n v="1836.4272000000001"/>
    <x v="1"/>
    <x v="9"/>
    <s v="NORDESTE"/>
  </r>
  <r>
    <x v="9"/>
    <x v="19"/>
    <x v="1"/>
    <n v="2175592263.7795"/>
    <n v="2175.5922999999998"/>
    <x v="1"/>
    <x v="9"/>
    <s v="NORDESTE"/>
  </r>
  <r>
    <x v="9"/>
    <x v="19"/>
    <x v="2"/>
    <n v="2172943729.7009001"/>
    <n v="2172.9436999999998"/>
    <x v="1"/>
    <x v="9"/>
    <s v="NORDESTE"/>
  </r>
  <r>
    <x v="9"/>
    <x v="19"/>
    <x v="3"/>
    <n v="2450145236.6824999"/>
    <n v="2450.1451999999999"/>
    <x v="1"/>
    <x v="9"/>
    <s v="NORDESTE"/>
  </r>
  <r>
    <x v="9"/>
    <x v="19"/>
    <x v="4"/>
    <n v="1922527589.4171"/>
    <n v="1922.5275999999999"/>
    <x v="1"/>
    <x v="9"/>
    <s v="NORDESTE"/>
  </r>
  <r>
    <x v="10"/>
    <x v="19"/>
    <x v="0"/>
    <n v="6188010326.2528"/>
    <n v="6188.0102999999999"/>
    <x v="1"/>
    <x v="10"/>
    <s v="SUDESTE"/>
  </r>
  <r>
    <x v="10"/>
    <x v="19"/>
    <x v="1"/>
    <n v="7282412381.0987997"/>
    <n v="7282.4124000000002"/>
    <x v="1"/>
    <x v="10"/>
    <s v="SUDESTE"/>
  </r>
  <r>
    <x v="10"/>
    <x v="19"/>
    <x v="2"/>
    <n v="7419989227.6680002"/>
    <n v="7419.9892"/>
    <x v="1"/>
    <x v="10"/>
    <s v="SUDESTE"/>
  </r>
  <r>
    <x v="10"/>
    <x v="19"/>
    <x v="3"/>
    <n v="8507839137.3969002"/>
    <n v="8507.8390999999992"/>
    <x v="1"/>
    <x v="10"/>
    <s v="SUDESTE"/>
  </r>
  <r>
    <x v="10"/>
    <x v="19"/>
    <x v="4"/>
    <n v="6675749348.6857004"/>
    <n v="6675.7493000000004"/>
    <x v="1"/>
    <x v="10"/>
    <s v="SUDESTE"/>
  </r>
  <r>
    <x v="20"/>
    <x v="19"/>
    <x v="0"/>
    <n v="837138926.65030003"/>
    <n v="837.13890000000004"/>
    <x v="1"/>
    <x v="20"/>
    <s v="SUDESTE"/>
  </r>
  <r>
    <x v="20"/>
    <x v="19"/>
    <x v="1"/>
    <n v="929915685.75230002"/>
    <n v="929.91570000000002"/>
    <x v="1"/>
    <x v="20"/>
    <s v="SUDESTE"/>
  </r>
  <r>
    <x v="20"/>
    <x v="19"/>
    <x v="2"/>
    <n v="945811322.74310005"/>
    <n v="945.81129999999996"/>
    <x v="1"/>
    <x v="20"/>
    <s v="SUDESTE"/>
  </r>
  <r>
    <x v="20"/>
    <x v="19"/>
    <x v="3"/>
    <n v="1052105868.9518"/>
    <n v="1052.1059"/>
    <x v="1"/>
    <x v="20"/>
    <s v="SUDESTE"/>
  </r>
  <r>
    <x v="20"/>
    <x v="19"/>
    <x v="4"/>
    <n v="825543943.17709994"/>
    <n v="825.54390000000001"/>
    <x v="1"/>
    <x v="20"/>
    <s v="SUDESTE"/>
  </r>
  <r>
    <x v="26"/>
    <x v="19"/>
    <x v="0"/>
    <n v="463421582.36949998"/>
    <n v="463.42160000000001"/>
    <x v="1"/>
    <x v="26"/>
    <s v="SUDESTE"/>
  </r>
  <r>
    <x v="26"/>
    <x v="19"/>
    <x v="1"/>
    <n v="509707926.71740001"/>
    <n v="509.7079"/>
    <x v="1"/>
    <x v="26"/>
    <s v="SUDESTE"/>
  </r>
  <r>
    <x v="26"/>
    <x v="19"/>
    <x v="2"/>
    <n v="500934313.77289999"/>
    <n v="500.93430000000001"/>
    <x v="1"/>
    <x v="26"/>
    <s v="SUDESTE"/>
  </r>
  <r>
    <x v="26"/>
    <x v="19"/>
    <x v="3"/>
    <n v="519072858.8901"/>
    <n v="519.0729"/>
    <x v="1"/>
    <x v="26"/>
    <s v="SUDESTE"/>
  </r>
  <r>
    <x v="26"/>
    <x v="19"/>
    <x v="4"/>
    <n v="407294995.08569998"/>
    <n v="407.29500000000002"/>
    <x v="1"/>
    <x v="26"/>
    <s v="SUDESTE"/>
  </r>
  <r>
    <x v="11"/>
    <x v="19"/>
    <x v="0"/>
    <n v="9945341599.5988007"/>
    <n v="9945.3415999999997"/>
    <x v="1"/>
    <x v="11"/>
    <s v="SUDESTE"/>
  </r>
  <r>
    <x v="11"/>
    <x v="19"/>
    <x v="1"/>
    <n v="11221364950.191099"/>
    <n v="11221.365"/>
    <x v="1"/>
    <x v="11"/>
    <s v="SUDESTE"/>
  </r>
  <r>
    <x v="11"/>
    <x v="19"/>
    <x v="2"/>
    <n v="10960932325.543501"/>
    <n v="10960.9323"/>
    <x v="1"/>
    <x v="11"/>
    <s v="SUDESTE"/>
  </r>
  <r>
    <x v="11"/>
    <x v="19"/>
    <x v="3"/>
    <n v="12360763635.832001"/>
    <n v="12360.7636"/>
    <x v="1"/>
    <x v="11"/>
    <s v="SUDESTE"/>
  </r>
  <r>
    <x v="11"/>
    <x v="19"/>
    <x v="4"/>
    <n v="9698979783.0629005"/>
    <n v="9698.9797999999992"/>
    <x v="1"/>
    <x v="11"/>
    <s v="SUDESTE"/>
  </r>
  <r>
    <x v="12"/>
    <x v="19"/>
    <x v="0"/>
    <n v="27009989776.472"/>
    <n v="27009.989799999999"/>
    <x v="1"/>
    <x v="12"/>
    <s v="SUL"/>
  </r>
  <r>
    <x v="12"/>
    <x v="19"/>
    <x v="1"/>
    <n v="31180318215.636299"/>
    <n v="31180.318200000002"/>
    <x v="1"/>
    <x v="12"/>
    <s v="SUL"/>
  </r>
  <r>
    <x v="12"/>
    <x v="19"/>
    <x v="2"/>
    <n v="31197526614.992901"/>
    <n v="31197.526600000001"/>
    <x v="1"/>
    <x v="12"/>
    <s v="SUL"/>
  </r>
  <r>
    <x v="12"/>
    <x v="19"/>
    <x v="3"/>
    <n v="36861452870.280602"/>
    <n v="36861.452899999997"/>
    <x v="1"/>
    <x v="12"/>
    <s v="SUL"/>
  </r>
  <r>
    <x v="12"/>
    <x v="19"/>
    <x v="4"/>
    <n v="28923656878.834301"/>
    <n v="28923.656900000002"/>
    <x v="1"/>
    <x v="12"/>
    <s v="SUL"/>
  </r>
  <r>
    <x v="21"/>
    <x v="19"/>
    <x v="0"/>
    <n v="11718974077.801201"/>
    <n v="11718.974099999999"/>
    <x v="1"/>
    <x v="21"/>
    <s v="SUL"/>
  </r>
  <r>
    <x v="21"/>
    <x v="19"/>
    <x v="1"/>
    <n v="13957355192.924"/>
    <n v="13957.3552"/>
    <x v="1"/>
    <x v="21"/>
    <s v="SUL"/>
  </r>
  <r>
    <x v="21"/>
    <x v="19"/>
    <x v="2"/>
    <n v="13208730769.4293"/>
    <n v="13208.730799999999"/>
    <x v="1"/>
    <x v="21"/>
    <s v="SUL"/>
  </r>
  <r>
    <x v="21"/>
    <x v="19"/>
    <x v="3"/>
    <n v="14911147080.0704"/>
    <n v="14911.1471"/>
    <x v="1"/>
    <x v="21"/>
    <s v="SUL"/>
  </r>
  <r>
    <x v="21"/>
    <x v="19"/>
    <x v="4"/>
    <n v="11700160146.468599"/>
    <n v="11700.160099999999"/>
    <x v="1"/>
    <x v="21"/>
    <s v="SUL"/>
  </r>
  <r>
    <x v="22"/>
    <x v="19"/>
    <x v="0"/>
    <n v="10590594634.821199"/>
    <n v="10590.5946"/>
    <x v="1"/>
    <x v="22"/>
    <s v="SUL"/>
  </r>
  <r>
    <x v="22"/>
    <x v="19"/>
    <x v="1"/>
    <n v="11945718190.7715"/>
    <n v="11945.718199999999"/>
    <x v="1"/>
    <x v="22"/>
    <s v="SUL"/>
  </r>
  <r>
    <x v="22"/>
    <x v="19"/>
    <x v="2"/>
    <n v="11393098908.897699"/>
    <n v="11393.098900000001"/>
    <x v="1"/>
    <x v="22"/>
    <s v="SUL"/>
  </r>
  <r>
    <x v="22"/>
    <x v="19"/>
    <x v="3"/>
    <n v="13275290343.6626"/>
    <n v="13275.290300000001"/>
    <x v="1"/>
    <x v="22"/>
    <s v="SUL"/>
  </r>
  <r>
    <x v="22"/>
    <x v="19"/>
    <x v="4"/>
    <n v="10416571051.017099"/>
    <n v="10416.571099999999"/>
    <x v="1"/>
    <x v="22"/>
    <s v="SUL"/>
  </r>
  <r>
    <x v="13"/>
    <x v="19"/>
    <x v="0"/>
    <n v="2829651110.2467999"/>
    <n v="2829.6511"/>
    <x v="1"/>
    <x v="13"/>
    <s v="CENTRO-OESTE"/>
  </r>
  <r>
    <x v="13"/>
    <x v="19"/>
    <x v="1"/>
    <n v="3039088576.1842999"/>
    <n v="3039.0886"/>
    <x v="1"/>
    <x v="13"/>
    <s v="CENTRO-OESTE"/>
  </r>
  <r>
    <x v="13"/>
    <x v="19"/>
    <x v="2"/>
    <n v="3215498834.0818"/>
    <n v="3215.4987999999998"/>
    <x v="1"/>
    <x v="13"/>
    <s v="CENTRO-OESTE"/>
  </r>
  <r>
    <x v="13"/>
    <x v="19"/>
    <x v="3"/>
    <n v="3802647144.8593001"/>
    <n v="3802.6471000000001"/>
    <x v="1"/>
    <x v="13"/>
    <s v="CENTRO-OESTE"/>
  </r>
  <r>
    <x v="13"/>
    <x v="19"/>
    <x v="4"/>
    <n v="2983779875.3143001"/>
    <n v="2983.7799"/>
    <x v="1"/>
    <x v="13"/>
    <s v="CENTRO-OESTE"/>
  </r>
  <r>
    <x v="14"/>
    <x v="19"/>
    <x v="0"/>
    <n v="3274861311.9282999"/>
    <n v="3274.8613"/>
    <x v="1"/>
    <x v="14"/>
    <s v="CENTRO-OESTE"/>
  </r>
  <r>
    <x v="14"/>
    <x v="19"/>
    <x v="1"/>
    <n v="3769838396.9705"/>
    <n v="3769.8384000000001"/>
    <x v="1"/>
    <x v="14"/>
    <s v="CENTRO-OESTE"/>
  </r>
  <r>
    <x v="14"/>
    <x v="19"/>
    <x v="2"/>
    <n v="3399857332.0569"/>
    <n v="3399.8573000000001"/>
    <x v="1"/>
    <x v="14"/>
    <s v="CENTRO-OESTE"/>
  </r>
  <r>
    <x v="14"/>
    <x v="19"/>
    <x v="3"/>
    <n v="3663856134.7343998"/>
    <n v="3663.8561"/>
    <x v="1"/>
    <x v="14"/>
    <s v="CENTRO-OESTE"/>
  </r>
  <r>
    <x v="14"/>
    <x v="19"/>
    <x v="4"/>
    <n v="2874876312.3200002"/>
    <n v="2874.8762999999999"/>
    <x v="1"/>
    <x v="14"/>
    <s v="CENTRO-OESTE"/>
  </r>
  <r>
    <x v="15"/>
    <x v="19"/>
    <x v="0"/>
    <n v="5623842207.0032997"/>
    <n v="5623.8422"/>
    <x v="1"/>
    <x v="15"/>
    <s v="CENTRO-OESTE"/>
  </r>
  <r>
    <x v="15"/>
    <x v="19"/>
    <x v="1"/>
    <n v="6656264679.9898005"/>
    <n v="6656.2646999999997"/>
    <x v="1"/>
    <x v="15"/>
    <s v="CENTRO-OESTE"/>
  </r>
  <r>
    <x v="15"/>
    <x v="19"/>
    <x v="2"/>
    <n v="6440882680.5832005"/>
    <n v="6440.8827000000001"/>
    <x v="1"/>
    <x v="15"/>
    <s v="CENTRO-OESTE"/>
  </r>
  <r>
    <x v="15"/>
    <x v="19"/>
    <x v="3"/>
    <n v="8458195457.1982002"/>
    <n v="8458.1954999999998"/>
    <x v="1"/>
    <x v="15"/>
    <s v="CENTRO-OESTE"/>
  </r>
  <r>
    <x v="15"/>
    <x v="19"/>
    <x v="4"/>
    <n v="6636796006.9028997"/>
    <n v="6636.7960000000003"/>
    <x v="1"/>
    <x v="15"/>
    <s v="CENTRO-OESTE"/>
  </r>
  <r>
    <x v="16"/>
    <x v="19"/>
    <x v="0"/>
    <n v="84616339845.687607"/>
    <n v="84616.339800000002"/>
    <x v="1"/>
    <x v="16"/>
    <s v="BRASIL"/>
  </r>
  <r>
    <x v="16"/>
    <x v="19"/>
    <x v="1"/>
    <n v="97426988027.690308"/>
    <n v="97426.987999999998"/>
    <x v="1"/>
    <x v="16"/>
    <s v="BRASIL"/>
  </r>
  <r>
    <x v="16"/>
    <x v="19"/>
    <x v="2"/>
    <n v="95319413906.766403"/>
    <n v="95319.4139"/>
    <x v="1"/>
    <x v="16"/>
    <s v="BRASIL"/>
  </r>
  <r>
    <x v="16"/>
    <x v="19"/>
    <x v="3"/>
    <n v="111118824334.713"/>
    <n v="111118.82429999999"/>
    <x v="1"/>
    <x v="16"/>
    <s v="BRASIL"/>
  </r>
  <r>
    <x v="16"/>
    <x v="19"/>
    <x v="4"/>
    <n v="87190343775.839996"/>
    <n v="87190.343800000002"/>
    <x v="1"/>
    <x v="16"/>
    <s v="BRASIL"/>
  </r>
  <r>
    <x v="0"/>
    <x v="20"/>
    <x v="0"/>
    <n v="1012536799.3368"/>
    <n v="1012.5368"/>
    <x v="1"/>
    <x v="0"/>
    <s v="NORTE"/>
  </r>
  <r>
    <x v="0"/>
    <x v="20"/>
    <x v="1"/>
    <n v="988190766.56900001"/>
    <n v="988.19079999999997"/>
    <x v="1"/>
    <x v="0"/>
    <s v="NORTE"/>
  </r>
  <r>
    <x v="0"/>
    <x v="20"/>
    <x v="2"/>
    <n v="1091544517.7464001"/>
    <n v="1091.5445"/>
    <x v="1"/>
    <x v="0"/>
    <s v="NORTE"/>
  </r>
  <r>
    <x v="0"/>
    <x v="20"/>
    <x v="3"/>
    <n v="1028802681.2453001"/>
    <n v="1028.8027"/>
    <x v="1"/>
    <x v="0"/>
    <s v="NORTE"/>
  </r>
  <r>
    <x v="0"/>
    <x v="20"/>
    <x v="4"/>
    <n v="934055040"/>
    <n v="934.05499999999995"/>
    <x v="1"/>
    <x v="0"/>
    <s v="NORTE"/>
  </r>
  <r>
    <x v="1"/>
    <x v="20"/>
    <x v="0"/>
    <n v="19035849.4166"/>
    <n v="19.035799999999998"/>
    <x v="1"/>
    <x v="1"/>
    <s v="NORTE"/>
  </r>
  <r>
    <x v="1"/>
    <x v="20"/>
    <x v="1"/>
    <n v="18526031.142299999"/>
    <n v="18.526"/>
    <x v="1"/>
    <x v="1"/>
    <s v="NORTE"/>
  </r>
  <r>
    <x v="1"/>
    <x v="20"/>
    <x v="2"/>
    <n v="19133792.947900001"/>
    <n v="19.133800000000001"/>
    <x v="1"/>
    <x v="1"/>
    <s v="NORTE"/>
  </r>
  <r>
    <x v="1"/>
    <x v="20"/>
    <x v="3"/>
    <n v="21500187.136500001"/>
    <n v="21.5002"/>
    <x v="1"/>
    <x v="1"/>
    <s v="NORTE"/>
  </r>
  <r>
    <x v="1"/>
    <x v="20"/>
    <x v="4"/>
    <n v="25538080"/>
    <n v="25.5381"/>
    <x v="1"/>
    <x v="1"/>
    <s v="NORTE"/>
  </r>
  <r>
    <x v="23"/>
    <x v="20"/>
    <x v="0"/>
    <n v="18838761.487199999"/>
    <n v="18.838799999999999"/>
    <x v="1"/>
    <x v="23"/>
    <s v="NORTE"/>
  </r>
  <r>
    <x v="23"/>
    <x v="20"/>
    <x v="1"/>
    <n v="9770709.4397"/>
    <n v="9.7706999999999997"/>
    <x v="1"/>
    <x v="23"/>
    <s v="NORTE"/>
  </r>
  <r>
    <x v="23"/>
    <x v="20"/>
    <x v="2"/>
    <n v="20913956.0207"/>
    <n v="20.914000000000001"/>
    <x v="1"/>
    <x v="23"/>
    <s v="NORTE"/>
  </r>
  <r>
    <x v="23"/>
    <x v="20"/>
    <x v="3"/>
    <n v="24805776.431699999"/>
    <n v="24.805800000000001"/>
    <x v="1"/>
    <x v="23"/>
    <s v="NORTE"/>
  </r>
  <r>
    <x v="23"/>
    <x v="20"/>
    <x v="4"/>
    <n v="38204000"/>
    <n v="38.204000000000001"/>
    <x v="1"/>
    <x v="23"/>
    <s v="NORTE"/>
  </r>
  <r>
    <x v="24"/>
    <x v="20"/>
    <x v="0"/>
    <n v="3332433.148"/>
    <n v="3.3323999999999998"/>
    <x v="1"/>
    <x v="24"/>
    <s v="NORTE"/>
  </r>
  <r>
    <x v="24"/>
    <x v="20"/>
    <x v="1"/>
    <n v="878828.16709999996"/>
    <n v="0.87880000000000003"/>
    <x v="1"/>
    <x v="24"/>
    <s v="NORTE"/>
  </r>
  <r>
    <x v="17"/>
    <x v="20"/>
    <x v="0"/>
    <n v="340728484.08850002"/>
    <n v="340.7285"/>
    <x v="1"/>
    <x v="17"/>
    <s v="NORTE"/>
  </r>
  <r>
    <x v="17"/>
    <x v="20"/>
    <x v="1"/>
    <n v="356772983.63700002"/>
    <n v="356.77300000000002"/>
    <x v="1"/>
    <x v="17"/>
    <s v="NORTE"/>
  </r>
  <r>
    <x v="17"/>
    <x v="20"/>
    <x v="2"/>
    <n v="302967678.84899998"/>
    <n v="302.96769999999998"/>
    <x v="1"/>
    <x v="17"/>
    <s v="NORTE"/>
  </r>
  <r>
    <x v="17"/>
    <x v="20"/>
    <x v="3"/>
    <n v="306448549.78670001"/>
    <n v="306.44850000000002"/>
    <x v="1"/>
    <x v="17"/>
    <s v="NORTE"/>
  </r>
  <r>
    <x v="17"/>
    <x v="20"/>
    <x v="4"/>
    <n v="299458620"/>
    <n v="299.45859999999999"/>
    <x v="1"/>
    <x v="17"/>
    <s v="NORTE"/>
  </r>
  <r>
    <x v="2"/>
    <x v="20"/>
    <x v="0"/>
    <n v="215179035.50409999"/>
    <n v="215.179"/>
    <x v="1"/>
    <x v="2"/>
    <s v="NORTE"/>
  </r>
  <r>
    <x v="2"/>
    <x v="20"/>
    <x v="1"/>
    <n v="206237863.4506"/>
    <n v="206.2379"/>
    <x v="1"/>
    <x v="2"/>
    <s v="NORTE"/>
  </r>
  <r>
    <x v="2"/>
    <x v="20"/>
    <x v="2"/>
    <n v="195068105.04460001"/>
    <n v="195.06809999999999"/>
    <x v="1"/>
    <x v="2"/>
    <s v="NORTE"/>
  </r>
  <r>
    <x v="2"/>
    <x v="20"/>
    <x v="3"/>
    <n v="189150870.02020001"/>
    <n v="189.15090000000001"/>
    <x v="1"/>
    <x v="2"/>
    <s v="NORTE"/>
  </r>
  <r>
    <x v="2"/>
    <x v="20"/>
    <x v="4"/>
    <n v="182018340"/>
    <n v="182.01830000000001"/>
    <x v="1"/>
    <x v="2"/>
    <s v="NORTE"/>
  </r>
  <r>
    <x v="3"/>
    <x v="20"/>
    <x v="0"/>
    <n v="105861819.226"/>
    <n v="105.8618"/>
    <x v="1"/>
    <x v="3"/>
    <s v="NORDESTE"/>
  </r>
  <r>
    <x v="3"/>
    <x v="20"/>
    <x v="1"/>
    <n v="124761431.6935"/>
    <n v="124.76139999999999"/>
    <x v="1"/>
    <x v="3"/>
    <s v="NORDESTE"/>
  </r>
  <r>
    <x v="3"/>
    <x v="20"/>
    <x v="2"/>
    <n v="115202428.8381"/>
    <n v="115.2024"/>
    <x v="1"/>
    <x v="3"/>
    <s v="NORDESTE"/>
  </r>
  <r>
    <x v="3"/>
    <x v="20"/>
    <x v="3"/>
    <n v="105151569.11480001"/>
    <n v="105.1516"/>
    <x v="1"/>
    <x v="3"/>
    <s v="NORDESTE"/>
  </r>
  <r>
    <x v="3"/>
    <x v="20"/>
    <x v="4"/>
    <n v="108180800"/>
    <n v="108.1808"/>
    <x v="1"/>
    <x v="3"/>
    <s v="NORDESTE"/>
  </r>
  <r>
    <x v="4"/>
    <x v="20"/>
    <x v="0"/>
    <n v="35526449.7755"/>
    <n v="35.526400000000002"/>
    <x v="1"/>
    <x v="4"/>
    <s v="NORDESTE"/>
  </r>
  <r>
    <x v="4"/>
    <x v="20"/>
    <x v="1"/>
    <n v="36628745.627599999"/>
    <n v="36.628700000000002"/>
    <x v="1"/>
    <x v="4"/>
    <s v="NORDESTE"/>
  </r>
  <r>
    <x v="4"/>
    <x v="20"/>
    <x v="2"/>
    <n v="34450806.006200001"/>
    <n v="34.450800000000001"/>
    <x v="1"/>
    <x v="4"/>
    <s v="NORDESTE"/>
  </r>
  <r>
    <x v="4"/>
    <x v="20"/>
    <x v="3"/>
    <n v="28241193.3495"/>
    <n v="28.241199999999999"/>
    <x v="1"/>
    <x v="4"/>
    <s v="NORDESTE"/>
  </r>
  <r>
    <x v="4"/>
    <x v="20"/>
    <x v="4"/>
    <n v="29066220"/>
    <n v="29.066199999999998"/>
    <x v="1"/>
    <x v="4"/>
    <s v="NORDESTE"/>
  </r>
  <r>
    <x v="5"/>
    <x v="20"/>
    <x v="0"/>
    <n v="507683454.42879999"/>
    <n v="507.68349999999998"/>
    <x v="1"/>
    <x v="5"/>
    <s v="NORDESTE"/>
  </r>
  <r>
    <x v="5"/>
    <x v="20"/>
    <x v="1"/>
    <n v="562471800.11960006"/>
    <n v="562.47180000000003"/>
    <x v="1"/>
    <x v="5"/>
    <s v="NORDESTE"/>
  </r>
  <r>
    <x v="5"/>
    <x v="20"/>
    <x v="2"/>
    <n v="611414763.88069999"/>
    <n v="611.41480000000001"/>
    <x v="1"/>
    <x v="5"/>
    <s v="NORDESTE"/>
  </r>
  <r>
    <x v="5"/>
    <x v="20"/>
    <x v="3"/>
    <n v="664939627.27180004"/>
    <n v="664.93960000000004"/>
    <x v="1"/>
    <x v="5"/>
    <s v="NORDESTE"/>
  </r>
  <r>
    <x v="5"/>
    <x v="20"/>
    <x v="4"/>
    <n v="658494200"/>
    <n v="658.49419999999998"/>
    <x v="1"/>
    <x v="5"/>
    <s v="NORDESTE"/>
  </r>
  <r>
    <x v="6"/>
    <x v="20"/>
    <x v="0"/>
    <n v="169425155.3107"/>
    <n v="169.42519999999999"/>
    <x v="1"/>
    <x v="6"/>
    <s v="NORDESTE"/>
  </r>
  <r>
    <x v="6"/>
    <x v="20"/>
    <x v="1"/>
    <n v="163103814.6498"/>
    <n v="163.10380000000001"/>
    <x v="1"/>
    <x v="6"/>
    <s v="NORDESTE"/>
  </r>
  <r>
    <x v="6"/>
    <x v="20"/>
    <x v="2"/>
    <n v="147643006.48199999"/>
    <n v="147.643"/>
    <x v="1"/>
    <x v="6"/>
    <s v="NORDESTE"/>
  </r>
  <r>
    <x v="6"/>
    <x v="20"/>
    <x v="3"/>
    <n v="135554534.75670001"/>
    <n v="135.55449999999999"/>
    <x v="1"/>
    <x v="6"/>
    <s v="NORDESTE"/>
  </r>
  <r>
    <x v="6"/>
    <x v="20"/>
    <x v="4"/>
    <n v="140957670"/>
    <n v="140.95769999999999"/>
    <x v="1"/>
    <x v="6"/>
    <s v="NORDESTE"/>
  </r>
  <r>
    <x v="7"/>
    <x v="20"/>
    <x v="0"/>
    <n v="135763082.84720001"/>
    <n v="135.76310000000001"/>
    <x v="1"/>
    <x v="7"/>
    <s v="NORDESTE"/>
  </r>
  <r>
    <x v="7"/>
    <x v="20"/>
    <x v="1"/>
    <n v="129242320.44660001"/>
    <n v="129.2423"/>
    <x v="1"/>
    <x v="7"/>
    <s v="NORDESTE"/>
  </r>
  <r>
    <x v="7"/>
    <x v="20"/>
    <x v="2"/>
    <n v="124053607.1921"/>
    <n v="124.0536"/>
    <x v="1"/>
    <x v="7"/>
    <s v="NORDESTE"/>
  </r>
  <r>
    <x v="7"/>
    <x v="20"/>
    <x v="3"/>
    <n v="125705521.0835"/>
    <n v="125.7055"/>
    <x v="1"/>
    <x v="7"/>
    <s v="NORDESTE"/>
  </r>
  <r>
    <x v="7"/>
    <x v="20"/>
    <x v="4"/>
    <n v="123662640"/>
    <n v="123.6626"/>
    <x v="1"/>
    <x v="7"/>
    <s v="NORDESTE"/>
  </r>
  <r>
    <x v="18"/>
    <x v="20"/>
    <x v="0"/>
    <n v="488564322.83240002"/>
    <n v="488.5643"/>
    <x v="1"/>
    <x v="18"/>
    <s v="NORDESTE"/>
  </r>
  <r>
    <x v="18"/>
    <x v="20"/>
    <x v="1"/>
    <n v="398909399.45020002"/>
    <n v="398.90940000000001"/>
    <x v="1"/>
    <x v="18"/>
    <s v="NORDESTE"/>
  </r>
  <r>
    <x v="18"/>
    <x v="20"/>
    <x v="2"/>
    <n v="620136819.34309995"/>
    <n v="620.13679999999999"/>
    <x v="1"/>
    <x v="18"/>
    <s v="NORDESTE"/>
  </r>
  <r>
    <x v="18"/>
    <x v="20"/>
    <x v="3"/>
    <n v="524202937.35390002"/>
    <n v="524.2029"/>
    <x v="1"/>
    <x v="18"/>
    <s v="NORDESTE"/>
  </r>
  <r>
    <x v="18"/>
    <x v="20"/>
    <x v="4"/>
    <n v="515639040"/>
    <n v="515.63900000000001"/>
    <x v="1"/>
    <x v="18"/>
    <s v="NORDESTE"/>
  </r>
  <r>
    <x v="8"/>
    <x v="20"/>
    <x v="0"/>
    <n v="133947931.58580001"/>
    <n v="133.9479"/>
    <x v="1"/>
    <x v="8"/>
    <s v="NORDESTE"/>
  </r>
  <r>
    <x v="8"/>
    <x v="20"/>
    <x v="1"/>
    <n v="131469715.08230001"/>
    <n v="131.46969999999999"/>
    <x v="1"/>
    <x v="8"/>
    <s v="NORDESTE"/>
  </r>
  <r>
    <x v="8"/>
    <x v="20"/>
    <x v="2"/>
    <n v="123788840.587"/>
    <n v="123.78879999999999"/>
    <x v="1"/>
    <x v="8"/>
    <s v="NORDESTE"/>
  </r>
  <r>
    <x v="8"/>
    <x v="20"/>
    <x v="3"/>
    <n v="137886194.088"/>
    <n v="137.8862"/>
    <x v="1"/>
    <x v="8"/>
    <s v="NORDESTE"/>
  </r>
  <r>
    <x v="8"/>
    <x v="20"/>
    <x v="4"/>
    <n v="127859580"/>
    <n v="127.8596"/>
    <x v="1"/>
    <x v="8"/>
    <s v="NORDESTE"/>
  </r>
  <r>
    <x v="19"/>
    <x v="20"/>
    <x v="0"/>
    <n v="359133429.98369998"/>
    <n v="359.13339999999999"/>
    <x v="1"/>
    <x v="19"/>
    <s v="NORDESTE"/>
  </r>
  <r>
    <x v="19"/>
    <x v="20"/>
    <x v="1"/>
    <n v="354519396.27520001"/>
    <n v="354.51940000000002"/>
    <x v="1"/>
    <x v="19"/>
    <s v="NORDESTE"/>
  </r>
  <r>
    <x v="19"/>
    <x v="20"/>
    <x v="2"/>
    <n v="533526292.61650002"/>
    <n v="533.52629999999999"/>
    <x v="1"/>
    <x v="19"/>
    <s v="NORDESTE"/>
  </r>
  <r>
    <x v="19"/>
    <x v="20"/>
    <x v="3"/>
    <n v="562227297.67110002"/>
    <n v="562.22730000000001"/>
    <x v="1"/>
    <x v="19"/>
    <s v="NORDESTE"/>
  </r>
  <r>
    <x v="19"/>
    <x v="20"/>
    <x v="4"/>
    <n v="500134900"/>
    <n v="500.13490000000002"/>
    <x v="1"/>
    <x v="19"/>
    <s v="NORDESTE"/>
  </r>
  <r>
    <x v="9"/>
    <x v="20"/>
    <x v="0"/>
    <n v="857931778.56819999"/>
    <n v="857.93179999999995"/>
    <x v="1"/>
    <x v="9"/>
    <s v="NORDESTE"/>
  </r>
  <r>
    <x v="9"/>
    <x v="20"/>
    <x v="1"/>
    <n v="917916872.83150005"/>
    <n v="917.91690000000006"/>
    <x v="1"/>
    <x v="9"/>
    <s v="NORDESTE"/>
  </r>
  <r>
    <x v="9"/>
    <x v="20"/>
    <x v="2"/>
    <n v="1180080884.7702999"/>
    <n v="1180.0808999999999"/>
    <x v="1"/>
    <x v="9"/>
    <s v="NORDESTE"/>
  </r>
  <r>
    <x v="9"/>
    <x v="20"/>
    <x v="3"/>
    <n v="1192620866.2709"/>
    <n v="1192.6208999999999"/>
    <x v="1"/>
    <x v="9"/>
    <s v="NORDESTE"/>
  </r>
  <r>
    <x v="9"/>
    <x v="20"/>
    <x v="4"/>
    <n v="1151493970"/>
    <n v="1151.4939999999999"/>
    <x v="1"/>
    <x v="9"/>
    <s v="NORDESTE"/>
  </r>
  <r>
    <x v="10"/>
    <x v="20"/>
    <x v="0"/>
    <n v="13595724805.0711"/>
    <n v="13595.7248"/>
    <x v="1"/>
    <x v="10"/>
    <s v="SUDESTE"/>
  </r>
  <r>
    <x v="10"/>
    <x v="20"/>
    <x v="1"/>
    <n v="13928943978.616501"/>
    <n v="13928.944"/>
    <x v="1"/>
    <x v="10"/>
    <s v="SUDESTE"/>
  </r>
  <r>
    <x v="10"/>
    <x v="20"/>
    <x v="2"/>
    <n v="15514977069.949699"/>
    <n v="15514.9771"/>
    <x v="1"/>
    <x v="10"/>
    <s v="SUDESTE"/>
  </r>
  <r>
    <x v="10"/>
    <x v="20"/>
    <x v="3"/>
    <n v="15200211803.6978"/>
    <n v="15200.211799999999"/>
    <x v="1"/>
    <x v="10"/>
    <s v="SUDESTE"/>
  </r>
  <r>
    <x v="10"/>
    <x v="20"/>
    <x v="4"/>
    <n v="14574112400"/>
    <n v="14574.1124"/>
    <x v="1"/>
    <x v="10"/>
    <s v="SUDESTE"/>
  </r>
  <r>
    <x v="20"/>
    <x v="20"/>
    <x v="0"/>
    <n v="608523879.57930005"/>
    <n v="608.52390000000003"/>
    <x v="1"/>
    <x v="20"/>
    <s v="SUDESTE"/>
  </r>
  <r>
    <x v="20"/>
    <x v="20"/>
    <x v="1"/>
    <n v="489943725.06650001"/>
    <n v="489.94369999999998"/>
    <x v="1"/>
    <x v="20"/>
    <s v="SUDESTE"/>
  </r>
  <r>
    <x v="20"/>
    <x v="20"/>
    <x v="2"/>
    <n v="519761051.36830002"/>
    <n v="519.76110000000006"/>
    <x v="1"/>
    <x v="20"/>
    <s v="SUDESTE"/>
  </r>
  <r>
    <x v="20"/>
    <x v="20"/>
    <x v="3"/>
    <n v="537286584.04219997"/>
    <n v="537.28660000000002"/>
    <x v="1"/>
    <x v="20"/>
    <s v="SUDESTE"/>
  </r>
  <r>
    <x v="20"/>
    <x v="20"/>
    <x v="4"/>
    <n v="538728540"/>
    <n v="538.72850000000005"/>
    <x v="1"/>
    <x v="20"/>
    <s v="SUDESTE"/>
  </r>
  <r>
    <x v="26"/>
    <x v="20"/>
    <x v="0"/>
    <n v="1037834638.876"/>
    <n v="1037.8345999999999"/>
    <x v="1"/>
    <x v="26"/>
    <s v="SUDESTE"/>
  </r>
  <r>
    <x v="26"/>
    <x v="20"/>
    <x v="1"/>
    <n v="1011563123.9152"/>
    <n v="1011.5631"/>
    <x v="1"/>
    <x v="26"/>
    <s v="SUDESTE"/>
  </r>
  <r>
    <x v="26"/>
    <x v="20"/>
    <x v="2"/>
    <n v="1070732562.2228"/>
    <n v="1070.7326"/>
    <x v="1"/>
    <x v="26"/>
    <s v="SUDESTE"/>
  </r>
  <r>
    <x v="26"/>
    <x v="20"/>
    <x v="3"/>
    <n v="1077424123.6236999"/>
    <n v="1077.4241"/>
    <x v="1"/>
    <x v="26"/>
    <s v="SUDESTE"/>
  </r>
  <r>
    <x v="26"/>
    <x v="20"/>
    <x v="4"/>
    <n v="1035086000"/>
    <n v="1035.086"/>
    <x v="1"/>
    <x v="26"/>
    <s v="SUDESTE"/>
  </r>
  <r>
    <x v="11"/>
    <x v="20"/>
    <x v="0"/>
    <n v="6037360686.9961996"/>
    <n v="6037.3607000000002"/>
    <x v="1"/>
    <x v="11"/>
    <s v="SUDESTE"/>
  </r>
  <r>
    <x v="11"/>
    <x v="20"/>
    <x v="1"/>
    <n v="6335264787.6472998"/>
    <n v="6335.2647999999999"/>
    <x v="1"/>
    <x v="11"/>
    <s v="SUDESTE"/>
  </r>
  <r>
    <x v="11"/>
    <x v="20"/>
    <x v="2"/>
    <n v="6184633254.4839001"/>
    <n v="6184.6333000000004"/>
    <x v="1"/>
    <x v="11"/>
    <s v="SUDESTE"/>
  </r>
  <r>
    <x v="11"/>
    <x v="20"/>
    <x v="3"/>
    <n v="5993091329.1654997"/>
    <n v="5993.0913"/>
    <x v="1"/>
    <x v="11"/>
    <s v="SUDESTE"/>
  </r>
  <r>
    <x v="11"/>
    <x v="20"/>
    <x v="4"/>
    <n v="5351097480"/>
    <n v="5351.0974999999999"/>
    <x v="1"/>
    <x v="11"/>
    <s v="SUDESTE"/>
  </r>
  <r>
    <x v="12"/>
    <x v="20"/>
    <x v="0"/>
    <n v="6666932601.1238003"/>
    <n v="6666.9326000000001"/>
    <x v="1"/>
    <x v="12"/>
    <s v="SUL"/>
  </r>
  <r>
    <x v="12"/>
    <x v="20"/>
    <x v="1"/>
    <n v="7322275894.1722002"/>
    <n v="7322.2758999999996"/>
    <x v="1"/>
    <x v="12"/>
    <s v="SUL"/>
  </r>
  <r>
    <x v="12"/>
    <x v="20"/>
    <x v="2"/>
    <n v="7938732143.3894997"/>
    <n v="7938.7321000000002"/>
    <x v="1"/>
    <x v="12"/>
    <s v="SUL"/>
  </r>
  <r>
    <x v="12"/>
    <x v="20"/>
    <x v="3"/>
    <n v="8033037751.7000999"/>
    <n v="8033.0378000000001"/>
    <x v="1"/>
    <x v="12"/>
    <s v="SUL"/>
  </r>
  <r>
    <x v="12"/>
    <x v="20"/>
    <x v="4"/>
    <n v="7503170550"/>
    <n v="7503.1706000000004"/>
    <x v="1"/>
    <x v="12"/>
    <s v="SUL"/>
  </r>
  <r>
    <x v="21"/>
    <x v="20"/>
    <x v="0"/>
    <n v="5397081944.6873999"/>
    <n v="5397.0819000000001"/>
    <x v="1"/>
    <x v="21"/>
    <s v="SUL"/>
  </r>
  <r>
    <x v="21"/>
    <x v="20"/>
    <x v="1"/>
    <n v="5409250418.0780001"/>
    <n v="5409.2503999999999"/>
    <x v="1"/>
    <x v="21"/>
    <s v="SUL"/>
  </r>
  <r>
    <x v="21"/>
    <x v="20"/>
    <x v="2"/>
    <n v="6372674860.4989004"/>
    <n v="6372.6749"/>
    <x v="1"/>
    <x v="21"/>
    <s v="SUL"/>
  </r>
  <r>
    <x v="21"/>
    <x v="20"/>
    <x v="3"/>
    <n v="6346705797.849"/>
    <n v="6346.7057999999997"/>
    <x v="1"/>
    <x v="21"/>
    <s v="SUL"/>
  </r>
  <r>
    <x v="21"/>
    <x v="20"/>
    <x v="4"/>
    <n v="5545541280"/>
    <n v="5545.5412999999999"/>
    <x v="1"/>
    <x v="21"/>
    <s v="SUL"/>
  </r>
  <r>
    <x v="22"/>
    <x v="20"/>
    <x v="0"/>
    <n v="6081931843.2021999"/>
    <n v="6081.9318000000003"/>
    <x v="1"/>
    <x v="22"/>
    <s v="SUL"/>
  </r>
  <r>
    <x v="22"/>
    <x v="20"/>
    <x v="1"/>
    <n v="5937910530.5375004"/>
    <n v="5937.9105"/>
    <x v="1"/>
    <x v="22"/>
    <s v="SUL"/>
  </r>
  <r>
    <x v="22"/>
    <x v="20"/>
    <x v="2"/>
    <n v="6769145107.9003"/>
    <n v="6769.1450999999997"/>
    <x v="1"/>
    <x v="22"/>
    <s v="SUL"/>
  </r>
  <r>
    <x v="22"/>
    <x v="20"/>
    <x v="3"/>
    <n v="7223358901.3800001"/>
    <n v="7223.3589000000002"/>
    <x v="1"/>
    <x v="22"/>
    <s v="SUL"/>
  </r>
  <r>
    <x v="22"/>
    <x v="20"/>
    <x v="4"/>
    <n v="6710214840"/>
    <n v="6710.2147999999997"/>
    <x v="1"/>
    <x v="22"/>
    <s v="SUL"/>
  </r>
  <r>
    <x v="13"/>
    <x v="20"/>
    <x v="0"/>
    <n v="185418178.40740001"/>
    <n v="185.41820000000001"/>
    <x v="1"/>
    <x v="13"/>
    <s v="CENTRO-OESTE"/>
  </r>
  <r>
    <x v="13"/>
    <x v="20"/>
    <x v="1"/>
    <n v="198927636.57440001"/>
    <n v="198.92760000000001"/>
    <x v="1"/>
    <x v="13"/>
    <s v="CENTRO-OESTE"/>
  </r>
  <r>
    <x v="13"/>
    <x v="20"/>
    <x v="2"/>
    <n v="241492154.53349999"/>
    <n v="241.4922"/>
    <x v="1"/>
    <x v="13"/>
    <s v="CENTRO-OESTE"/>
  </r>
  <r>
    <x v="13"/>
    <x v="20"/>
    <x v="3"/>
    <n v="251196546.63260001"/>
    <n v="251.19649999999999"/>
    <x v="1"/>
    <x v="13"/>
    <s v="CENTRO-OESTE"/>
  </r>
  <r>
    <x v="13"/>
    <x v="20"/>
    <x v="4"/>
    <n v="220207750"/>
    <n v="220.20779999999999"/>
    <x v="1"/>
    <x v="13"/>
    <s v="CENTRO-OESTE"/>
  </r>
  <r>
    <x v="14"/>
    <x v="20"/>
    <x v="0"/>
    <n v="870240392.25600004"/>
    <n v="870.24040000000002"/>
    <x v="1"/>
    <x v="14"/>
    <s v="CENTRO-OESTE"/>
  </r>
  <r>
    <x v="14"/>
    <x v="20"/>
    <x v="1"/>
    <n v="854826374.47000003"/>
    <n v="854.82640000000004"/>
    <x v="1"/>
    <x v="14"/>
    <s v="CENTRO-OESTE"/>
  </r>
  <r>
    <x v="14"/>
    <x v="20"/>
    <x v="2"/>
    <n v="852790945.43210006"/>
    <n v="852.79089999999997"/>
    <x v="1"/>
    <x v="14"/>
    <s v="CENTRO-OESTE"/>
  </r>
  <r>
    <x v="14"/>
    <x v="20"/>
    <x v="3"/>
    <n v="830086163.04349995"/>
    <n v="830.08619999999996"/>
    <x v="1"/>
    <x v="14"/>
    <s v="CENTRO-OESTE"/>
  </r>
  <r>
    <x v="14"/>
    <x v="20"/>
    <x v="4"/>
    <n v="797610880"/>
    <n v="797.61090000000002"/>
    <x v="1"/>
    <x v="14"/>
    <s v="CENTRO-OESTE"/>
  </r>
  <r>
    <x v="15"/>
    <x v="20"/>
    <x v="0"/>
    <n v="5056839801.8172998"/>
    <n v="5056.8397999999997"/>
    <x v="1"/>
    <x v="15"/>
    <s v="CENTRO-OESTE"/>
  </r>
  <r>
    <x v="15"/>
    <x v="20"/>
    <x v="1"/>
    <n v="5253216166.5909004"/>
    <n v="5253.2161999999998"/>
    <x v="1"/>
    <x v="15"/>
    <s v="CENTRO-OESTE"/>
  </r>
  <r>
    <x v="15"/>
    <x v="20"/>
    <x v="2"/>
    <n v="5763060887.3547001"/>
    <n v="5763.0609000000004"/>
    <x v="1"/>
    <x v="15"/>
    <s v="CENTRO-OESTE"/>
  </r>
  <r>
    <x v="15"/>
    <x v="20"/>
    <x v="3"/>
    <n v="5712427894.9628"/>
    <n v="5712.4278999999997"/>
    <x v="1"/>
    <x v="15"/>
    <s v="CENTRO-OESTE"/>
  </r>
  <r>
    <x v="15"/>
    <x v="20"/>
    <x v="4"/>
    <n v="4902140100"/>
    <n v="4902.1400999999996"/>
    <x v="1"/>
    <x v="15"/>
    <s v="CENTRO-OESTE"/>
  </r>
  <r>
    <x v="27"/>
    <x v="20"/>
    <x v="0"/>
    <n v="20448005.4267"/>
    <n v="20.448"/>
    <x v="1"/>
    <x v="27"/>
    <s v="CENTRO-OESTE"/>
  </r>
  <r>
    <x v="27"/>
    <x v="20"/>
    <x v="1"/>
    <n v="22450148.833700001"/>
    <n v="22.450099999999999"/>
    <x v="1"/>
    <x v="27"/>
    <s v="CENTRO-OESTE"/>
  </r>
  <r>
    <x v="16"/>
    <x v="20"/>
    <x v="0"/>
    <n v="51193133031.892197"/>
    <n v="51193.133000000002"/>
    <x v="1"/>
    <x v="16"/>
    <s v="BRASIL"/>
  </r>
  <r>
    <x v="16"/>
    <x v="20"/>
    <x v="1"/>
    <n v="50718712107.794502"/>
    <n v="50718.712099999997"/>
    <x v="1"/>
    <x v="16"/>
    <s v="BRASIL"/>
  </r>
  <r>
    <x v="16"/>
    <x v="20"/>
    <x v="2"/>
    <n v="52145898585.004997"/>
    <n v="52145.8986"/>
    <x v="1"/>
    <x v="16"/>
    <s v="BRASIL"/>
  </r>
  <r>
    <x v="16"/>
    <x v="20"/>
    <x v="3"/>
    <n v="52796139180.797401"/>
    <n v="52796.139199999998"/>
    <x v="1"/>
    <x v="16"/>
    <s v="BRASIL"/>
  </r>
  <r>
    <x v="16"/>
    <x v="20"/>
    <x v="4"/>
    <n v="53505331601.481499"/>
    <n v="53505.331599999998"/>
    <x v="1"/>
    <x v="16"/>
    <s v="BRASIL"/>
  </r>
  <r>
    <x v="0"/>
    <x v="21"/>
    <x v="0"/>
    <n v="29847223.601"/>
    <n v="29.847200000000001"/>
    <x v="1"/>
    <x v="0"/>
    <s v="NORTE"/>
  </r>
  <r>
    <x v="0"/>
    <x v="21"/>
    <x v="1"/>
    <n v="40937907.633500002"/>
    <n v="40.937899999999999"/>
    <x v="1"/>
    <x v="0"/>
    <s v="NORTE"/>
  </r>
  <r>
    <x v="0"/>
    <x v="21"/>
    <x v="2"/>
    <n v="59378801.858800001"/>
    <n v="59.378799999999998"/>
    <x v="1"/>
    <x v="0"/>
    <s v="NORTE"/>
  </r>
  <r>
    <x v="0"/>
    <x v="21"/>
    <x v="3"/>
    <n v="61496989.098300003"/>
    <n v="61.497"/>
    <x v="1"/>
    <x v="0"/>
    <s v="NORTE"/>
  </r>
  <r>
    <x v="0"/>
    <x v="21"/>
    <x v="4"/>
    <n v="62337333.333300002"/>
    <n v="62.337299999999999"/>
    <x v="1"/>
    <x v="0"/>
    <s v="NORTE"/>
  </r>
  <r>
    <x v="1"/>
    <x v="21"/>
    <x v="0"/>
    <n v="27153983.8585"/>
    <n v="27.154"/>
    <x v="1"/>
    <x v="1"/>
    <s v="NORTE"/>
  </r>
  <r>
    <x v="1"/>
    <x v="21"/>
    <x v="1"/>
    <n v="13301132.8048"/>
    <n v="13.3011"/>
    <x v="1"/>
    <x v="1"/>
    <s v="NORTE"/>
  </r>
  <r>
    <x v="1"/>
    <x v="21"/>
    <x v="2"/>
    <n v="16546486.6643"/>
    <n v="16.546500000000002"/>
    <x v="1"/>
    <x v="1"/>
    <s v="NORTE"/>
  </r>
  <r>
    <x v="23"/>
    <x v="21"/>
    <x v="0"/>
    <n v="270613401.23909998"/>
    <n v="270.61340000000001"/>
    <x v="1"/>
    <x v="23"/>
    <s v="NORTE"/>
  </r>
  <r>
    <x v="23"/>
    <x v="21"/>
    <x v="1"/>
    <n v="270117705.65850002"/>
    <n v="270.11770000000001"/>
    <x v="1"/>
    <x v="23"/>
    <s v="NORTE"/>
  </r>
  <r>
    <x v="23"/>
    <x v="21"/>
    <x v="2"/>
    <n v="351040592.27200001"/>
    <n v="351.04059999999998"/>
    <x v="1"/>
    <x v="23"/>
    <s v="NORTE"/>
  </r>
  <r>
    <x v="23"/>
    <x v="21"/>
    <x v="3"/>
    <n v="319162417.9601"/>
    <n v="319.16239999999999"/>
    <x v="1"/>
    <x v="23"/>
    <s v="NORTE"/>
  </r>
  <r>
    <x v="23"/>
    <x v="21"/>
    <x v="4"/>
    <n v="324745625"/>
    <n v="324.74560000000002"/>
    <x v="1"/>
    <x v="23"/>
    <s v="NORTE"/>
  </r>
  <r>
    <x v="24"/>
    <x v="21"/>
    <x v="0"/>
    <n v="25808307.003199998"/>
    <n v="25.808299999999999"/>
    <x v="1"/>
    <x v="24"/>
    <s v="NORTE"/>
  </r>
  <r>
    <x v="24"/>
    <x v="21"/>
    <x v="1"/>
    <n v="31361354.4723"/>
    <n v="31.3614"/>
    <x v="1"/>
    <x v="24"/>
    <s v="NORTE"/>
  </r>
  <r>
    <x v="24"/>
    <x v="21"/>
    <x v="2"/>
    <n v="36410051.666599996"/>
    <n v="36.4101"/>
    <x v="1"/>
    <x v="24"/>
    <s v="NORTE"/>
  </r>
  <r>
    <x v="24"/>
    <x v="21"/>
    <x v="3"/>
    <n v="34603713.128799997"/>
    <n v="34.603700000000003"/>
    <x v="1"/>
    <x v="24"/>
    <s v="NORTE"/>
  </r>
  <r>
    <x v="24"/>
    <x v="21"/>
    <x v="4"/>
    <n v="31320463.666700002"/>
    <n v="31.320499999999999"/>
    <x v="1"/>
    <x v="24"/>
    <s v="NORTE"/>
  </r>
  <r>
    <x v="17"/>
    <x v="21"/>
    <x v="0"/>
    <n v="122268596.93709999"/>
    <n v="122.26860000000001"/>
    <x v="1"/>
    <x v="17"/>
    <s v="NORTE"/>
  </r>
  <r>
    <x v="17"/>
    <x v="21"/>
    <x v="1"/>
    <n v="133324846.2685"/>
    <n v="133.32480000000001"/>
    <x v="1"/>
    <x v="17"/>
    <s v="NORTE"/>
  </r>
  <r>
    <x v="17"/>
    <x v="21"/>
    <x v="2"/>
    <n v="152158780.73469999"/>
    <n v="152.15880000000001"/>
    <x v="1"/>
    <x v="17"/>
    <s v="NORTE"/>
  </r>
  <r>
    <x v="17"/>
    <x v="21"/>
    <x v="3"/>
    <n v="146595238.61399999"/>
    <n v="146.59520000000001"/>
    <x v="1"/>
    <x v="17"/>
    <s v="NORTE"/>
  </r>
  <r>
    <x v="17"/>
    <x v="21"/>
    <x v="4"/>
    <n v="128867310"/>
    <n v="128.8673"/>
    <x v="1"/>
    <x v="17"/>
    <s v="NORTE"/>
  </r>
  <r>
    <x v="2"/>
    <x v="21"/>
    <x v="1"/>
    <n v="86935043.3618"/>
    <n v="86.935000000000002"/>
    <x v="1"/>
    <x v="2"/>
    <s v="NORTE"/>
  </r>
  <r>
    <x v="2"/>
    <x v="21"/>
    <x v="2"/>
    <n v="179414058.45559999"/>
    <n v="179.41409999999999"/>
    <x v="1"/>
    <x v="2"/>
    <s v="NORTE"/>
  </r>
  <r>
    <x v="2"/>
    <x v="21"/>
    <x v="3"/>
    <n v="162151321.52379999"/>
    <n v="162.15129999999999"/>
    <x v="1"/>
    <x v="2"/>
    <s v="NORTE"/>
  </r>
  <r>
    <x v="2"/>
    <x v="21"/>
    <x v="4"/>
    <n v="146766173.77379999"/>
    <n v="146.7662"/>
    <x v="1"/>
    <x v="2"/>
    <s v="NORTE"/>
  </r>
  <r>
    <x v="4"/>
    <x v="21"/>
    <x v="0"/>
    <n v="84189342.615099996"/>
    <n v="84.189300000000003"/>
    <x v="1"/>
    <x v="4"/>
    <s v="NORDESTE"/>
  </r>
  <r>
    <x v="4"/>
    <x v="21"/>
    <x v="1"/>
    <n v="77804211.554000005"/>
    <n v="77.804199999999994"/>
    <x v="1"/>
    <x v="4"/>
    <s v="NORDESTE"/>
  </r>
  <r>
    <x v="4"/>
    <x v="21"/>
    <x v="2"/>
    <n v="81104112.044200003"/>
    <n v="81.104100000000003"/>
    <x v="1"/>
    <x v="4"/>
    <s v="NORDESTE"/>
  </r>
  <r>
    <x v="4"/>
    <x v="21"/>
    <x v="3"/>
    <n v="72149852.194299996"/>
    <n v="72.149900000000002"/>
    <x v="1"/>
    <x v="4"/>
    <s v="NORDESTE"/>
  </r>
  <r>
    <x v="4"/>
    <x v="21"/>
    <x v="4"/>
    <n v="69010333.333299994"/>
    <n v="69.010300000000001"/>
    <x v="1"/>
    <x v="4"/>
    <s v="NORDESTE"/>
  </r>
  <r>
    <x v="5"/>
    <x v="21"/>
    <x v="0"/>
    <n v="1022682785.1658"/>
    <n v="1022.6828"/>
    <x v="1"/>
    <x v="5"/>
    <s v="NORDESTE"/>
  </r>
  <r>
    <x v="5"/>
    <x v="21"/>
    <x v="1"/>
    <n v="1046810230.702"/>
    <n v="1046.8101999999999"/>
    <x v="1"/>
    <x v="5"/>
    <s v="NORDESTE"/>
  </r>
  <r>
    <x v="5"/>
    <x v="21"/>
    <x v="2"/>
    <n v="1037864215.7438999"/>
    <n v="1037.8642"/>
    <x v="1"/>
    <x v="5"/>
    <s v="NORDESTE"/>
  </r>
  <r>
    <x v="5"/>
    <x v="21"/>
    <x v="3"/>
    <n v="903257913.35899997"/>
    <n v="903.25789999999995"/>
    <x v="1"/>
    <x v="5"/>
    <s v="NORDESTE"/>
  </r>
  <r>
    <x v="5"/>
    <x v="21"/>
    <x v="4"/>
    <n v="876299424"/>
    <n v="876.29939999999999"/>
    <x v="1"/>
    <x v="5"/>
    <s v="NORDESTE"/>
  </r>
  <r>
    <x v="6"/>
    <x v="21"/>
    <x v="0"/>
    <n v="174135544.48210001"/>
    <n v="174.13550000000001"/>
    <x v="1"/>
    <x v="6"/>
    <s v="NORDESTE"/>
  </r>
  <r>
    <x v="6"/>
    <x v="21"/>
    <x v="1"/>
    <n v="158286517.78060001"/>
    <n v="158.28649999999999"/>
    <x v="1"/>
    <x v="6"/>
    <s v="NORDESTE"/>
  </r>
  <r>
    <x v="6"/>
    <x v="21"/>
    <x v="2"/>
    <n v="173221939.71340001"/>
    <n v="173.22190000000001"/>
    <x v="1"/>
    <x v="6"/>
    <s v="NORDESTE"/>
  </r>
  <r>
    <x v="6"/>
    <x v="21"/>
    <x v="3"/>
    <n v="178112443.81569999"/>
    <n v="178.11240000000001"/>
    <x v="1"/>
    <x v="6"/>
    <s v="NORDESTE"/>
  </r>
  <r>
    <x v="6"/>
    <x v="21"/>
    <x v="4"/>
    <n v="161212882.10710001"/>
    <n v="161.21289999999999"/>
    <x v="1"/>
    <x v="6"/>
    <s v="NORDESTE"/>
  </r>
  <r>
    <x v="7"/>
    <x v="21"/>
    <x v="0"/>
    <n v="167867938.52090001"/>
    <n v="167.86789999999999"/>
    <x v="1"/>
    <x v="7"/>
    <s v="NORDESTE"/>
  </r>
  <r>
    <x v="7"/>
    <x v="21"/>
    <x v="1"/>
    <n v="144742361.0941"/>
    <n v="144.7424"/>
    <x v="1"/>
    <x v="7"/>
    <s v="NORDESTE"/>
  </r>
  <r>
    <x v="7"/>
    <x v="21"/>
    <x v="2"/>
    <n v="171257905.7392"/>
    <n v="171.25790000000001"/>
    <x v="1"/>
    <x v="7"/>
    <s v="NORDESTE"/>
  </r>
  <r>
    <x v="7"/>
    <x v="21"/>
    <x v="3"/>
    <n v="181356897.02630001"/>
    <n v="181.3569"/>
    <x v="1"/>
    <x v="7"/>
    <s v="NORDESTE"/>
  </r>
  <r>
    <x v="7"/>
    <x v="21"/>
    <x v="4"/>
    <n v="139087390"/>
    <n v="139.0874"/>
    <x v="1"/>
    <x v="7"/>
    <s v="NORDESTE"/>
  </r>
  <r>
    <x v="18"/>
    <x v="21"/>
    <x v="0"/>
    <n v="949770990.44270003"/>
    <n v="949.77099999999996"/>
    <x v="1"/>
    <x v="18"/>
    <s v="NORDESTE"/>
  </r>
  <r>
    <x v="18"/>
    <x v="21"/>
    <x v="1"/>
    <n v="976756830.00979996"/>
    <n v="976.7568"/>
    <x v="1"/>
    <x v="18"/>
    <s v="NORDESTE"/>
  </r>
  <r>
    <x v="18"/>
    <x v="21"/>
    <x v="2"/>
    <n v="1008198154.9435"/>
    <n v="1008.1982"/>
    <x v="1"/>
    <x v="18"/>
    <s v="NORDESTE"/>
  </r>
  <r>
    <x v="18"/>
    <x v="21"/>
    <x v="3"/>
    <n v="1017434900.0165"/>
    <n v="1017.4349"/>
    <x v="1"/>
    <x v="18"/>
    <s v="NORDESTE"/>
  </r>
  <r>
    <x v="18"/>
    <x v="21"/>
    <x v="4"/>
    <n v="920899231.26189995"/>
    <n v="920.89919999999995"/>
    <x v="1"/>
    <x v="18"/>
    <s v="NORDESTE"/>
  </r>
  <r>
    <x v="8"/>
    <x v="21"/>
    <x v="0"/>
    <n v="123255295.13950001"/>
    <n v="123.25530000000001"/>
    <x v="1"/>
    <x v="8"/>
    <s v="NORDESTE"/>
  </r>
  <r>
    <x v="8"/>
    <x v="21"/>
    <x v="1"/>
    <n v="107721254.4069"/>
    <n v="107.7213"/>
    <x v="1"/>
    <x v="8"/>
    <s v="NORDESTE"/>
  </r>
  <r>
    <x v="8"/>
    <x v="21"/>
    <x v="2"/>
    <n v="117086158.568"/>
    <n v="117.08620000000001"/>
    <x v="1"/>
    <x v="8"/>
    <s v="NORDESTE"/>
  </r>
  <r>
    <x v="8"/>
    <x v="21"/>
    <x v="3"/>
    <n v="99355487.934799999"/>
    <n v="99.355500000000006"/>
    <x v="1"/>
    <x v="8"/>
    <s v="NORDESTE"/>
  </r>
  <r>
    <x v="8"/>
    <x v="21"/>
    <x v="4"/>
    <n v="84724000"/>
    <n v="84.724000000000004"/>
    <x v="1"/>
    <x v="8"/>
    <s v="NORDESTE"/>
  </r>
  <r>
    <x v="19"/>
    <x v="21"/>
    <x v="0"/>
    <n v="84686851.344300002"/>
    <n v="84.686899999999994"/>
    <x v="1"/>
    <x v="19"/>
    <s v="NORDESTE"/>
  </r>
  <r>
    <x v="19"/>
    <x v="21"/>
    <x v="1"/>
    <n v="91804330.630999997"/>
    <n v="91.804299999999998"/>
    <x v="1"/>
    <x v="19"/>
    <s v="NORDESTE"/>
  </r>
  <r>
    <x v="19"/>
    <x v="21"/>
    <x v="2"/>
    <n v="105408648.83409999"/>
    <n v="105.40860000000001"/>
    <x v="1"/>
    <x v="19"/>
    <s v="NORDESTE"/>
  </r>
  <r>
    <x v="19"/>
    <x v="21"/>
    <x v="3"/>
    <n v="99606523.742799997"/>
    <n v="99.606499999999997"/>
    <x v="1"/>
    <x v="19"/>
    <s v="NORDESTE"/>
  </r>
  <r>
    <x v="19"/>
    <x v="21"/>
    <x v="4"/>
    <n v="90155715.261899993"/>
    <n v="90.155699999999996"/>
    <x v="1"/>
    <x v="19"/>
    <s v="NORDESTE"/>
  </r>
  <r>
    <x v="9"/>
    <x v="21"/>
    <x v="0"/>
    <n v="223188838.13589999"/>
    <n v="223.18879999999999"/>
    <x v="1"/>
    <x v="9"/>
    <s v="NORDESTE"/>
  </r>
  <r>
    <x v="9"/>
    <x v="21"/>
    <x v="1"/>
    <n v="205911199.24779999"/>
    <n v="205.91120000000001"/>
    <x v="1"/>
    <x v="9"/>
    <s v="NORDESTE"/>
  </r>
  <r>
    <x v="9"/>
    <x v="21"/>
    <x v="2"/>
    <n v="286868713.16479999"/>
    <n v="286.86869999999999"/>
    <x v="1"/>
    <x v="9"/>
    <s v="NORDESTE"/>
  </r>
  <r>
    <x v="9"/>
    <x v="21"/>
    <x v="3"/>
    <n v="322318903.56269997"/>
    <n v="322.31889999999999"/>
    <x v="1"/>
    <x v="9"/>
    <s v="NORDESTE"/>
  </r>
  <r>
    <x v="9"/>
    <x v="21"/>
    <x v="4"/>
    <n v="291736828.08329999"/>
    <n v="291.73680000000002"/>
    <x v="1"/>
    <x v="9"/>
    <s v="NORDESTE"/>
  </r>
  <r>
    <x v="10"/>
    <x v="21"/>
    <x v="0"/>
    <n v="1595129449.073"/>
    <n v="1595.1294"/>
    <x v="1"/>
    <x v="10"/>
    <s v="SUDESTE"/>
  </r>
  <r>
    <x v="10"/>
    <x v="21"/>
    <x v="1"/>
    <n v="1655243225.6087"/>
    <n v="1655.2431999999999"/>
    <x v="1"/>
    <x v="10"/>
    <s v="SUDESTE"/>
  </r>
  <r>
    <x v="10"/>
    <x v="21"/>
    <x v="2"/>
    <n v="1729858621.1243"/>
    <n v="1729.8586"/>
    <x v="1"/>
    <x v="10"/>
    <s v="SUDESTE"/>
  </r>
  <r>
    <x v="10"/>
    <x v="21"/>
    <x v="3"/>
    <n v="1594484194.7167001"/>
    <n v="1594.4842000000001"/>
    <x v="1"/>
    <x v="10"/>
    <s v="SUDESTE"/>
  </r>
  <r>
    <x v="10"/>
    <x v="21"/>
    <x v="4"/>
    <n v="1443197269.0833001"/>
    <n v="1443.1973"/>
    <x v="1"/>
    <x v="10"/>
    <s v="SUDESTE"/>
  </r>
  <r>
    <x v="20"/>
    <x v="21"/>
    <x v="0"/>
    <n v="1362608792.7662001"/>
    <n v="1362.6088"/>
    <x v="1"/>
    <x v="20"/>
    <s v="SUDESTE"/>
  </r>
  <r>
    <x v="20"/>
    <x v="21"/>
    <x v="1"/>
    <n v="1455530662.5439999"/>
    <n v="1455.5307"/>
    <x v="1"/>
    <x v="20"/>
    <s v="SUDESTE"/>
  </r>
  <r>
    <x v="20"/>
    <x v="21"/>
    <x v="2"/>
    <n v="1574487159.8596001"/>
    <n v="1574.4872"/>
    <x v="1"/>
    <x v="20"/>
    <s v="SUDESTE"/>
  </r>
  <r>
    <x v="20"/>
    <x v="21"/>
    <x v="3"/>
    <n v="1486475116.0971999"/>
    <n v="1486.4751000000001"/>
    <x v="1"/>
    <x v="20"/>
    <s v="SUDESTE"/>
  </r>
  <r>
    <x v="20"/>
    <x v="21"/>
    <x v="4"/>
    <n v="1244186190"/>
    <n v="1244.1862000000001"/>
    <x v="1"/>
    <x v="20"/>
    <s v="SUDESTE"/>
  </r>
  <r>
    <x v="26"/>
    <x v="21"/>
    <x v="0"/>
    <n v="54374493.778499998"/>
    <n v="54.374499999999998"/>
    <x v="1"/>
    <x v="26"/>
    <s v="SUDESTE"/>
  </r>
  <r>
    <x v="26"/>
    <x v="21"/>
    <x v="1"/>
    <n v="60577078.087200001"/>
    <n v="60.577100000000002"/>
    <x v="1"/>
    <x v="26"/>
    <s v="SUDESTE"/>
  </r>
  <r>
    <x v="26"/>
    <x v="21"/>
    <x v="2"/>
    <n v="19058347.995200001"/>
    <n v="19.058299999999999"/>
    <x v="1"/>
    <x v="26"/>
    <s v="SUDESTE"/>
  </r>
  <r>
    <x v="26"/>
    <x v="21"/>
    <x v="3"/>
    <n v="28055092.668499999"/>
    <n v="28.055099999999999"/>
    <x v="1"/>
    <x v="26"/>
    <s v="SUDESTE"/>
  </r>
  <r>
    <x v="26"/>
    <x v="21"/>
    <x v="4"/>
    <n v="25393185.618999999"/>
    <n v="25.3932"/>
    <x v="1"/>
    <x v="26"/>
    <s v="SUDESTE"/>
  </r>
  <r>
    <x v="11"/>
    <x v="21"/>
    <x v="0"/>
    <n v="4013534394.0283999"/>
    <n v="4013.5344"/>
    <x v="1"/>
    <x v="11"/>
    <s v="SUDESTE"/>
  </r>
  <r>
    <x v="11"/>
    <x v="21"/>
    <x v="1"/>
    <n v="4394045128.4503002"/>
    <n v="4394.0451000000003"/>
    <x v="1"/>
    <x v="11"/>
    <s v="SUDESTE"/>
  </r>
  <r>
    <x v="11"/>
    <x v="21"/>
    <x v="2"/>
    <n v="4914567580.5529003"/>
    <n v="4914.5676000000003"/>
    <x v="1"/>
    <x v="11"/>
    <s v="SUDESTE"/>
  </r>
  <r>
    <x v="11"/>
    <x v="21"/>
    <x v="3"/>
    <n v="4613989134.3100004"/>
    <n v="4613.9890999999998"/>
    <x v="1"/>
    <x v="11"/>
    <s v="SUDESTE"/>
  </r>
  <r>
    <x v="11"/>
    <x v="21"/>
    <x v="4"/>
    <n v="3859658691.6666999"/>
    <n v="3859.6587"/>
    <x v="1"/>
    <x v="11"/>
    <s v="SUDESTE"/>
  </r>
  <r>
    <x v="12"/>
    <x v="21"/>
    <x v="0"/>
    <n v="1221396114.1872001"/>
    <n v="1221.3960999999999"/>
    <x v="1"/>
    <x v="12"/>
    <s v="SUL"/>
  </r>
  <r>
    <x v="12"/>
    <x v="21"/>
    <x v="1"/>
    <n v="1381100615.4861"/>
    <n v="1381.1006"/>
    <x v="1"/>
    <x v="12"/>
    <s v="SUL"/>
  </r>
  <r>
    <x v="12"/>
    <x v="21"/>
    <x v="2"/>
    <n v="1502124231.6824"/>
    <n v="1502.1242"/>
    <x v="1"/>
    <x v="12"/>
    <s v="SUL"/>
  </r>
  <r>
    <x v="12"/>
    <x v="21"/>
    <x v="3"/>
    <n v="1472766081.9395001"/>
    <n v="1472.7661000000001"/>
    <x v="1"/>
    <x v="12"/>
    <s v="SUL"/>
  </r>
  <r>
    <x v="12"/>
    <x v="21"/>
    <x v="4"/>
    <n v="1211866470"/>
    <n v="1211.8665000000001"/>
    <x v="1"/>
    <x v="12"/>
    <s v="SUL"/>
  </r>
  <r>
    <x v="21"/>
    <x v="21"/>
    <x v="0"/>
    <n v="803904929.62109995"/>
    <n v="803.9049"/>
    <x v="1"/>
    <x v="21"/>
    <s v="SUL"/>
  </r>
  <r>
    <x v="21"/>
    <x v="21"/>
    <x v="1"/>
    <n v="782114816.96800005"/>
    <n v="782.11479999999995"/>
    <x v="1"/>
    <x v="21"/>
    <s v="SUL"/>
  </r>
  <r>
    <x v="21"/>
    <x v="21"/>
    <x v="2"/>
    <n v="932245854.82270002"/>
    <n v="932.24590000000001"/>
    <x v="1"/>
    <x v="21"/>
    <s v="SUL"/>
  </r>
  <r>
    <x v="21"/>
    <x v="21"/>
    <x v="3"/>
    <n v="871988033.05130005"/>
    <n v="871.98800000000006"/>
    <x v="1"/>
    <x v="21"/>
    <s v="SUL"/>
  </r>
  <r>
    <x v="21"/>
    <x v="21"/>
    <x v="4"/>
    <n v="789252569.66670001"/>
    <n v="789.25260000000003"/>
    <x v="1"/>
    <x v="21"/>
    <s v="SUL"/>
  </r>
  <r>
    <x v="22"/>
    <x v="21"/>
    <x v="0"/>
    <n v="1302983888.6633999"/>
    <n v="1302.9838999999999"/>
    <x v="1"/>
    <x v="22"/>
    <s v="SUL"/>
  </r>
  <r>
    <x v="22"/>
    <x v="21"/>
    <x v="1"/>
    <n v="1221645448.4329"/>
    <n v="1221.6454000000001"/>
    <x v="1"/>
    <x v="22"/>
    <s v="SUL"/>
  </r>
  <r>
    <x v="22"/>
    <x v="21"/>
    <x v="2"/>
    <n v="1337974721.7937"/>
    <n v="1337.9747"/>
    <x v="1"/>
    <x v="22"/>
    <s v="SUL"/>
  </r>
  <r>
    <x v="22"/>
    <x v="21"/>
    <x v="3"/>
    <n v="1237105545.9596"/>
    <n v="1237.1054999999999"/>
    <x v="1"/>
    <x v="22"/>
    <s v="SUL"/>
  </r>
  <r>
    <x v="22"/>
    <x v="21"/>
    <x v="4"/>
    <n v="1119727214.2381001"/>
    <n v="1119.7272"/>
    <x v="1"/>
    <x v="22"/>
    <s v="SUL"/>
  </r>
  <r>
    <x v="13"/>
    <x v="21"/>
    <x v="0"/>
    <n v="165579643.08829999"/>
    <n v="165.5796"/>
    <x v="1"/>
    <x v="13"/>
    <s v="CENTRO-OESTE"/>
  </r>
  <r>
    <x v="13"/>
    <x v="21"/>
    <x v="1"/>
    <n v="178146563.24540001"/>
    <n v="178.14660000000001"/>
    <x v="1"/>
    <x v="13"/>
    <s v="CENTRO-OESTE"/>
  </r>
  <r>
    <x v="13"/>
    <x v="21"/>
    <x v="2"/>
    <n v="236524271.7721"/>
    <n v="236.52430000000001"/>
    <x v="1"/>
    <x v="13"/>
    <s v="CENTRO-OESTE"/>
  </r>
  <r>
    <x v="13"/>
    <x v="21"/>
    <x v="3"/>
    <n v="272898695.32459998"/>
    <n v="272.89870000000002"/>
    <x v="1"/>
    <x v="13"/>
    <s v="CENTRO-OESTE"/>
  </r>
  <r>
    <x v="13"/>
    <x v="21"/>
    <x v="4"/>
    <n v="225041393"/>
    <n v="225.04140000000001"/>
    <x v="1"/>
    <x v="13"/>
    <s v="CENTRO-OESTE"/>
  </r>
  <r>
    <x v="14"/>
    <x v="21"/>
    <x v="0"/>
    <n v="946735863.49769998"/>
    <n v="946.73590000000002"/>
    <x v="1"/>
    <x v="14"/>
    <s v="CENTRO-OESTE"/>
  </r>
  <r>
    <x v="14"/>
    <x v="21"/>
    <x v="1"/>
    <n v="984409888.34829998"/>
    <n v="984.40989999999999"/>
    <x v="1"/>
    <x v="14"/>
    <s v="CENTRO-OESTE"/>
  </r>
  <r>
    <x v="14"/>
    <x v="21"/>
    <x v="2"/>
    <n v="1109776210.7539001"/>
    <n v="1109.7762"/>
    <x v="1"/>
    <x v="14"/>
    <s v="CENTRO-OESTE"/>
  </r>
  <r>
    <x v="14"/>
    <x v="21"/>
    <x v="3"/>
    <n v="1021831049.1277"/>
    <n v="1021.831"/>
    <x v="1"/>
    <x v="14"/>
    <s v="CENTRO-OESTE"/>
  </r>
  <r>
    <x v="14"/>
    <x v="21"/>
    <x v="4"/>
    <n v="924878267.5"/>
    <n v="924.87829999999997"/>
    <x v="1"/>
    <x v="14"/>
    <s v="CENTRO-OESTE"/>
  </r>
  <r>
    <x v="15"/>
    <x v="21"/>
    <x v="0"/>
    <n v="906672995.77629995"/>
    <n v="906.673"/>
    <x v="1"/>
    <x v="15"/>
    <s v="CENTRO-OESTE"/>
  </r>
  <r>
    <x v="15"/>
    <x v="21"/>
    <x v="1"/>
    <n v="1034236131.6418999"/>
    <n v="1034.2361000000001"/>
    <x v="1"/>
    <x v="15"/>
    <s v="CENTRO-OESTE"/>
  </r>
  <r>
    <x v="15"/>
    <x v="21"/>
    <x v="2"/>
    <n v="1049774953.3534"/>
    <n v="1049.7750000000001"/>
    <x v="1"/>
    <x v="15"/>
    <s v="CENTRO-OESTE"/>
  </r>
  <r>
    <x v="15"/>
    <x v="21"/>
    <x v="3"/>
    <n v="1007927815.6384"/>
    <n v="1007.9278"/>
    <x v="1"/>
    <x v="15"/>
    <s v="CENTRO-OESTE"/>
  </r>
  <r>
    <x v="15"/>
    <x v="21"/>
    <x v="4"/>
    <n v="833929208.33329999"/>
    <n v="833.92920000000004"/>
    <x v="1"/>
    <x v="15"/>
    <s v="CENTRO-OESTE"/>
  </r>
  <r>
    <x v="27"/>
    <x v="21"/>
    <x v="0"/>
    <n v="78963570.704699993"/>
    <n v="78.9636"/>
    <x v="1"/>
    <x v="27"/>
    <s v="CENTRO-OESTE"/>
  </r>
  <r>
    <x v="27"/>
    <x v="21"/>
    <x v="1"/>
    <n v="61912836.045999996"/>
    <n v="61.912799999999997"/>
    <x v="1"/>
    <x v="27"/>
    <s v="CENTRO-OESTE"/>
  </r>
  <r>
    <x v="27"/>
    <x v="21"/>
    <x v="2"/>
    <n v="62345147.6373"/>
    <n v="62.345100000000002"/>
    <x v="1"/>
    <x v="27"/>
    <s v="CENTRO-OESTE"/>
  </r>
  <r>
    <x v="27"/>
    <x v="21"/>
    <x v="3"/>
    <n v="57802327.994400002"/>
    <n v="57.802300000000002"/>
    <x v="1"/>
    <x v="27"/>
    <s v="CENTRO-OESTE"/>
  </r>
  <r>
    <x v="27"/>
    <x v="21"/>
    <x v="4"/>
    <n v="53264693.333300002"/>
    <n v="53.264699999999998"/>
    <x v="1"/>
    <x v="27"/>
    <s v="CENTRO-OESTE"/>
  </r>
  <r>
    <x v="16"/>
    <x v="21"/>
    <x v="0"/>
    <n v="17543165069.526001"/>
    <n v="17543.165099999998"/>
    <x v="1"/>
    <x v="16"/>
    <s v="BRASIL"/>
  </r>
  <r>
    <x v="16"/>
    <x v="21"/>
    <x v="1"/>
    <n v="17766822327.762901"/>
    <n v="17766.8223"/>
    <x v="1"/>
    <x v="16"/>
    <s v="BRASIL"/>
  </r>
  <r>
    <x v="16"/>
    <x v="21"/>
    <x v="2"/>
    <n v="19511508786.789902"/>
    <n v="19511.5088"/>
    <x v="1"/>
    <x v="16"/>
    <s v="BRASIL"/>
  </r>
  <r>
    <x v="16"/>
    <x v="21"/>
    <x v="3"/>
    <n v="18076708276.7076"/>
    <n v="18076.708299999998"/>
    <x v="1"/>
    <x v="16"/>
    <s v="BRASIL"/>
  </r>
  <r>
    <x v="16"/>
    <x v="21"/>
    <x v="4"/>
    <n v="16374134499.9643"/>
    <n v="16374.1345"/>
    <x v="1"/>
    <x v="16"/>
    <s v="BRASIL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E66ECE1-4051-4335-9450-22BAA0230297}" name="MAPA" cacheId="14" applyNumberFormats="0" applyBorderFormats="0" applyFontFormats="0" applyPatternFormats="0" applyAlignmentFormats="0" applyWidthHeightFormats="1" dataCaption="Valores" updatedVersion="7" minRefreshableVersion="3" useAutoFormatting="1" rowGrandTotals="0" itemPrintTitles="1" createdVersion="7" indent="0" outline="1" outlineData="1" multipleFieldFilters="0">
  <location ref="B4:C5" firstHeaderRow="1" firstDataRow="1" firstDataCol="1" rowPageCount="1" colPageCount="1"/>
  <pivotFields count="9">
    <pivotField axis="axisPage" multipleItemSelectionAllowed="1" showAll="0">
      <items count="29">
        <item h="1" x="1"/>
        <item h="1" x="8"/>
        <item h="1" x="23"/>
        <item h="1" x="25"/>
        <item h="1" x="9"/>
        <item x="16"/>
        <item h="1" x="5"/>
        <item h="1" x="27"/>
        <item h="1" x="20"/>
        <item h="1" x="15"/>
        <item h="1" x="3"/>
        <item h="1" x="10"/>
        <item h="1" x="13"/>
        <item h="1" x="14"/>
        <item h="1" x="17"/>
        <item h="1" x="7"/>
        <item h="1" x="18"/>
        <item h="1" x="4"/>
        <item h="1" x="12"/>
        <item h="1" x="26"/>
        <item h="1" x="6"/>
        <item h="1" x="0"/>
        <item h="1" x="24"/>
        <item h="1" x="22"/>
        <item h="1" x="21"/>
        <item h="1" x="19"/>
        <item h="1" x="11"/>
        <item h="1" x="2"/>
        <item t="default"/>
      </items>
    </pivotField>
    <pivotField showAll="0"/>
    <pivotField showAll="0"/>
    <pivotField numFmtId="44" showAll="0"/>
    <pivotField dataField="1" numFmtId="44" showAll="0"/>
    <pivotField showAll="0"/>
    <pivotField axis="axisRow" showAll="0">
      <items count="29">
        <item x="1"/>
        <item x="8"/>
        <item x="25"/>
        <item x="23"/>
        <item x="9"/>
        <item x="16"/>
        <item x="5"/>
        <item x="27"/>
        <item x="20"/>
        <item x="15"/>
        <item x="3"/>
        <item x="14"/>
        <item x="13"/>
        <item x="10"/>
        <item x="17"/>
        <item x="7"/>
        <item x="12"/>
        <item x="18"/>
        <item x="4"/>
        <item x="26"/>
        <item x="6"/>
        <item x="22"/>
        <item x="0"/>
        <item x="24"/>
        <item x="21"/>
        <item x="11"/>
        <item x="19"/>
        <item x="2"/>
        <item t="default"/>
      </items>
    </pivotField>
    <pivotField showAll="0"/>
    <pivotField dragToRow="0" dragToCol="0" dragToPage="0" showAll="0" defaultSubtotal="0"/>
  </pivotFields>
  <rowFields count="1">
    <field x="6"/>
  </rowFields>
  <rowItems count="1">
    <i>
      <x v="5"/>
    </i>
  </rowItems>
  <colItems count="1">
    <i/>
  </colItems>
  <pageFields count="1">
    <pageField fld="0" hier="-1"/>
  </pageFields>
  <dataFields count="1">
    <dataField name="Soma de milhões R$" fld="4" baseField="0" baseItem="0" numFmtId="3"/>
  </dataFields>
  <formats count="11">
    <format dxfId="16">
      <pivotArea outline="0" collapsedLevelsAreSubtotals="1" fieldPosition="0"/>
    </format>
    <format dxfId="15">
      <pivotArea type="all" dataOnly="0" outline="0" fieldPosition="0"/>
    </format>
    <format dxfId="14">
      <pivotArea outline="0" collapsedLevelsAreSubtotals="1" fieldPosition="0"/>
    </format>
    <format dxfId="13">
      <pivotArea field="6" type="button" dataOnly="0" labelOnly="1" outline="0" axis="axisRow" fieldPosition="0"/>
    </format>
    <format dxfId="12">
      <pivotArea dataOnly="0" labelOnly="1" fieldPosition="0">
        <references count="1">
          <reference field="6" count="0"/>
        </references>
      </pivotArea>
    </format>
    <format dxfId="11">
      <pivotArea dataOnly="0" labelOnly="1" outline="0" axis="axisValues" fieldPosition="0"/>
    </format>
    <format dxfId="10">
      <pivotArea type="all" dataOnly="0" outline="0" fieldPosition="0"/>
    </format>
    <format dxfId="9">
      <pivotArea outline="0" collapsedLevelsAreSubtotals="1" fieldPosition="0"/>
    </format>
    <format dxfId="8">
      <pivotArea field="6" type="button" dataOnly="0" labelOnly="1" outline="0" axis="axisRow" fieldPosition="0"/>
    </format>
    <format dxfId="7">
      <pivotArea dataOnly="0" labelOnly="1" fieldPosition="0">
        <references count="1">
          <reference field="6" count="0"/>
        </references>
      </pivotArea>
    </format>
    <format dxfId="6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6EA15F7-EC09-454A-A507-43029BBFED4A}" name="TipoProduto" cacheId="14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chartFormat="27">
  <location ref="O4:P7" firstHeaderRow="1" firstDataRow="1" firstDataCol="1"/>
  <pivotFields count="9">
    <pivotField showAll="0">
      <items count="29">
        <item h="1" x="1"/>
        <item h="1" x="8"/>
        <item h="1" x="23"/>
        <item h="1" x="25"/>
        <item h="1" x="9"/>
        <item x="16"/>
        <item h="1" x="5"/>
        <item h="1" x="27"/>
        <item h="1" x="20"/>
        <item h="1" x="15"/>
        <item h="1" x="3"/>
        <item h="1" x="10"/>
        <item h="1" x="13"/>
        <item h="1" x="14"/>
        <item h="1" x="17"/>
        <item h="1" x="7"/>
        <item h="1" x="18"/>
        <item h="1" x="4"/>
        <item h="1" x="12"/>
        <item h="1" x="26"/>
        <item h="1" x="6"/>
        <item h="1" x="0"/>
        <item h="1" x="24"/>
        <item h="1" x="22"/>
        <item h="1" x="21"/>
        <item h="1" x="19"/>
        <item h="1" x="11"/>
        <item h="1" x="2"/>
        <item t="default"/>
      </items>
    </pivotField>
    <pivotField showAll="0"/>
    <pivotField showAll="0">
      <items count="12">
        <item h="1" m="1" x="9"/>
        <item h="1" m="1" x="6"/>
        <item h="1" m="1" x="8"/>
        <item h="1" m="1" x="5"/>
        <item h="1" m="1" x="7"/>
        <item h="1" m="1" x="10"/>
        <item h="1" x="0"/>
        <item h="1" x="1"/>
        <item h="1" x="2"/>
        <item h="1" x="3"/>
        <item x="4"/>
        <item t="default"/>
      </items>
    </pivotField>
    <pivotField numFmtId="44" showAll="0"/>
    <pivotField dataField="1" numFmtId="44" showAll="0"/>
    <pivotField axis="axisRow" showAll="0">
      <items count="3">
        <item x="0"/>
        <item x="1"/>
        <item t="default"/>
      </items>
    </pivotField>
    <pivotField showAll="0"/>
    <pivotField showAll="0"/>
    <pivotField dragToRow="0" dragToCol="0" dragToPage="0" showAll="0" defaultSubtotal="0"/>
  </pivotFields>
  <rowFields count="1">
    <field x="5"/>
  </rowFields>
  <rowItems count="3">
    <i>
      <x/>
    </i>
    <i>
      <x v="1"/>
    </i>
    <i t="grand">
      <x/>
    </i>
  </rowItems>
  <colItems count="1">
    <i/>
  </colItems>
  <dataFields count="1">
    <dataField name="Soma de milhões R$2" fld="4" baseField="0" baseItem="0" numFmtId="3"/>
  </dataFields>
  <chartFormats count="6">
    <chartFormat chart="17" format="2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" format="25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17" format="26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26" format="2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6" format="25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26" format="26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884FA4-FEB5-4662-A479-3D1F940524A7}" name="PERCENTBR" cacheId="14" applyNumberFormats="0" applyBorderFormats="0" applyFontFormats="0" applyPatternFormats="0" applyAlignmentFormats="0" applyWidthHeightFormats="1" dataCaption="Valores" updatedVersion="7" minRefreshableVersion="3" useAutoFormatting="1" rowGrandTotals="0" itemPrintTitles="1" createdVersion="7" indent="0" outline="1" outlineData="1" multipleFieldFilters="0">
  <location ref="AH4:AI5" firstHeaderRow="1" firstDataRow="1" firstDataCol="1" rowPageCount="1" colPageCount="1"/>
  <pivotFields count="9">
    <pivotField showAll="0"/>
    <pivotField showAll="0"/>
    <pivotField axis="axisPage" showAll="0">
      <items count="12">
        <item m="1" x="9"/>
        <item m="1" x="6"/>
        <item m="1" x="8"/>
        <item m="1" x="5"/>
        <item m="1" x="7"/>
        <item m="1" x="10"/>
        <item x="0"/>
        <item x="1"/>
        <item x="2"/>
        <item x="3"/>
        <item x="4"/>
        <item t="default"/>
      </items>
    </pivotField>
    <pivotField numFmtId="44" showAll="0"/>
    <pivotField dataField="1" numFmtId="44" showAll="0"/>
    <pivotField showAll="0"/>
    <pivotField axis="axisRow" showAll="0">
      <items count="29">
        <item x="1"/>
        <item x="8"/>
        <item x="25"/>
        <item x="23"/>
        <item x="9"/>
        <item x="16"/>
        <item x="5"/>
        <item x="27"/>
        <item x="20"/>
        <item x="15"/>
        <item x="3"/>
        <item x="14"/>
        <item x="13"/>
        <item x="10"/>
        <item x="17"/>
        <item x="7"/>
        <item x="12"/>
        <item x="18"/>
        <item x="4"/>
        <item x="26"/>
        <item x="6"/>
        <item x="22"/>
        <item x="0"/>
        <item x="24"/>
        <item x="21"/>
        <item x="11"/>
        <item x="19"/>
        <item x="2"/>
        <item t="default"/>
      </items>
    </pivotField>
    <pivotField showAll="0"/>
    <pivotField dragToRow="0" dragToCol="0" dragToPage="0" showAll="0" defaultSubtotal="0"/>
  </pivotFields>
  <rowFields count="1">
    <field x="6"/>
  </rowFields>
  <rowItems count="1">
    <i>
      <x v="5"/>
    </i>
  </rowItems>
  <colItems count="1">
    <i/>
  </colItems>
  <pageFields count="1">
    <pageField fld="2" item="10" hier="-1"/>
  </pageFields>
  <dataFields count="1">
    <dataField name="Soma de milhões R$" fld="4" baseField="0" baseItem="0" numFmtId="4"/>
  </dataFields>
  <pivotTableStyleInfo name="PivotStyleLight16" showRowHeaders="1" showColHeaders="1" showRowStripes="0" showColStripes="0" showLastColumn="1"/>
  <filters count="1">
    <filter fld="6" type="captionEqual" evalOrder="-1" id="2" stringValue1="BRASIL">
      <autoFilter ref="A1">
        <filterColumn colId="0">
          <filters>
            <filter val="BRASIL"/>
          </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A9B530C-50CD-49A2-BB1D-3F955643CCE4}" name="NOMEUF" cacheId="14" applyNumberFormats="0" applyBorderFormats="0" applyFontFormats="0" applyPatternFormats="0" applyAlignmentFormats="0" applyWidthHeightFormats="1" dataCaption="Valores" updatedVersion="7" minRefreshableVersion="3" useAutoFormatting="1" rowGrandTotals="0" itemPrintTitles="1" createdVersion="7" indent="0" outline="1" outlineData="1" multipleFieldFilters="0">
  <location ref="S4:T5" firstHeaderRow="1" firstDataRow="1" firstDataCol="1" rowPageCount="1" colPageCount="1"/>
  <pivotFields count="9">
    <pivotField axis="axisPage" multipleItemSelectionAllowed="1" showAll="0">
      <items count="29">
        <item h="1" x="1"/>
        <item h="1" x="8"/>
        <item h="1" x="23"/>
        <item h="1" x="25"/>
        <item h="1" x="9"/>
        <item x="16"/>
        <item h="1" x="5"/>
        <item h="1" x="27"/>
        <item h="1" x="20"/>
        <item h="1" x="15"/>
        <item h="1" x="3"/>
        <item h="1" x="10"/>
        <item h="1" x="13"/>
        <item h="1" x="14"/>
        <item h="1" x="17"/>
        <item h="1" x="7"/>
        <item h="1" x="18"/>
        <item h="1" x="4"/>
        <item h="1" x="12"/>
        <item h="1" x="26"/>
        <item h="1" x="6"/>
        <item h="1" x="0"/>
        <item h="1" x="24"/>
        <item h="1" x="22"/>
        <item h="1" x="21"/>
        <item h="1" x="19"/>
        <item h="1" x="11"/>
        <item h="1" x="2"/>
        <item t="default"/>
      </items>
    </pivotField>
    <pivotField multipleItemSelectionAllowed="1" showAll="0"/>
    <pivotField multipleItemSelectionAllowed="1" showAll="0">
      <items count="12">
        <item h="1" m="1" x="9"/>
        <item h="1" m="1" x="6"/>
        <item h="1" m="1" x="8"/>
        <item h="1" m="1" x="5"/>
        <item h="1" m="1" x="7"/>
        <item h="1" m="1" x="10"/>
        <item h="1" x="0"/>
        <item h="1" x="1"/>
        <item h="1" x="2"/>
        <item h="1" x="3"/>
        <item x="4"/>
        <item t="default"/>
      </items>
    </pivotField>
    <pivotField numFmtId="44" showAll="0"/>
    <pivotField dataField="1" numFmtId="44" showAll="0"/>
    <pivotField showAll="0"/>
    <pivotField axis="axisRow" showAll="0">
      <items count="29">
        <item x="1"/>
        <item x="8"/>
        <item x="25"/>
        <item x="23"/>
        <item x="9"/>
        <item x="16"/>
        <item x="5"/>
        <item x="27"/>
        <item x="20"/>
        <item x="15"/>
        <item x="3"/>
        <item x="14"/>
        <item x="13"/>
        <item x="10"/>
        <item x="17"/>
        <item x="7"/>
        <item x="12"/>
        <item x="18"/>
        <item x="4"/>
        <item x="26"/>
        <item x="6"/>
        <item x="22"/>
        <item x="0"/>
        <item x="24"/>
        <item x="21"/>
        <item x="11"/>
        <item x="19"/>
        <item x="2"/>
        <item t="default"/>
      </items>
    </pivotField>
    <pivotField showAll="0"/>
    <pivotField dragToRow="0" dragToCol="0" dragToPage="0" showAll="0" defaultSubtotal="0"/>
  </pivotFields>
  <rowFields count="1">
    <field x="6"/>
  </rowFields>
  <rowItems count="1">
    <i>
      <x v="5"/>
    </i>
  </rowItems>
  <colItems count="1">
    <i/>
  </colItems>
  <pageFields count="1">
    <pageField fld="0" hier="-1"/>
  </pageFields>
  <dataFields count="1">
    <dataField name="Soma de milhões R$" fld="4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4266726-7513-4C24-BC59-85005EE5D08D}" name="Produtos" cacheId="14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W4:W5" firstHeaderRow="1" firstDataRow="1" firstDataCol="0" rowPageCount="1" colPageCount="1"/>
  <pivotFields count="9">
    <pivotField showAll="0">
      <items count="29">
        <item h="1" x="1"/>
        <item h="1" x="8"/>
        <item h="1" x="23"/>
        <item h="1" x="25"/>
        <item h="1" x="9"/>
        <item x="16"/>
        <item h="1" x="5"/>
        <item h="1" x="27"/>
        <item h="1" x="20"/>
        <item h="1" x="15"/>
        <item h="1" x="3"/>
        <item h="1" x="10"/>
        <item h="1" x="13"/>
        <item h="1" x="14"/>
        <item h="1" x="17"/>
        <item h="1" x="7"/>
        <item h="1" x="18"/>
        <item h="1" x="4"/>
        <item h="1" x="12"/>
        <item h="1" x="26"/>
        <item h="1" x="6"/>
        <item h="1" x="0"/>
        <item h="1" x="24"/>
        <item h="1" x="22"/>
        <item h="1" x="21"/>
        <item h="1" x="19"/>
        <item h="1" x="11"/>
        <item h="1" x="2"/>
        <item t="default"/>
      </items>
    </pivotField>
    <pivotField axis="axisPage" multipleItemSelectionAllowed="1" showAll="0">
      <items count="23">
        <item x="0"/>
        <item x="1"/>
        <item x="2"/>
        <item x="3"/>
        <item x="4"/>
        <item x="17"/>
        <item x="5"/>
        <item x="6"/>
        <item x="7"/>
        <item x="8"/>
        <item x="19"/>
        <item x="9"/>
        <item x="20"/>
        <item x="10"/>
        <item x="11"/>
        <item x="12"/>
        <item x="21"/>
        <item x="13"/>
        <item x="18"/>
        <item x="14"/>
        <item x="15"/>
        <item x="16"/>
        <item t="default"/>
      </items>
    </pivotField>
    <pivotField multipleItemSelectionAllowed="1" showAll="0">
      <items count="12">
        <item h="1" m="1" x="9"/>
        <item h="1" m="1" x="6"/>
        <item h="1" m="1" x="8"/>
        <item h="1" m="1" x="5"/>
        <item h="1" m="1" x="7"/>
        <item h="1" m="1" x="10"/>
        <item h="1" x="0"/>
        <item h="1" x="1"/>
        <item h="1" x="2"/>
        <item h="1" x="3"/>
        <item x="4"/>
        <item t="default"/>
      </items>
    </pivotField>
    <pivotField numFmtId="44" showAll="0"/>
    <pivotField dataField="1" numFmtId="44" showAll="0"/>
    <pivotField showAll="0"/>
    <pivotField showAll="0"/>
    <pivotField showAll="0"/>
    <pivotField dragToRow="0" dragToCol="0" dragToPage="0" showAll="0" defaultSubtotal="0"/>
  </pivotFields>
  <rowItems count="1">
    <i/>
  </rowItems>
  <colItems count="1">
    <i/>
  </colItems>
  <pageFields count="1">
    <pageField fld="1" hier="-1"/>
  </pageFields>
  <dataFields count="1">
    <dataField name="Soma de milhões R$" fld="4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52443B1-3B58-4434-A746-820F89B433DC}" name="serie" cacheId="14" applyNumberFormats="0" applyBorderFormats="0" applyFontFormats="0" applyPatternFormats="0" applyAlignmentFormats="0" applyWidthHeightFormats="1" dataCaption="Valores" updatedVersion="7" minRefreshableVersion="3" useAutoFormatting="1" rowGrandTotals="0" itemPrintTitles="1" createdVersion="7" indent="0" outline="1" outlineData="1" multipleFieldFilters="0" chartFormat="33">
  <location ref="G4:H9" firstHeaderRow="1" firstDataRow="1" firstDataCol="1"/>
  <pivotFields count="9">
    <pivotField showAll="0">
      <items count="29">
        <item h="1" x="1"/>
        <item h="1" x="8"/>
        <item h="1" x="23"/>
        <item h="1" x="25"/>
        <item h="1" x="9"/>
        <item x="16"/>
        <item h="1" x="5"/>
        <item h="1" x="27"/>
        <item h="1" x="20"/>
        <item h="1" x="15"/>
        <item h="1" x="3"/>
        <item h="1" x="10"/>
        <item h="1" x="13"/>
        <item h="1" x="14"/>
        <item h="1" x="17"/>
        <item h="1" x="7"/>
        <item h="1" x="18"/>
        <item h="1" x="4"/>
        <item h="1" x="12"/>
        <item h="1" x="26"/>
        <item h="1" x="6"/>
        <item h="1" x="0"/>
        <item h="1" x="24"/>
        <item h="1" x="22"/>
        <item h="1" x="21"/>
        <item h="1" x="19"/>
        <item h="1" x="11"/>
        <item h="1" x="2"/>
        <item t="default"/>
      </items>
    </pivotField>
    <pivotField showAll="0" sortType="ascending">
      <items count="23">
        <item x="0"/>
        <item x="1"/>
        <item x="2"/>
        <item x="3"/>
        <item x="4"/>
        <item x="17"/>
        <item x="5"/>
        <item x="6"/>
        <item x="7"/>
        <item x="8"/>
        <item x="19"/>
        <item x="9"/>
        <item x="20"/>
        <item x="10"/>
        <item x="11"/>
        <item x="12"/>
        <item x="21"/>
        <item x="13"/>
        <item x="18"/>
        <item x="14"/>
        <item x="15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>
      <items count="12">
        <item m="1" x="9"/>
        <item m="1" x="6"/>
        <item m="1" x="8"/>
        <item m="1" x="5"/>
        <item m="1" x="7"/>
        <item m="1" x="10"/>
        <item x="0"/>
        <item x="1"/>
        <item x="2"/>
        <item x="3"/>
        <item x="4"/>
        <item t="default"/>
      </items>
    </pivotField>
    <pivotField numFmtId="44" showAll="0"/>
    <pivotField dataField="1" numFmtId="44" showAll="0"/>
    <pivotField showAll="0"/>
    <pivotField showAll="0"/>
    <pivotField showAll="0"/>
    <pivotField dragToRow="0" dragToCol="0" dragToPage="0" showAll="0" defaultSubtotal="0"/>
  </pivotFields>
  <rowFields count="1">
    <field x="2"/>
  </rowFields>
  <rowItems count="5">
    <i>
      <x v="6"/>
    </i>
    <i>
      <x v="7"/>
    </i>
    <i>
      <x v="8"/>
    </i>
    <i>
      <x v="9"/>
    </i>
    <i>
      <x v="10"/>
    </i>
  </rowItems>
  <colItems count="1">
    <i/>
  </colItems>
  <dataFields count="1">
    <dataField name="Soma de milhões R$" fld="4" baseField="0" baseItem="0" numFmtId="164"/>
  </dataFields>
  <formats count="2">
    <format dxfId="1">
      <pivotArea dataOnly="0" labelOnly="1" outline="0" axis="axisValues" fieldPosition="0"/>
    </format>
    <format dxfId="0">
      <pivotArea outline="0" collapsedLevelsAreSubtotals="1" fieldPosition="0"/>
    </format>
  </formats>
  <chartFormats count="7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6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6" format="9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30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0" format="9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30" format="10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6004E0B-65EE-4A04-A48D-480BE3421F7A}" name="BASEPROD" cacheId="14" applyNumberFormats="0" applyBorderFormats="0" applyFontFormats="0" applyPatternFormats="0" applyAlignmentFormats="0" applyWidthHeightFormats="1" dataCaption="Valores" updatedVersion="7" minRefreshableVersion="3" useAutoFormatting="1" rowGrandTotals="0" itemPrintTitles="1" createdVersion="7" indent="0" outline="1" outlineData="1" multipleFieldFilters="0">
  <location ref="AK4:AL26" firstHeaderRow="1" firstDataRow="1" firstDataCol="1" rowPageCount="1" colPageCount="1"/>
  <pivotFields count="9">
    <pivotField axis="axisPage" showAll="0">
      <items count="29">
        <item x="1"/>
        <item x="8"/>
        <item x="23"/>
        <item x="25"/>
        <item x="9"/>
        <item x="16"/>
        <item x="5"/>
        <item x="27"/>
        <item x="20"/>
        <item x="15"/>
        <item x="3"/>
        <item x="10"/>
        <item x="13"/>
        <item x="14"/>
        <item x="17"/>
        <item x="7"/>
        <item x="18"/>
        <item x="4"/>
        <item x="12"/>
        <item x="26"/>
        <item x="6"/>
        <item x="0"/>
        <item x="24"/>
        <item x="22"/>
        <item x="21"/>
        <item x="19"/>
        <item x="11"/>
        <item x="2"/>
        <item t="default"/>
      </items>
    </pivotField>
    <pivotField axis="axisRow" showAll="0">
      <items count="23">
        <item x="0"/>
        <item x="1"/>
        <item x="2"/>
        <item x="3"/>
        <item x="4"/>
        <item x="17"/>
        <item x="5"/>
        <item x="6"/>
        <item x="7"/>
        <item x="8"/>
        <item x="19"/>
        <item x="9"/>
        <item x="20"/>
        <item x="10"/>
        <item x="11"/>
        <item x="12"/>
        <item x="21"/>
        <item x="13"/>
        <item x="18"/>
        <item x="14"/>
        <item x="15"/>
        <item x="16"/>
        <item t="default"/>
      </items>
    </pivotField>
    <pivotField showAll="0">
      <items count="12">
        <item h="1" m="1" x="9"/>
        <item h="1" m="1" x="6"/>
        <item h="1" m="1" x="8"/>
        <item h="1" m="1" x="5"/>
        <item h="1" m="1" x="7"/>
        <item h="1" m="1" x="10"/>
        <item h="1" x="0"/>
        <item h="1" x="1"/>
        <item h="1" x="2"/>
        <item h="1" x="3"/>
        <item x="4"/>
        <item t="default"/>
      </items>
    </pivotField>
    <pivotField numFmtId="44" showAll="0"/>
    <pivotField dataField="1" numFmtId="44" showAll="0"/>
    <pivotField showAll="0"/>
    <pivotField showAll="0"/>
    <pivotField showAll="0"/>
    <pivotField dragToRow="0" dragToCol="0" dragToPage="0" showAll="0" defaultSubtotal="0"/>
  </pivotFields>
  <rowFields count="1">
    <field x="1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</rowItems>
  <colItems count="1">
    <i/>
  </colItems>
  <pageFields count="1">
    <pageField fld="0" item="5" hier="-1"/>
  </pageFields>
  <dataFields count="1">
    <dataField name="Soma de milhões R$" fld="4" baseField="0" baseItem="0"/>
  </dataFields>
  <pivotTableStyleInfo name="PivotStyleLight16" showRowHeaders="1" showColHeaders="1" showRowStripes="0" showColStripes="0" showLastColumn="1"/>
  <filters count="1">
    <filter fld="6" type="captionEqual" evalOrder="-1" id="2" stringValue1="BRASIL">
      <autoFilter ref="A1">
        <filterColumn colId="0">
          <filters>
            <filter val="BRASIL"/>
          </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7D2BE8F-8233-4C9E-B244-EBE427CE73DA}" name="Ranking Produto" cacheId="14" applyNumberFormats="0" applyBorderFormats="0" applyFontFormats="0" applyPatternFormats="0" applyAlignmentFormats="0" applyWidthHeightFormats="1" dataCaption="Valores" updatedVersion="7" minRefreshableVersion="3" useAutoFormatting="1" rowGrandTotals="0" itemPrintTitles="1" createdVersion="7" indent="0" outline="1" outlineData="1" multipleFieldFilters="0" chartFormat="25">
  <location ref="C4:D26" firstHeaderRow="1" firstDataRow="1" firstDataCol="1"/>
  <pivotFields count="9">
    <pivotField showAll="0">
      <items count="29">
        <item h="1" x="1"/>
        <item h="1" x="8"/>
        <item h="1" x="23"/>
        <item h="1" x="25"/>
        <item h="1" x="9"/>
        <item x="16"/>
        <item h="1" x="5"/>
        <item h="1" x="27"/>
        <item h="1" x="20"/>
        <item h="1" x="15"/>
        <item h="1" x="3"/>
        <item h="1" x="10"/>
        <item h="1" x="13"/>
        <item h="1" x="14"/>
        <item h="1" x="17"/>
        <item h="1" x="7"/>
        <item h="1" x="18"/>
        <item h="1" x="4"/>
        <item h="1" x="12"/>
        <item h="1" x="26"/>
        <item h="1" x="6"/>
        <item h="1" x="0"/>
        <item h="1" x="24"/>
        <item h="1" x="22"/>
        <item h="1" x="21"/>
        <item h="1" x="19"/>
        <item h="1" x="11"/>
        <item h="1" x="2"/>
        <item t="default"/>
      </items>
    </pivotField>
    <pivotField axis="axisRow" showAll="0" sortType="ascending">
      <items count="23">
        <item x="0"/>
        <item x="1"/>
        <item x="2"/>
        <item x="3"/>
        <item x="4"/>
        <item x="17"/>
        <item x="5"/>
        <item x="6"/>
        <item x="7"/>
        <item x="8"/>
        <item x="19"/>
        <item x="9"/>
        <item x="20"/>
        <item x="10"/>
        <item x="11"/>
        <item x="12"/>
        <item x="21"/>
        <item x="13"/>
        <item x="18"/>
        <item x="14"/>
        <item x="15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>
      <items count="12">
        <item h="1" m="1" x="9"/>
        <item h="1" m="1" x="6"/>
        <item h="1" m="1" x="8"/>
        <item h="1" m="1" x="5"/>
        <item h="1" m="1" x="7"/>
        <item h="1" m="1" x="10"/>
        <item h="1" x="0"/>
        <item h="1" x="1"/>
        <item h="1" x="2"/>
        <item h="1" x="3"/>
        <item x="4"/>
        <item t="default"/>
      </items>
    </pivotField>
    <pivotField numFmtId="44" showAll="0"/>
    <pivotField dataField="1" numFmtId="44" showAll="0"/>
    <pivotField showAll="0"/>
    <pivotField showAll="0"/>
    <pivotField showAll="0"/>
    <pivotField dragToRow="0" dragToCol="0" dragToPage="0" showAll="0" defaultSubtotal="0"/>
  </pivotFields>
  <rowFields count="1">
    <field x="1"/>
  </rowFields>
  <rowItems count="22">
    <i>
      <x v="13"/>
    </i>
    <i>
      <x v="1"/>
    </i>
    <i>
      <x v="6"/>
    </i>
    <i>
      <x v="21"/>
    </i>
    <i>
      <x v="4"/>
    </i>
    <i>
      <x v="20"/>
    </i>
    <i>
      <x v="14"/>
    </i>
    <i>
      <x v="9"/>
    </i>
    <i>
      <x v="19"/>
    </i>
    <i>
      <x v="3"/>
    </i>
    <i>
      <x v="2"/>
    </i>
    <i>
      <x v="16"/>
    </i>
    <i>
      <x v="11"/>
    </i>
    <i>
      <x v="18"/>
    </i>
    <i>
      <x/>
    </i>
    <i>
      <x v="12"/>
    </i>
    <i>
      <x v="7"/>
    </i>
    <i>
      <x v="10"/>
    </i>
    <i>
      <x v="8"/>
    </i>
    <i>
      <x v="5"/>
    </i>
    <i>
      <x v="15"/>
    </i>
    <i>
      <x v="17"/>
    </i>
  </rowItems>
  <colItems count="1">
    <i/>
  </colItems>
  <dataFields count="1">
    <dataField name="Soma de milhões R$" fld="4" baseField="0" baseItem="0" numFmtId="164"/>
  </dataFields>
  <formats count="2">
    <format dxfId="3">
      <pivotArea dataOnly="0" labelOnly="1" outline="0" axis="axisValues" fieldPosition="0"/>
    </format>
    <format dxfId="2">
      <pivotArea outline="0" collapsedLevelsAreSubtotals="1" fieldPosition="0"/>
    </format>
  </formats>
  <chartFormats count="1">
    <chartFormat chart="22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EA33E08-2E4F-4D28-8286-1EEFF6102DEC}" name="PERCENTUF" cacheId="14" applyNumberFormats="0" applyBorderFormats="0" applyFontFormats="0" applyPatternFormats="0" applyAlignmentFormats="0" applyWidthHeightFormats="1" dataCaption="Valores" updatedVersion="7" minRefreshableVersion="3" useAutoFormatting="1" rowGrandTotals="0" itemPrintTitles="1" createdVersion="7" indent="0" outline="1" outlineData="1" multipleFieldFilters="0">
  <location ref="AE4:AF5" firstHeaderRow="1" firstDataRow="1" firstDataCol="1" rowPageCount="1" colPageCount="1"/>
  <pivotFields count="9">
    <pivotField axis="axisPage" multipleItemSelectionAllowed="1" showAll="0">
      <items count="29">
        <item h="1" x="1"/>
        <item h="1" x="8"/>
        <item h="1" x="23"/>
        <item h="1" x="25"/>
        <item h="1" x="9"/>
        <item x="16"/>
        <item h="1" x="5"/>
        <item h="1" x="27"/>
        <item h="1" x="20"/>
        <item h="1" x="15"/>
        <item h="1" x="3"/>
        <item h="1" x="10"/>
        <item h="1" x="13"/>
        <item h="1" x="14"/>
        <item h="1" x="17"/>
        <item h="1" x="7"/>
        <item h="1" x="18"/>
        <item h="1" x="4"/>
        <item h="1" x="12"/>
        <item h="1" x="26"/>
        <item h="1" x="6"/>
        <item h="1" x="0"/>
        <item h="1" x="24"/>
        <item h="1" x="22"/>
        <item h="1" x="21"/>
        <item h="1" x="19"/>
        <item h="1" x="11"/>
        <item h="1" x="2"/>
        <item t="default"/>
      </items>
    </pivotField>
    <pivotField showAll="0"/>
    <pivotField showAll="0">
      <items count="12">
        <item h="1" m="1" x="9"/>
        <item h="1" m="1" x="6"/>
        <item h="1" m="1" x="8"/>
        <item h="1" m="1" x="5"/>
        <item h="1" m="1" x="7"/>
        <item h="1" m="1" x="10"/>
        <item h="1" x="0"/>
        <item h="1" x="1"/>
        <item h="1" x="2"/>
        <item h="1" x="3"/>
        <item x="4"/>
        <item t="default"/>
      </items>
    </pivotField>
    <pivotField numFmtId="44" showAll="0"/>
    <pivotField dataField="1" numFmtId="44" showAll="0"/>
    <pivotField showAll="0"/>
    <pivotField axis="axisRow" showAll="0">
      <items count="29">
        <item x="1"/>
        <item x="8"/>
        <item x="25"/>
        <item x="23"/>
        <item x="9"/>
        <item x="16"/>
        <item x="5"/>
        <item x="27"/>
        <item x="20"/>
        <item x="15"/>
        <item x="3"/>
        <item x="14"/>
        <item x="13"/>
        <item x="10"/>
        <item x="17"/>
        <item x="7"/>
        <item x="12"/>
        <item x="18"/>
        <item x="4"/>
        <item x="26"/>
        <item x="6"/>
        <item x="22"/>
        <item x="0"/>
        <item x="24"/>
        <item x="21"/>
        <item x="11"/>
        <item x="19"/>
        <item x="2"/>
        <item t="default"/>
      </items>
    </pivotField>
    <pivotField showAll="0"/>
    <pivotField dragToRow="0" dragToCol="0" dragToPage="0" showAll="0" defaultSubtotal="0"/>
  </pivotFields>
  <rowFields count="1">
    <field x="6"/>
  </rowFields>
  <rowItems count="1">
    <i>
      <x v="5"/>
    </i>
  </rowItems>
  <colItems count="1">
    <i/>
  </colItems>
  <pageFields count="1">
    <pageField fld="0" hier="-1"/>
  </pageFields>
  <dataFields count="1">
    <dataField name="Soma de milhões R$" fld="4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453AC61-6BF5-4089-BBAD-00130905A8E8}" name="RankingUF" cacheId="14" applyNumberFormats="0" applyBorderFormats="0" applyFontFormats="0" applyPatternFormats="0" applyAlignmentFormats="0" applyWidthHeightFormats="1" dataCaption="Valores" updatedVersion="7" minRefreshableVersion="3" useAutoFormatting="1" rowGrandTotals="0" itemPrintTitles="1" createdVersion="7" indent="0" outline="1" outlineData="1" multipleFieldFilters="0" chartFormat="26">
  <location ref="K4:L32" firstHeaderRow="1" firstDataRow="1" firstDataCol="1"/>
  <pivotFields count="9">
    <pivotField axis="axisRow" showAll="0" sortType="ascending">
      <items count="29">
        <item x="1"/>
        <item x="8"/>
        <item x="23"/>
        <item x="25"/>
        <item x="9"/>
        <item x="16"/>
        <item x="5"/>
        <item x="27"/>
        <item x="20"/>
        <item x="15"/>
        <item x="3"/>
        <item x="10"/>
        <item x="13"/>
        <item x="14"/>
        <item x="17"/>
        <item x="7"/>
        <item x="18"/>
        <item x="4"/>
        <item x="12"/>
        <item x="26"/>
        <item x="6"/>
        <item x="0"/>
        <item x="24"/>
        <item x="22"/>
        <item x="21"/>
        <item x="19"/>
        <item x="11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ascending">
      <items count="23">
        <item x="0"/>
        <item x="1"/>
        <item x="2"/>
        <item x="3"/>
        <item x="4"/>
        <item x="17"/>
        <item x="5"/>
        <item x="6"/>
        <item x="7"/>
        <item x="8"/>
        <item x="19"/>
        <item x="9"/>
        <item x="20"/>
        <item x="10"/>
        <item x="11"/>
        <item x="12"/>
        <item x="21"/>
        <item x="13"/>
        <item x="18"/>
        <item x="14"/>
        <item x="15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>
      <items count="12">
        <item h="1" m="1" x="9"/>
        <item h="1" m="1" x="6"/>
        <item h="1" m="1" x="8"/>
        <item h="1" m="1" x="5"/>
        <item h="1" m="1" x="7"/>
        <item h="1" m="1" x="10"/>
        <item h="1" x="0"/>
        <item h="1" x="1"/>
        <item h="1" x="2"/>
        <item h="1" x="3"/>
        <item x="4"/>
        <item t="default"/>
      </items>
    </pivotField>
    <pivotField numFmtId="44" showAll="0"/>
    <pivotField dataField="1" numFmtId="44" showAll="0"/>
    <pivotField showAll="0"/>
    <pivotField showAll="0"/>
    <pivotField showAll="0"/>
    <pivotField dragToRow="0" dragToCol="0" dragToPage="0" showAll="0" defaultSubtotal="0"/>
  </pivotFields>
  <rowFields count="1">
    <field x="0"/>
  </rowFields>
  <rowItems count="28">
    <i>
      <x v="3"/>
    </i>
    <i>
      <x v="22"/>
    </i>
    <i>
      <x v="20"/>
    </i>
    <i>
      <x v="7"/>
    </i>
    <i>
      <x v="15"/>
    </i>
    <i>
      <x/>
    </i>
    <i>
      <x v="2"/>
    </i>
    <i>
      <x v="25"/>
    </i>
    <i>
      <x v="19"/>
    </i>
    <i>
      <x v="1"/>
    </i>
    <i>
      <x v="6"/>
    </i>
    <i>
      <x v="16"/>
    </i>
    <i>
      <x v="17"/>
    </i>
    <i>
      <x v="27"/>
    </i>
    <i>
      <x v="10"/>
    </i>
    <i>
      <x v="8"/>
    </i>
    <i>
      <x v="21"/>
    </i>
    <i>
      <x v="14"/>
    </i>
    <i>
      <x v="24"/>
    </i>
    <i>
      <x v="4"/>
    </i>
    <i>
      <x v="12"/>
    </i>
    <i>
      <x v="9"/>
    </i>
    <i>
      <x v="23"/>
    </i>
    <i>
      <x v="18"/>
    </i>
    <i>
      <x v="11"/>
    </i>
    <i>
      <x v="26"/>
    </i>
    <i>
      <x v="13"/>
    </i>
    <i>
      <x v="5"/>
    </i>
  </rowItems>
  <colItems count="1">
    <i/>
  </colItems>
  <dataFields count="1">
    <dataField name="Soma de milhões R$" fld="4" baseField="0" baseItem="0" numFmtId="164"/>
  </dataFields>
  <formats count="2">
    <format dxfId="5">
      <pivotArea dataOnly="0" labelOnly="1" outline="0" axis="axisValues" fieldPosition="0"/>
    </format>
    <format dxfId="4">
      <pivotArea outline="0" collapsedLevelsAreSubtotals="1" fieldPosition="0"/>
    </format>
  </formats>
  <chartFormats count="1">
    <chartFormat chart="23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3F78F08-0A03-47C7-B9F0-FDCD54BF9FD3}" name="Anos" cacheId="14" applyNumberFormats="0" applyBorderFormats="0" applyFontFormats="0" applyPatternFormats="0" applyAlignmentFormats="0" applyWidthHeightFormats="1" dataCaption="Valores" updatedVersion="7" minRefreshableVersion="3" useAutoFormatting="1" rowGrandTotals="0" itemPrintTitles="1" createdVersion="7" indent="0" outline="1" outlineData="1" multipleFieldFilters="0">
  <location ref="AA4" firstHeaderRow="0" firstDataRow="0" firstDataCol="0" rowPageCount="1" colPageCount="1"/>
  <pivotFields count="9">
    <pivotField showAll="0">
      <items count="29">
        <item h="1" x="1"/>
        <item h="1" x="8"/>
        <item h="1" x="23"/>
        <item h="1" x="25"/>
        <item h="1" x="9"/>
        <item x="16"/>
        <item h="1" x="5"/>
        <item h="1" x="27"/>
        <item h="1" x="20"/>
        <item h="1" x="15"/>
        <item h="1" x="3"/>
        <item h="1" x="10"/>
        <item h="1" x="13"/>
        <item h="1" x="14"/>
        <item h="1" x="17"/>
        <item h="1" x="7"/>
        <item h="1" x="18"/>
        <item h="1" x="4"/>
        <item h="1" x="12"/>
        <item h="1" x="26"/>
        <item h="1" x="6"/>
        <item h="1" x="0"/>
        <item h="1" x="24"/>
        <item h="1" x="22"/>
        <item h="1" x="21"/>
        <item h="1" x="19"/>
        <item h="1" x="11"/>
        <item h="1" x="2"/>
        <item t="default"/>
      </items>
    </pivotField>
    <pivotField multipleItemSelectionAllowed="1" showAll="0"/>
    <pivotField axis="axisPage" multipleItemSelectionAllowed="1" showAll="0">
      <items count="12">
        <item h="1" m="1" x="9"/>
        <item h="1" m="1" x="6"/>
        <item h="1" m="1" x="8"/>
        <item h="1" m="1" x="5"/>
        <item h="1" m="1" x="7"/>
        <item h="1" m="1" x="10"/>
        <item h="1" x="0"/>
        <item h="1" x="1"/>
        <item h="1" x="2"/>
        <item h="1" x="3"/>
        <item x="4"/>
        <item t="default"/>
      </items>
    </pivotField>
    <pivotField numFmtId="44" showAll="0"/>
    <pivotField numFmtId="44" showAll="0"/>
    <pivotField showAll="0"/>
    <pivotField showAll="0"/>
    <pivotField showAll="0"/>
    <pivotField dragToRow="0" dragToCol="0" dragToPage="0" showAll="0" defaultSubtotal="0"/>
  </pivotFields>
  <pageFields count="1">
    <pageField fld="2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PRODUTO" xr10:uid="{C54A652A-2E3B-4E91-8627-15CA7421EECD}" sourceName="PRODUTO">
  <pivotTables>
    <pivotTable tabId="6" name="serie"/>
    <pivotTable tabId="6" name="RankingUF"/>
    <pivotTable tabId="6" name="Produtos"/>
    <pivotTable tabId="6" name="BASEPROD"/>
  </pivotTables>
  <data>
    <tabular pivotCacheId="606178276" showMissing="0">
      <items count="22">
        <i x="0" s="1"/>
        <i x="1" s="1"/>
        <i x="2" s="1"/>
        <i x="3" s="1"/>
        <i x="4" s="1"/>
        <i x="17" s="1"/>
        <i x="5" s="1"/>
        <i x="6" s="1"/>
        <i x="7" s="1"/>
        <i x="8" s="1"/>
        <i x="19" s="1"/>
        <i x="9" s="1"/>
        <i x="20" s="1"/>
        <i x="10" s="1"/>
        <i x="11" s="1"/>
        <i x="12" s="1"/>
        <i x="21" s="1"/>
        <i x="13" s="1"/>
        <i x="18" s="1"/>
        <i x="14" s="1"/>
        <i x="15" s="1"/>
        <i x="16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Ano" xr10:uid="{1F09DE28-DC3B-46EE-AC4E-683B4D6D53ED}" sourceName="Ano">
  <pivotTables>
    <pivotTable tabId="6" name="Ranking Produto"/>
    <pivotTable tabId="6" name="RankingUF"/>
    <pivotTable tabId="6" name="TipoProduto"/>
    <pivotTable tabId="6" name="Anos"/>
    <pivotTable tabId="6" name="NOMEUF"/>
    <pivotTable tabId="6" name="Produtos"/>
    <pivotTable tabId="6" name="PERCENTUF"/>
    <pivotTable tabId="6" name="BASEPROD"/>
    <pivotTable tabId="6" name="PERCENTBR"/>
  </pivotTables>
  <data>
    <tabular pivotCacheId="606178276" sortOrder="descending">
      <items count="11">
        <i x="4" s="1"/>
        <i x="3"/>
        <i x="2"/>
        <i x="1"/>
        <i x="0"/>
        <i x="10" nd="1"/>
        <i x="7" nd="1"/>
        <i x="5" nd="1"/>
        <i x="8" nd="1"/>
        <i x="6" nd="1"/>
        <i x="9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COD_UF" xr10:uid="{24D86A06-3975-45D0-A9A1-441A1096065A}" sourceName="COD UF">
  <pivotTables>
    <pivotTable tabId="6" name="Ranking Produto"/>
    <pivotTable tabId="6" name="serie"/>
    <pivotTable tabId="11" name="MAPA"/>
    <pivotTable tabId="6" name="TipoProduto"/>
    <pivotTable tabId="6" name="Anos"/>
    <pivotTable tabId="6" name="NOMEUF"/>
    <pivotTable tabId="6" name="Produtos"/>
    <pivotTable tabId="6" name="PERCENTUF"/>
    <pivotTable tabId="6" name="BASEPROD"/>
  </pivotTables>
  <data>
    <tabular pivotCacheId="606178276">
      <items count="28">
        <i x="1"/>
        <i x="8"/>
        <i x="23"/>
        <i x="25"/>
        <i x="9"/>
        <i x="16" s="1"/>
        <i x="5"/>
        <i x="27"/>
        <i x="20"/>
        <i x="15"/>
        <i x="3"/>
        <i x="10"/>
        <i x="13"/>
        <i x="14"/>
        <i x="17"/>
        <i x="7"/>
        <i x="18"/>
        <i x="4"/>
        <i x="12"/>
        <i x="26"/>
        <i x="6"/>
        <i x="0"/>
        <i x="24"/>
        <i x="22"/>
        <i x="21"/>
        <i x="19"/>
        <i x="11"/>
        <i x="2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PRODUTO 3" xr10:uid="{DBD02A6F-3103-4468-8332-5B20930748F7}" cache="SegmentaçãodeDados_PRODUTO" columnCount="3" style="teste5 21" rowHeight="241300"/>
  <slicer name="Ano 3" xr10:uid="{EED89F18-F70B-40B0-9DF6-9C8991CC9CD7}" cache="SegmentaçãodeDados_Ano" caption="Ano" columnCount="3" showCaption="0" style="teste5" rowHeight="241300"/>
  <slicer name="COD UF 3" xr10:uid="{432A1BAD-DEA4-4042-833C-CF91B08EE84F}" cache="SegmentaçãodeDados_COD_UF" caption="COD UF" columnCount="4" showCaption="0" style="teste5 21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F833A38-A407-4D2A-A9F9-7134C70D1700}" name="CONSOLIDADO" displayName="CONSOLIDADO" ref="A1:H2289" totalsRowShown="0">
  <autoFilter ref="A1:H2289" xr:uid="{FF833A38-A407-4D2A-A9F9-7134C70D1700}"/>
  <tableColumns count="8">
    <tableColumn id="1" xr3:uid="{B25A7DE4-3FB8-4A46-8678-F63548D6C4B6}" name="COD UF" dataDxfId="23"/>
    <tableColumn id="2" xr3:uid="{1772D2E5-C8FB-4482-A35D-144881C8555D}" name="PRODUTO" dataDxfId="22"/>
    <tableColumn id="4" xr3:uid="{103A235B-8546-4EB4-8C0E-BB662D20BB20}" name="Ano"/>
    <tableColumn id="5" xr3:uid="{23719E08-3799-46D7-BAFF-0C37150AC3A4}" name="Valor" dataDxfId="21" dataCellStyle="Moeda"/>
    <tableColumn id="9" xr3:uid="{54028961-6379-40F1-8567-7B9910438A3F}" name="milhões R$" dataDxfId="20" dataCellStyle="Moeda"/>
    <tableColumn id="6" xr3:uid="{E0C00D34-1FA7-4FE6-BA23-11484E61FF30}" name="CATEGORIA" dataDxfId="19"/>
    <tableColumn id="7" xr3:uid="{29298319-6901-482B-B7E4-C3C4FF996BD3}" name="UF REGIÕES.NOME UF" dataDxfId="18"/>
    <tableColumn id="8" xr3:uid="{74686BF6-AC8C-4774-9EB8-CB0F95E9065E}" name="UF REGIÕES.REGIÃO" dataDxfId="17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9.xml"/><Relationship Id="rId3" Type="http://schemas.openxmlformats.org/officeDocument/2006/relationships/pivotTable" Target="../pivotTables/pivotTable4.xml"/><Relationship Id="rId7" Type="http://schemas.openxmlformats.org/officeDocument/2006/relationships/pivotTable" Target="../pivotTables/pivotTable8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6" Type="http://schemas.openxmlformats.org/officeDocument/2006/relationships/pivotTable" Target="../pivotTables/pivotTable7.xml"/><Relationship Id="rId11" Type="http://schemas.openxmlformats.org/officeDocument/2006/relationships/printerSettings" Target="../printerSettings/printerSettings3.bin"/><Relationship Id="rId5" Type="http://schemas.openxmlformats.org/officeDocument/2006/relationships/pivotTable" Target="../pivotTables/pivotTable6.xml"/><Relationship Id="rId10" Type="http://schemas.openxmlformats.org/officeDocument/2006/relationships/pivotTable" Target="../pivotTables/pivotTable11.xml"/><Relationship Id="rId4" Type="http://schemas.openxmlformats.org/officeDocument/2006/relationships/pivotTable" Target="../pivotTables/pivotTable5.xml"/><Relationship Id="rId9" Type="http://schemas.openxmlformats.org/officeDocument/2006/relationships/pivotTable" Target="../pivotTables/pivot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BCF69-453E-42FB-9301-08D961506694}">
  <sheetPr>
    <tabColor theme="9" tint="-0.249977111117893"/>
    <pageSetUpPr fitToPage="1"/>
  </sheetPr>
  <dimension ref="E6:CN30"/>
  <sheetViews>
    <sheetView showGridLines="0" showRowColHeaders="0" tabSelected="1" zoomScaleNormal="100" workbookViewId="0">
      <selection activeCell="Q50" sqref="Q50"/>
    </sheetView>
  </sheetViews>
  <sheetFormatPr defaultColWidth="2.42578125" defaultRowHeight="11.25" customHeight="1" x14ac:dyDescent="0.25"/>
  <cols>
    <col min="1" max="16384" width="2.42578125" style="18"/>
  </cols>
  <sheetData>
    <row r="6" spans="31:92" ht="11.25" customHeight="1" x14ac:dyDescent="0.25">
      <c r="AO6" s="19" t="s">
        <v>103</v>
      </c>
    </row>
    <row r="8" spans="31:92" ht="11.25" customHeight="1" x14ac:dyDescent="0.25">
      <c r="AE8" s="18" t="s">
        <v>101</v>
      </c>
    </row>
    <row r="14" spans="31:92" ht="11.25" customHeight="1" x14ac:dyDescent="0.3">
      <c r="CL14" s="20"/>
      <c r="CM14" s="20"/>
      <c r="CN14" s="20"/>
    </row>
    <row r="15" spans="31:92" ht="11.25" customHeight="1" x14ac:dyDescent="0.3">
      <c r="CL15" s="20"/>
      <c r="CM15" s="20"/>
      <c r="CN15" s="20"/>
    </row>
    <row r="16" spans="31:92" ht="11.25" customHeight="1" x14ac:dyDescent="0.3">
      <c r="CL16" s="20"/>
      <c r="CM16" s="20"/>
      <c r="CN16" s="20"/>
    </row>
    <row r="17" spans="5:92" ht="11.25" customHeight="1" x14ac:dyDescent="0.3">
      <c r="CL17" s="20"/>
      <c r="CM17" s="20"/>
      <c r="CN17" s="20"/>
    </row>
    <row r="18" spans="5:92" ht="11.25" customHeight="1" x14ac:dyDescent="0.3">
      <c r="CL18" s="20"/>
      <c r="CM18" s="20"/>
      <c r="CN18" s="20"/>
    </row>
    <row r="19" spans="5:92" ht="11.25" customHeight="1" x14ac:dyDescent="0.3">
      <c r="CL19" s="20"/>
      <c r="CM19" s="20"/>
      <c r="CN19" s="20"/>
    </row>
    <row r="20" spans="5:92" ht="11.25" customHeight="1" x14ac:dyDescent="0.3">
      <c r="CL20" s="20"/>
      <c r="CM20" s="20"/>
      <c r="CN20" s="20"/>
    </row>
    <row r="21" spans="5:92" ht="11.25" customHeight="1" x14ac:dyDescent="0.3">
      <c r="CL21" s="20"/>
      <c r="CM21" s="20"/>
      <c r="CN21" s="20"/>
    </row>
    <row r="22" spans="5:92" ht="11.25" customHeight="1" x14ac:dyDescent="0.3">
      <c r="CL22" s="20"/>
      <c r="CM22" s="20"/>
      <c r="CN22" s="20"/>
    </row>
    <row r="23" spans="5:92" ht="11.25" customHeight="1" x14ac:dyDescent="0.3">
      <c r="CL23" s="20"/>
      <c r="CM23" s="20"/>
      <c r="CN23" s="20"/>
    </row>
    <row r="24" spans="5:92" ht="11.25" customHeight="1" x14ac:dyDescent="0.3">
      <c r="CL24" s="20"/>
      <c r="CM24" s="20"/>
      <c r="CN24" s="20"/>
    </row>
    <row r="25" spans="5:92" ht="11.25" customHeight="1" x14ac:dyDescent="0.3">
      <c r="CL25" s="20"/>
      <c r="CM25" s="21"/>
      <c r="CN25" s="20"/>
    </row>
    <row r="26" spans="5:92" ht="11.25" customHeight="1" x14ac:dyDescent="0.3">
      <c r="CL26" s="20"/>
      <c r="CM26" s="20"/>
      <c r="CN26" s="20"/>
    </row>
    <row r="27" spans="5:92" ht="11.25" customHeight="1" x14ac:dyDescent="0.3">
      <c r="CL27" s="20"/>
      <c r="CM27" s="20"/>
      <c r="CN27" s="20"/>
    </row>
    <row r="28" spans="5:92" ht="11.25" customHeight="1" x14ac:dyDescent="0.3">
      <c r="E28" s="18" t="s">
        <v>114</v>
      </c>
      <c r="CL28" s="20"/>
      <c r="CM28" s="20"/>
      <c r="CN28" s="20"/>
    </row>
    <row r="29" spans="5:92" ht="11.25" customHeight="1" x14ac:dyDescent="0.3">
      <c r="CL29" s="20"/>
      <c r="CM29" s="20"/>
      <c r="CN29" s="20"/>
    </row>
    <row r="30" spans="5:92" ht="11.25" customHeight="1" x14ac:dyDescent="0.25">
      <c r="F30" s="18" t="s">
        <v>115</v>
      </c>
    </row>
  </sheetData>
  <pageMargins left="0.51181102362204722" right="0.51181102362204722" top="0.78740157480314965" bottom="0.78740157480314965" header="0.31496062992125984" footer="0.31496062992125984"/>
  <pageSetup paperSize="9" scale="68" orientation="landscape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E9886-4907-410E-8DE4-9A6A5FAB7B28}">
  <dimension ref="A1:H2289"/>
  <sheetViews>
    <sheetView showGridLines="0" showRowColHeaders="0" workbookViewId="0">
      <selection activeCell="B2" sqref="B2"/>
    </sheetView>
  </sheetViews>
  <sheetFormatPr defaultRowHeight="15" x14ac:dyDescent="0.25"/>
  <cols>
    <col min="1" max="1" width="10" bestFit="1" customWidth="1"/>
    <col min="2" max="2" width="17.42578125" bestFit="1" customWidth="1"/>
    <col min="3" max="3" width="6.85546875" bestFit="1" customWidth="1"/>
    <col min="4" max="4" width="21.140625" style="2" bestFit="1" customWidth="1"/>
    <col min="5" max="5" width="14.42578125" style="3" bestFit="1" customWidth="1"/>
    <col min="6" max="6" width="13.5703125" bestFit="1" customWidth="1"/>
    <col min="7" max="7" width="23.140625" bestFit="1" customWidth="1"/>
    <col min="8" max="8" width="21.42578125" bestFit="1" customWidth="1"/>
    <col min="9" max="9" width="21.42578125" customWidth="1"/>
  </cols>
  <sheetData>
    <row r="1" spans="1:8" x14ac:dyDescent="0.25">
      <c r="A1" t="s">
        <v>0</v>
      </c>
      <c r="B1" t="s">
        <v>1</v>
      </c>
      <c r="C1" t="s">
        <v>2</v>
      </c>
      <c r="D1" s="2" t="s">
        <v>3</v>
      </c>
      <c r="E1" s="3" t="s">
        <v>92</v>
      </c>
      <c r="F1" t="s">
        <v>4</v>
      </c>
      <c r="G1" t="s">
        <v>5</v>
      </c>
      <c r="H1" t="s">
        <v>6</v>
      </c>
    </row>
    <row r="2" spans="1:8" x14ac:dyDescent="0.25">
      <c r="A2" s="1" t="s">
        <v>7</v>
      </c>
      <c r="B2" s="1" t="s">
        <v>8</v>
      </c>
      <c r="C2">
        <v>2018</v>
      </c>
      <c r="D2" s="2">
        <v>84507641.076000005</v>
      </c>
      <c r="E2" s="3">
        <v>84.507599999999996</v>
      </c>
      <c r="F2" s="1" t="s">
        <v>9</v>
      </c>
      <c r="G2" s="1" t="s">
        <v>10</v>
      </c>
      <c r="H2" s="1" t="s">
        <v>11</v>
      </c>
    </row>
    <row r="3" spans="1:8" x14ac:dyDescent="0.25">
      <c r="A3" s="1" t="s">
        <v>7</v>
      </c>
      <c r="B3" s="1" t="s">
        <v>8</v>
      </c>
      <c r="C3">
        <v>2019</v>
      </c>
      <c r="D3" s="2">
        <v>95667761.658399999</v>
      </c>
      <c r="E3" s="3">
        <v>95.6678</v>
      </c>
      <c r="F3" s="1" t="s">
        <v>9</v>
      </c>
      <c r="G3" s="1" t="s">
        <v>10</v>
      </c>
      <c r="H3" s="1" t="s">
        <v>11</v>
      </c>
    </row>
    <row r="4" spans="1:8" x14ac:dyDescent="0.25">
      <c r="A4" s="1" t="s">
        <v>7</v>
      </c>
      <c r="B4" s="1" t="s">
        <v>8</v>
      </c>
      <c r="C4">
        <v>2020</v>
      </c>
      <c r="D4" s="2">
        <v>132078844.6682</v>
      </c>
      <c r="E4" s="3">
        <v>132.0788</v>
      </c>
      <c r="F4" s="1" t="s">
        <v>9</v>
      </c>
      <c r="G4" s="1" t="s">
        <v>10</v>
      </c>
      <c r="H4" s="1" t="s">
        <v>11</v>
      </c>
    </row>
    <row r="5" spans="1:8" x14ac:dyDescent="0.25">
      <c r="A5" s="1" t="s">
        <v>7</v>
      </c>
      <c r="B5" s="1" t="s">
        <v>8</v>
      </c>
      <c r="C5">
        <v>2021</v>
      </c>
      <c r="D5" s="2">
        <v>136110425.87689999</v>
      </c>
      <c r="E5" s="3">
        <v>136.1104</v>
      </c>
      <c r="F5" s="1" t="s">
        <v>9</v>
      </c>
      <c r="G5" s="1" t="s">
        <v>10</v>
      </c>
      <c r="H5" s="1" t="s">
        <v>11</v>
      </c>
    </row>
    <row r="6" spans="1:8" x14ac:dyDescent="0.25">
      <c r="A6" s="1" t="s">
        <v>7</v>
      </c>
      <c r="B6" s="1" t="s">
        <v>8</v>
      </c>
      <c r="C6">
        <v>2022</v>
      </c>
      <c r="D6" s="2">
        <v>159907257.14289999</v>
      </c>
      <c r="E6" s="3">
        <v>159.90729999999999</v>
      </c>
      <c r="F6" s="1" t="s">
        <v>9</v>
      </c>
      <c r="G6" s="1" t="s">
        <v>10</v>
      </c>
      <c r="H6" s="1" t="s">
        <v>11</v>
      </c>
    </row>
    <row r="7" spans="1:8" x14ac:dyDescent="0.25">
      <c r="A7" s="1" t="s">
        <v>12</v>
      </c>
      <c r="B7" s="1" t="s">
        <v>8</v>
      </c>
      <c r="C7">
        <v>2019</v>
      </c>
      <c r="D7" s="2">
        <v>67422993.930700004</v>
      </c>
      <c r="E7" s="3">
        <v>67.423000000000002</v>
      </c>
      <c r="F7" s="1" t="s">
        <v>9</v>
      </c>
      <c r="G7" s="1" t="s">
        <v>13</v>
      </c>
      <c r="H7" s="1" t="s">
        <v>11</v>
      </c>
    </row>
    <row r="8" spans="1:8" x14ac:dyDescent="0.25">
      <c r="A8" s="1" t="s">
        <v>16</v>
      </c>
      <c r="B8" s="1" t="s">
        <v>8</v>
      </c>
      <c r="C8">
        <v>2018</v>
      </c>
      <c r="D8" s="2">
        <v>45429268.923500001</v>
      </c>
      <c r="E8" s="3">
        <v>45.429299999999998</v>
      </c>
      <c r="F8" s="1" t="s">
        <v>9</v>
      </c>
      <c r="G8" s="1" t="s">
        <v>17</v>
      </c>
      <c r="H8" s="1" t="s">
        <v>11</v>
      </c>
    </row>
    <row r="9" spans="1:8" x14ac:dyDescent="0.25">
      <c r="A9" s="1" t="s">
        <v>16</v>
      </c>
      <c r="B9" s="1" t="s">
        <v>8</v>
      </c>
      <c r="C9">
        <v>2019</v>
      </c>
      <c r="D9" s="2">
        <v>64624895.320200004</v>
      </c>
      <c r="E9" s="3">
        <v>64.624899999999997</v>
      </c>
      <c r="F9" s="1" t="s">
        <v>9</v>
      </c>
      <c r="G9" s="1" t="s">
        <v>17</v>
      </c>
      <c r="H9" s="1" t="s">
        <v>11</v>
      </c>
    </row>
    <row r="10" spans="1:8" x14ac:dyDescent="0.25">
      <c r="A10" s="1" t="s">
        <v>16</v>
      </c>
      <c r="B10" s="1" t="s">
        <v>8</v>
      </c>
      <c r="C10">
        <v>2020</v>
      </c>
      <c r="D10" s="2">
        <v>104258444.30050001</v>
      </c>
      <c r="E10" s="3">
        <v>104.25839999999999</v>
      </c>
      <c r="F10" s="1" t="s">
        <v>9</v>
      </c>
      <c r="G10" s="1" t="s">
        <v>17</v>
      </c>
      <c r="H10" s="1" t="s">
        <v>11</v>
      </c>
    </row>
    <row r="11" spans="1:8" x14ac:dyDescent="0.25">
      <c r="A11" s="1" t="s">
        <v>16</v>
      </c>
      <c r="B11" s="1" t="s">
        <v>8</v>
      </c>
      <c r="C11">
        <v>2021</v>
      </c>
      <c r="D11" s="2">
        <v>118016218.0451</v>
      </c>
      <c r="E11" s="3">
        <v>118.0162</v>
      </c>
      <c r="F11" s="1" t="s">
        <v>9</v>
      </c>
      <c r="G11" s="1" t="s">
        <v>17</v>
      </c>
      <c r="H11" s="1" t="s">
        <v>11</v>
      </c>
    </row>
    <row r="12" spans="1:8" x14ac:dyDescent="0.25">
      <c r="A12" s="1" t="s">
        <v>16</v>
      </c>
      <c r="B12" s="1" t="s">
        <v>8</v>
      </c>
      <c r="C12">
        <v>2022</v>
      </c>
      <c r="D12" s="2">
        <v>106719200</v>
      </c>
      <c r="E12" s="3">
        <v>106.7192</v>
      </c>
      <c r="F12" s="1" t="s">
        <v>9</v>
      </c>
      <c r="G12" s="1" t="s">
        <v>17</v>
      </c>
      <c r="H12" s="1" t="s">
        <v>11</v>
      </c>
    </row>
    <row r="13" spans="1:8" x14ac:dyDescent="0.25">
      <c r="A13" s="1" t="s">
        <v>18</v>
      </c>
      <c r="B13" s="1" t="s">
        <v>8</v>
      </c>
      <c r="C13">
        <v>2018</v>
      </c>
      <c r="D13" s="2">
        <v>400508580.78310001</v>
      </c>
      <c r="E13" s="3">
        <v>400.5086</v>
      </c>
      <c r="F13" s="1" t="s">
        <v>9</v>
      </c>
      <c r="G13" s="1" t="s">
        <v>19</v>
      </c>
      <c r="H13" s="1" t="s">
        <v>20</v>
      </c>
    </row>
    <row r="14" spans="1:8" x14ac:dyDescent="0.25">
      <c r="A14" s="1" t="s">
        <v>18</v>
      </c>
      <c r="B14" s="1" t="s">
        <v>8</v>
      </c>
      <c r="C14">
        <v>2019</v>
      </c>
      <c r="D14" s="2">
        <v>379531503.09100002</v>
      </c>
      <c r="E14" s="3">
        <v>379.53149999999999</v>
      </c>
      <c r="F14" s="1" t="s">
        <v>9</v>
      </c>
      <c r="G14" s="1" t="s">
        <v>19</v>
      </c>
      <c r="H14" s="1" t="s">
        <v>20</v>
      </c>
    </row>
    <row r="15" spans="1:8" x14ac:dyDescent="0.25">
      <c r="A15" s="1" t="s">
        <v>18</v>
      </c>
      <c r="B15" s="1" t="s">
        <v>8</v>
      </c>
      <c r="C15">
        <v>2020</v>
      </c>
      <c r="D15" s="2">
        <v>419218483.60420001</v>
      </c>
      <c r="E15" s="3">
        <v>419.21850000000001</v>
      </c>
      <c r="F15" s="1" t="s">
        <v>9</v>
      </c>
      <c r="G15" s="1" t="s">
        <v>19</v>
      </c>
      <c r="H15" s="1" t="s">
        <v>20</v>
      </c>
    </row>
    <row r="16" spans="1:8" x14ac:dyDescent="0.25">
      <c r="A16" s="1" t="s">
        <v>18</v>
      </c>
      <c r="B16" s="1" t="s">
        <v>8</v>
      </c>
      <c r="C16">
        <v>2021</v>
      </c>
      <c r="D16" s="2">
        <v>464082304.26169997</v>
      </c>
      <c r="E16" s="3">
        <v>464.08229999999998</v>
      </c>
      <c r="F16" s="1" t="s">
        <v>9</v>
      </c>
      <c r="G16" s="1" t="s">
        <v>19</v>
      </c>
      <c r="H16" s="1" t="s">
        <v>20</v>
      </c>
    </row>
    <row r="17" spans="1:8" x14ac:dyDescent="0.25">
      <c r="A17" s="1" t="s">
        <v>18</v>
      </c>
      <c r="B17" s="1" t="s">
        <v>8</v>
      </c>
      <c r="C17">
        <v>2022</v>
      </c>
      <c r="D17" s="2">
        <v>663474847.61899996</v>
      </c>
      <c r="E17" s="3">
        <v>663.47479999999996</v>
      </c>
      <c r="F17" s="1" t="s">
        <v>9</v>
      </c>
      <c r="G17" s="1" t="s">
        <v>19</v>
      </c>
      <c r="H17" s="1" t="s">
        <v>20</v>
      </c>
    </row>
    <row r="18" spans="1:8" x14ac:dyDescent="0.25">
      <c r="A18" s="1" t="s">
        <v>21</v>
      </c>
      <c r="B18" s="1" t="s">
        <v>8</v>
      </c>
      <c r="C18">
        <v>2018</v>
      </c>
      <c r="D18" s="2">
        <v>122974596.1521</v>
      </c>
      <c r="E18" s="3">
        <v>122.9746</v>
      </c>
      <c r="F18" s="1" t="s">
        <v>9</v>
      </c>
      <c r="G18" s="1" t="s">
        <v>22</v>
      </c>
      <c r="H18" s="1" t="s">
        <v>20</v>
      </c>
    </row>
    <row r="19" spans="1:8" x14ac:dyDescent="0.25">
      <c r="A19" s="1" t="s">
        <v>21</v>
      </c>
      <c r="B19" s="1" t="s">
        <v>8</v>
      </c>
      <c r="C19">
        <v>2019</v>
      </c>
      <c r="D19" s="2">
        <v>212120039.51230001</v>
      </c>
      <c r="E19" s="3">
        <v>212.12</v>
      </c>
      <c r="F19" s="1" t="s">
        <v>9</v>
      </c>
      <c r="G19" s="1" t="s">
        <v>22</v>
      </c>
      <c r="H19" s="1" t="s">
        <v>20</v>
      </c>
    </row>
    <row r="20" spans="1:8" x14ac:dyDescent="0.25">
      <c r="A20" s="1" t="s">
        <v>21</v>
      </c>
      <c r="B20" s="1" t="s">
        <v>8</v>
      </c>
      <c r="C20">
        <v>2020</v>
      </c>
      <c r="D20" s="2">
        <v>260846357.42629999</v>
      </c>
      <c r="E20" s="3">
        <v>260.84640000000002</v>
      </c>
      <c r="F20" s="1" t="s">
        <v>9</v>
      </c>
      <c r="G20" s="1" t="s">
        <v>22</v>
      </c>
      <c r="H20" s="1" t="s">
        <v>20</v>
      </c>
    </row>
    <row r="21" spans="1:8" x14ac:dyDescent="0.25">
      <c r="A21" s="1" t="s">
        <v>21</v>
      </c>
      <c r="B21" s="1" t="s">
        <v>8</v>
      </c>
      <c r="C21">
        <v>2021</v>
      </c>
      <c r="D21" s="2">
        <v>208297010.4368</v>
      </c>
      <c r="E21" s="3">
        <v>208.297</v>
      </c>
      <c r="F21" s="1" t="s">
        <v>9</v>
      </c>
      <c r="G21" s="1" t="s">
        <v>22</v>
      </c>
      <c r="H21" s="1" t="s">
        <v>20</v>
      </c>
    </row>
    <row r="22" spans="1:8" x14ac:dyDescent="0.25">
      <c r="A22" s="1" t="s">
        <v>21</v>
      </c>
      <c r="B22" s="1" t="s">
        <v>8</v>
      </c>
      <c r="C22">
        <v>2022</v>
      </c>
      <c r="D22" s="2">
        <v>405133333.33329999</v>
      </c>
      <c r="E22" s="3">
        <v>405.13330000000002</v>
      </c>
      <c r="F22" s="1" t="s">
        <v>9</v>
      </c>
      <c r="G22" s="1" t="s">
        <v>22</v>
      </c>
      <c r="H22" s="1" t="s">
        <v>20</v>
      </c>
    </row>
    <row r="23" spans="1:8" x14ac:dyDescent="0.25">
      <c r="A23" s="1" t="s">
        <v>23</v>
      </c>
      <c r="B23" s="1" t="s">
        <v>8</v>
      </c>
      <c r="C23">
        <v>2018</v>
      </c>
      <c r="D23" s="2">
        <v>3292505.4964999999</v>
      </c>
      <c r="E23" s="3">
        <v>3.2925</v>
      </c>
      <c r="F23" s="1" t="s">
        <v>9</v>
      </c>
      <c r="G23" s="1" t="s">
        <v>24</v>
      </c>
      <c r="H23" s="1" t="s">
        <v>20</v>
      </c>
    </row>
    <row r="24" spans="1:8" x14ac:dyDescent="0.25">
      <c r="A24" s="1" t="s">
        <v>23</v>
      </c>
      <c r="B24" s="1" t="s">
        <v>8</v>
      </c>
      <c r="C24">
        <v>2019</v>
      </c>
      <c r="D24" s="2">
        <v>2733364.6187999998</v>
      </c>
      <c r="E24" s="3">
        <v>2.7334000000000001</v>
      </c>
      <c r="F24" s="1" t="s">
        <v>9</v>
      </c>
      <c r="G24" s="1" t="s">
        <v>24</v>
      </c>
      <c r="H24" s="1" t="s">
        <v>20</v>
      </c>
    </row>
    <row r="25" spans="1:8" x14ac:dyDescent="0.25">
      <c r="A25" s="1" t="s">
        <v>23</v>
      </c>
      <c r="B25" s="1" t="s">
        <v>8</v>
      </c>
      <c r="C25">
        <v>2020</v>
      </c>
      <c r="D25" s="2">
        <v>8197997.2553000003</v>
      </c>
      <c r="E25" s="3">
        <v>8.1980000000000004</v>
      </c>
      <c r="F25" s="1" t="s">
        <v>9</v>
      </c>
      <c r="G25" s="1" t="s">
        <v>24</v>
      </c>
      <c r="H25" s="1" t="s">
        <v>20</v>
      </c>
    </row>
    <row r="26" spans="1:8" x14ac:dyDescent="0.25">
      <c r="A26" s="1" t="s">
        <v>23</v>
      </c>
      <c r="B26" s="1" t="s">
        <v>8</v>
      </c>
      <c r="C26">
        <v>2021</v>
      </c>
      <c r="D26" s="2">
        <v>27460875.396200001</v>
      </c>
      <c r="E26" s="3">
        <v>27.460899999999999</v>
      </c>
      <c r="F26" s="1" t="s">
        <v>9</v>
      </c>
      <c r="G26" s="1" t="s">
        <v>24</v>
      </c>
      <c r="H26" s="1" t="s">
        <v>20</v>
      </c>
    </row>
    <row r="27" spans="1:8" x14ac:dyDescent="0.25">
      <c r="A27" s="1" t="s">
        <v>23</v>
      </c>
      <c r="B27" s="1" t="s">
        <v>8</v>
      </c>
      <c r="C27">
        <v>2022</v>
      </c>
      <c r="D27" s="2">
        <v>30859295.2381</v>
      </c>
      <c r="E27" s="3">
        <v>30.859300000000001</v>
      </c>
      <c r="F27" s="1" t="s">
        <v>9</v>
      </c>
      <c r="G27" s="1" t="s">
        <v>24</v>
      </c>
      <c r="H27" s="1" t="s">
        <v>20</v>
      </c>
    </row>
    <row r="28" spans="1:8" x14ac:dyDescent="0.25">
      <c r="A28" s="1" t="s">
        <v>25</v>
      </c>
      <c r="B28" s="1" t="s">
        <v>8</v>
      </c>
      <c r="C28">
        <v>2018</v>
      </c>
      <c r="D28" s="2">
        <v>5487509.1607999997</v>
      </c>
      <c r="E28" s="3">
        <v>5.4874999999999998</v>
      </c>
      <c r="F28" s="1" t="s">
        <v>9</v>
      </c>
      <c r="G28" s="1" t="s">
        <v>26</v>
      </c>
      <c r="H28" s="1" t="s">
        <v>20</v>
      </c>
    </row>
    <row r="29" spans="1:8" x14ac:dyDescent="0.25">
      <c r="A29" s="1" t="s">
        <v>25</v>
      </c>
      <c r="B29" s="1" t="s">
        <v>8</v>
      </c>
      <c r="C29">
        <v>2019</v>
      </c>
      <c r="D29" s="2">
        <v>3644486.1584000001</v>
      </c>
      <c r="E29" s="3">
        <v>3.6444999999999999</v>
      </c>
      <c r="F29" s="1" t="s">
        <v>9</v>
      </c>
      <c r="G29" s="1" t="s">
        <v>26</v>
      </c>
      <c r="H29" s="1" t="s">
        <v>20</v>
      </c>
    </row>
    <row r="30" spans="1:8" x14ac:dyDescent="0.25">
      <c r="A30" s="1" t="s">
        <v>25</v>
      </c>
      <c r="B30" s="1" t="s">
        <v>8</v>
      </c>
      <c r="C30">
        <v>2020</v>
      </c>
      <c r="D30" s="2">
        <v>3643554.3357000002</v>
      </c>
      <c r="E30" s="3">
        <v>3.6436000000000002</v>
      </c>
      <c r="F30" s="1" t="s">
        <v>9</v>
      </c>
      <c r="G30" s="1" t="s">
        <v>26</v>
      </c>
      <c r="H30" s="1" t="s">
        <v>20</v>
      </c>
    </row>
    <row r="31" spans="1:8" x14ac:dyDescent="0.25">
      <c r="A31" s="1" t="s">
        <v>25</v>
      </c>
      <c r="B31" s="1" t="s">
        <v>8</v>
      </c>
      <c r="C31">
        <v>2021</v>
      </c>
      <c r="D31" s="2">
        <v>4775804.4166999999</v>
      </c>
      <c r="E31" s="3">
        <v>4.7758000000000003</v>
      </c>
      <c r="F31" s="1" t="s">
        <v>9</v>
      </c>
      <c r="G31" s="1" t="s">
        <v>26</v>
      </c>
      <c r="H31" s="1" t="s">
        <v>20</v>
      </c>
    </row>
    <row r="32" spans="1:8" x14ac:dyDescent="0.25">
      <c r="A32" s="1" t="s">
        <v>25</v>
      </c>
      <c r="B32" s="1" t="s">
        <v>8</v>
      </c>
      <c r="C32">
        <v>2022</v>
      </c>
      <c r="D32" s="2">
        <v>5610780.9523999998</v>
      </c>
      <c r="E32" s="3">
        <v>5.6108000000000002</v>
      </c>
      <c r="F32" s="1" t="s">
        <v>9</v>
      </c>
      <c r="G32" s="1" t="s">
        <v>26</v>
      </c>
      <c r="H32" s="1" t="s">
        <v>20</v>
      </c>
    </row>
    <row r="33" spans="1:8" x14ac:dyDescent="0.25">
      <c r="A33" s="1" t="s">
        <v>27</v>
      </c>
      <c r="B33" s="1" t="s">
        <v>8</v>
      </c>
      <c r="C33">
        <v>2018</v>
      </c>
      <c r="D33" s="2">
        <v>2195003.6642999998</v>
      </c>
      <c r="E33" s="3">
        <v>2.1949999999999998</v>
      </c>
      <c r="F33" s="1" t="s">
        <v>9</v>
      </c>
      <c r="G33" s="1" t="s">
        <v>28</v>
      </c>
      <c r="H33" s="1" t="s">
        <v>20</v>
      </c>
    </row>
    <row r="34" spans="1:8" x14ac:dyDescent="0.25">
      <c r="A34" s="1" t="s">
        <v>27</v>
      </c>
      <c r="B34" s="1" t="s">
        <v>8</v>
      </c>
      <c r="C34">
        <v>2019</v>
      </c>
      <c r="D34" s="2">
        <v>1822243.0792</v>
      </c>
      <c r="E34" s="3">
        <v>1.8222</v>
      </c>
      <c r="F34" s="1" t="s">
        <v>9</v>
      </c>
      <c r="G34" s="1" t="s">
        <v>28</v>
      </c>
      <c r="H34" s="1" t="s">
        <v>20</v>
      </c>
    </row>
    <row r="35" spans="1:8" x14ac:dyDescent="0.25">
      <c r="A35" s="1" t="s">
        <v>27</v>
      </c>
      <c r="B35" s="1" t="s">
        <v>8</v>
      </c>
      <c r="C35">
        <v>2020</v>
      </c>
      <c r="D35" s="2">
        <v>10019774.4231</v>
      </c>
      <c r="E35" s="3">
        <v>10.0198</v>
      </c>
      <c r="F35" s="1" t="s">
        <v>9</v>
      </c>
      <c r="G35" s="1" t="s">
        <v>28</v>
      </c>
      <c r="H35" s="1" t="s">
        <v>20</v>
      </c>
    </row>
    <row r="36" spans="1:8" x14ac:dyDescent="0.25">
      <c r="A36" s="1" t="s">
        <v>27</v>
      </c>
      <c r="B36" s="1" t="s">
        <v>8</v>
      </c>
      <c r="C36">
        <v>2021</v>
      </c>
      <c r="D36" s="2">
        <v>7163706.6250999998</v>
      </c>
      <c r="E36" s="3">
        <v>7.1637000000000004</v>
      </c>
      <c r="F36" s="1" t="s">
        <v>9</v>
      </c>
      <c r="G36" s="1" t="s">
        <v>28</v>
      </c>
      <c r="H36" s="1" t="s">
        <v>20</v>
      </c>
    </row>
    <row r="37" spans="1:8" x14ac:dyDescent="0.25">
      <c r="A37" s="1" t="s">
        <v>27</v>
      </c>
      <c r="B37" s="1" t="s">
        <v>8</v>
      </c>
      <c r="C37">
        <v>2022</v>
      </c>
      <c r="D37" s="2">
        <v>9818866.6666999999</v>
      </c>
      <c r="E37" s="3">
        <v>9.8188999999999993</v>
      </c>
      <c r="F37" s="1" t="s">
        <v>9</v>
      </c>
      <c r="G37" s="1" t="s">
        <v>28</v>
      </c>
      <c r="H37" s="1" t="s">
        <v>20</v>
      </c>
    </row>
    <row r="38" spans="1:8" x14ac:dyDescent="0.25">
      <c r="A38" s="1" t="s">
        <v>31</v>
      </c>
      <c r="B38" s="1" t="s">
        <v>8</v>
      </c>
      <c r="C38">
        <v>2020</v>
      </c>
      <c r="D38" s="2">
        <v>4554442.9195999997</v>
      </c>
      <c r="E38" s="3">
        <v>4.5544000000000002</v>
      </c>
      <c r="F38" s="1" t="s">
        <v>9</v>
      </c>
      <c r="G38" s="1" t="s">
        <v>32</v>
      </c>
      <c r="H38" s="1" t="s">
        <v>20</v>
      </c>
    </row>
    <row r="39" spans="1:8" x14ac:dyDescent="0.25">
      <c r="A39" s="1" t="s">
        <v>31</v>
      </c>
      <c r="B39" s="1" t="s">
        <v>8</v>
      </c>
      <c r="C39">
        <v>2021</v>
      </c>
      <c r="D39" s="2">
        <v>9551608.8334999997</v>
      </c>
      <c r="E39" s="3">
        <v>9.5516000000000005</v>
      </c>
      <c r="F39" s="1" t="s">
        <v>9</v>
      </c>
      <c r="G39" s="1" t="s">
        <v>32</v>
      </c>
      <c r="H39" s="1" t="s">
        <v>20</v>
      </c>
    </row>
    <row r="40" spans="1:8" x14ac:dyDescent="0.25">
      <c r="A40" s="1" t="s">
        <v>31</v>
      </c>
      <c r="B40" s="1" t="s">
        <v>8</v>
      </c>
      <c r="C40">
        <v>2022</v>
      </c>
      <c r="D40" s="2">
        <v>11221561.9048</v>
      </c>
      <c r="E40" s="3">
        <v>11.2216</v>
      </c>
      <c r="F40" s="1" t="s">
        <v>9</v>
      </c>
      <c r="G40" s="1" t="s">
        <v>32</v>
      </c>
      <c r="H40" s="1" t="s">
        <v>20</v>
      </c>
    </row>
    <row r="41" spans="1:8" x14ac:dyDescent="0.25">
      <c r="A41" s="1" t="s">
        <v>35</v>
      </c>
      <c r="B41" s="1" t="s">
        <v>8</v>
      </c>
      <c r="C41">
        <v>2018</v>
      </c>
      <c r="D41" s="2">
        <v>5389589690.6210003</v>
      </c>
      <c r="E41" s="3">
        <v>5389.5897000000004</v>
      </c>
      <c r="F41" s="1" t="s">
        <v>9</v>
      </c>
      <c r="G41" s="1" t="s">
        <v>36</v>
      </c>
      <c r="H41" s="1" t="s">
        <v>20</v>
      </c>
    </row>
    <row r="42" spans="1:8" x14ac:dyDescent="0.25">
      <c r="A42" s="1" t="s">
        <v>35</v>
      </c>
      <c r="B42" s="1" t="s">
        <v>8</v>
      </c>
      <c r="C42">
        <v>2019</v>
      </c>
      <c r="D42" s="2">
        <v>5542462801.4202995</v>
      </c>
      <c r="E42" s="3">
        <v>5542.4628000000002</v>
      </c>
      <c r="F42" s="1" t="s">
        <v>9</v>
      </c>
      <c r="G42" s="1" t="s">
        <v>36</v>
      </c>
      <c r="H42" s="1" t="s">
        <v>20</v>
      </c>
    </row>
    <row r="43" spans="1:8" x14ac:dyDescent="0.25">
      <c r="A43" s="1" t="s">
        <v>35</v>
      </c>
      <c r="B43" s="1" t="s">
        <v>8</v>
      </c>
      <c r="C43">
        <v>2020</v>
      </c>
      <c r="D43" s="2">
        <v>5596729951.4882002</v>
      </c>
      <c r="E43" s="3">
        <v>5596.73</v>
      </c>
      <c r="F43" s="1" t="s">
        <v>9</v>
      </c>
      <c r="G43" s="1" t="s">
        <v>36</v>
      </c>
      <c r="H43" s="1" t="s">
        <v>20</v>
      </c>
    </row>
    <row r="44" spans="1:8" x14ac:dyDescent="0.25">
      <c r="A44" s="1" t="s">
        <v>35</v>
      </c>
      <c r="B44" s="1" t="s">
        <v>8</v>
      </c>
      <c r="C44">
        <v>2021</v>
      </c>
      <c r="D44" s="2">
        <v>6168046656.7588997</v>
      </c>
      <c r="E44" s="3">
        <v>6168.0466999999999</v>
      </c>
      <c r="F44" s="1" t="s">
        <v>9</v>
      </c>
      <c r="G44" s="1" t="s">
        <v>36</v>
      </c>
      <c r="H44" s="1" t="s">
        <v>20</v>
      </c>
    </row>
    <row r="45" spans="1:8" x14ac:dyDescent="0.25">
      <c r="A45" s="1" t="s">
        <v>35</v>
      </c>
      <c r="B45" s="1" t="s">
        <v>8</v>
      </c>
      <c r="C45">
        <v>2022</v>
      </c>
      <c r="D45" s="2">
        <v>7381670400</v>
      </c>
      <c r="E45" s="3">
        <v>7381.6704</v>
      </c>
      <c r="F45" s="1" t="s">
        <v>9</v>
      </c>
      <c r="G45" s="1" t="s">
        <v>36</v>
      </c>
      <c r="H45" s="1" t="s">
        <v>20</v>
      </c>
    </row>
    <row r="46" spans="1:8" x14ac:dyDescent="0.25">
      <c r="A46" s="1" t="s">
        <v>37</v>
      </c>
      <c r="B46" s="1" t="s">
        <v>8</v>
      </c>
      <c r="C46">
        <v>2018</v>
      </c>
      <c r="D46" s="2">
        <v>468220149.55790001</v>
      </c>
      <c r="E46" s="3">
        <v>468.2201</v>
      </c>
      <c r="F46" s="1" t="s">
        <v>9</v>
      </c>
      <c r="G46" s="1" t="s">
        <v>38</v>
      </c>
      <c r="H46" s="1" t="s">
        <v>39</v>
      </c>
    </row>
    <row r="47" spans="1:8" x14ac:dyDescent="0.25">
      <c r="A47" s="1" t="s">
        <v>37</v>
      </c>
      <c r="B47" s="1" t="s">
        <v>8</v>
      </c>
      <c r="C47">
        <v>2019</v>
      </c>
      <c r="D47" s="2">
        <v>655899787.8527</v>
      </c>
      <c r="E47" s="3">
        <v>655.89980000000003</v>
      </c>
      <c r="F47" s="1" t="s">
        <v>9</v>
      </c>
      <c r="G47" s="1" t="s">
        <v>38</v>
      </c>
      <c r="H47" s="1" t="s">
        <v>39</v>
      </c>
    </row>
    <row r="48" spans="1:8" x14ac:dyDescent="0.25">
      <c r="A48" s="1" t="s">
        <v>37</v>
      </c>
      <c r="B48" s="1" t="s">
        <v>8</v>
      </c>
      <c r="C48">
        <v>2020</v>
      </c>
      <c r="D48" s="2">
        <v>609227128.74820006</v>
      </c>
      <c r="E48" s="3">
        <v>609.22709999999995</v>
      </c>
      <c r="F48" s="1" t="s">
        <v>9</v>
      </c>
      <c r="G48" s="1" t="s">
        <v>38</v>
      </c>
      <c r="H48" s="1" t="s">
        <v>39</v>
      </c>
    </row>
    <row r="49" spans="1:8" x14ac:dyDescent="0.25">
      <c r="A49" s="1" t="s">
        <v>37</v>
      </c>
      <c r="B49" s="1" t="s">
        <v>8</v>
      </c>
      <c r="C49">
        <v>2021</v>
      </c>
      <c r="D49" s="2">
        <v>587724618.352</v>
      </c>
      <c r="E49" s="3">
        <v>587.72460000000001</v>
      </c>
      <c r="F49" s="1" t="s">
        <v>9</v>
      </c>
      <c r="G49" s="1" t="s">
        <v>38</v>
      </c>
      <c r="H49" s="1" t="s">
        <v>39</v>
      </c>
    </row>
    <row r="50" spans="1:8" x14ac:dyDescent="0.25">
      <c r="A50" s="1" t="s">
        <v>37</v>
      </c>
      <c r="B50" s="1" t="s">
        <v>8</v>
      </c>
      <c r="C50">
        <v>2022</v>
      </c>
      <c r="D50" s="2">
        <v>588176400</v>
      </c>
      <c r="E50" s="3">
        <v>588.17639999999994</v>
      </c>
      <c r="F50" s="1" t="s">
        <v>9</v>
      </c>
      <c r="G50" s="1" t="s">
        <v>38</v>
      </c>
      <c r="H50" s="1" t="s">
        <v>39</v>
      </c>
    </row>
    <row r="51" spans="1:8" x14ac:dyDescent="0.25">
      <c r="A51" s="1" t="s">
        <v>40</v>
      </c>
      <c r="B51" s="1" t="s">
        <v>8</v>
      </c>
      <c r="C51">
        <v>2018</v>
      </c>
      <c r="D51" s="2">
        <v>91722527.983899996</v>
      </c>
      <c r="E51" s="3">
        <v>91.722499999999997</v>
      </c>
      <c r="F51" s="1" t="s">
        <v>9</v>
      </c>
      <c r="G51" s="1" t="s">
        <v>41</v>
      </c>
      <c r="H51" s="1" t="s">
        <v>39</v>
      </c>
    </row>
    <row r="52" spans="1:8" x14ac:dyDescent="0.25">
      <c r="A52" s="1" t="s">
        <v>40</v>
      </c>
      <c r="B52" s="1" t="s">
        <v>8</v>
      </c>
      <c r="C52">
        <v>2019</v>
      </c>
      <c r="D52" s="2">
        <v>146095173.37470001</v>
      </c>
      <c r="E52" s="3">
        <v>146.09520000000001</v>
      </c>
      <c r="F52" s="1" t="s">
        <v>9</v>
      </c>
      <c r="G52" s="1" t="s">
        <v>41</v>
      </c>
      <c r="H52" s="1" t="s">
        <v>39</v>
      </c>
    </row>
    <row r="53" spans="1:8" x14ac:dyDescent="0.25">
      <c r="A53" s="1" t="s">
        <v>40</v>
      </c>
      <c r="B53" s="1" t="s">
        <v>8</v>
      </c>
      <c r="C53">
        <v>2020</v>
      </c>
      <c r="D53" s="2">
        <v>156577103.63949999</v>
      </c>
      <c r="E53" s="3">
        <v>156.5771</v>
      </c>
      <c r="F53" s="1" t="s">
        <v>9</v>
      </c>
      <c r="G53" s="1" t="s">
        <v>41</v>
      </c>
      <c r="H53" s="1" t="s">
        <v>39</v>
      </c>
    </row>
    <row r="54" spans="1:8" x14ac:dyDescent="0.25">
      <c r="A54" s="1" t="s">
        <v>40</v>
      </c>
      <c r="B54" s="1" t="s">
        <v>8</v>
      </c>
      <c r="C54">
        <v>2021</v>
      </c>
      <c r="D54" s="2">
        <v>84245357.7315</v>
      </c>
      <c r="E54" s="3">
        <v>84.245400000000004</v>
      </c>
      <c r="F54" s="1" t="s">
        <v>9</v>
      </c>
      <c r="G54" s="1" t="s">
        <v>41</v>
      </c>
      <c r="H54" s="1" t="s">
        <v>39</v>
      </c>
    </row>
    <row r="55" spans="1:8" x14ac:dyDescent="0.25">
      <c r="A55" s="1" t="s">
        <v>40</v>
      </c>
      <c r="B55" s="1" t="s">
        <v>8</v>
      </c>
      <c r="C55">
        <v>2022</v>
      </c>
      <c r="D55" s="2">
        <v>157101866.66670001</v>
      </c>
      <c r="E55" s="3">
        <v>157.1019</v>
      </c>
      <c r="F55" s="1" t="s">
        <v>9</v>
      </c>
      <c r="G55" s="1" t="s">
        <v>41</v>
      </c>
      <c r="H55" s="1" t="s">
        <v>39</v>
      </c>
    </row>
    <row r="56" spans="1:8" x14ac:dyDescent="0.25">
      <c r="A56" s="1" t="s">
        <v>42</v>
      </c>
      <c r="B56" s="1" t="s">
        <v>8</v>
      </c>
      <c r="C56">
        <v>2019</v>
      </c>
      <c r="D56" s="2">
        <v>7288972.3168000001</v>
      </c>
      <c r="E56" s="3">
        <v>7.2889999999999997</v>
      </c>
      <c r="F56" s="1" t="s">
        <v>9</v>
      </c>
      <c r="G56" s="1" t="s">
        <v>43</v>
      </c>
      <c r="H56" s="1" t="s">
        <v>44</v>
      </c>
    </row>
    <row r="57" spans="1:8" x14ac:dyDescent="0.25">
      <c r="A57" s="1" t="s">
        <v>42</v>
      </c>
      <c r="B57" s="1" t="s">
        <v>8</v>
      </c>
      <c r="C57">
        <v>2020</v>
      </c>
      <c r="D57" s="2">
        <v>11841551.5909</v>
      </c>
      <c r="E57" s="3">
        <v>11.8416</v>
      </c>
      <c r="F57" s="1" t="s">
        <v>9</v>
      </c>
      <c r="G57" s="1" t="s">
        <v>43</v>
      </c>
      <c r="H57" s="1" t="s">
        <v>44</v>
      </c>
    </row>
    <row r="58" spans="1:8" x14ac:dyDescent="0.25">
      <c r="A58" s="1" t="s">
        <v>42</v>
      </c>
      <c r="B58" s="1" t="s">
        <v>8</v>
      </c>
      <c r="C58">
        <v>2021</v>
      </c>
      <c r="D58" s="2">
        <v>10745559.9377</v>
      </c>
      <c r="E58" s="3">
        <v>10.7456</v>
      </c>
      <c r="F58" s="1" t="s">
        <v>9</v>
      </c>
      <c r="G58" s="1" t="s">
        <v>43</v>
      </c>
      <c r="H58" s="1" t="s">
        <v>44</v>
      </c>
    </row>
    <row r="59" spans="1:8" x14ac:dyDescent="0.25">
      <c r="A59" s="1" t="s">
        <v>42</v>
      </c>
      <c r="B59" s="1" t="s">
        <v>8</v>
      </c>
      <c r="C59">
        <v>2022</v>
      </c>
      <c r="D59" s="2">
        <v>19637733.333299998</v>
      </c>
      <c r="E59" s="3">
        <v>19.637699999999999</v>
      </c>
      <c r="F59" s="1" t="s">
        <v>9</v>
      </c>
      <c r="G59" s="1" t="s">
        <v>43</v>
      </c>
      <c r="H59" s="1" t="s">
        <v>44</v>
      </c>
    </row>
    <row r="60" spans="1:8" x14ac:dyDescent="0.25">
      <c r="A60" s="1" t="s">
        <v>45</v>
      </c>
      <c r="B60" s="1" t="s">
        <v>8</v>
      </c>
      <c r="C60">
        <v>2018</v>
      </c>
      <c r="D60" s="2">
        <v>609287594.62870002</v>
      </c>
      <c r="E60" s="3">
        <v>609.2876</v>
      </c>
      <c r="F60" s="1" t="s">
        <v>9</v>
      </c>
      <c r="G60" s="1" t="s">
        <v>46</v>
      </c>
      <c r="H60" s="1" t="s">
        <v>47</v>
      </c>
    </row>
    <row r="61" spans="1:8" x14ac:dyDescent="0.25">
      <c r="A61" s="1" t="s">
        <v>45</v>
      </c>
      <c r="B61" s="1" t="s">
        <v>8</v>
      </c>
      <c r="C61">
        <v>2019</v>
      </c>
      <c r="D61" s="2">
        <v>606434638.49810004</v>
      </c>
      <c r="E61" s="3">
        <v>606.43460000000005</v>
      </c>
      <c r="F61" s="1" t="s">
        <v>9</v>
      </c>
      <c r="G61" s="1" t="s">
        <v>46</v>
      </c>
      <c r="H61" s="1" t="s">
        <v>47</v>
      </c>
    </row>
    <row r="62" spans="1:8" x14ac:dyDescent="0.25">
      <c r="A62" s="1" t="s">
        <v>45</v>
      </c>
      <c r="B62" s="1" t="s">
        <v>8</v>
      </c>
      <c r="C62">
        <v>2020</v>
      </c>
      <c r="D62" s="2">
        <v>516033688.9052</v>
      </c>
      <c r="E62" s="3">
        <v>516.03369999999995</v>
      </c>
      <c r="F62" s="1" t="s">
        <v>9</v>
      </c>
      <c r="G62" s="1" t="s">
        <v>46</v>
      </c>
      <c r="H62" s="1" t="s">
        <v>47</v>
      </c>
    </row>
    <row r="63" spans="1:8" x14ac:dyDescent="0.25">
      <c r="A63" s="1" t="s">
        <v>45</v>
      </c>
      <c r="B63" s="1" t="s">
        <v>8</v>
      </c>
      <c r="C63">
        <v>2021</v>
      </c>
      <c r="D63" s="2">
        <v>525654774.52770001</v>
      </c>
      <c r="E63" s="3">
        <v>525.65480000000002</v>
      </c>
      <c r="F63" s="1" t="s">
        <v>9</v>
      </c>
      <c r="G63" s="1" t="s">
        <v>46</v>
      </c>
      <c r="H63" s="1" t="s">
        <v>47</v>
      </c>
    </row>
    <row r="64" spans="1:8" x14ac:dyDescent="0.25">
      <c r="A64" s="1" t="s">
        <v>45</v>
      </c>
      <c r="B64" s="1" t="s">
        <v>8</v>
      </c>
      <c r="C64">
        <v>2022</v>
      </c>
      <c r="D64" s="2">
        <v>713206666.66670001</v>
      </c>
      <c r="E64" s="3">
        <v>713.20669999999996</v>
      </c>
      <c r="F64" s="1" t="s">
        <v>9</v>
      </c>
      <c r="G64" s="1" t="s">
        <v>46</v>
      </c>
      <c r="H64" s="1" t="s">
        <v>47</v>
      </c>
    </row>
    <row r="65" spans="1:8" x14ac:dyDescent="0.25">
      <c r="A65" s="1" t="s">
        <v>48</v>
      </c>
      <c r="B65" s="1" t="s">
        <v>8</v>
      </c>
      <c r="C65">
        <v>2018</v>
      </c>
      <c r="D65" s="2">
        <v>13831239205.170601</v>
      </c>
      <c r="E65" s="3">
        <v>13831.2392</v>
      </c>
      <c r="F65" s="1" t="s">
        <v>9</v>
      </c>
      <c r="G65" s="1" t="s">
        <v>49</v>
      </c>
      <c r="H65" s="1" t="s">
        <v>47</v>
      </c>
    </row>
    <row r="66" spans="1:8" x14ac:dyDescent="0.25">
      <c r="A66" s="1" t="s">
        <v>48</v>
      </c>
      <c r="B66" s="1" t="s">
        <v>8</v>
      </c>
      <c r="C66">
        <v>2019</v>
      </c>
      <c r="D66" s="2">
        <v>16004830196.6213</v>
      </c>
      <c r="E66" s="3">
        <v>16004.8302</v>
      </c>
      <c r="F66" s="1" t="s">
        <v>9</v>
      </c>
      <c r="G66" s="1" t="s">
        <v>49</v>
      </c>
      <c r="H66" s="1" t="s">
        <v>47</v>
      </c>
    </row>
    <row r="67" spans="1:8" x14ac:dyDescent="0.25">
      <c r="A67" s="1" t="s">
        <v>48</v>
      </c>
      <c r="B67" s="1" t="s">
        <v>8</v>
      </c>
      <c r="C67">
        <v>2020</v>
      </c>
      <c r="D67" s="2">
        <v>18413495296.815498</v>
      </c>
      <c r="E67" s="3">
        <v>18413.495299999999</v>
      </c>
      <c r="F67" s="1" t="s">
        <v>9</v>
      </c>
      <c r="G67" s="1" t="s">
        <v>49</v>
      </c>
      <c r="H67" s="1" t="s">
        <v>47</v>
      </c>
    </row>
    <row r="68" spans="1:8" x14ac:dyDescent="0.25">
      <c r="A68" s="1" t="s">
        <v>48</v>
      </c>
      <c r="B68" s="1" t="s">
        <v>8</v>
      </c>
      <c r="C68">
        <v>2021</v>
      </c>
      <c r="D68" s="2">
        <v>19319529154.808498</v>
      </c>
      <c r="E68" s="3">
        <v>19319.529200000001</v>
      </c>
      <c r="F68" s="1" t="s">
        <v>9</v>
      </c>
      <c r="G68" s="1" t="s">
        <v>49</v>
      </c>
      <c r="H68" s="1" t="s">
        <v>47</v>
      </c>
    </row>
    <row r="69" spans="1:8" x14ac:dyDescent="0.25">
      <c r="A69" s="1" t="s">
        <v>48</v>
      </c>
      <c r="B69" s="1" t="s">
        <v>8</v>
      </c>
      <c r="C69">
        <v>2022</v>
      </c>
      <c r="D69" s="2">
        <v>27696620000</v>
      </c>
      <c r="E69" s="3">
        <v>27696.62</v>
      </c>
      <c r="F69" s="1" t="s">
        <v>9</v>
      </c>
      <c r="G69" s="1" t="s">
        <v>49</v>
      </c>
      <c r="H69" s="1" t="s">
        <v>47</v>
      </c>
    </row>
    <row r="70" spans="1:8" x14ac:dyDescent="0.25">
      <c r="A70" s="1" t="s">
        <v>50</v>
      </c>
      <c r="B70" s="1" t="s">
        <v>8</v>
      </c>
      <c r="C70">
        <v>2018</v>
      </c>
      <c r="D70" s="2">
        <v>586025105.3901</v>
      </c>
      <c r="E70" s="3">
        <v>586.02509999999995</v>
      </c>
      <c r="F70" s="1" t="s">
        <v>9</v>
      </c>
      <c r="G70" s="1" t="s">
        <v>51</v>
      </c>
      <c r="H70" s="1" t="s">
        <v>47</v>
      </c>
    </row>
    <row r="71" spans="1:8" x14ac:dyDescent="0.25">
      <c r="A71" s="1" t="s">
        <v>50</v>
      </c>
      <c r="B71" s="1" t="s">
        <v>8</v>
      </c>
      <c r="C71">
        <v>2019</v>
      </c>
      <c r="D71" s="2">
        <v>633899950.13329995</v>
      </c>
      <c r="E71" s="3">
        <v>633.9</v>
      </c>
      <c r="F71" s="1" t="s">
        <v>9</v>
      </c>
      <c r="G71" s="1" t="s">
        <v>51</v>
      </c>
      <c r="H71" s="1" t="s">
        <v>47</v>
      </c>
    </row>
    <row r="72" spans="1:8" x14ac:dyDescent="0.25">
      <c r="A72" s="1" t="s">
        <v>50</v>
      </c>
      <c r="B72" s="1" t="s">
        <v>8</v>
      </c>
      <c r="C72">
        <v>2020</v>
      </c>
      <c r="D72" s="2">
        <v>560147805.03509998</v>
      </c>
      <c r="E72" s="3">
        <v>560.14779999999996</v>
      </c>
      <c r="F72" s="1" t="s">
        <v>9</v>
      </c>
      <c r="G72" s="1" t="s">
        <v>51</v>
      </c>
      <c r="H72" s="1" t="s">
        <v>47</v>
      </c>
    </row>
    <row r="73" spans="1:8" x14ac:dyDescent="0.25">
      <c r="A73" s="1" t="s">
        <v>50</v>
      </c>
      <c r="B73" s="1" t="s">
        <v>8</v>
      </c>
      <c r="C73">
        <v>2021</v>
      </c>
      <c r="D73" s="2">
        <v>574364152.16639996</v>
      </c>
      <c r="E73" s="3">
        <v>574.36419999999998</v>
      </c>
      <c r="F73" s="1" t="s">
        <v>9</v>
      </c>
      <c r="G73" s="1" t="s">
        <v>51</v>
      </c>
      <c r="H73" s="1" t="s">
        <v>47</v>
      </c>
    </row>
    <row r="74" spans="1:8" x14ac:dyDescent="0.25">
      <c r="A74" s="1" t="s">
        <v>50</v>
      </c>
      <c r="B74" s="1" t="s">
        <v>8</v>
      </c>
      <c r="C74">
        <v>2022</v>
      </c>
      <c r="D74" s="2">
        <v>792240400</v>
      </c>
      <c r="E74" s="3">
        <v>792.24040000000002</v>
      </c>
      <c r="F74" s="1" t="s">
        <v>9</v>
      </c>
      <c r="G74" s="1" t="s">
        <v>51</v>
      </c>
      <c r="H74" s="1" t="s">
        <v>47</v>
      </c>
    </row>
    <row r="75" spans="1:8" x14ac:dyDescent="0.25">
      <c r="A75" s="1" t="s">
        <v>54</v>
      </c>
      <c r="B75" s="1" t="s">
        <v>8</v>
      </c>
      <c r="C75">
        <v>2018</v>
      </c>
      <c r="D75" s="2">
        <v>22013691749.388199</v>
      </c>
      <c r="E75" s="3">
        <v>22013.691699999999</v>
      </c>
      <c r="F75" s="1" t="s">
        <v>9</v>
      </c>
      <c r="G75" s="1" t="s">
        <v>55</v>
      </c>
      <c r="H75" s="1" t="s">
        <v>55</v>
      </c>
    </row>
    <row r="76" spans="1:8" x14ac:dyDescent="0.25">
      <c r="A76" s="1" t="s">
        <v>54</v>
      </c>
      <c r="B76" s="1" t="s">
        <v>8</v>
      </c>
      <c r="C76">
        <v>2019</v>
      </c>
      <c r="D76" s="2">
        <v>25318245342.523701</v>
      </c>
      <c r="E76" s="3">
        <v>25318.245299999999</v>
      </c>
      <c r="F76" s="1" t="s">
        <v>9</v>
      </c>
      <c r="G76" s="1" t="s">
        <v>55</v>
      </c>
      <c r="H76" s="1" t="s">
        <v>55</v>
      </c>
    </row>
    <row r="77" spans="1:8" x14ac:dyDescent="0.25">
      <c r="A77" s="1" t="s">
        <v>54</v>
      </c>
      <c r="B77" s="1" t="s">
        <v>8</v>
      </c>
      <c r="C77">
        <v>2020</v>
      </c>
      <c r="D77" s="2">
        <v>27341231734.893902</v>
      </c>
      <c r="E77" s="3">
        <v>27341.2317</v>
      </c>
      <c r="F77" s="1" t="s">
        <v>9</v>
      </c>
      <c r="G77" s="1" t="s">
        <v>55</v>
      </c>
      <c r="H77" s="1" t="s">
        <v>55</v>
      </c>
    </row>
    <row r="78" spans="1:8" x14ac:dyDescent="0.25">
      <c r="A78" s="1" t="s">
        <v>54</v>
      </c>
      <c r="B78" s="1" t="s">
        <v>8</v>
      </c>
      <c r="C78">
        <v>2021</v>
      </c>
      <c r="D78" s="2">
        <v>28163805913.6101</v>
      </c>
      <c r="E78" s="3">
        <v>28163.805899999999</v>
      </c>
      <c r="F78" s="1" t="s">
        <v>9</v>
      </c>
      <c r="G78" s="1" t="s">
        <v>55</v>
      </c>
      <c r="H78" s="1" t="s">
        <v>55</v>
      </c>
    </row>
    <row r="79" spans="1:8" x14ac:dyDescent="0.25">
      <c r="A79" s="1" t="s">
        <v>54</v>
      </c>
      <c r="B79" s="1" t="s">
        <v>8</v>
      </c>
      <c r="C79">
        <v>2022</v>
      </c>
      <c r="D79" s="2">
        <v>38036886771.428596</v>
      </c>
      <c r="E79" s="3">
        <v>38036.8868</v>
      </c>
      <c r="F79" s="1" t="s">
        <v>9</v>
      </c>
      <c r="G79" s="1" t="s">
        <v>55</v>
      </c>
      <c r="H79" s="1" t="s">
        <v>55</v>
      </c>
    </row>
    <row r="80" spans="1:8" x14ac:dyDescent="0.25">
      <c r="A80" s="1" t="s">
        <v>7</v>
      </c>
      <c r="B80" s="1" t="s">
        <v>56</v>
      </c>
      <c r="C80">
        <v>2018</v>
      </c>
      <c r="D80" s="2">
        <v>28628.960999999999</v>
      </c>
      <c r="E80" s="3">
        <v>2.86E-2</v>
      </c>
      <c r="F80" s="1" t="s">
        <v>9</v>
      </c>
      <c r="G80" s="1" t="s">
        <v>10</v>
      </c>
      <c r="H80" s="1" t="s">
        <v>11</v>
      </c>
    </row>
    <row r="81" spans="1:8" x14ac:dyDescent="0.25">
      <c r="A81" s="1" t="s">
        <v>7</v>
      </c>
      <c r="B81" s="1" t="s">
        <v>56</v>
      </c>
      <c r="C81">
        <v>2019</v>
      </c>
      <c r="D81" s="2">
        <v>413035.5073</v>
      </c>
      <c r="E81" s="3">
        <v>0.41299999999999998</v>
      </c>
      <c r="F81" s="1" t="s">
        <v>9</v>
      </c>
      <c r="G81" s="1" t="s">
        <v>10</v>
      </c>
      <c r="H81" s="1" t="s">
        <v>11</v>
      </c>
    </row>
    <row r="82" spans="1:8" x14ac:dyDescent="0.25">
      <c r="A82" s="1" t="s">
        <v>7</v>
      </c>
      <c r="B82" s="1" t="s">
        <v>56</v>
      </c>
      <c r="C82">
        <v>2020</v>
      </c>
      <c r="D82" s="2">
        <v>421906.19270000001</v>
      </c>
      <c r="E82" s="3">
        <v>0.4219</v>
      </c>
      <c r="F82" s="1" t="s">
        <v>9</v>
      </c>
      <c r="G82" s="1" t="s">
        <v>10</v>
      </c>
      <c r="H82" s="1" t="s">
        <v>11</v>
      </c>
    </row>
    <row r="83" spans="1:8" x14ac:dyDescent="0.25">
      <c r="A83" s="1" t="s">
        <v>7</v>
      </c>
      <c r="B83" s="1" t="s">
        <v>56</v>
      </c>
      <c r="C83">
        <v>2021</v>
      </c>
      <c r="D83" s="2">
        <v>8218292.7275999999</v>
      </c>
      <c r="E83" s="3">
        <v>8.2182999999999993</v>
      </c>
      <c r="F83" s="1" t="s">
        <v>9</v>
      </c>
      <c r="G83" s="1" t="s">
        <v>10</v>
      </c>
      <c r="H83" s="1" t="s">
        <v>11</v>
      </c>
    </row>
    <row r="84" spans="1:8" x14ac:dyDescent="0.25">
      <c r="A84" s="1" t="s">
        <v>7</v>
      </c>
      <c r="B84" s="1" t="s">
        <v>56</v>
      </c>
      <c r="C84">
        <v>2022</v>
      </c>
      <c r="D84" s="2">
        <v>9076384.1999999993</v>
      </c>
      <c r="E84" s="3">
        <v>9.0763999999999996</v>
      </c>
      <c r="F84" s="1" t="s">
        <v>9</v>
      </c>
      <c r="G84" s="1" t="s">
        <v>10</v>
      </c>
      <c r="H84" s="1" t="s">
        <v>11</v>
      </c>
    </row>
    <row r="85" spans="1:8" x14ac:dyDescent="0.25">
      <c r="A85" s="1" t="s">
        <v>12</v>
      </c>
      <c r="B85" s="1" t="s">
        <v>56</v>
      </c>
      <c r="C85">
        <v>2018</v>
      </c>
      <c r="D85" s="2">
        <v>726459.88600000006</v>
      </c>
      <c r="E85" s="3">
        <v>0.72650000000000003</v>
      </c>
      <c r="F85" s="1" t="s">
        <v>9</v>
      </c>
      <c r="G85" s="1" t="s">
        <v>13</v>
      </c>
      <c r="H85" s="1" t="s">
        <v>11</v>
      </c>
    </row>
    <row r="86" spans="1:8" x14ac:dyDescent="0.25">
      <c r="A86" s="1" t="s">
        <v>12</v>
      </c>
      <c r="B86" s="1" t="s">
        <v>56</v>
      </c>
      <c r="C86">
        <v>2019</v>
      </c>
      <c r="D86" s="2">
        <v>871504.92050000001</v>
      </c>
      <c r="E86" s="3">
        <v>0.87150000000000005</v>
      </c>
      <c r="F86" s="1" t="s">
        <v>9</v>
      </c>
      <c r="G86" s="1" t="s">
        <v>13</v>
      </c>
      <c r="H86" s="1" t="s">
        <v>11</v>
      </c>
    </row>
    <row r="87" spans="1:8" x14ac:dyDescent="0.25">
      <c r="A87" s="1" t="s">
        <v>12</v>
      </c>
      <c r="B87" s="1" t="s">
        <v>56</v>
      </c>
      <c r="C87">
        <v>2020</v>
      </c>
      <c r="D87" s="2">
        <v>556359.81449999998</v>
      </c>
      <c r="E87" s="3">
        <v>0.55640000000000001</v>
      </c>
      <c r="F87" s="1" t="s">
        <v>9</v>
      </c>
      <c r="G87" s="1" t="s">
        <v>13</v>
      </c>
      <c r="H87" s="1" t="s">
        <v>11</v>
      </c>
    </row>
    <row r="88" spans="1:8" x14ac:dyDescent="0.25">
      <c r="A88" s="1" t="s">
        <v>12</v>
      </c>
      <c r="B88" s="1" t="s">
        <v>56</v>
      </c>
      <c r="C88">
        <v>2021</v>
      </c>
      <c r="D88" s="2">
        <v>553940.17279999994</v>
      </c>
      <c r="E88" s="3">
        <v>0.55389999999999995</v>
      </c>
      <c r="F88" s="1" t="s">
        <v>9</v>
      </c>
      <c r="G88" s="1" t="s">
        <v>13</v>
      </c>
      <c r="H88" s="1" t="s">
        <v>11</v>
      </c>
    </row>
    <row r="89" spans="1:8" x14ac:dyDescent="0.25">
      <c r="A89" s="1" t="s">
        <v>12</v>
      </c>
      <c r="B89" s="1" t="s">
        <v>56</v>
      </c>
      <c r="C89">
        <v>2022</v>
      </c>
      <c r="D89" s="2">
        <v>617234.6</v>
      </c>
      <c r="E89" s="3">
        <v>0.61719999999999997</v>
      </c>
      <c r="F89" s="1" t="s">
        <v>9</v>
      </c>
      <c r="G89" s="1" t="s">
        <v>13</v>
      </c>
      <c r="H89" s="1" t="s">
        <v>11</v>
      </c>
    </row>
    <row r="90" spans="1:8" x14ac:dyDescent="0.25">
      <c r="A90" s="1" t="s">
        <v>57</v>
      </c>
      <c r="B90" s="1" t="s">
        <v>56</v>
      </c>
      <c r="C90">
        <v>2018</v>
      </c>
      <c r="D90" s="2">
        <v>286289.6103</v>
      </c>
      <c r="E90" s="3">
        <v>0.2863</v>
      </c>
      <c r="F90" s="1" t="s">
        <v>9</v>
      </c>
      <c r="G90" s="1" t="s">
        <v>58</v>
      </c>
      <c r="H90" s="1" t="s">
        <v>11</v>
      </c>
    </row>
    <row r="91" spans="1:8" x14ac:dyDescent="0.25">
      <c r="A91" s="1" t="s">
        <v>57</v>
      </c>
      <c r="B91" s="1" t="s">
        <v>56</v>
      </c>
      <c r="C91">
        <v>2019</v>
      </c>
      <c r="D91" s="2">
        <v>441947.99280000001</v>
      </c>
      <c r="E91" s="3">
        <v>0.44190000000000002</v>
      </c>
      <c r="F91" s="1" t="s">
        <v>9</v>
      </c>
      <c r="G91" s="1" t="s">
        <v>58</v>
      </c>
      <c r="H91" s="1" t="s">
        <v>11</v>
      </c>
    </row>
    <row r="92" spans="1:8" x14ac:dyDescent="0.25">
      <c r="A92" s="1" t="s">
        <v>57</v>
      </c>
      <c r="B92" s="1" t="s">
        <v>56</v>
      </c>
      <c r="C92">
        <v>2020</v>
      </c>
      <c r="D92" s="2">
        <v>482178.50589999999</v>
      </c>
      <c r="E92" s="3">
        <v>0.48220000000000002</v>
      </c>
      <c r="F92" s="1" t="s">
        <v>9</v>
      </c>
      <c r="G92" s="1" t="s">
        <v>58</v>
      </c>
      <c r="H92" s="1" t="s">
        <v>11</v>
      </c>
    </row>
    <row r="93" spans="1:8" x14ac:dyDescent="0.25">
      <c r="A93" s="1" t="s">
        <v>57</v>
      </c>
      <c r="B93" s="1" t="s">
        <v>56</v>
      </c>
      <c r="C93">
        <v>2021</v>
      </c>
      <c r="D93" s="2">
        <v>485832.7745</v>
      </c>
      <c r="E93" s="3">
        <v>0.48580000000000001</v>
      </c>
      <c r="F93" s="1" t="s">
        <v>9</v>
      </c>
      <c r="G93" s="1" t="s">
        <v>58</v>
      </c>
      <c r="H93" s="1" t="s">
        <v>11</v>
      </c>
    </row>
    <row r="94" spans="1:8" x14ac:dyDescent="0.25">
      <c r="A94" s="1" t="s">
        <v>57</v>
      </c>
      <c r="B94" s="1" t="s">
        <v>56</v>
      </c>
      <c r="C94">
        <v>2022</v>
      </c>
      <c r="D94" s="2">
        <v>546404.4</v>
      </c>
      <c r="E94" s="3">
        <v>0.5464</v>
      </c>
      <c r="F94" s="1" t="s">
        <v>9</v>
      </c>
      <c r="G94" s="1" t="s">
        <v>58</v>
      </c>
      <c r="H94" s="1" t="s">
        <v>11</v>
      </c>
    </row>
    <row r="95" spans="1:8" x14ac:dyDescent="0.25">
      <c r="A95" s="1" t="s">
        <v>16</v>
      </c>
      <c r="B95" s="1" t="s">
        <v>56</v>
      </c>
      <c r="C95">
        <v>2018</v>
      </c>
      <c r="D95" s="2">
        <v>3510626.3456999999</v>
      </c>
      <c r="E95" s="3">
        <v>3.5106000000000002</v>
      </c>
      <c r="F95" s="1" t="s">
        <v>9</v>
      </c>
      <c r="G95" s="1" t="s">
        <v>17</v>
      </c>
      <c r="H95" s="1" t="s">
        <v>11</v>
      </c>
    </row>
    <row r="96" spans="1:8" x14ac:dyDescent="0.25">
      <c r="A96" s="1" t="s">
        <v>16</v>
      </c>
      <c r="B96" s="1" t="s">
        <v>56</v>
      </c>
      <c r="C96">
        <v>2019</v>
      </c>
      <c r="D96" s="2">
        <v>6253357.5810000002</v>
      </c>
      <c r="E96" s="3">
        <v>6.2534000000000001</v>
      </c>
      <c r="F96" s="1" t="s">
        <v>9</v>
      </c>
      <c r="G96" s="1" t="s">
        <v>17</v>
      </c>
      <c r="H96" s="1" t="s">
        <v>11</v>
      </c>
    </row>
    <row r="97" spans="1:8" x14ac:dyDescent="0.25">
      <c r="A97" s="1" t="s">
        <v>16</v>
      </c>
      <c r="B97" s="1" t="s">
        <v>56</v>
      </c>
      <c r="C97">
        <v>2020</v>
      </c>
      <c r="D97" s="2">
        <v>5870565.8011999996</v>
      </c>
      <c r="E97" s="3">
        <v>5.8705999999999996</v>
      </c>
      <c r="F97" s="1" t="s">
        <v>9</v>
      </c>
      <c r="G97" s="1" t="s">
        <v>17</v>
      </c>
      <c r="H97" s="1" t="s">
        <v>11</v>
      </c>
    </row>
    <row r="98" spans="1:8" x14ac:dyDescent="0.25">
      <c r="A98" s="1" t="s">
        <v>16</v>
      </c>
      <c r="B98" s="1" t="s">
        <v>56</v>
      </c>
      <c r="C98">
        <v>2021</v>
      </c>
      <c r="D98" s="2">
        <v>6143287.3262</v>
      </c>
      <c r="E98" s="3">
        <v>6.1433</v>
      </c>
      <c r="F98" s="1" t="s">
        <v>9</v>
      </c>
      <c r="G98" s="1" t="s">
        <v>17</v>
      </c>
      <c r="H98" s="1" t="s">
        <v>11</v>
      </c>
    </row>
    <row r="99" spans="1:8" x14ac:dyDescent="0.25">
      <c r="A99" s="1" t="s">
        <v>16</v>
      </c>
      <c r="B99" s="1" t="s">
        <v>56</v>
      </c>
      <c r="C99">
        <v>2022</v>
      </c>
      <c r="D99" s="2">
        <v>7432111.7000000002</v>
      </c>
      <c r="E99" s="3">
        <v>7.4321000000000002</v>
      </c>
      <c r="F99" s="1" t="s">
        <v>9</v>
      </c>
      <c r="G99" s="1" t="s">
        <v>17</v>
      </c>
      <c r="H99" s="1" t="s">
        <v>11</v>
      </c>
    </row>
    <row r="100" spans="1:8" x14ac:dyDescent="0.25">
      <c r="A100" s="1" t="s">
        <v>18</v>
      </c>
      <c r="B100" s="1" t="s">
        <v>56</v>
      </c>
      <c r="C100">
        <v>2021</v>
      </c>
      <c r="D100" s="2">
        <v>1139663.7981</v>
      </c>
      <c r="E100" s="3">
        <v>1.1396999999999999</v>
      </c>
      <c r="F100" s="1" t="s">
        <v>9</v>
      </c>
      <c r="G100" s="1" t="s">
        <v>19</v>
      </c>
      <c r="H100" s="1" t="s">
        <v>20</v>
      </c>
    </row>
    <row r="101" spans="1:8" x14ac:dyDescent="0.25">
      <c r="A101" s="1" t="s">
        <v>18</v>
      </c>
      <c r="B101" s="1" t="s">
        <v>56</v>
      </c>
      <c r="C101">
        <v>2022</v>
      </c>
      <c r="D101" s="2">
        <v>1219291.3</v>
      </c>
      <c r="E101" s="3">
        <v>1.2193000000000001</v>
      </c>
      <c r="F101" s="1" t="s">
        <v>9</v>
      </c>
      <c r="G101" s="1" t="s">
        <v>19</v>
      </c>
      <c r="H101" s="1" t="s">
        <v>20</v>
      </c>
    </row>
    <row r="102" spans="1:8" x14ac:dyDescent="0.25">
      <c r="A102" s="1" t="s">
        <v>21</v>
      </c>
      <c r="B102" s="1" t="s">
        <v>56</v>
      </c>
      <c r="C102">
        <v>2018</v>
      </c>
      <c r="D102" s="2">
        <v>207559.96739999999</v>
      </c>
      <c r="E102" s="3">
        <v>0.20760000000000001</v>
      </c>
      <c r="F102" s="1" t="s">
        <v>9</v>
      </c>
      <c r="G102" s="1" t="s">
        <v>22</v>
      </c>
      <c r="H102" s="1" t="s">
        <v>20</v>
      </c>
    </row>
    <row r="103" spans="1:8" x14ac:dyDescent="0.25">
      <c r="A103" s="1" t="s">
        <v>21</v>
      </c>
      <c r="B103" s="1" t="s">
        <v>56</v>
      </c>
      <c r="C103">
        <v>2019</v>
      </c>
      <c r="D103" s="2">
        <v>206517.7537</v>
      </c>
      <c r="E103" s="3">
        <v>0.20649999999999999</v>
      </c>
      <c r="F103" s="1" t="s">
        <v>9</v>
      </c>
      <c r="G103" s="1" t="s">
        <v>22</v>
      </c>
      <c r="H103" s="1" t="s">
        <v>20</v>
      </c>
    </row>
    <row r="104" spans="1:8" x14ac:dyDescent="0.25">
      <c r="A104" s="1" t="s">
        <v>21</v>
      </c>
      <c r="B104" s="1" t="s">
        <v>56</v>
      </c>
      <c r="C104">
        <v>2020</v>
      </c>
      <c r="D104" s="2">
        <v>241089.253</v>
      </c>
      <c r="E104" s="3">
        <v>0.24110000000000001</v>
      </c>
      <c r="F104" s="1" t="s">
        <v>9</v>
      </c>
      <c r="G104" s="1" t="s">
        <v>22</v>
      </c>
      <c r="H104" s="1" t="s">
        <v>20</v>
      </c>
    </row>
    <row r="105" spans="1:8" x14ac:dyDescent="0.25">
      <c r="A105" s="1" t="s">
        <v>21</v>
      </c>
      <c r="B105" s="1" t="s">
        <v>56</v>
      </c>
      <c r="C105">
        <v>2021</v>
      </c>
      <c r="D105" s="2">
        <v>140755.2898</v>
      </c>
      <c r="E105" s="3">
        <v>0.14080000000000001</v>
      </c>
      <c r="F105" s="1" t="s">
        <v>9</v>
      </c>
      <c r="G105" s="1" t="s">
        <v>22</v>
      </c>
      <c r="H105" s="1" t="s">
        <v>20</v>
      </c>
    </row>
    <row r="106" spans="1:8" x14ac:dyDescent="0.25">
      <c r="A106" s="1" t="s">
        <v>21</v>
      </c>
      <c r="B106" s="1" t="s">
        <v>56</v>
      </c>
      <c r="C106">
        <v>2022</v>
      </c>
      <c r="D106" s="2">
        <v>258024.3</v>
      </c>
      <c r="E106" s="3">
        <v>0.25800000000000001</v>
      </c>
      <c r="F106" s="1" t="s">
        <v>9</v>
      </c>
      <c r="G106" s="1" t="s">
        <v>22</v>
      </c>
      <c r="H106" s="1" t="s">
        <v>20</v>
      </c>
    </row>
    <row r="107" spans="1:8" x14ac:dyDescent="0.25">
      <c r="A107" s="1" t="s">
        <v>23</v>
      </c>
      <c r="B107" s="1" t="s">
        <v>56</v>
      </c>
      <c r="C107">
        <v>2018</v>
      </c>
      <c r="D107" s="2">
        <v>1989712.7912999999</v>
      </c>
      <c r="E107" s="3">
        <v>1.9897</v>
      </c>
      <c r="F107" s="1" t="s">
        <v>9</v>
      </c>
      <c r="G107" s="1" t="s">
        <v>24</v>
      </c>
      <c r="H107" s="1" t="s">
        <v>20</v>
      </c>
    </row>
    <row r="108" spans="1:8" x14ac:dyDescent="0.25">
      <c r="A108" s="1" t="s">
        <v>23</v>
      </c>
      <c r="B108" s="1" t="s">
        <v>56</v>
      </c>
      <c r="C108">
        <v>2019</v>
      </c>
      <c r="D108" s="2">
        <v>1767791.9713999999</v>
      </c>
      <c r="E108" s="3">
        <v>1.7678</v>
      </c>
      <c r="F108" s="1" t="s">
        <v>9</v>
      </c>
      <c r="G108" s="1" t="s">
        <v>24</v>
      </c>
      <c r="H108" s="1" t="s">
        <v>20</v>
      </c>
    </row>
    <row r="109" spans="1:8" x14ac:dyDescent="0.25">
      <c r="A109" s="1" t="s">
        <v>23</v>
      </c>
      <c r="B109" s="1" t="s">
        <v>56</v>
      </c>
      <c r="C109">
        <v>2020</v>
      </c>
      <c r="D109" s="2">
        <v>2786435.4045000002</v>
      </c>
      <c r="E109" s="3">
        <v>2.7864</v>
      </c>
      <c r="F109" s="1" t="s">
        <v>9</v>
      </c>
      <c r="G109" s="1" t="s">
        <v>24</v>
      </c>
      <c r="H109" s="1" t="s">
        <v>20</v>
      </c>
    </row>
    <row r="110" spans="1:8" x14ac:dyDescent="0.25">
      <c r="A110" s="1" t="s">
        <v>23</v>
      </c>
      <c r="B110" s="1" t="s">
        <v>56</v>
      </c>
      <c r="C110">
        <v>2021</v>
      </c>
      <c r="D110" s="2">
        <v>2411001.8996000001</v>
      </c>
      <c r="E110" s="3">
        <v>2.411</v>
      </c>
      <c r="F110" s="1" t="s">
        <v>9</v>
      </c>
      <c r="G110" s="1" t="s">
        <v>24</v>
      </c>
      <c r="H110" s="1" t="s">
        <v>20</v>
      </c>
    </row>
    <row r="111" spans="1:8" x14ac:dyDescent="0.25">
      <c r="A111" s="1" t="s">
        <v>23</v>
      </c>
      <c r="B111" s="1" t="s">
        <v>56</v>
      </c>
      <c r="C111">
        <v>2022</v>
      </c>
      <c r="D111" s="2">
        <v>2367752.4</v>
      </c>
      <c r="E111" s="3">
        <v>2.3677999999999999</v>
      </c>
      <c r="F111" s="1" t="s">
        <v>9</v>
      </c>
      <c r="G111" s="1" t="s">
        <v>24</v>
      </c>
      <c r="H111" s="1" t="s">
        <v>20</v>
      </c>
    </row>
    <row r="112" spans="1:8" x14ac:dyDescent="0.25">
      <c r="A112" s="1" t="s">
        <v>27</v>
      </c>
      <c r="B112" s="1" t="s">
        <v>56</v>
      </c>
      <c r="C112">
        <v>2018</v>
      </c>
      <c r="D112" s="2">
        <v>2598783.8014000002</v>
      </c>
      <c r="E112" s="3">
        <v>2.5988000000000002</v>
      </c>
      <c r="F112" s="1" t="s">
        <v>9</v>
      </c>
      <c r="G112" s="1" t="s">
        <v>28</v>
      </c>
      <c r="H112" s="1" t="s">
        <v>20</v>
      </c>
    </row>
    <row r="113" spans="1:8" x14ac:dyDescent="0.25">
      <c r="A113" s="1" t="s">
        <v>27</v>
      </c>
      <c r="B113" s="1" t="s">
        <v>56</v>
      </c>
      <c r="C113">
        <v>2019</v>
      </c>
      <c r="D113" s="2">
        <v>1867188.1172</v>
      </c>
      <c r="E113" s="3">
        <v>1.8672</v>
      </c>
      <c r="F113" s="1" t="s">
        <v>9</v>
      </c>
      <c r="G113" s="1" t="s">
        <v>28</v>
      </c>
      <c r="H113" s="1" t="s">
        <v>20</v>
      </c>
    </row>
    <row r="114" spans="1:8" x14ac:dyDescent="0.25">
      <c r="A114" s="1" t="s">
        <v>27</v>
      </c>
      <c r="B114" s="1" t="s">
        <v>56</v>
      </c>
      <c r="C114">
        <v>2020</v>
      </c>
      <c r="D114" s="2">
        <v>4997497.5900999997</v>
      </c>
      <c r="E114" s="3">
        <v>4.9974999999999996</v>
      </c>
      <c r="F114" s="1" t="s">
        <v>9</v>
      </c>
      <c r="G114" s="1" t="s">
        <v>28</v>
      </c>
      <c r="H114" s="1" t="s">
        <v>20</v>
      </c>
    </row>
    <row r="115" spans="1:8" x14ac:dyDescent="0.25">
      <c r="A115" s="1" t="s">
        <v>27</v>
      </c>
      <c r="B115" s="1" t="s">
        <v>56</v>
      </c>
      <c r="C115">
        <v>2021</v>
      </c>
      <c r="D115" s="2">
        <v>2153728.1825000001</v>
      </c>
      <c r="E115" s="3">
        <v>2.1537000000000002</v>
      </c>
      <c r="F115" s="1" t="s">
        <v>9</v>
      </c>
      <c r="G115" s="1" t="s">
        <v>28</v>
      </c>
      <c r="H115" s="1" t="s">
        <v>20</v>
      </c>
    </row>
    <row r="116" spans="1:8" x14ac:dyDescent="0.25">
      <c r="A116" s="1" t="s">
        <v>27</v>
      </c>
      <c r="B116" s="1" t="s">
        <v>56</v>
      </c>
      <c r="C116">
        <v>2022</v>
      </c>
      <c r="D116" s="2">
        <v>6787200</v>
      </c>
      <c r="E116" s="3">
        <v>6.7872000000000003</v>
      </c>
      <c r="F116" s="1" t="s">
        <v>9</v>
      </c>
      <c r="G116" s="1" t="s">
        <v>28</v>
      </c>
      <c r="H116" s="1" t="s">
        <v>20</v>
      </c>
    </row>
    <row r="117" spans="1:8" x14ac:dyDescent="0.25">
      <c r="A117" s="1" t="s">
        <v>29</v>
      </c>
      <c r="B117" s="1" t="s">
        <v>56</v>
      </c>
      <c r="C117">
        <v>2018</v>
      </c>
      <c r="D117" s="2">
        <v>368597.87319999997</v>
      </c>
      <c r="E117" s="3">
        <v>0.36859999999999998</v>
      </c>
      <c r="F117" s="1" t="s">
        <v>9</v>
      </c>
      <c r="G117" s="1" t="s">
        <v>30</v>
      </c>
      <c r="H117" s="1" t="s">
        <v>20</v>
      </c>
    </row>
    <row r="118" spans="1:8" x14ac:dyDescent="0.25">
      <c r="A118" s="1" t="s">
        <v>29</v>
      </c>
      <c r="B118" s="1" t="s">
        <v>56</v>
      </c>
      <c r="C118">
        <v>2019</v>
      </c>
      <c r="D118" s="2">
        <v>384123.02179999999</v>
      </c>
      <c r="E118" s="3">
        <v>0.3841</v>
      </c>
      <c r="F118" s="1" t="s">
        <v>9</v>
      </c>
      <c r="G118" s="1" t="s">
        <v>30</v>
      </c>
      <c r="H118" s="1" t="s">
        <v>20</v>
      </c>
    </row>
    <row r="119" spans="1:8" x14ac:dyDescent="0.25">
      <c r="A119" s="1" t="s">
        <v>29</v>
      </c>
      <c r="B119" s="1" t="s">
        <v>56</v>
      </c>
      <c r="C119">
        <v>2020</v>
      </c>
      <c r="D119" s="2">
        <v>347097.97979999997</v>
      </c>
      <c r="E119" s="3">
        <v>0.34710000000000002</v>
      </c>
      <c r="F119" s="1" t="s">
        <v>9</v>
      </c>
      <c r="G119" s="1" t="s">
        <v>30</v>
      </c>
      <c r="H119" s="1" t="s">
        <v>20</v>
      </c>
    </row>
    <row r="120" spans="1:8" x14ac:dyDescent="0.25">
      <c r="A120" s="1" t="s">
        <v>29</v>
      </c>
      <c r="B120" s="1" t="s">
        <v>56</v>
      </c>
      <c r="C120">
        <v>2021</v>
      </c>
      <c r="D120" s="2">
        <v>304213.04570000002</v>
      </c>
      <c r="E120" s="3">
        <v>0.30420000000000003</v>
      </c>
      <c r="F120" s="1" t="s">
        <v>9</v>
      </c>
      <c r="G120" s="1" t="s">
        <v>30</v>
      </c>
      <c r="H120" s="1" t="s">
        <v>20</v>
      </c>
    </row>
    <row r="121" spans="1:8" x14ac:dyDescent="0.25">
      <c r="A121" s="1" t="s">
        <v>29</v>
      </c>
      <c r="B121" s="1" t="s">
        <v>56</v>
      </c>
      <c r="C121">
        <v>2022</v>
      </c>
      <c r="D121" s="2">
        <v>338973.1</v>
      </c>
      <c r="E121" s="3">
        <v>0.33900000000000002</v>
      </c>
      <c r="F121" s="1" t="s">
        <v>9</v>
      </c>
      <c r="G121" s="1" t="s">
        <v>30</v>
      </c>
      <c r="H121" s="1" t="s">
        <v>20</v>
      </c>
    </row>
    <row r="122" spans="1:8" x14ac:dyDescent="0.25">
      <c r="A122" s="1" t="s">
        <v>31</v>
      </c>
      <c r="B122" s="1" t="s">
        <v>56</v>
      </c>
      <c r="C122">
        <v>2018</v>
      </c>
      <c r="D122" s="2">
        <v>12993969.6853</v>
      </c>
      <c r="E122" s="3">
        <v>12.994</v>
      </c>
      <c r="F122" s="1" t="s">
        <v>9</v>
      </c>
      <c r="G122" s="1" t="s">
        <v>32</v>
      </c>
      <c r="H122" s="1" t="s">
        <v>20</v>
      </c>
    </row>
    <row r="123" spans="1:8" x14ac:dyDescent="0.25">
      <c r="A123" s="1" t="s">
        <v>31</v>
      </c>
      <c r="B123" s="1" t="s">
        <v>56</v>
      </c>
      <c r="C123">
        <v>2019</v>
      </c>
      <c r="D123" s="2">
        <v>22221310.294300001</v>
      </c>
      <c r="E123" s="3">
        <v>22.221299999999999</v>
      </c>
      <c r="F123" s="1" t="s">
        <v>9</v>
      </c>
      <c r="G123" s="1" t="s">
        <v>32</v>
      </c>
      <c r="H123" s="1" t="s">
        <v>20</v>
      </c>
    </row>
    <row r="124" spans="1:8" x14ac:dyDescent="0.25">
      <c r="A124" s="1" t="s">
        <v>31</v>
      </c>
      <c r="B124" s="1" t="s">
        <v>56</v>
      </c>
      <c r="C124">
        <v>2020</v>
      </c>
      <c r="D124" s="2">
        <v>24679194.1065</v>
      </c>
      <c r="E124" s="3">
        <v>24.679200000000002</v>
      </c>
      <c r="F124" s="1" t="s">
        <v>9</v>
      </c>
      <c r="G124" s="1" t="s">
        <v>32</v>
      </c>
      <c r="H124" s="1" t="s">
        <v>20</v>
      </c>
    </row>
    <row r="125" spans="1:8" x14ac:dyDescent="0.25">
      <c r="A125" s="1" t="s">
        <v>31</v>
      </c>
      <c r="B125" s="1" t="s">
        <v>56</v>
      </c>
      <c r="C125">
        <v>2021</v>
      </c>
      <c r="D125" s="2">
        <v>22697925.605099998</v>
      </c>
      <c r="E125" s="3">
        <v>22.697900000000001</v>
      </c>
      <c r="F125" s="1" t="s">
        <v>9</v>
      </c>
      <c r="G125" s="1" t="s">
        <v>32</v>
      </c>
      <c r="H125" s="1" t="s">
        <v>20</v>
      </c>
    </row>
    <row r="126" spans="1:8" x14ac:dyDescent="0.25">
      <c r="A126" s="1" t="s">
        <v>31</v>
      </c>
      <c r="B126" s="1" t="s">
        <v>56</v>
      </c>
      <c r="C126">
        <v>2022</v>
      </c>
      <c r="D126" s="2">
        <v>25392626.699999999</v>
      </c>
      <c r="E126" s="3">
        <v>25.392600000000002</v>
      </c>
      <c r="F126" s="1" t="s">
        <v>9</v>
      </c>
      <c r="G126" s="1" t="s">
        <v>32</v>
      </c>
      <c r="H126" s="1" t="s">
        <v>20</v>
      </c>
    </row>
    <row r="127" spans="1:8" x14ac:dyDescent="0.25">
      <c r="A127" s="1" t="s">
        <v>33</v>
      </c>
      <c r="B127" s="1" t="s">
        <v>56</v>
      </c>
      <c r="C127">
        <v>2018</v>
      </c>
      <c r="D127" s="2">
        <v>6837979.9349999996</v>
      </c>
      <c r="E127" s="3">
        <v>6.8380000000000001</v>
      </c>
      <c r="F127" s="1" t="s">
        <v>9</v>
      </c>
      <c r="G127" s="1" t="s">
        <v>34</v>
      </c>
      <c r="H127" s="1" t="s">
        <v>20</v>
      </c>
    </row>
    <row r="128" spans="1:8" x14ac:dyDescent="0.25">
      <c r="A128" s="1" t="s">
        <v>33</v>
      </c>
      <c r="B128" s="1" t="s">
        <v>56</v>
      </c>
      <c r="C128">
        <v>2019</v>
      </c>
      <c r="D128" s="2">
        <v>6947201.0055999998</v>
      </c>
      <c r="E128" s="3">
        <v>6.9471999999999996</v>
      </c>
      <c r="F128" s="1" t="s">
        <v>9</v>
      </c>
      <c r="G128" s="1" t="s">
        <v>34</v>
      </c>
      <c r="H128" s="1" t="s">
        <v>20</v>
      </c>
    </row>
    <row r="129" spans="1:8" x14ac:dyDescent="0.25">
      <c r="A129" s="1" t="s">
        <v>33</v>
      </c>
      <c r="B129" s="1" t="s">
        <v>56</v>
      </c>
      <c r="C129">
        <v>2020</v>
      </c>
      <c r="D129" s="2">
        <v>7646156.0319999997</v>
      </c>
      <c r="E129" s="3">
        <v>7.6462000000000003</v>
      </c>
      <c r="F129" s="1" t="s">
        <v>9</v>
      </c>
      <c r="G129" s="1" t="s">
        <v>34</v>
      </c>
      <c r="H129" s="1" t="s">
        <v>20</v>
      </c>
    </row>
    <row r="130" spans="1:8" x14ac:dyDescent="0.25">
      <c r="A130" s="1" t="s">
        <v>33</v>
      </c>
      <c r="B130" s="1" t="s">
        <v>56</v>
      </c>
      <c r="C130">
        <v>2021</v>
      </c>
      <c r="D130" s="2">
        <v>6209144.7010000004</v>
      </c>
      <c r="E130" s="3">
        <v>6.2091000000000003</v>
      </c>
      <c r="F130" s="1" t="s">
        <v>9</v>
      </c>
      <c r="G130" s="1" t="s">
        <v>34</v>
      </c>
      <c r="H130" s="1" t="s">
        <v>20</v>
      </c>
    </row>
    <row r="131" spans="1:8" x14ac:dyDescent="0.25">
      <c r="A131" s="1" t="s">
        <v>33</v>
      </c>
      <c r="B131" s="1" t="s">
        <v>56</v>
      </c>
      <c r="C131">
        <v>2022</v>
      </c>
      <c r="D131" s="2">
        <v>9705300</v>
      </c>
      <c r="E131" s="3">
        <v>9.7052999999999994</v>
      </c>
      <c r="F131" s="1" t="s">
        <v>9</v>
      </c>
      <c r="G131" s="1" t="s">
        <v>34</v>
      </c>
      <c r="H131" s="1" t="s">
        <v>20</v>
      </c>
    </row>
    <row r="132" spans="1:8" x14ac:dyDescent="0.25">
      <c r="A132" s="1" t="s">
        <v>35</v>
      </c>
      <c r="B132" s="1" t="s">
        <v>56</v>
      </c>
      <c r="C132">
        <v>2018</v>
      </c>
      <c r="D132" s="2">
        <v>17037810.430199999</v>
      </c>
      <c r="E132" s="3">
        <v>17.037800000000001</v>
      </c>
      <c r="F132" s="1" t="s">
        <v>9</v>
      </c>
      <c r="G132" s="1" t="s">
        <v>36</v>
      </c>
      <c r="H132" s="1" t="s">
        <v>20</v>
      </c>
    </row>
    <row r="133" spans="1:8" x14ac:dyDescent="0.25">
      <c r="A133" s="1" t="s">
        <v>35</v>
      </c>
      <c r="B133" s="1" t="s">
        <v>56</v>
      </c>
      <c r="C133">
        <v>2019</v>
      </c>
      <c r="D133" s="2">
        <v>17595312.612199999</v>
      </c>
      <c r="E133" s="3">
        <v>17.595300000000002</v>
      </c>
      <c r="F133" s="1" t="s">
        <v>9</v>
      </c>
      <c r="G133" s="1" t="s">
        <v>36</v>
      </c>
      <c r="H133" s="1" t="s">
        <v>20</v>
      </c>
    </row>
    <row r="134" spans="1:8" x14ac:dyDescent="0.25">
      <c r="A134" s="1" t="s">
        <v>35</v>
      </c>
      <c r="B134" s="1" t="s">
        <v>56</v>
      </c>
      <c r="C134">
        <v>2020</v>
      </c>
      <c r="D134" s="2">
        <v>17316699.227400001</v>
      </c>
      <c r="E134" s="3">
        <v>17.316700000000001</v>
      </c>
      <c r="F134" s="1" t="s">
        <v>9</v>
      </c>
      <c r="G134" s="1" t="s">
        <v>36</v>
      </c>
      <c r="H134" s="1" t="s">
        <v>20</v>
      </c>
    </row>
    <row r="135" spans="1:8" x14ac:dyDescent="0.25">
      <c r="A135" s="1" t="s">
        <v>35</v>
      </c>
      <c r="B135" s="1" t="s">
        <v>56</v>
      </c>
      <c r="C135">
        <v>2021</v>
      </c>
      <c r="D135" s="2">
        <v>17126740.424600001</v>
      </c>
      <c r="E135" s="3">
        <v>17.1267</v>
      </c>
      <c r="F135" s="1" t="s">
        <v>9</v>
      </c>
      <c r="G135" s="1" t="s">
        <v>36</v>
      </c>
      <c r="H135" s="1" t="s">
        <v>20</v>
      </c>
    </row>
    <row r="136" spans="1:8" x14ac:dyDescent="0.25">
      <c r="A136" s="1" t="s">
        <v>35</v>
      </c>
      <c r="B136" s="1" t="s">
        <v>56</v>
      </c>
      <c r="C136">
        <v>2022</v>
      </c>
      <c r="D136" s="2">
        <v>18704232.100000001</v>
      </c>
      <c r="E136" s="3">
        <v>18.7042</v>
      </c>
      <c r="F136" s="1" t="s">
        <v>9</v>
      </c>
      <c r="G136" s="1" t="s">
        <v>36</v>
      </c>
      <c r="H136" s="1" t="s">
        <v>20</v>
      </c>
    </row>
    <row r="137" spans="1:8" x14ac:dyDescent="0.25">
      <c r="A137" s="1" t="s">
        <v>37</v>
      </c>
      <c r="B137" s="1" t="s">
        <v>56</v>
      </c>
      <c r="C137">
        <v>2018</v>
      </c>
      <c r="D137" s="2">
        <v>43079429.102799997</v>
      </c>
      <c r="E137" s="3">
        <v>43.0794</v>
      </c>
      <c r="F137" s="1" t="s">
        <v>9</v>
      </c>
      <c r="G137" s="1" t="s">
        <v>38</v>
      </c>
      <c r="H137" s="1" t="s">
        <v>39</v>
      </c>
    </row>
    <row r="138" spans="1:8" x14ac:dyDescent="0.25">
      <c r="A138" s="1" t="s">
        <v>37</v>
      </c>
      <c r="B138" s="1" t="s">
        <v>56</v>
      </c>
      <c r="C138">
        <v>2019</v>
      </c>
      <c r="D138" s="2">
        <v>31712866.252700001</v>
      </c>
      <c r="E138" s="3">
        <v>31.712900000000001</v>
      </c>
      <c r="F138" s="1" t="s">
        <v>9</v>
      </c>
      <c r="G138" s="1" t="s">
        <v>38</v>
      </c>
      <c r="H138" s="1" t="s">
        <v>39</v>
      </c>
    </row>
    <row r="139" spans="1:8" x14ac:dyDescent="0.25">
      <c r="A139" s="1" t="s">
        <v>37</v>
      </c>
      <c r="B139" s="1" t="s">
        <v>56</v>
      </c>
      <c r="C139">
        <v>2020</v>
      </c>
      <c r="D139" s="2">
        <v>57485877.836999997</v>
      </c>
      <c r="E139" s="3">
        <v>57.485900000000001</v>
      </c>
      <c r="F139" s="1" t="s">
        <v>9</v>
      </c>
      <c r="G139" s="1" t="s">
        <v>38</v>
      </c>
      <c r="H139" s="1" t="s">
        <v>39</v>
      </c>
    </row>
    <row r="140" spans="1:8" x14ac:dyDescent="0.25">
      <c r="A140" s="1" t="s">
        <v>37</v>
      </c>
      <c r="B140" s="1" t="s">
        <v>56</v>
      </c>
      <c r="C140">
        <v>2021</v>
      </c>
      <c r="D140" s="2">
        <v>96667100.646699995</v>
      </c>
      <c r="E140" s="3">
        <v>96.667100000000005</v>
      </c>
      <c r="F140" s="1" t="s">
        <v>9</v>
      </c>
      <c r="G140" s="1" t="s">
        <v>38</v>
      </c>
      <c r="H140" s="1" t="s">
        <v>39</v>
      </c>
    </row>
    <row r="141" spans="1:8" x14ac:dyDescent="0.25">
      <c r="A141" s="1" t="s">
        <v>37</v>
      </c>
      <c r="B141" s="1" t="s">
        <v>56</v>
      </c>
      <c r="C141">
        <v>2022</v>
      </c>
      <c r="D141" s="2">
        <v>86954189.099999994</v>
      </c>
      <c r="E141" s="3">
        <v>86.9542</v>
      </c>
      <c r="F141" s="1" t="s">
        <v>9</v>
      </c>
      <c r="G141" s="1" t="s">
        <v>38</v>
      </c>
      <c r="H141" s="1" t="s">
        <v>39</v>
      </c>
    </row>
    <row r="142" spans="1:8" x14ac:dyDescent="0.25">
      <c r="A142" s="1" t="s">
        <v>59</v>
      </c>
      <c r="B142" s="1" t="s">
        <v>56</v>
      </c>
      <c r="C142">
        <v>2018</v>
      </c>
      <c r="D142" s="2">
        <v>10735.8604</v>
      </c>
      <c r="E142" s="3">
        <v>1.0699999999999999E-2</v>
      </c>
      <c r="F142" s="1" t="s">
        <v>9</v>
      </c>
      <c r="G142" s="1" t="s">
        <v>60</v>
      </c>
      <c r="H142" s="1" t="s">
        <v>39</v>
      </c>
    </row>
    <row r="143" spans="1:8" x14ac:dyDescent="0.25">
      <c r="A143" s="1" t="s">
        <v>59</v>
      </c>
      <c r="B143" s="1" t="s">
        <v>56</v>
      </c>
      <c r="C143">
        <v>2019</v>
      </c>
      <c r="D143" s="2">
        <v>12391.065199999999</v>
      </c>
      <c r="E143" s="3">
        <v>1.24E-2</v>
      </c>
      <c r="F143" s="1" t="s">
        <v>9</v>
      </c>
      <c r="G143" s="1" t="s">
        <v>60</v>
      </c>
      <c r="H143" s="1" t="s">
        <v>39</v>
      </c>
    </row>
    <row r="144" spans="1:8" x14ac:dyDescent="0.25">
      <c r="A144" s="1" t="s">
        <v>59</v>
      </c>
      <c r="B144" s="1" t="s">
        <v>56</v>
      </c>
      <c r="C144">
        <v>2020</v>
      </c>
      <c r="D144" s="2">
        <v>13908.9954</v>
      </c>
      <c r="E144" s="3">
        <v>1.3899999999999999E-2</v>
      </c>
      <c r="F144" s="1" t="s">
        <v>9</v>
      </c>
      <c r="G144" s="1" t="s">
        <v>60</v>
      </c>
      <c r="H144" s="1" t="s">
        <v>39</v>
      </c>
    </row>
    <row r="145" spans="1:8" x14ac:dyDescent="0.25">
      <c r="A145" s="1" t="s">
        <v>59</v>
      </c>
      <c r="B145" s="1" t="s">
        <v>56</v>
      </c>
      <c r="C145">
        <v>2021</v>
      </c>
      <c r="D145" s="2">
        <v>13621.4797</v>
      </c>
      <c r="E145" s="3">
        <v>1.3599999999999999E-2</v>
      </c>
      <c r="F145" s="1" t="s">
        <v>9</v>
      </c>
      <c r="G145" s="1" t="s">
        <v>60</v>
      </c>
      <c r="H145" s="1" t="s">
        <v>39</v>
      </c>
    </row>
    <row r="146" spans="1:8" x14ac:dyDescent="0.25">
      <c r="A146" s="1" t="s">
        <v>59</v>
      </c>
      <c r="B146" s="1" t="s">
        <v>56</v>
      </c>
      <c r="C146">
        <v>2022</v>
      </c>
      <c r="D146" s="2">
        <v>15177.9</v>
      </c>
      <c r="E146" s="3">
        <v>1.52E-2</v>
      </c>
      <c r="F146" s="1" t="s">
        <v>9</v>
      </c>
      <c r="G146" s="1" t="s">
        <v>60</v>
      </c>
      <c r="H146" s="1" t="s">
        <v>39</v>
      </c>
    </row>
    <row r="147" spans="1:8" x14ac:dyDescent="0.25">
      <c r="A147" s="1" t="s">
        <v>40</v>
      </c>
      <c r="B147" s="1" t="s">
        <v>56</v>
      </c>
      <c r="C147">
        <v>2018</v>
      </c>
      <c r="D147" s="2">
        <v>1405325033.3979001</v>
      </c>
      <c r="E147" s="3">
        <v>1405.325</v>
      </c>
      <c r="F147" s="1" t="s">
        <v>9</v>
      </c>
      <c r="G147" s="1" t="s">
        <v>41</v>
      </c>
      <c r="H147" s="1" t="s">
        <v>39</v>
      </c>
    </row>
    <row r="148" spans="1:8" x14ac:dyDescent="0.25">
      <c r="A148" s="1" t="s">
        <v>40</v>
      </c>
      <c r="B148" s="1" t="s">
        <v>56</v>
      </c>
      <c r="C148">
        <v>2019</v>
      </c>
      <c r="D148" s="2">
        <v>1769009002.3243999</v>
      </c>
      <c r="E148" s="3">
        <v>1769.009</v>
      </c>
      <c r="F148" s="1" t="s">
        <v>9</v>
      </c>
      <c r="G148" s="1" t="s">
        <v>41</v>
      </c>
      <c r="H148" s="1" t="s">
        <v>39</v>
      </c>
    </row>
    <row r="149" spans="1:8" x14ac:dyDescent="0.25">
      <c r="A149" s="1" t="s">
        <v>40</v>
      </c>
      <c r="B149" s="1" t="s">
        <v>56</v>
      </c>
      <c r="C149">
        <v>2020</v>
      </c>
      <c r="D149" s="2">
        <v>2820945160.3063002</v>
      </c>
      <c r="E149" s="3">
        <v>2820.9452000000001</v>
      </c>
      <c r="F149" s="1" t="s">
        <v>9</v>
      </c>
      <c r="G149" s="1" t="s">
        <v>41</v>
      </c>
      <c r="H149" s="1" t="s">
        <v>39</v>
      </c>
    </row>
    <row r="150" spans="1:8" x14ac:dyDescent="0.25">
      <c r="A150" s="1" t="s">
        <v>40</v>
      </c>
      <c r="B150" s="1" t="s">
        <v>56</v>
      </c>
      <c r="C150">
        <v>2021</v>
      </c>
      <c r="D150" s="2">
        <v>2365350520.3010001</v>
      </c>
      <c r="E150" s="3">
        <v>2365.3505</v>
      </c>
      <c r="F150" s="1" t="s">
        <v>9</v>
      </c>
      <c r="G150" s="1" t="s">
        <v>41</v>
      </c>
      <c r="H150" s="1" t="s">
        <v>39</v>
      </c>
    </row>
    <row r="151" spans="1:8" x14ac:dyDescent="0.25">
      <c r="A151" s="1" t="s">
        <v>40</v>
      </c>
      <c r="B151" s="1" t="s">
        <v>56</v>
      </c>
      <c r="C151">
        <v>2022</v>
      </c>
      <c r="D151" s="2">
        <v>1831113926.4000001</v>
      </c>
      <c r="E151" s="3">
        <v>1831.1139000000001</v>
      </c>
      <c r="F151" s="1" t="s">
        <v>9</v>
      </c>
      <c r="G151" s="1" t="s">
        <v>41</v>
      </c>
      <c r="H151" s="1" t="s">
        <v>39</v>
      </c>
    </row>
    <row r="152" spans="1:8" x14ac:dyDescent="0.25">
      <c r="A152" s="1" t="s">
        <v>42</v>
      </c>
      <c r="B152" s="1" t="s">
        <v>56</v>
      </c>
      <c r="C152">
        <v>2018</v>
      </c>
      <c r="D152" s="2">
        <v>11807797.440400001</v>
      </c>
      <c r="E152" s="3">
        <v>11.8078</v>
      </c>
      <c r="F152" s="1" t="s">
        <v>9</v>
      </c>
      <c r="G152" s="1" t="s">
        <v>43</v>
      </c>
      <c r="H152" s="1" t="s">
        <v>44</v>
      </c>
    </row>
    <row r="153" spans="1:8" x14ac:dyDescent="0.25">
      <c r="A153" s="1" t="s">
        <v>42</v>
      </c>
      <c r="B153" s="1" t="s">
        <v>56</v>
      </c>
      <c r="C153">
        <v>2019</v>
      </c>
      <c r="D153" s="2">
        <v>16298410.4209</v>
      </c>
      <c r="E153" s="3">
        <v>16.298400000000001</v>
      </c>
      <c r="F153" s="1" t="s">
        <v>9</v>
      </c>
      <c r="G153" s="1" t="s">
        <v>43</v>
      </c>
      <c r="H153" s="1" t="s">
        <v>44</v>
      </c>
    </row>
    <row r="154" spans="1:8" x14ac:dyDescent="0.25">
      <c r="A154" s="1" t="s">
        <v>42</v>
      </c>
      <c r="B154" s="1" t="s">
        <v>56</v>
      </c>
      <c r="C154">
        <v>2020</v>
      </c>
      <c r="D154" s="2">
        <v>26554564.411400001</v>
      </c>
      <c r="E154" s="3">
        <v>26.554600000000001</v>
      </c>
      <c r="F154" s="1" t="s">
        <v>9</v>
      </c>
      <c r="G154" s="1" t="s">
        <v>43</v>
      </c>
      <c r="H154" s="1" t="s">
        <v>44</v>
      </c>
    </row>
    <row r="155" spans="1:8" x14ac:dyDescent="0.25">
      <c r="A155" s="1" t="s">
        <v>42</v>
      </c>
      <c r="B155" s="1" t="s">
        <v>56</v>
      </c>
      <c r="C155">
        <v>2021</v>
      </c>
      <c r="D155" s="2">
        <v>19174605.375500001</v>
      </c>
      <c r="E155" s="3">
        <v>19.174600000000002</v>
      </c>
      <c r="F155" s="1" t="s">
        <v>9</v>
      </c>
      <c r="G155" s="1" t="s">
        <v>43</v>
      </c>
      <c r="H155" s="1" t="s">
        <v>44</v>
      </c>
    </row>
    <row r="156" spans="1:8" x14ac:dyDescent="0.25">
      <c r="A156" s="1" t="s">
        <v>42</v>
      </c>
      <c r="B156" s="1" t="s">
        <v>56</v>
      </c>
      <c r="C156">
        <v>2022</v>
      </c>
      <c r="D156" s="2">
        <v>11520000</v>
      </c>
      <c r="E156" s="3">
        <v>11.52</v>
      </c>
      <c r="F156" s="1" t="s">
        <v>9</v>
      </c>
      <c r="G156" s="1" t="s">
        <v>43</v>
      </c>
      <c r="H156" s="1" t="s">
        <v>44</v>
      </c>
    </row>
    <row r="157" spans="1:8" x14ac:dyDescent="0.25">
      <c r="A157" s="1" t="s">
        <v>61</v>
      </c>
      <c r="B157" s="1" t="s">
        <v>56</v>
      </c>
      <c r="C157">
        <v>2018</v>
      </c>
      <c r="D157" s="2">
        <v>665623.34380000003</v>
      </c>
      <c r="E157" s="3">
        <v>0.66559999999999997</v>
      </c>
      <c r="F157" s="1" t="s">
        <v>9</v>
      </c>
      <c r="G157" s="1" t="s">
        <v>62</v>
      </c>
      <c r="H157" s="1" t="s">
        <v>44</v>
      </c>
    </row>
    <row r="158" spans="1:8" x14ac:dyDescent="0.25">
      <c r="A158" s="1" t="s">
        <v>61</v>
      </c>
      <c r="B158" s="1" t="s">
        <v>56</v>
      </c>
      <c r="C158">
        <v>2019</v>
      </c>
      <c r="D158" s="2">
        <v>532815.80449999997</v>
      </c>
      <c r="E158" s="3">
        <v>0.53280000000000005</v>
      </c>
      <c r="F158" s="1" t="s">
        <v>9</v>
      </c>
      <c r="G158" s="1" t="s">
        <v>62</v>
      </c>
      <c r="H158" s="1" t="s">
        <v>44</v>
      </c>
    </row>
    <row r="159" spans="1:8" x14ac:dyDescent="0.25">
      <c r="A159" s="1" t="s">
        <v>61</v>
      </c>
      <c r="B159" s="1" t="s">
        <v>56</v>
      </c>
      <c r="C159">
        <v>2020</v>
      </c>
      <c r="D159" s="2">
        <v>383639.04269999999</v>
      </c>
      <c r="E159" s="3">
        <v>0.3836</v>
      </c>
      <c r="F159" s="1" t="s">
        <v>9</v>
      </c>
      <c r="G159" s="1" t="s">
        <v>62</v>
      </c>
      <c r="H159" s="1" t="s">
        <v>44</v>
      </c>
    </row>
    <row r="160" spans="1:8" x14ac:dyDescent="0.25">
      <c r="A160" s="1" t="s">
        <v>61</v>
      </c>
      <c r="B160" s="1" t="s">
        <v>56</v>
      </c>
      <c r="C160">
        <v>2021</v>
      </c>
      <c r="D160" s="2">
        <v>68107.398300000001</v>
      </c>
      <c r="E160" s="3">
        <v>6.8099999999999994E-2</v>
      </c>
      <c r="F160" s="1" t="s">
        <v>9</v>
      </c>
      <c r="G160" s="1" t="s">
        <v>62</v>
      </c>
      <c r="H160" s="1" t="s">
        <v>44</v>
      </c>
    </row>
    <row r="161" spans="1:8" x14ac:dyDescent="0.25">
      <c r="A161" s="1" t="s">
        <v>61</v>
      </c>
      <c r="B161" s="1" t="s">
        <v>56</v>
      </c>
      <c r="C161">
        <v>2022</v>
      </c>
      <c r="D161" s="2">
        <v>419921.9</v>
      </c>
      <c r="E161" s="3">
        <v>0.4199</v>
      </c>
      <c r="F161" s="1" t="s">
        <v>9</v>
      </c>
      <c r="G161" s="1" t="s">
        <v>62</v>
      </c>
      <c r="H161" s="1" t="s">
        <v>44</v>
      </c>
    </row>
    <row r="162" spans="1:8" x14ac:dyDescent="0.25">
      <c r="A162" s="1" t="s">
        <v>63</v>
      </c>
      <c r="B162" s="1" t="s">
        <v>56</v>
      </c>
      <c r="C162">
        <v>2018</v>
      </c>
      <c r="D162" s="2">
        <v>15642148.5802</v>
      </c>
      <c r="E162" s="3">
        <v>15.642099999999999</v>
      </c>
      <c r="F162" s="1" t="s">
        <v>9</v>
      </c>
      <c r="G162" s="1" t="s">
        <v>64</v>
      </c>
      <c r="H162" s="1" t="s">
        <v>44</v>
      </c>
    </row>
    <row r="163" spans="1:8" x14ac:dyDescent="0.25">
      <c r="A163" s="1" t="s">
        <v>63</v>
      </c>
      <c r="B163" s="1" t="s">
        <v>56</v>
      </c>
      <c r="C163">
        <v>2019</v>
      </c>
      <c r="D163" s="2">
        <v>15567308.271199999</v>
      </c>
      <c r="E163" s="3">
        <v>15.567299999999999</v>
      </c>
      <c r="F163" s="1" t="s">
        <v>9</v>
      </c>
      <c r="G163" s="1" t="s">
        <v>64</v>
      </c>
      <c r="H163" s="1" t="s">
        <v>44</v>
      </c>
    </row>
    <row r="164" spans="1:8" x14ac:dyDescent="0.25">
      <c r="A164" s="1" t="s">
        <v>63</v>
      </c>
      <c r="B164" s="1" t="s">
        <v>56</v>
      </c>
      <c r="C164">
        <v>2020</v>
      </c>
      <c r="D164" s="2">
        <v>12935365.687999999</v>
      </c>
      <c r="E164" s="3">
        <v>12.9354</v>
      </c>
      <c r="F164" s="1" t="s">
        <v>9</v>
      </c>
      <c r="G164" s="1" t="s">
        <v>64</v>
      </c>
      <c r="H164" s="1" t="s">
        <v>44</v>
      </c>
    </row>
    <row r="165" spans="1:8" x14ac:dyDescent="0.25">
      <c r="A165" s="1" t="s">
        <v>63</v>
      </c>
      <c r="B165" s="1" t="s">
        <v>56</v>
      </c>
      <c r="C165">
        <v>2021</v>
      </c>
      <c r="D165" s="2">
        <v>13884828.265699999</v>
      </c>
      <c r="E165" s="3">
        <v>13.8848</v>
      </c>
      <c r="F165" s="1" t="s">
        <v>9</v>
      </c>
      <c r="G165" s="1" t="s">
        <v>64</v>
      </c>
      <c r="H165" s="1" t="s">
        <v>44</v>
      </c>
    </row>
    <row r="166" spans="1:8" x14ac:dyDescent="0.25">
      <c r="A166" s="1" t="s">
        <v>63</v>
      </c>
      <c r="B166" s="1" t="s">
        <v>56</v>
      </c>
      <c r="C166">
        <v>2022</v>
      </c>
      <c r="D166" s="2">
        <v>14828808.300000001</v>
      </c>
      <c r="E166" s="3">
        <v>14.828799999999999</v>
      </c>
      <c r="F166" s="1" t="s">
        <v>9</v>
      </c>
      <c r="G166" s="1" t="s">
        <v>64</v>
      </c>
      <c r="H166" s="1" t="s">
        <v>44</v>
      </c>
    </row>
    <row r="167" spans="1:8" x14ac:dyDescent="0.25">
      <c r="A167" s="1" t="s">
        <v>45</v>
      </c>
      <c r="B167" s="1" t="s">
        <v>56</v>
      </c>
      <c r="C167">
        <v>2018</v>
      </c>
      <c r="D167" s="2">
        <v>21829582.781800002</v>
      </c>
      <c r="E167" s="3">
        <v>21.829599999999999</v>
      </c>
      <c r="F167" s="1" t="s">
        <v>9</v>
      </c>
      <c r="G167" s="1" t="s">
        <v>46</v>
      </c>
      <c r="H167" s="1" t="s">
        <v>47</v>
      </c>
    </row>
    <row r="168" spans="1:8" x14ac:dyDescent="0.25">
      <c r="A168" s="1" t="s">
        <v>45</v>
      </c>
      <c r="B168" s="1" t="s">
        <v>56</v>
      </c>
      <c r="C168">
        <v>2019</v>
      </c>
      <c r="D168" s="2">
        <v>25339728.374600001</v>
      </c>
      <c r="E168" s="3">
        <v>25.339700000000001</v>
      </c>
      <c r="F168" s="1" t="s">
        <v>9</v>
      </c>
      <c r="G168" s="1" t="s">
        <v>46</v>
      </c>
      <c r="H168" s="1" t="s">
        <v>47</v>
      </c>
    </row>
    <row r="169" spans="1:8" x14ac:dyDescent="0.25">
      <c r="A169" s="1" t="s">
        <v>45</v>
      </c>
      <c r="B169" s="1" t="s">
        <v>56</v>
      </c>
      <c r="C169">
        <v>2020</v>
      </c>
      <c r="D169" s="2">
        <v>26519817.826200001</v>
      </c>
      <c r="E169" s="3">
        <v>26.5198</v>
      </c>
      <c r="F169" s="1" t="s">
        <v>9</v>
      </c>
      <c r="G169" s="1" t="s">
        <v>46</v>
      </c>
      <c r="H169" s="1" t="s">
        <v>47</v>
      </c>
    </row>
    <row r="170" spans="1:8" x14ac:dyDescent="0.25">
      <c r="A170" s="1" t="s">
        <v>45</v>
      </c>
      <c r="B170" s="1" t="s">
        <v>56</v>
      </c>
      <c r="C170">
        <v>2021</v>
      </c>
      <c r="D170" s="2">
        <v>37100370.097900003</v>
      </c>
      <c r="E170" s="3">
        <v>37.1004</v>
      </c>
      <c r="F170" s="1" t="s">
        <v>9</v>
      </c>
      <c r="G170" s="1" t="s">
        <v>46</v>
      </c>
      <c r="H170" s="1" t="s">
        <v>47</v>
      </c>
    </row>
    <row r="171" spans="1:8" x14ac:dyDescent="0.25">
      <c r="A171" s="1" t="s">
        <v>45</v>
      </c>
      <c r="B171" s="1" t="s">
        <v>56</v>
      </c>
      <c r="C171">
        <v>2022</v>
      </c>
      <c r="D171" s="2">
        <v>77518594.599999994</v>
      </c>
      <c r="E171" s="3">
        <v>77.518600000000006</v>
      </c>
      <c r="F171" s="1" t="s">
        <v>9</v>
      </c>
      <c r="G171" s="1" t="s">
        <v>46</v>
      </c>
      <c r="H171" s="1" t="s">
        <v>47</v>
      </c>
    </row>
    <row r="172" spans="1:8" x14ac:dyDescent="0.25">
      <c r="A172" s="1" t="s">
        <v>48</v>
      </c>
      <c r="B172" s="1" t="s">
        <v>56</v>
      </c>
      <c r="C172">
        <v>2018</v>
      </c>
      <c r="D172" s="2">
        <v>5575490.1596999997</v>
      </c>
      <c r="E172" s="3">
        <v>5.5754999999999999</v>
      </c>
      <c r="F172" s="1" t="s">
        <v>9</v>
      </c>
      <c r="G172" s="1" t="s">
        <v>49</v>
      </c>
      <c r="H172" s="1" t="s">
        <v>47</v>
      </c>
    </row>
    <row r="173" spans="1:8" x14ac:dyDescent="0.25">
      <c r="A173" s="1" t="s">
        <v>48</v>
      </c>
      <c r="B173" s="1" t="s">
        <v>56</v>
      </c>
      <c r="C173">
        <v>2019</v>
      </c>
      <c r="D173" s="2">
        <v>8190494.1102999998</v>
      </c>
      <c r="E173" s="3">
        <v>8.1905000000000001</v>
      </c>
      <c r="F173" s="1" t="s">
        <v>9</v>
      </c>
      <c r="G173" s="1" t="s">
        <v>49</v>
      </c>
      <c r="H173" s="1" t="s">
        <v>47</v>
      </c>
    </row>
    <row r="174" spans="1:8" x14ac:dyDescent="0.25">
      <c r="A174" s="1" t="s">
        <v>48</v>
      </c>
      <c r="B174" s="1" t="s">
        <v>56</v>
      </c>
      <c r="C174">
        <v>2020</v>
      </c>
      <c r="D174" s="2">
        <v>16574886.1414</v>
      </c>
      <c r="E174" s="3">
        <v>16.5749</v>
      </c>
      <c r="F174" s="1" t="s">
        <v>9</v>
      </c>
      <c r="G174" s="1" t="s">
        <v>49</v>
      </c>
      <c r="H174" s="1" t="s">
        <v>47</v>
      </c>
    </row>
    <row r="175" spans="1:8" x14ac:dyDescent="0.25">
      <c r="A175" s="1" t="s">
        <v>48</v>
      </c>
      <c r="B175" s="1" t="s">
        <v>56</v>
      </c>
      <c r="C175">
        <v>2021</v>
      </c>
      <c r="D175" s="2">
        <v>13258240.201400001</v>
      </c>
      <c r="E175" s="3">
        <v>13.2582</v>
      </c>
      <c r="F175" s="1" t="s">
        <v>9</v>
      </c>
      <c r="G175" s="1" t="s">
        <v>49</v>
      </c>
      <c r="H175" s="1" t="s">
        <v>47</v>
      </c>
    </row>
    <row r="176" spans="1:8" x14ac:dyDescent="0.25">
      <c r="A176" s="1" t="s">
        <v>48</v>
      </c>
      <c r="B176" s="1" t="s">
        <v>56</v>
      </c>
      <c r="C176">
        <v>2022</v>
      </c>
      <c r="D176" s="2">
        <v>15532051</v>
      </c>
      <c r="E176" s="3">
        <v>15.5321</v>
      </c>
      <c r="F176" s="1" t="s">
        <v>9</v>
      </c>
      <c r="G176" s="1" t="s">
        <v>49</v>
      </c>
      <c r="H176" s="1" t="s">
        <v>47</v>
      </c>
    </row>
    <row r="177" spans="1:8" x14ac:dyDescent="0.25">
      <c r="A177" s="1" t="s">
        <v>50</v>
      </c>
      <c r="B177" s="1" t="s">
        <v>56</v>
      </c>
      <c r="C177">
        <v>2018</v>
      </c>
      <c r="D177" s="2">
        <v>501006.81790000002</v>
      </c>
      <c r="E177" s="3">
        <v>0.501</v>
      </c>
      <c r="F177" s="1" t="s">
        <v>9</v>
      </c>
      <c r="G177" s="1" t="s">
        <v>51</v>
      </c>
      <c r="H177" s="1" t="s">
        <v>47</v>
      </c>
    </row>
    <row r="178" spans="1:8" x14ac:dyDescent="0.25">
      <c r="A178" s="1" t="s">
        <v>50</v>
      </c>
      <c r="B178" s="1" t="s">
        <v>56</v>
      </c>
      <c r="C178">
        <v>2019</v>
      </c>
      <c r="D178" s="2">
        <v>809549.59439999994</v>
      </c>
      <c r="E178" s="3">
        <v>0.8095</v>
      </c>
      <c r="F178" s="1" t="s">
        <v>9</v>
      </c>
      <c r="G178" s="1" t="s">
        <v>51</v>
      </c>
      <c r="H178" s="1" t="s">
        <v>47</v>
      </c>
    </row>
    <row r="179" spans="1:8" x14ac:dyDescent="0.25">
      <c r="A179" s="1" t="s">
        <v>54</v>
      </c>
      <c r="B179" s="1" t="s">
        <v>56</v>
      </c>
      <c r="C179">
        <v>2018</v>
      </c>
      <c r="D179" s="2">
        <v>1996433439.8573</v>
      </c>
      <c r="E179" s="3">
        <v>1996.4333999999999</v>
      </c>
      <c r="F179" s="1" t="s">
        <v>9</v>
      </c>
      <c r="G179" s="1" t="s">
        <v>55</v>
      </c>
      <c r="H179" s="1" t="s">
        <v>55</v>
      </c>
    </row>
    <row r="180" spans="1:8" x14ac:dyDescent="0.25">
      <c r="A180" s="1" t="s">
        <v>54</v>
      </c>
      <c r="B180" s="1" t="s">
        <v>56</v>
      </c>
      <c r="C180">
        <v>2019</v>
      </c>
      <c r="D180" s="2">
        <v>2322498657.7111001</v>
      </c>
      <c r="E180" s="3">
        <v>2322.4987000000001</v>
      </c>
      <c r="F180" s="1" t="s">
        <v>9</v>
      </c>
      <c r="G180" s="1" t="s">
        <v>55</v>
      </c>
      <c r="H180" s="1" t="s">
        <v>55</v>
      </c>
    </row>
    <row r="181" spans="1:8" x14ac:dyDescent="0.25">
      <c r="A181" s="1" t="s">
        <v>54</v>
      </c>
      <c r="B181" s="1" t="s">
        <v>56</v>
      </c>
      <c r="C181">
        <v>2020</v>
      </c>
      <c r="D181" s="2">
        <v>3205416071.8010001</v>
      </c>
      <c r="E181" s="3">
        <v>3205.4160999999999</v>
      </c>
      <c r="F181" s="1" t="s">
        <v>9</v>
      </c>
      <c r="G181" s="1" t="s">
        <v>55</v>
      </c>
      <c r="H181" s="1" t="s">
        <v>55</v>
      </c>
    </row>
    <row r="182" spans="1:8" x14ac:dyDescent="0.25">
      <c r="A182" s="1" t="s">
        <v>54</v>
      </c>
      <c r="B182" s="1" t="s">
        <v>56</v>
      </c>
      <c r="C182">
        <v>2021</v>
      </c>
      <c r="D182" s="2">
        <v>2934916871.1736002</v>
      </c>
      <c r="E182" s="3">
        <v>2934.9169000000002</v>
      </c>
      <c r="F182" s="1" t="s">
        <v>9</v>
      </c>
      <c r="G182" s="1" t="s">
        <v>55</v>
      </c>
      <c r="H182" s="1" t="s">
        <v>55</v>
      </c>
    </row>
    <row r="183" spans="1:8" x14ac:dyDescent="0.25">
      <c r="A183" s="1" t="s">
        <v>54</v>
      </c>
      <c r="B183" s="1" t="s">
        <v>56</v>
      </c>
      <c r="C183">
        <v>2022</v>
      </c>
      <c r="D183" s="2">
        <v>3352580560.0999999</v>
      </c>
      <c r="E183" s="3">
        <v>3352.5805999999998</v>
      </c>
      <c r="F183" s="1" t="s">
        <v>9</v>
      </c>
      <c r="G183" s="1" t="s">
        <v>55</v>
      </c>
      <c r="H183" s="1" t="s">
        <v>55</v>
      </c>
    </row>
    <row r="184" spans="1:8" x14ac:dyDescent="0.25">
      <c r="A184" s="1" t="s">
        <v>7</v>
      </c>
      <c r="B184" s="1" t="s">
        <v>65</v>
      </c>
      <c r="C184">
        <v>2018</v>
      </c>
      <c r="D184" s="2">
        <v>147748958.33860001</v>
      </c>
      <c r="E184" s="3">
        <v>147.749</v>
      </c>
      <c r="F184" s="1" t="s">
        <v>9</v>
      </c>
      <c r="G184" s="1" t="s">
        <v>10</v>
      </c>
      <c r="H184" s="1" t="s">
        <v>11</v>
      </c>
    </row>
    <row r="185" spans="1:8" x14ac:dyDescent="0.25">
      <c r="A185" s="1" t="s">
        <v>7</v>
      </c>
      <c r="B185" s="1" t="s">
        <v>65</v>
      </c>
      <c r="C185">
        <v>2019</v>
      </c>
      <c r="D185" s="2">
        <v>182180041.25479999</v>
      </c>
      <c r="E185" s="3">
        <v>182.18</v>
      </c>
      <c r="F185" s="1" t="s">
        <v>9</v>
      </c>
      <c r="G185" s="1" t="s">
        <v>10</v>
      </c>
      <c r="H185" s="1" t="s">
        <v>11</v>
      </c>
    </row>
    <row r="186" spans="1:8" x14ac:dyDescent="0.25">
      <c r="A186" s="1" t="s">
        <v>7</v>
      </c>
      <c r="B186" s="1" t="s">
        <v>65</v>
      </c>
      <c r="C186">
        <v>2020</v>
      </c>
      <c r="D186" s="2">
        <v>209308418.3448</v>
      </c>
      <c r="E186" s="3">
        <v>209.30840000000001</v>
      </c>
      <c r="F186" s="1" t="s">
        <v>9</v>
      </c>
      <c r="G186" s="1" t="s">
        <v>10</v>
      </c>
      <c r="H186" s="1" t="s">
        <v>11</v>
      </c>
    </row>
    <row r="187" spans="1:8" x14ac:dyDescent="0.25">
      <c r="A187" s="1" t="s">
        <v>7</v>
      </c>
      <c r="B187" s="1" t="s">
        <v>65</v>
      </c>
      <c r="C187">
        <v>2021</v>
      </c>
      <c r="D187" s="2">
        <v>192678790.78259999</v>
      </c>
      <c r="E187" s="3">
        <v>192.6788</v>
      </c>
      <c r="F187" s="1" t="s">
        <v>9</v>
      </c>
      <c r="G187" s="1" t="s">
        <v>10</v>
      </c>
      <c r="H187" s="1" t="s">
        <v>11</v>
      </c>
    </row>
    <row r="188" spans="1:8" x14ac:dyDescent="0.25">
      <c r="A188" s="1" t="s">
        <v>7</v>
      </c>
      <c r="B188" s="1" t="s">
        <v>65</v>
      </c>
      <c r="C188">
        <v>2022</v>
      </c>
      <c r="D188" s="2">
        <v>180954166.66670001</v>
      </c>
      <c r="E188" s="3">
        <v>180.95419999999999</v>
      </c>
      <c r="F188" s="1" t="s">
        <v>9</v>
      </c>
      <c r="G188" s="1" t="s">
        <v>10</v>
      </c>
      <c r="H188" s="1" t="s">
        <v>11</v>
      </c>
    </row>
    <row r="189" spans="1:8" x14ac:dyDescent="0.25">
      <c r="A189" s="1" t="s">
        <v>12</v>
      </c>
      <c r="B189" s="1" t="s">
        <v>65</v>
      </c>
      <c r="C189">
        <v>2018</v>
      </c>
      <c r="D189" s="2">
        <v>12172034.069599999</v>
      </c>
      <c r="E189" s="3">
        <v>12.172000000000001</v>
      </c>
      <c r="F189" s="1" t="s">
        <v>9</v>
      </c>
      <c r="G189" s="1" t="s">
        <v>13</v>
      </c>
      <c r="H189" s="1" t="s">
        <v>11</v>
      </c>
    </row>
    <row r="190" spans="1:8" x14ac:dyDescent="0.25">
      <c r="A190" s="1" t="s">
        <v>12</v>
      </c>
      <c r="B190" s="1" t="s">
        <v>65</v>
      </c>
      <c r="C190">
        <v>2019</v>
      </c>
      <c r="D190" s="2">
        <v>13783101.4464</v>
      </c>
      <c r="E190" s="3">
        <v>13.783099999999999</v>
      </c>
      <c r="F190" s="1" t="s">
        <v>9</v>
      </c>
      <c r="G190" s="1" t="s">
        <v>13</v>
      </c>
      <c r="H190" s="1" t="s">
        <v>11</v>
      </c>
    </row>
    <row r="191" spans="1:8" x14ac:dyDescent="0.25">
      <c r="A191" s="1" t="s">
        <v>12</v>
      </c>
      <c r="B191" s="1" t="s">
        <v>65</v>
      </c>
      <c r="C191">
        <v>2021</v>
      </c>
      <c r="D191" s="2">
        <v>7960333.2181000002</v>
      </c>
      <c r="E191" s="3">
        <v>7.9603000000000002</v>
      </c>
      <c r="F191" s="1" t="s">
        <v>9</v>
      </c>
      <c r="G191" s="1" t="s">
        <v>13</v>
      </c>
      <c r="H191" s="1" t="s">
        <v>11</v>
      </c>
    </row>
    <row r="192" spans="1:8" x14ac:dyDescent="0.25">
      <c r="A192" s="1" t="s">
        <v>12</v>
      </c>
      <c r="B192" s="1" t="s">
        <v>65</v>
      </c>
      <c r="C192">
        <v>2022</v>
      </c>
      <c r="D192" s="2">
        <v>6434730.1666999999</v>
      </c>
      <c r="E192" s="3">
        <v>6.4347000000000003</v>
      </c>
      <c r="F192" s="1" t="s">
        <v>9</v>
      </c>
      <c r="G192" s="1" t="s">
        <v>13</v>
      </c>
      <c r="H192" s="1" t="s">
        <v>11</v>
      </c>
    </row>
    <row r="193" spans="1:8" x14ac:dyDescent="0.25">
      <c r="A193" s="1" t="s">
        <v>66</v>
      </c>
      <c r="B193" s="1" t="s">
        <v>65</v>
      </c>
      <c r="C193">
        <v>2018</v>
      </c>
      <c r="D193" s="2">
        <v>15998576.5372</v>
      </c>
      <c r="E193" s="3">
        <v>15.9986</v>
      </c>
      <c r="F193" s="1" t="s">
        <v>9</v>
      </c>
      <c r="G193" s="1" t="s">
        <v>67</v>
      </c>
      <c r="H193" s="1" t="s">
        <v>11</v>
      </c>
    </row>
    <row r="194" spans="1:8" x14ac:dyDescent="0.25">
      <c r="A194" s="1" t="s">
        <v>66</v>
      </c>
      <c r="B194" s="1" t="s">
        <v>65</v>
      </c>
      <c r="C194">
        <v>2019</v>
      </c>
      <c r="D194" s="2">
        <v>20572731.844700001</v>
      </c>
      <c r="E194" s="3">
        <v>20.572700000000001</v>
      </c>
      <c r="F194" s="1" t="s">
        <v>9</v>
      </c>
      <c r="G194" s="1" t="s">
        <v>67</v>
      </c>
      <c r="H194" s="1" t="s">
        <v>11</v>
      </c>
    </row>
    <row r="195" spans="1:8" x14ac:dyDescent="0.25">
      <c r="A195" s="1" t="s">
        <v>66</v>
      </c>
      <c r="B195" s="1" t="s">
        <v>65</v>
      </c>
      <c r="C195">
        <v>2020</v>
      </c>
      <c r="D195" s="2">
        <v>26374997.4201</v>
      </c>
      <c r="E195" s="3">
        <v>26.375</v>
      </c>
      <c r="F195" s="1" t="s">
        <v>9</v>
      </c>
      <c r="G195" s="1" t="s">
        <v>67</v>
      </c>
      <c r="H195" s="1" t="s">
        <v>11</v>
      </c>
    </row>
    <row r="196" spans="1:8" x14ac:dyDescent="0.25">
      <c r="A196" s="1" t="s">
        <v>66</v>
      </c>
      <c r="B196" s="1" t="s">
        <v>65</v>
      </c>
      <c r="C196">
        <v>2021</v>
      </c>
      <c r="D196" s="2">
        <v>5409331.5440999996</v>
      </c>
      <c r="E196" s="3">
        <v>5.4093</v>
      </c>
      <c r="F196" s="1" t="s">
        <v>9</v>
      </c>
      <c r="G196" s="1" t="s">
        <v>67</v>
      </c>
      <c r="H196" s="1" t="s">
        <v>11</v>
      </c>
    </row>
    <row r="197" spans="1:8" x14ac:dyDescent="0.25">
      <c r="A197" s="1" t="s">
        <v>66</v>
      </c>
      <c r="B197" s="1" t="s">
        <v>65</v>
      </c>
      <c r="C197">
        <v>2022</v>
      </c>
      <c r="D197" s="2">
        <v>4066402.0332999998</v>
      </c>
      <c r="E197" s="3">
        <v>4.0663999999999998</v>
      </c>
      <c r="F197" s="1" t="s">
        <v>9</v>
      </c>
      <c r="G197" s="1" t="s">
        <v>67</v>
      </c>
      <c r="H197" s="1" t="s">
        <v>11</v>
      </c>
    </row>
    <row r="198" spans="1:8" x14ac:dyDescent="0.25">
      <c r="A198" s="1" t="s">
        <v>14</v>
      </c>
      <c r="B198" s="1" t="s">
        <v>65</v>
      </c>
      <c r="C198">
        <v>2018</v>
      </c>
      <c r="D198" s="2">
        <v>69166045.071799994</v>
      </c>
      <c r="E198" s="3">
        <v>69.165999999999997</v>
      </c>
      <c r="F198" s="1" t="s">
        <v>9</v>
      </c>
      <c r="G198" s="1" t="s">
        <v>15</v>
      </c>
      <c r="H198" s="1" t="s">
        <v>11</v>
      </c>
    </row>
    <row r="199" spans="1:8" x14ac:dyDescent="0.25">
      <c r="A199" s="1" t="s">
        <v>14</v>
      </c>
      <c r="B199" s="1" t="s">
        <v>65</v>
      </c>
      <c r="C199">
        <v>2019</v>
      </c>
      <c r="D199" s="2">
        <v>69899818.622299999</v>
      </c>
      <c r="E199" s="3">
        <v>69.899799999999999</v>
      </c>
      <c r="F199" s="1" t="s">
        <v>9</v>
      </c>
      <c r="G199" s="1" t="s">
        <v>15</v>
      </c>
      <c r="H199" s="1" t="s">
        <v>11</v>
      </c>
    </row>
    <row r="200" spans="1:8" x14ac:dyDescent="0.25">
      <c r="A200" s="1" t="s">
        <v>14</v>
      </c>
      <c r="B200" s="1" t="s">
        <v>65</v>
      </c>
      <c r="C200">
        <v>2020</v>
      </c>
      <c r="D200" s="2">
        <v>81436687.018900007</v>
      </c>
      <c r="E200" s="3">
        <v>81.436700000000002</v>
      </c>
      <c r="F200" s="1" t="s">
        <v>9</v>
      </c>
      <c r="G200" s="1" t="s">
        <v>15</v>
      </c>
      <c r="H200" s="1" t="s">
        <v>11</v>
      </c>
    </row>
    <row r="201" spans="1:8" x14ac:dyDescent="0.25">
      <c r="A201" s="1" t="s">
        <v>14</v>
      </c>
      <c r="B201" s="1" t="s">
        <v>65</v>
      </c>
      <c r="C201">
        <v>2021</v>
      </c>
      <c r="D201" s="2">
        <v>85565043.746000007</v>
      </c>
      <c r="E201" s="3">
        <v>85.564999999999998</v>
      </c>
      <c r="F201" s="1" t="s">
        <v>9</v>
      </c>
      <c r="G201" s="1" t="s">
        <v>15</v>
      </c>
      <c r="H201" s="1" t="s">
        <v>11</v>
      </c>
    </row>
    <row r="202" spans="1:8" x14ac:dyDescent="0.25">
      <c r="A202" s="1" t="s">
        <v>14</v>
      </c>
      <c r="B202" s="1" t="s">
        <v>65</v>
      </c>
      <c r="C202">
        <v>2022</v>
      </c>
      <c r="D202" s="2">
        <v>82084500</v>
      </c>
      <c r="E202" s="3">
        <v>82.084500000000006</v>
      </c>
      <c r="F202" s="1" t="s">
        <v>9</v>
      </c>
      <c r="G202" s="1" t="s">
        <v>15</v>
      </c>
      <c r="H202" s="1" t="s">
        <v>11</v>
      </c>
    </row>
    <row r="203" spans="1:8" x14ac:dyDescent="0.25">
      <c r="A203" s="1" t="s">
        <v>57</v>
      </c>
      <c r="B203" s="1" t="s">
        <v>65</v>
      </c>
      <c r="C203">
        <v>2018</v>
      </c>
      <c r="D203" s="2">
        <v>147617733.97170001</v>
      </c>
      <c r="E203" s="3">
        <v>147.61770000000001</v>
      </c>
      <c r="F203" s="1" t="s">
        <v>9</v>
      </c>
      <c r="G203" s="1" t="s">
        <v>58</v>
      </c>
      <c r="H203" s="1" t="s">
        <v>11</v>
      </c>
    </row>
    <row r="204" spans="1:8" x14ac:dyDescent="0.25">
      <c r="A204" s="1" t="s">
        <v>57</v>
      </c>
      <c r="B204" s="1" t="s">
        <v>65</v>
      </c>
      <c r="C204">
        <v>2019</v>
      </c>
      <c r="D204" s="2">
        <v>126828987.5151</v>
      </c>
      <c r="E204" s="3">
        <v>126.82899999999999</v>
      </c>
      <c r="F204" s="1" t="s">
        <v>9</v>
      </c>
      <c r="G204" s="1" t="s">
        <v>58</v>
      </c>
      <c r="H204" s="1" t="s">
        <v>11</v>
      </c>
    </row>
    <row r="205" spans="1:8" x14ac:dyDescent="0.25">
      <c r="A205" s="1" t="s">
        <v>57</v>
      </c>
      <c r="B205" s="1" t="s">
        <v>65</v>
      </c>
      <c r="C205">
        <v>2020</v>
      </c>
      <c r="D205" s="2">
        <v>177318825.882</v>
      </c>
      <c r="E205" s="3">
        <v>177.31880000000001</v>
      </c>
      <c r="F205" s="1" t="s">
        <v>9</v>
      </c>
      <c r="G205" s="1" t="s">
        <v>58</v>
      </c>
      <c r="H205" s="1" t="s">
        <v>11</v>
      </c>
    </row>
    <row r="206" spans="1:8" x14ac:dyDescent="0.25">
      <c r="A206" s="1" t="s">
        <v>57</v>
      </c>
      <c r="B206" s="1" t="s">
        <v>65</v>
      </c>
      <c r="C206">
        <v>2021</v>
      </c>
      <c r="D206" s="2">
        <v>224789069.58660001</v>
      </c>
      <c r="E206" s="3">
        <v>224.78909999999999</v>
      </c>
      <c r="F206" s="1" t="s">
        <v>9</v>
      </c>
      <c r="G206" s="1" t="s">
        <v>58</v>
      </c>
      <c r="H206" s="1" t="s">
        <v>11</v>
      </c>
    </row>
    <row r="207" spans="1:8" x14ac:dyDescent="0.25">
      <c r="A207" s="1" t="s">
        <v>57</v>
      </c>
      <c r="B207" s="1" t="s">
        <v>65</v>
      </c>
      <c r="C207">
        <v>2022</v>
      </c>
      <c r="D207" s="2">
        <v>190796666.66670001</v>
      </c>
      <c r="E207" s="3">
        <v>190.79669999999999</v>
      </c>
      <c r="F207" s="1" t="s">
        <v>9</v>
      </c>
      <c r="G207" s="1" t="s">
        <v>58</v>
      </c>
      <c r="H207" s="1" t="s">
        <v>11</v>
      </c>
    </row>
    <row r="208" spans="1:8" x14ac:dyDescent="0.25">
      <c r="A208" s="1" t="s">
        <v>68</v>
      </c>
      <c r="B208" s="1" t="s">
        <v>65</v>
      </c>
      <c r="C208">
        <v>2018</v>
      </c>
      <c r="D208" s="2">
        <v>1119015.8659999999</v>
      </c>
      <c r="E208" s="3">
        <v>1.119</v>
      </c>
      <c r="F208" s="1" t="s">
        <v>9</v>
      </c>
      <c r="G208" s="1" t="s">
        <v>69</v>
      </c>
      <c r="H208" s="1" t="s">
        <v>11</v>
      </c>
    </row>
    <row r="209" spans="1:8" x14ac:dyDescent="0.25">
      <c r="A209" s="1" t="s">
        <v>68</v>
      </c>
      <c r="B209" s="1" t="s">
        <v>65</v>
      </c>
      <c r="C209">
        <v>2019</v>
      </c>
      <c r="D209" s="2">
        <v>1187501.0637999999</v>
      </c>
      <c r="E209" s="3">
        <v>1.1875</v>
      </c>
      <c r="F209" s="1" t="s">
        <v>9</v>
      </c>
      <c r="G209" s="1" t="s">
        <v>69</v>
      </c>
      <c r="H209" s="1" t="s">
        <v>11</v>
      </c>
    </row>
    <row r="210" spans="1:8" x14ac:dyDescent="0.25">
      <c r="A210" s="1" t="s">
        <v>68</v>
      </c>
      <c r="B210" s="1" t="s">
        <v>65</v>
      </c>
      <c r="C210">
        <v>2020</v>
      </c>
      <c r="D210" s="2">
        <v>1548742.8162</v>
      </c>
      <c r="E210" s="3">
        <v>1.5487</v>
      </c>
      <c r="F210" s="1" t="s">
        <v>9</v>
      </c>
      <c r="G210" s="1" t="s">
        <v>69</v>
      </c>
      <c r="H210" s="1" t="s">
        <v>11</v>
      </c>
    </row>
    <row r="211" spans="1:8" x14ac:dyDescent="0.25">
      <c r="A211" s="1" t="s">
        <v>68</v>
      </c>
      <c r="B211" s="1" t="s">
        <v>65</v>
      </c>
      <c r="C211">
        <v>2021</v>
      </c>
      <c r="D211" s="2">
        <v>1447817.8023999999</v>
      </c>
      <c r="E211" s="3">
        <v>1.4478</v>
      </c>
      <c r="F211" s="1" t="s">
        <v>9</v>
      </c>
      <c r="G211" s="1" t="s">
        <v>69</v>
      </c>
      <c r="H211" s="1" t="s">
        <v>11</v>
      </c>
    </row>
    <row r="212" spans="1:8" x14ac:dyDescent="0.25">
      <c r="A212" s="1" t="s">
        <v>68</v>
      </c>
      <c r="B212" s="1" t="s">
        <v>65</v>
      </c>
      <c r="C212">
        <v>2022</v>
      </c>
      <c r="D212" s="2">
        <v>1418680.6666999999</v>
      </c>
      <c r="E212" s="3">
        <v>1.4187000000000001</v>
      </c>
      <c r="F212" s="1" t="s">
        <v>9</v>
      </c>
      <c r="G212" s="1" t="s">
        <v>69</v>
      </c>
      <c r="H212" s="1" t="s">
        <v>11</v>
      </c>
    </row>
    <row r="213" spans="1:8" x14ac:dyDescent="0.25">
      <c r="A213" s="1" t="s">
        <v>16</v>
      </c>
      <c r="B213" s="1" t="s">
        <v>65</v>
      </c>
      <c r="C213">
        <v>2018</v>
      </c>
      <c r="D213" s="2">
        <v>893379885.824</v>
      </c>
      <c r="E213" s="3">
        <v>893.37990000000002</v>
      </c>
      <c r="F213" s="1" t="s">
        <v>9</v>
      </c>
      <c r="G213" s="1" t="s">
        <v>17</v>
      </c>
      <c r="H213" s="1" t="s">
        <v>11</v>
      </c>
    </row>
    <row r="214" spans="1:8" x14ac:dyDescent="0.25">
      <c r="A214" s="1" t="s">
        <v>16</v>
      </c>
      <c r="B214" s="1" t="s">
        <v>65</v>
      </c>
      <c r="C214">
        <v>2019</v>
      </c>
      <c r="D214" s="2">
        <v>1000566604.4301</v>
      </c>
      <c r="E214" s="3">
        <v>1000.5666</v>
      </c>
      <c r="F214" s="1" t="s">
        <v>9</v>
      </c>
      <c r="G214" s="1" t="s">
        <v>17</v>
      </c>
      <c r="H214" s="1" t="s">
        <v>11</v>
      </c>
    </row>
    <row r="215" spans="1:8" x14ac:dyDescent="0.25">
      <c r="A215" s="1" t="s">
        <v>16</v>
      </c>
      <c r="B215" s="1" t="s">
        <v>65</v>
      </c>
      <c r="C215">
        <v>2020</v>
      </c>
      <c r="D215" s="2">
        <v>1507078603.9591</v>
      </c>
      <c r="E215" s="3">
        <v>1507.0786000000001</v>
      </c>
      <c r="F215" s="1" t="s">
        <v>9</v>
      </c>
      <c r="G215" s="1" t="s">
        <v>17</v>
      </c>
      <c r="H215" s="1" t="s">
        <v>11</v>
      </c>
    </row>
    <row r="216" spans="1:8" x14ac:dyDescent="0.25">
      <c r="A216" s="1" t="s">
        <v>16</v>
      </c>
      <c r="B216" s="1" t="s">
        <v>65</v>
      </c>
      <c r="C216">
        <v>2021</v>
      </c>
      <c r="D216" s="2">
        <v>1267451934.3921001</v>
      </c>
      <c r="E216" s="3">
        <v>1267.4519</v>
      </c>
      <c r="F216" s="1" t="s">
        <v>9</v>
      </c>
      <c r="G216" s="1" t="s">
        <v>17</v>
      </c>
      <c r="H216" s="1" t="s">
        <v>11</v>
      </c>
    </row>
    <row r="217" spans="1:8" x14ac:dyDescent="0.25">
      <c r="A217" s="1" t="s">
        <v>16</v>
      </c>
      <c r="B217" s="1" t="s">
        <v>65</v>
      </c>
      <c r="C217">
        <v>2022</v>
      </c>
      <c r="D217" s="2">
        <v>1140732725</v>
      </c>
      <c r="E217" s="3">
        <v>1140.7327</v>
      </c>
      <c r="F217" s="1" t="s">
        <v>9</v>
      </c>
      <c r="G217" s="1" t="s">
        <v>17</v>
      </c>
      <c r="H217" s="1" t="s">
        <v>11</v>
      </c>
    </row>
    <row r="218" spans="1:8" x14ac:dyDescent="0.25">
      <c r="A218" s="1" t="s">
        <v>18</v>
      </c>
      <c r="B218" s="1" t="s">
        <v>65</v>
      </c>
      <c r="C218">
        <v>2020</v>
      </c>
      <c r="D218" s="2">
        <v>291059785.75389999</v>
      </c>
      <c r="E218" s="3">
        <v>291.0598</v>
      </c>
      <c r="F218" s="1" t="s">
        <v>9</v>
      </c>
      <c r="G218" s="1" t="s">
        <v>19</v>
      </c>
      <c r="H218" s="1" t="s">
        <v>20</v>
      </c>
    </row>
    <row r="219" spans="1:8" x14ac:dyDescent="0.25">
      <c r="A219" s="1" t="s">
        <v>18</v>
      </c>
      <c r="B219" s="1" t="s">
        <v>65</v>
      </c>
      <c r="C219">
        <v>2021</v>
      </c>
      <c r="D219" s="2">
        <v>309296725.30500001</v>
      </c>
      <c r="E219" s="3">
        <v>309.29669999999999</v>
      </c>
      <c r="F219" s="1" t="s">
        <v>9</v>
      </c>
      <c r="G219" s="1" t="s">
        <v>19</v>
      </c>
      <c r="H219" s="1" t="s">
        <v>20</v>
      </c>
    </row>
    <row r="220" spans="1:8" x14ac:dyDescent="0.25">
      <c r="A220" s="1" t="s">
        <v>18</v>
      </c>
      <c r="B220" s="1" t="s">
        <v>65</v>
      </c>
      <c r="C220">
        <v>2022</v>
      </c>
      <c r="D220" s="2">
        <v>327816834.16670001</v>
      </c>
      <c r="E220" s="3">
        <v>327.8168</v>
      </c>
      <c r="F220" s="1" t="s">
        <v>9</v>
      </c>
      <c r="G220" s="1" t="s">
        <v>19</v>
      </c>
      <c r="H220" s="1" t="s">
        <v>20</v>
      </c>
    </row>
    <row r="221" spans="1:8" x14ac:dyDescent="0.25">
      <c r="A221" s="1" t="s">
        <v>21</v>
      </c>
      <c r="B221" s="1" t="s">
        <v>65</v>
      </c>
      <c r="C221">
        <v>2018</v>
      </c>
      <c r="D221" s="2">
        <v>136934310.7385</v>
      </c>
      <c r="E221" s="3">
        <v>136.93430000000001</v>
      </c>
      <c r="F221" s="1" t="s">
        <v>9</v>
      </c>
      <c r="G221" s="1" t="s">
        <v>22</v>
      </c>
      <c r="H221" s="1" t="s">
        <v>20</v>
      </c>
    </row>
    <row r="222" spans="1:8" x14ac:dyDescent="0.25">
      <c r="A222" s="1" t="s">
        <v>21</v>
      </c>
      <c r="B222" s="1" t="s">
        <v>65</v>
      </c>
      <c r="C222">
        <v>2019</v>
      </c>
      <c r="D222" s="2">
        <v>103870358.8352</v>
      </c>
      <c r="E222" s="3">
        <v>103.8704</v>
      </c>
      <c r="F222" s="1" t="s">
        <v>9</v>
      </c>
      <c r="G222" s="1" t="s">
        <v>22</v>
      </c>
      <c r="H222" s="1" t="s">
        <v>20</v>
      </c>
    </row>
    <row r="223" spans="1:8" x14ac:dyDescent="0.25">
      <c r="A223" s="1" t="s">
        <v>21</v>
      </c>
      <c r="B223" s="1" t="s">
        <v>65</v>
      </c>
      <c r="C223">
        <v>2020</v>
      </c>
      <c r="D223" s="2">
        <v>162385068.77160001</v>
      </c>
      <c r="E223" s="3">
        <v>162.38509999999999</v>
      </c>
      <c r="F223" s="1" t="s">
        <v>9</v>
      </c>
      <c r="G223" s="1" t="s">
        <v>22</v>
      </c>
      <c r="H223" s="1" t="s">
        <v>20</v>
      </c>
    </row>
    <row r="224" spans="1:8" x14ac:dyDescent="0.25">
      <c r="A224" s="1" t="s">
        <v>21</v>
      </c>
      <c r="B224" s="1" t="s">
        <v>65</v>
      </c>
      <c r="C224">
        <v>2021</v>
      </c>
      <c r="D224" s="2">
        <v>176448112.1636</v>
      </c>
      <c r="E224" s="3">
        <v>176.44810000000001</v>
      </c>
      <c r="F224" s="1" t="s">
        <v>9</v>
      </c>
      <c r="G224" s="1" t="s">
        <v>22</v>
      </c>
      <c r="H224" s="1" t="s">
        <v>20</v>
      </c>
    </row>
    <row r="225" spans="1:8" x14ac:dyDescent="0.25">
      <c r="A225" s="1" t="s">
        <v>21</v>
      </c>
      <c r="B225" s="1" t="s">
        <v>65</v>
      </c>
      <c r="C225">
        <v>2022</v>
      </c>
      <c r="D225" s="2">
        <v>146859050</v>
      </c>
      <c r="E225" s="3">
        <v>146.85900000000001</v>
      </c>
      <c r="F225" s="1" t="s">
        <v>9</v>
      </c>
      <c r="G225" s="1" t="s">
        <v>22</v>
      </c>
      <c r="H225" s="1" t="s">
        <v>20</v>
      </c>
    </row>
    <row r="226" spans="1:8" x14ac:dyDescent="0.25">
      <c r="A226" s="1" t="s">
        <v>23</v>
      </c>
      <c r="B226" s="1" t="s">
        <v>65</v>
      </c>
      <c r="C226">
        <v>2018</v>
      </c>
      <c r="D226" s="2">
        <v>24626568.021000002</v>
      </c>
      <c r="E226" s="3">
        <v>24.6266</v>
      </c>
      <c r="F226" s="1" t="s">
        <v>9</v>
      </c>
      <c r="G226" s="1" t="s">
        <v>24</v>
      </c>
      <c r="H226" s="1" t="s">
        <v>20</v>
      </c>
    </row>
    <row r="227" spans="1:8" x14ac:dyDescent="0.25">
      <c r="A227" s="1" t="s">
        <v>23</v>
      </c>
      <c r="B227" s="1" t="s">
        <v>65</v>
      </c>
      <c r="C227">
        <v>2019</v>
      </c>
      <c r="D227" s="2">
        <v>22794056.756000001</v>
      </c>
      <c r="E227" s="3">
        <v>22.7941</v>
      </c>
      <c r="F227" s="1" t="s">
        <v>9</v>
      </c>
      <c r="G227" s="1" t="s">
        <v>24</v>
      </c>
      <c r="H227" s="1" t="s">
        <v>20</v>
      </c>
    </row>
    <row r="228" spans="1:8" x14ac:dyDescent="0.25">
      <c r="A228" s="1" t="s">
        <v>23</v>
      </c>
      <c r="B228" s="1" t="s">
        <v>65</v>
      </c>
      <c r="C228">
        <v>2020</v>
      </c>
      <c r="D228" s="2">
        <v>34401637.833800003</v>
      </c>
      <c r="E228" s="3">
        <v>34.401600000000002</v>
      </c>
      <c r="F228" s="1" t="s">
        <v>9</v>
      </c>
      <c r="G228" s="1" t="s">
        <v>24</v>
      </c>
      <c r="H228" s="1" t="s">
        <v>20</v>
      </c>
    </row>
    <row r="229" spans="1:8" x14ac:dyDescent="0.25">
      <c r="A229" s="1" t="s">
        <v>23</v>
      </c>
      <c r="B229" s="1" t="s">
        <v>65</v>
      </c>
      <c r="C229">
        <v>2021</v>
      </c>
      <c r="D229" s="2">
        <v>29559119.114300001</v>
      </c>
      <c r="E229" s="3">
        <v>29.559100000000001</v>
      </c>
      <c r="F229" s="1" t="s">
        <v>9</v>
      </c>
      <c r="G229" s="1" t="s">
        <v>24</v>
      </c>
      <c r="H229" s="1" t="s">
        <v>20</v>
      </c>
    </row>
    <row r="230" spans="1:8" x14ac:dyDescent="0.25">
      <c r="A230" s="1" t="s">
        <v>23</v>
      </c>
      <c r="B230" s="1" t="s">
        <v>65</v>
      </c>
      <c r="C230">
        <v>2022</v>
      </c>
      <c r="D230" s="2">
        <v>20372250</v>
      </c>
      <c r="E230" s="3">
        <v>20.372199999999999</v>
      </c>
      <c r="F230" s="1" t="s">
        <v>9</v>
      </c>
      <c r="G230" s="1" t="s">
        <v>24</v>
      </c>
      <c r="H230" s="1" t="s">
        <v>20</v>
      </c>
    </row>
    <row r="231" spans="1:8" x14ac:dyDescent="0.25">
      <c r="A231" s="1" t="s">
        <v>25</v>
      </c>
      <c r="B231" s="1" t="s">
        <v>65</v>
      </c>
      <c r="C231">
        <v>2018</v>
      </c>
      <c r="D231" s="2">
        <v>4080722.5293999999</v>
      </c>
      <c r="E231" s="3">
        <v>4.0807000000000002</v>
      </c>
      <c r="F231" s="1" t="s">
        <v>9</v>
      </c>
      <c r="G231" s="1" t="s">
        <v>26</v>
      </c>
      <c r="H231" s="1" t="s">
        <v>20</v>
      </c>
    </row>
    <row r="232" spans="1:8" x14ac:dyDescent="0.25">
      <c r="A232" s="1" t="s">
        <v>25</v>
      </c>
      <c r="B232" s="1" t="s">
        <v>65</v>
      </c>
      <c r="C232">
        <v>2019</v>
      </c>
      <c r="D232" s="2">
        <v>4421269.2046999997</v>
      </c>
      <c r="E232" s="3">
        <v>4.4212999999999996</v>
      </c>
      <c r="F232" s="1" t="s">
        <v>9</v>
      </c>
      <c r="G232" s="1" t="s">
        <v>26</v>
      </c>
      <c r="H232" s="1" t="s">
        <v>20</v>
      </c>
    </row>
    <row r="233" spans="1:8" x14ac:dyDescent="0.25">
      <c r="A233" s="1" t="s">
        <v>25</v>
      </c>
      <c r="B233" s="1" t="s">
        <v>65</v>
      </c>
      <c r="C233">
        <v>2020</v>
      </c>
      <c r="D233" s="2">
        <v>5838853.1560000004</v>
      </c>
      <c r="E233" s="3">
        <v>5.8388999999999998</v>
      </c>
      <c r="F233" s="1" t="s">
        <v>9</v>
      </c>
      <c r="G233" s="1" t="s">
        <v>26</v>
      </c>
      <c r="H233" s="1" t="s">
        <v>20</v>
      </c>
    </row>
    <row r="234" spans="1:8" x14ac:dyDescent="0.25">
      <c r="A234" s="1" t="s">
        <v>25</v>
      </c>
      <c r="B234" s="1" t="s">
        <v>65</v>
      </c>
      <c r="C234">
        <v>2021</v>
      </c>
      <c r="D234" s="2">
        <v>6721819.8081</v>
      </c>
      <c r="E234" s="3">
        <v>6.7218</v>
      </c>
      <c r="F234" s="1" t="s">
        <v>9</v>
      </c>
      <c r="G234" s="1" t="s">
        <v>26</v>
      </c>
      <c r="H234" s="1" t="s">
        <v>20</v>
      </c>
    </row>
    <row r="235" spans="1:8" x14ac:dyDescent="0.25">
      <c r="A235" s="1" t="s">
        <v>25</v>
      </c>
      <c r="B235" s="1" t="s">
        <v>65</v>
      </c>
      <c r="C235">
        <v>2022</v>
      </c>
      <c r="D235" s="2">
        <v>5601660</v>
      </c>
      <c r="E235" s="3">
        <v>5.6017000000000001</v>
      </c>
      <c r="F235" s="1" t="s">
        <v>9</v>
      </c>
      <c r="G235" s="1" t="s">
        <v>26</v>
      </c>
      <c r="H235" s="1" t="s">
        <v>20</v>
      </c>
    </row>
    <row r="236" spans="1:8" x14ac:dyDescent="0.25">
      <c r="A236" s="1" t="s">
        <v>27</v>
      </c>
      <c r="B236" s="1" t="s">
        <v>65</v>
      </c>
      <c r="C236">
        <v>2018</v>
      </c>
      <c r="D236" s="2">
        <v>2477916.5704000001</v>
      </c>
      <c r="E236" s="3">
        <v>2.4779</v>
      </c>
      <c r="F236" s="1" t="s">
        <v>9</v>
      </c>
      <c r="G236" s="1" t="s">
        <v>28</v>
      </c>
      <c r="H236" s="1" t="s">
        <v>20</v>
      </c>
    </row>
    <row r="237" spans="1:8" x14ac:dyDescent="0.25">
      <c r="A237" s="1" t="s">
        <v>27</v>
      </c>
      <c r="B237" s="1" t="s">
        <v>65</v>
      </c>
      <c r="C237">
        <v>2019</v>
      </c>
      <c r="D237" s="2">
        <v>2896344.0581</v>
      </c>
      <c r="E237" s="3">
        <v>2.8963000000000001</v>
      </c>
      <c r="F237" s="1" t="s">
        <v>9</v>
      </c>
      <c r="G237" s="1" t="s">
        <v>28</v>
      </c>
      <c r="H237" s="1" t="s">
        <v>20</v>
      </c>
    </row>
    <row r="238" spans="1:8" x14ac:dyDescent="0.25">
      <c r="A238" s="1" t="s">
        <v>27</v>
      </c>
      <c r="B238" s="1" t="s">
        <v>65</v>
      </c>
      <c r="C238">
        <v>2020</v>
      </c>
      <c r="D238" s="2">
        <v>4501555.4667999996</v>
      </c>
      <c r="E238" s="3">
        <v>4.5015999999999998</v>
      </c>
      <c r="F238" s="1" t="s">
        <v>9</v>
      </c>
      <c r="G238" s="1" t="s">
        <v>28</v>
      </c>
      <c r="H238" s="1" t="s">
        <v>20</v>
      </c>
    </row>
    <row r="239" spans="1:8" x14ac:dyDescent="0.25">
      <c r="A239" s="1" t="s">
        <v>27</v>
      </c>
      <c r="B239" s="1" t="s">
        <v>65</v>
      </c>
      <c r="C239">
        <v>2021</v>
      </c>
      <c r="D239" s="2">
        <v>7441182.8976999996</v>
      </c>
      <c r="E239" s="3">
        <v>7.4412000000000003</v>
      </c>
      <c r="F239" s="1" t="s">
        <v>9</v>
      </c>
      <c r="G239" s="1" t="s">
        <v>28</v>
      </c>
      <c r="H239" s="1" t="s">
        <v>20</v>
      </c>
    </row>
    <row r="240" spans="1:8" x14ac:dyDescent="0.25">
      <c r="A240" s="1" t="s">
        <v>27</v>
      </c>
      <c r="B240" s="1" t="s">
        <v>65</v>
      </c>
      <c r="C240">
        <v>2022</v>
      </c>
      <c r="D240" s="2">
        <v>12692500</v>
      </c>
      <c r="E240" s="3">
        <v>12.692500000000001</v>
      </c>
      <c r="F240" s="1" t="s">
        <v>9</v>
      </c>
      <c r="G240" s="1" t="s">
        <v>28</v>
      </c>
      <c r="H240" s="1" t="s">
        <v>20</v>
      </c>
    </row>
    <row r="241" spans="1:8" x14ac:dyDescent="0.25">
      <c r="A241" s="1" t="s">
        <v>29</v>
      </c>
      <c r="B241" s="1" t="s">
        <v>65</v>
      </c>
      <c r="C241">
        <v>2018</v>
      </c>
      <c r="D241" s="2">
        <v>4110205.5821000002</v>
      </c>
      <c r="E241" s="3">
        <v>4.1101999999999999</v>
      </c>
      <c r="F241" s="1" t="s">
        <v>9</v>
      </c>
      <c r="G241" s="1" t="s">
        <v>30</v>
      </c>
      <c r="H241" s="1" t="s">
        <v>20</v>
      </c>
    </row>
    <row r="242" spans="1:8" x14ac:dyDescent="0.25">
      <c r="A242" s="1" t="s">
        <v>29</v>
      </c>
      <c r="B242" s="1" t="s">
        <v>65</v>
      </c>
      <c r="C242">
        <v>2019</v>
      </c>
      <c r="D242" s="2">
        <v>4376375.8717999998</v>
      </c>
      <c r="E242" s="3">
        <v>4.3764000000000003</v>
      </c>
      <c r="F242" s="1" t="s">
        <v>9</v>
      </c>
      <c r="G242" s="1" t="s">
        <v>30</v>
      </c>
      <c r="H242" s="1" t="s">
        <v>20</v>
      </c>
    </row>
    <row r="243" spans="1:8" x14ac:dyDescent="0.25">
      <c r="A243" s="1" t="s">
        <v>29</v>
      </c>
      <c r="B243" s="1" t="s">
        <v>65</v>
      </c>
      <c r="C243">
        <v>2020</v>
      </c>
      <c r="D243" s="2">
        <v>6718019.7367000002</v>
      </c>
      <c r="E243" s="3">
        <v>6.718</v>
      </c>
      <c r="F243" s="1" t="s">
        <v>9</v>
      </c>
      <c r="G243" s="1" t="s">
        <v>30</v>
      </c>
      <c r="H243" s="1" t="s">
        <v>20</v>
      </c>
    </row>
    <row r="244" spans="1:8" x14ac:dyDescent="0.25">
      <c r="A244" s="1" t="s">
        <v>29</v>
      </c>
      <c r="B244" s="1" t="s">
        <v>65</v>
      </c>
      <c r="C244">
        <v>2021</v>
      </c>
      <c r="D244" s="2">
        <v>10253747.6757</v>
      </c>
      <c r="E244" s="3">
        <v>10.2537</v>
      </c>
      <c r="F244" s="1" t="s">
        <v>9</v>
      </c>
      <c r="G244" s="1" t="s">
        <v>30</v>
      </c>
      <c r="H244" s="1" t="s">
        <v>20</v>
      </c>
    </row>
    <row r="245" spans="1:8" x14ac:dyDescent="0.25">
      <c r="A245" s="1" t="s">
        <v>29</v>
      </c>
      <c r="B245" s="1" t="s">
        <v>65</v>
      </c>
      <c r="C245">
        <v>2022</v>
      </c>
      <c r="D245" s="2">
        <v>6958773.4332999997</v>
      </c>
      <c r="E245" s="3">
        <v>6.9588000000000001</v>
      </c>
      <c r="F245" s="1" t="s">
        <v>9</v>
      </c>
      <c r="G245" s="1" t="s">
        <v>30</v>
      </c>
      <c r="H245" s="1" t="s">
        <v>20</v>
      </c>
    </row>
    <row r="246" spans="1:8" x14ac:dyDescent="0.25">
      <c r="A246" s="1" t="s">
        <v>31</v>
      </c>
      <c r="B246" s="1" t="s">
        <v>65</v>
      </c>
      <c r="C246">
        <v>2018</v>
      </c>
      <c r="D246" s="2">
        <v>22575412.451400001</v>
      </c>
      <c r="E246" s="3">
        <v>22.575399999999998</v>
      </c>
      <c r="F246" s="1" t="s">
        <v>9</v>
      </c>
      <c r="G246" s="1" t="s">
        <v>32</v>
      </c>
      <c r="H246" s="1" t="s">
        <v>20</v>
      </c>
    </row>
    <row r="247" spans="1:8" x14ac:dyDescent="0.25">
      <c r="A247" s="1" t="s">
        <v>31</v>
      </c>
      <c r="B247" s="1" t="s">
        <v>65</v>
      </c>
      <c r="C247">
        <v>2019</v>
      </c>
      <c r="D247" s="2">
        <v>26209446.786400001</v>
      </c>
      <c r="E247" s="3">
        <v>26.209399999999999</v>
      </c>
      <c r="F247" s="1" t="s">
        <v>9</v>
      </c>
      <c r="G247" s="1" t="s">
        <v>32</v>
      </c>
      <c r="H247" s="1" t="s">
        <v>20</v>
      </c>
    </row>
    <row r="248" spans="1:8" x14ac:dyDescent="0.25">
      <c r="A248" s="1" t="s">
        <v>31</v>
      </c>
      <c r="B248" s="1" t="s">
        <v>65</v>
      </c>
      <c r="C248">
        <v>2020</v>
      </c>
      <c r="D248" s="2">
        <v>24431164.745200001</v>
      </c>
      <c r="E248" s="3">
        <v>24.4312</v>
      </c>
      <c r="F248" s="1" t="s">
        <v>9</v>
      </c>
      <c r="G248" s="1" t="s">
        <v>32</v>
      </c>
      <c r="H248" s="1" t="s">
        <v>20</v>
      </c>
    </row>
    <row r="249" spans="1:8" x14ac:dyDescent="0.25">
      <c r="A249" s="1" t="s">
        <v>31</v>
      </c>
      <c r="B249" s="1" t="s">
        <v>65</v>
      </c>
      <c r="C249">
        <v>2021</v>
      </c>
      <c r="D249" s="2">
        <v>34458339.459700003</v>
      </c>
      <c r="E249" s="3">
        <v>34.458300000000001</v>
      </c>
      <c r="F249" s="1" t="s">
        <v>9</v>
      </c>
      <c r="G249" s="1" t="s">
        <v>32</v>
      </c>
      <c r="H249" s="1" t="s">
        <v>20</v>
      </c>
    </row>
    <row r="250" spans="1:8" x14ac:dyDescent="0.25">
      <c r="A250" s="1" t="s">
        <v>31</v>
      </c>
      <c r="B250" s="1" t="s">
        <v>65</v>
      </c>
      <c r="C250">
        <v>2022</v>
      </c>
      <c r="D250" s="2">
        <v>24471516</v>
      </c>
      <c r="E250" s="3">
        <v>24.471499999999999</v>
      </c>
      <c r="F250" s="1" t="s">
        <v>9</v>
      </c>
      <c r="G250" s="1" t="s">
        <v>32</v>
      </c>
      <c r="H250" s="1" t="s">
        <v>20</v>
      </c>
    </row>
    <row r="251" spans="1:8" x14ac:dyDescent="0.25">
      <c r="A251" s="1" t="s">
        <v>33</v>
      </c>
      <c r="B251" s="1" t="s">
        <v>65</v>
      </c>
      <c r="C251">
        <v>2018</v>
      </c>
      <c r="D251" s="2">
        <v>24019438.369899999</v>
      </c>
      <c r="E251" s="3">
        <v>24.019400000000001</v>
      </c>
      <c r="F251" s="1" t="s">
        <v>9</v>
      </c>
      <c r="G251" s="1" t="s">
        <v>34</v>
      </c>
      <c r="H251" s="1" t="s">
        <v>20</v>
      </c>
    </row>
    <row r="252" spans="1:8" x14ac:dyDescent="0.25">
      <c r="A252" s="1" t="s">
        <v>33</v>
      </c>
      <c r="B252" s="1" t="s">
        <v>65</v>
      </c>
      <c r="C252">
        <v>2019</v>
      </c>
      <c r="D252" s="2">
        <v>40803197.623000003</v>
      </c>
      <c r="E252" s="3">
        <v>40.803199999999997</v>
      </c>
      <c r="F252" s="1" t="s">
        <v>9</v>
      </c>
      <c r="G252" s="1" t="s">
        <v>34</v>
      </c>
      <c r="H252" s="1" t="s">
        <v>20</v>
      </c>
    </row>
    <row r="253" spans="1:8" x14ac:dyDescent="0.25">
      <c r="A253" s="1" t="s">
        <v>33</v>
      </c>
      <c r="B253" s="1" t="s">
        <v>65</v>
      </c>
      <c r="C253">
        <v>2020</v>
      </c>
      <c r="D253" s="2">
        <v>45435039.700900003</v>
      </c>
      <c r="E253" s="3">
        <v>45.435000000000002</v>
      </c>
      <c r="F253" s="1" t="s">
        <v>9</v>
      </c>
      <c r="G253" s="1" t="s">
        <v>34</v>
      </c>
      <c r="H253" s="1" t="s">
        <v>20</v>
      </c>
    </row>
    <row r="254" spans="1:8" x14ac:dyDescent="0.25">
      <c r="A254" s="1" t="s">
        <v>33</v>
      </c>
      <c r="B254" s="1" t="s">
        <v>65</v>
      </c>
      <c r="C254">
        <v>2021</v>
      </c>
      <c r="D254" s="2">
        <v>58036293.234099999</v>
      </c>
      <c r="E254" s="3">
        <v>58.036299999999997</v>
      </c>
      <c r="F254" s="1" t="s">
        <v>9</v>
      </c>
      <c r="G254" s="1" t="s">
        <v>34</v>
      </c>
      <c r="H254" s="1" t="s">
        <v>20</v>
      </c>
    </row>
    <row r="255" spans="1:8" x14ac:dyDescent="0.25">
      <c r="A255" s="1" t="s">
        <v>33</v>
      </c>
      <c r="B255" s="1" t="s">
        <v>65</v>
      </c>
      <c r="C255">
        <v>2022</v>
      </c>
      <c r="D255" s="2">
        <v>35516570.833300002</v>
      </c>
      <c r="E255" s="3">
        <v>35.516599999999997</v>
      </c>
      <c r="F255" s="1" t="s">
        <v>9</v>
      </c>
      <c r="G255" s="1" t="s">
        <v>34</v>
      </c>
      <c r="H255" s="1" t="s">
        <v>20</v>
      </c>
    </row>
    <row r="256" spans="1:8" x14ac:dyDescent="0.25">
      <c r="A256" s="1" t="s">
        <v>35</v>
      </c>
      <c r="B256" s="1" t="s">
        <v>65</v>
      </c>
      <c r="C256">
        <v>2018</v>
      </c>
      <c r="D256" s="2">
        <v>11125512.025599999</v>
      </c>
      <c r="E256" s="3">
        <v>11.125500000000001</v>
      </c>
      <c r="F256" s="1" t="s">
        <v>9</v>
      </c>
      <c r="G256" s="1" t="s">
        <v>36</v>
      </c>
      <c r="H256" s="1" t="s">
        <v>20</v>
      </c>
    </row>
    <row r="257" spans="1:8" x14ac:dyDescent="0.25">
      <c r="A257" s="1" t="s">
        <v>35</v>
      </c>
      <c r="B257" s="1" t="s">
        <v>65</v>
      </c>
      <c r="C257">
        <v>2021</v>
      </c>
      <c r="D257" s="2">
        <v>1332347.6710000001</v>
      </c>
      <c r="E257" s="3">
        <v>1.3323</v>
      </c>
      <c r="F257" s="1" t="s">
        <v>9</v>
      </c>
      <c r="G257" s="1" t="s">
        <v>36</v>
      </c>
      <c r="H257" s="1" t="s">
        <v>20</v>
      </c>
    </row>
    <row r="258" spans="1:8" x14ac:dyDescent="0.25">
      <c r="A258" s="1" t="s">
        <v>35</v>
      </c>
      <c r="B258" s="1" t="s">
        <v>65</v>
      </c>
      <c r="C258">
        <v>2022</v>
      </c>
      <c r="D258" s="2">
        <v>1085725</v>
      </c>
      <c r="E258" s="3">
        <v>1.0857000000000001</v>
      </c>
      <c r="F258" s="1" t="s">
        <v>9</v>
      </c>
      <c r="G258" s="1" t="s">
        <v>36</v>
      </c>
      <c r="H258" s="1" t="s">
        <v>20</v>
      </c>
    </row>
    <row r="259" spans="1:8" x14ac:dyDescent="0.25">
      <c r="A259" s="1" t="s">
        <v>37</v>
      </c>
      <c r="B259" s="1" t="s">
        <v>65</v>
      </c>
      <c r="C259">
        <v>2018</v>
      </c>
      <c r="D259" s="2">
        <v>15862946.9055</v>
      </c>
      <c r="E259" s="3">
        <v>15.8629</v>
      </c>
      <c r="F259" s="1" t="s">
        <v>9</v>
      </c>
      <c r="G259" s="1" t="s">
        <v>38</v>
      </c>
      <c r="H259" s="1" t="s">
        <v>39</v>
      </c>
    </row>
    <row r="260" spans="1:8" x14ac:dyDescent="0.25">
      <c r="A260" s="1" t="s">
        <v>37</v>
      </c>
      <c r="B260" s="1" t="s">
        <v>65</v>
      </c>
      <c r="C260">
        <v>2019</v>
      </c>
      <c r="D260" s="2">
        <v>14415473.611</v>
      </c>
      <c r="E260" s="3">
        <v>14.4155</v>
      </c>
      <c r="F260" s="1" t="s">
        <v>9</v>
      </c>
      <c r="G260" s="1" t="s">
        <v>38</v>
      </c>
      <c r="H260" s="1" t="s">
        <v>39</v>
      </c>
    </row>
    <row r="261" spans="1:8" x14ac:dyDescent="0.25">
      <c r="A261" s="1" t="s">
        <v>37</v>
      </c>
      <c r="B261" s="1" t="s">
        <v>65</v>
      </c>
      <c r="C261">
        <v>2020</v>
      </c>
      <c r="D261" s="2">
        <v>14556415.5559</v>
      </c>
      <c r="E261" s="3">
        <v>14.5564</v>
      </c>
      <c r="F261" s="1" t="s">
        <v>9</v>
      </c>
      <c r="G261" s="1" t="s">
        <v>38</v>
      </c>
      <c r="H261" s="1" t="s">
        <v>39</v>
      </c>
    </row>
    <row r="262" spans="1:8" x14ac:dyDescent="0.25">
      <c r="A262" s="1" t="s">
        <v>37</v>
      </c>
      <c r="B262" s="1" t="s">
        <v>65</v>
      </c>
      <c r="C262">
        <v>2021</v>
      </c>
      <c r="D262" s="2">
        <v>15505249.669299999</v>
      </c>
      <c r="E262" s="3">
        <v>15.5052</v>
      </c>
      <c r="F262" s="1" t="s">
        <v>9</v>
      </c>
      <c r="G262" s="1" t="s">
        <v>38</v>
      </c>
      <c r="H262" s="1" t="s">
        <v>39</v>
      </c>
    </row>
    <row r="263" spans="1:8" x14ac:dyDescent="0.25">
      <c r="A263" s="1" t="s">
        <v>37</v>
      </c>
      <c r="B263" s="1" t="s">
        <v>65</v>
      </c>
      <c r="C263">
        <v>2022</v>
      </c>
      <c r="D263" s="2">
        <v>15079680</v>
      </c>
      <c r="E263" s="3">
        <v>15.079700000000001</v>
      </c>
      <c r="F263" s="1" t="s">
        <v>9</v>
      </c>
      <c r="G263" s="1" t="s">
        <v>38</v>
      </c>
      <c r="H263" s="1" t="s">
        <v>39</v>
      </c>
    </row>
    <row r="264" spans="1:8" x14ac:dyDescent="0.25">
      <c r="A264" s="1" t="s">
        <v>59</v>
      </c>
      <c r="B264" s="1" t="s">
        <v>65</v>
      </c>
      <c r="C264">
        <v>2018</v>
      </c>
      <c r="D264" s="2">
        <v>544096.33719999995</v>
      </c>
      <c r="E264" s="3">
        <v>0.54410000000000003</v>
      </c>
      <c r="F264" s="1" t="s">
        <v>9</v>
      </c>
      <c r="G264" s="1" t="s">
        <v>60</v>
      </c>
      <c r="H264" s="1" t="s">
        <v>39</v>
      </c>
    </row>
    <row r="265" spans="1:8" x14ac:dyDescent="0.25">
      <c r="A265" s="1" t="s">
        <v>59</v>
      </c>
      <c r="B265" s="1" t="s">
        <v>65</v>
      </c>
      <c r="C265">
        <v>2019</v>
      </c>
      <c r="D265" s="2">
        <v>512652.8983</v>
      </c>
      <c r="E265" s="3">
        <v>0.51270000000000004</v>
      </c>
      <c r="F265" s="1" t="s">
        <v>9</v>
      </c>
      <c r="G265" s="1" t="s">
        <v>60</v>
      </c>
      <c r="H265" s="1" t="s">
        <v>39</v>
      </c>
    </row>
    <row r="266" spans="1:8" x14ac:dyDescent="0.25">
      <c r="A266" s="1" t="s">
        <v>59</v>
      </c>
      <c r="B266" s="1" t="s">
        <v>65</v>
      </c>
      <c r="C266">
        <v>2020</v>
      </c>
      <c r="D266" s="2">
        <v>632480.59920000006</v>
      </c>
      <c r="E266" s="3">
        <v>0.63249999999999995</v>
      </c>
      <c r="F266" s="1" t="s">
        <v>9</v>
      </c>
      <c r="G266" s="1" t="s">
        <v>60</v>
      </c>
      <c r="H266" s="1" t="s">
        <v>39</v>
      </c>
    </row>
    <row r="267" spans="1:8" x14ac:dyDescent="0.25">
      <c r="A267" s="1" t="s">
        <v>59</v>
      </c>
      <c r="B267" s="1" t="s">
        <v>65</v>
      </c>
      <c r="C267">
        <v>2021</v>
      </c>
      <c r="D267" s="2">
        <v>659067.98120000004</v>
      </c>
      <c r="E267" s="3">
        <v>0.65910000000000002</v>
      </c>
      <c r="F267" s="1" t="s">
        <v>9</v>
      </c>
      <c r="G267" s="1" t="s">
        <v>60</v>
      </c>
      <c r="H267" s="1" t="s">
        <v>39</v>
      </c>
    </row>
    <row r="268" spans="1:8" x14ac:dyDescent="0.25">
      <c r="A268" s="1" t="s">
        <v>59</v>
      </c>
      <c r="B268" s="1" t="s">
        <v>65</v>
      </c>
      <c r="C268">
        <v>2022</v>
      </c>
      <c r="D268" s="2">
        <v>539967.23329999996</v>
      </c>
      <c r="E268" s="3">
        <v>0.54</v>
      </c>
      <c r="F268" s="1" t="s">
        <v>9</v>
      </c>
      <c r="G268" s="1" t="s">
        <v>60</v>
      </c>
      <c r="H268" s="1" t="s">
        <v>39</v>
      </c>
    </row>
    <row r="269" spans="1:8" x14ac:dyDescent="0.25">
      <c r="A269" s="1" t="s">
        <v>70</v>
      </c>
      <c r="B269" s="1" t="s">
        <v>65</v>
      </c>
      <c r="C269">
        <v>2018</v>
      </c>
      <c r="D269" s="2">
        <v>508284.3247</v>
      </c>
      <c r="E269" s="3">
        <v>0.50829999999999997</v>
      </c>
      <c r="F269" s="1" t="s">
        <v>9</v>
      </c>
      <c r="G269" s="1" t="s">
        <v>71</v>
      </c>
      <c r="H269" s="1" t="s">
        <v>39</v>
      </c>
    </row>
    <row r="270" spans="1:8" x14ac:dyDescent="0.25">
      <c r="A270" s="1" t="s">
        <v>70</v>
      </c>
      <c r="B270" s="1" t="s">
        <v>65</v>
      </c>
      <c r="C270">
        <v>2019</v>
      </c>
      <c r="D270" s="2">
        <v>808069.15480000002</v>
      </c>
      <c r="E270" s="3">
        <v>0.80810000000000004</v>
      </c>
      <c r="F270" s="1" t="s">
        <v>9</v>
      </c>
      <c r="G270" s="1" t="s">
        <v>71</v>
      </c>
      <c r="H270" s="1" t="s">
        <v>39</v>
      </c>
    </row>
    <row r="271" spans="1:8" x14ac:dyDescent="0.25">
      <c r="A271" s="1" t="s">
        <v>70</v>
      </c>
      <c r="B271" s="1" t="s">
        <v>65</v>
      </c>
      <c r="C271">
        <v>2020</v>
      </c>
      <c r="D271" s="2">
        <v>220611.3088</v>
      </c>
      <c r="E271" s="3">
        <v>0.22059999999999999</v>
      </c>
      <c r="F271" s="1" t="s">
        <v>9</v>
      </c>
      <c r="G271" s="1" t="s">
        <v>71</v>
      </c>
      <c r="H271" s="1" t="s">
        <v>39</v>
      </c>
    </row>
    <row r="272" spans="1:8" x14ac:dyDescent="0.25">
      <c r="A272" s="1" t="s">
        <v>70</v>
      </c>
      <c r="B272" s="1" t="s">
        <v>65</v>
      </c>
      <c r="C272">
        <v>2021</v>
      </c>
      <c r="D272" s="2">
        <v>1395174.2831999999</v>
      </c>
      <c r="E272" s="3">
        <v>1.3952</v>
      </c>
      <c r="F272" s="1" t="s">
        <v>9</v>
      </c>
      <c r="G272" s="1" t="s">
        <v>71</v>
      </c>
      <c r="H272" s="1" t="s">
        <v>39</v>
      </c>
    </row>
    <row r="273" spans="1:8" x14ac:dyDescent="0.25">
      <c r="A273" s="1" t="s">
        <v>70</v>
      </c>
      <c r="B273" s="1" t="s">
        <v>65</v>
      </c>
      <c r="C273">
        <v>2022</v>
      </c>
      <c r="D273" s="2">
        <v>1023120</v>
      </c>
      <c r="E273" s="3">
        <v>1.0230999999999999</v>
      </c>
      <c r="F273" s="1" t="s">
        <v>9</v>
      </c>
      <c r="G273" s="1" t="s">
        <v>71</v>
      </c>
      <c r="H273" s="1" t="s">
        <v>39</v>
      </c>
    </row>
    <row r="274" spans="1:8" x14ac:dyDescent="0.25">
      <c r="A274" s="1" t="s">
        <v>40</v>
      </c>
      <c r="B274" s="1" t="s">
        <v>65</v>
      </c>
      <c r="C274">
        <v>2018</v>
      </c>
      <c r="D274" s="2">
        <v>64209572.979400001</v>
      </c>
      <c r="E274" s="3">
        <v>64.209599999999995</v>
      </c>
      <c r="F274" s="1" t="s">
        <v>9</v>
      </c>
      <c r="G274" s="1" t="s">
        <v>41</v>
      </c>
      <c r="H274" s="1" t="s">
        <v>39</v>
      </c>
    </row>
    <row r="275" spans="1:8" x14ac:dyDescent="0.25">
      <c r="A275" s="1" t="s">
        <v>40</v>
      </c>
      <c r="B275" s="1" t="s">
        <v>65</v>
      </c>
      <c r="C275">
        <v>2019</v>
      </c>
      <c r="D275" s="2">
        <v>64467214.410599999</v>
      </c>
      <c r="E275" s="3">
        <v>64.467200000000005</v>
      </c>
      <c r="F275" s="1" t="s">
        <v>9</v>
      </c>
      <c r="G275" s="1" t="s">
        <v>41</v>
      </c>
      <c r="H275" s="1" t="s">
        <v>39</v>
      </c>
    </row>
    <row r="276" spans="1:8" x14ac:dyDescent="0.25">
      <c r="A276" s="1" t="s">
        <v>40</v>
      </c>
      <c r="B276" s="1" t="s">
        <v>65</v>
      </c>
      <c r="C276">
        <v>2020</v>
      </c>
      <c r="D276" s="2">
        <v>104806918.7455</v>
      </c>
      <c r="E276" s="3">
        <v>104.8069</v>
      </c>
      <c r="F276" s="1" t="s">
        <v>9</v>
      </c>
      <c r="G276" s="1" t="s">
        <v>41</v>
      </c>
      <c r="H276" s="1" t="s">
        <v>39</v>
      </c>
    </row>
    <row r="277" spans="1:8" x14ac:dyDescent="0.25">
      <c r="A277" s="1" t="s">
        <v>40</v>
      </c>
      <c r="B277" s="1" t="s">
        <v>65</v>
      </c>
      <c r="C277">
        <v>2021</v>
      </c>
      <c r="D277" s="2">
        <v>68473499.338100001</v>
      </c>
      <c r="E277" s="3">
        <v>68.473500000000001</v>
      </c>
      <c r="F277" s="1" t="s">
        <v>9</v>
      </c>
      <c r="G277" s="1" t="s">
        <v>41</v>
      </c>
      <c r="H277" s="1" t="s">
        <v>39</v>
      </c>
    </row>
    <row r="278" spans="1:8" x14ac:dyDescent="0.25">
      <c r="A278" s="1" t="s">
        <v>40</v>
      </c>
      <c r="B278" s="1" t="s">
        <v>65</v>
      </c>
      <c r="C278">
        <v>2022</v>
      </c>
      <c r="D278" s="2">
        <v>45738000</v>
      </c>
      <c r="E278" s="3">
        <v>45.738</v>
      </c>
      <c r="F278" s="1" t="s">
        <v>9</v>
      </c>
      <c r="G278" s="1" t="s">
        <v>41</v>
      </c>
      <c r="H278" s="1" t="s">
        <v>39</v>
      </c>
    </row>
    <row r="279" spans="1:8" x14ac:dyDescent="0.25">
      <c r="A279" s="1" t="s">
        <v>42</v>
      </c>
      <c r="B279" s="1" t="s">
        <v>65</v>
      </c>
      <c r="C279">
        <v>2018</v>
      </c>
      <c r="D279" s="2">
        <v>198551409.09630001</v>
      </c>
      <c r="E279" s="3">
        <v>198.5514</v>
      </c>
      <c r="F279" s="1" t="s">
        <v>9</v>
      </c>
      <c r="G279" s="1" t="s">
        <v>43</v>
      </c>
      <c r="H279" s="1" t="s">
        <v>44</v>
      </c>
    </row>
    <row r="280" spans="1:8" x14ac:dyDescent="0.25">
      <c r="A280" s="1" t="s">
        <v>42</v>
      </c>
      <c r="B280" s="1" t="s">
        <v>65</v>
      </c>
      <c r="C280">
        <v>2019</v>
      </c>
      <c r="D280" s="2">
        <v>206304721.76989999</v>
      </c>
      <c r="E280" s="3">
        <v>206.3047</v>
      </c>
      <c r="F280" s="1" t="s">
        <v>9</v>
      </c>
      <c r="G280" s="1" t="s">
        <v>43</v>
      </c>
      <c r="H280" s="1" t="s">
        <v>44</v>
      </c>
    </row>
    <row r="281" spans="1:8" x14ac:dyDescent="0.25">
      <c r="A281" s="1" t="s">
        <v>42</v>
      </c>
      <c r="B281" s="1" t="s">
        <v>65</v>
      </c>
      <c r="C281">
        <v>2020</v>
      </c>
      <c r="D281" s="2">
        <v>336593843.83569998</v>
      </c>
      <c r="E281" s="3">
        <v>336.59379999999999</v>
      </c>
      <c r="F281" s="1" t="s">
        <v>9</v>
      </c>
      <c r="G281" s="1" t="s">
        <v>43</v>
      </c>
      <c r="H281" s="1" t="s">
        <v>44</v>
      </c>
    </row>
    <row r="282" spans="1:8" x14ac:dyDescent="0.25">
      <c r="A282" s="1" t="s">
        <v>42</v>
      </c>
      <c r="B282" s="1" t="s">
        <v>65</v>
      </c>
      <c r="C282">
        <v>2021</v>
      </c>
      <c r="D282" s="2">
        <v>285954028.76800001</v>
      </c>
      <c r="E282" s="3">
        <v>285.95400000000001</v>
      </c>
      <c r="F282" s="1" t="s">
        <v>9</v>
      </c>
      <c r="G282" s="1" t="s">
        <v>43</v>
      </c>
      <c r="H282" s="1" t="s">
        <v>44</v>
      </c>
    </row>
    <row r="283" spans="1:8" x14ac:dyDescent="0.25">
      <c r="A283" s="1" t="s">
        <v>42</v>
      </c>
      <c r="B283" s="1" t="s">
        <v>65</v>
      </c>
      <c r="C283">
        <v>2022</v>
      </c>
      <c r="D283" s="2">
        <v>203600000</v>
      </c>
      <c r="E283" s="3">
        <v>203.6</v>
      </c>
      <c r="F283" s="1" t="s">
        <v>9</v>
      </c>
      <c r="G283" s="1" t="s">
        <v>43</v>
      </c>
      <c r="H283" s="1" t="s">
        <v>44</v>
      </c>
    </row>
    <row r="284" spans="1:8" x14ac:dyDescent="0.25">
      <c r="A284" s="1" t="s">
        <v>61</v>
      </c>
      <c r="B284" s="1" t="s">
        <v>65</v>
      </c>
      <c r="C284">
        <v>2018</v>
      </c>
      <c r="D284" s="2">
        <v>1318083515.6501</v>
      </c>
      <c r="E284" s="3">
        <v>1318.0835</v>
      </c>
      <c r="F284" s="1" t="s">
        <v>9</v>
      </c>
      <c r="G284" s="1" t="s">
        <v>62</v>
      </c>
      <c r="H284" s="1" t="s">
        <v>44</v>
      </c>
    </row>
    <row r="285" spans="1:8" x14ac:dyDescent="0.25">
      <c r="A285" s="1" t="s">
        <v>61</v>
      </c>
      <c r="B285" s="1" t="s">
        <v>65</v>
      </c>
      <c r="C285">
        <v>2019</v>
      </c>
      <c r="D285" s="2">
        <v>1366513110.6744001</v>
      </c>
      <c r="E285" s="3">
        <v>1366.5130999999999</v>
      </c>
      <c r="F285" s="1" t="s">
        <v>9</v>
      </c>
      <c r="G285" s="1" t="s">
        <v>62</v>
      </c>
      <c r="H285" s="1" t="s">
        <v>44</v>
      </c>
    </row>
    <row r="286" spans="1:8" x14ac:dyDescent="0.25">
      <c r="A286" s="1" t="s">
        <v>61</v>
      </c>
      <c r="B286" s="1" t="s">
        <v>65</v>
      </c>
      <c r="C286">
        <v>2020</v>
      </c>
      <c r="D286" s="2">
        <v>2156518770.0125999</v>
      </c>
      <c r="E286" s="3">
        <v>2156.5187999999998</v>
      </c>
      <c r="F286" s="1" t="s">
        <v>9</v>
      </c>
      <c r="G286" s="1" t="s">
        <v>62</v>
      </c>
      <c r="H286" s="1" t="s">
        <v>44</v>
      </c>
    </row>
    <row r="287" spans="1:8" x14ac:dyDescent="0.25">
      <c r="A287" s="1" t="s">
        <v>61</v>
      </c>
      <c r="B287" s="1" t="s">
        <v>65</v>
      </c>
      <c r="C287">
        <v>2021</v>
      </c>
      <c r="D287" s="2">
        <v>1992622541.1343999</v>
      </c>
      <c r="E287" s="3">
        <v>1992.6224999999999</v>
      </c>
      <c r="F287" s="1" t="s">
        <v>9</v>
      </c>
      <c r="G287" s="1" t="s">
        <v>62</v>
      </c>
      <c r="H287" s="1" t="s">
        <v>44</v>
      </c>
    </row>
    <row r="288" spans="1:8" x14ac:dyDescent="0.25">
      <c r="A288" s="1" t="s">
        <v>61</v>
      </c>
      <c r="B288" s="1" t="s">
        <v>65</v>
      </c>
      <c r="C288">
        <v>2022</v>
      </c>
      <c r="D288" s="2">
        <v>1414455545.5999999</v>
      </c>
      <c r="E288" s="3">
        <v>1414.4555</v>
      </c>
      <c r="F288" s="1" t="s">
        <v>9</v>
      </c>
      <c r="G288" s="1" t="s">
        <v>62</v>
      </c>
      <c r="H288" s="1" t="s">
        <v>44</v>
      </c>
    </row>
    <row r="289" spans="1:8" x14ac:dyDescent="0.25">
      <c r="A289" s="1" t="s">
        <v>63</v>
      </c>
      <c r="B289" s="1" t="s">
        <v>65</v>
      </c>
      <c r="C289">
        <v>2018</v>
      </c>
      <c r="D289" s="2">
        <v>11064534527.455299</v>
      </c>
      <c r="E289" s="3">
        <v>11064.5345</v>
      </c>
      <c r="F289" s="1" t="s">
        <v>9</v>
      </c>
      <c r="G289" s="1" t="s">
        <v>64</v>
      </c>
      <c r="H289" s="1" t="s">
        <v>44</v>
      </c>
    </row>
    <row r="290" spans="1:8" x14ac:dyDescent="0.25">
      <c r="A290" s="1" t="s">
        <v>63</v>
      </c>
      <c r="B290" s="1" t="s">
        <v>65</v>
      </c>
      <c r="C290">
        <v>2019</v>
      </c>
      <c r="D290" s="2">
        <v>10083773079.0401</v>
      </c>
      <c r="E290" s="3">
        <v>10083.7731</v>
      </c>
      <c r="F290" s="1" t="s">
        <v>9</v>
      </c>
      <c r="G290" s="1" t="s">
        <v>64</v>
      </c>
      <c r="H290" s="1" t="s">
        <v>44</v>
      </c>
    </row>
    <row r="291" spans="1:8" x14ac:dyDescent="0.25">
      <c r="A291" s="1" t="s">
        <v>63</v>
      </c>
      <c r="B291" s="1" t="s">
        <v>65</v>
      </c>
      <c r="C291">
        <v>2020</v>
      </c>
      <c r="D291" s="2">
        <v>15481837093.5473</v>
      </c>
      <c r="E291" s="3">
        <v>15481.837100000001</v>
      </c>
      <c r="F291" s="1" t="s">
        <v>9</v>
      </c>
      <c r="G291" s="1" t="s">
        <v>64</v>
      </c>
      <c r="H291" s="1" t="s">
        <v>44</v>
      </c>
    </row>
    <row r="292" spans="1:8" x14ac:dyDescent="0.25">
      <c r="A292" s="1" t="s">
        <v>63</v>
      </c>
      <c r="B292" s="1" t="s">
        <v>65</v>
      </c>
      <c r="C292">
        <v>2021</v>
      </c>
      <c r="D292" s="2">
        <v>13647691105.435699</v>
      </c>
      <c r="E292" s="3">
        <v>13647.6911</v>
      </c>
      <c r="F292" s="1" t="s">
        <v>9</v>
      </c>
      <c r="G292" s="1" t="s">
        <v>64</v>
      </c>
      <c r="H292" s="1" t="s">
        <v>44</v>
      </c>
    </row>
    <row r="293" spans="1:8" x14ac:dyDescent="0.25">
      <c r="A293" s="1" t="s">
        <v>63</v>
      </c>
      <c r="B293" s="1" t="s">
        <v>65</v>
      </c>
      <c r="C293">
        <v>2022</v>
      </c>
      <c r="D293" s="2">
        <v>9757513126</v>
      </c>
      <c r="E293" s="3">
        <v>9757.5131000000001</v>
      </c>
      <c r="F293" s="1" t="s">
        <v>9</v>
      </c>
      <c r="G293" s="1" t="s">
        <v>64</v>
      </c>
      <c r="H293" s="1" t="s">
        <v>44</v>
      </c>
    </row>
    <row r="294" spans="1:8" x14ac:dyDescent="0.25">
      <c r="A294" s="1" t="s">
        <v>45</v>
      </c>
      <c r="B294" s="1" t="s">
        <v>65</v>
      </c>
      <c r="C294">
        <v>2018</v>
      </c>
      <c r="D294" s="2">
        <v>104272004.8601</v>
      </c>
      <c r="E294" s="3">
        <v>104.27200000000001</v>
      </c>
      <c r="F294" s="1" t="s">
        <v>9</v>
      </c>
      <c r="G294" s="1" t="s">
        <v>46</v>
      </c>
      <c r="H294" s="1" t="s">
        <v>47</v>
      </c>
    </row>
    <row r="295" spans="1:8" x14ac:dyDescent="0.25">
      <c r="A295" s="1" t="s">
        <v>45</v>
      </c>
      <c r="B295" s="1" t="s">
        <v>65</v>
      </c>
      <c r="C295">
        <v>2019</v>
      </c>
      <c r="D295" s="2">
        <v>75811414.148900002</v>
      </c>
      <c r="E295" s="3">
        <v>75.811400000000006</v>
      </c>
      <c r="F295" s="1" t="s">
        <v>9</v>
      </c>
      <c r="G295" s="1" t="s">
        <v>46</v>
      </c>
      <c r="H295" s="1" t="s">
        <v>47</v>
      </c>
    </row>
    <row r="296" spans="1:8" x14ac:dyDescent="0.25">
      <c r="A296" s="1" t="s">
        <v>45</v>
      </c>
      <c r="B296" s="1" t="s">
        <v>65</v>
      </c>
      <c r="C296">
        <v>2020</v>
      </c>
      <c r="D296" s="2">
        <v>97831719.083399996</v>
      </c>
      <c r="E296" s="3">
        <v>97.831699999999998</v>
      </c>
      <c r="F296" s="1" t="s">
        <v>9</v>
      </c>
      <c r="G296" s="1" t="s">
        <v>46</v>
      </c>
      <c r="H296" s="1" t="s">
        <v>47</v>
      </c>
    </row>
    <row r="297" spans="1:8" x14ac:dyDescent="0.25">
      <c r="A297" s="1" t="s">
        <v>45</v>
      </c>
      <c r="B297" s="1" t="s">
        <v>65</v>
      </c>
      <c r="C297">
        <v>2021</v>
      </c>
      <c r="D297" s="2">
        <v>114575700.46269999</v>
      </c>
      <c r="E297" s="3">
        <v>114.5757</v>
      </c>
      <c r="F297" s="1" t="s">
        <v>9</v>
      </c>
      <c r="G297" s="1" t="s">
        <v>46</v>
      </c>
      <c r="H297" s="1" t="s">
        <v>47</v>
      </c>
    </row>
    <row r="298" spans="1:8" x14ac:dyDescent="0.25">
      <c r="A298" s="1" t="s">
        <v>45</v>
      </c>
      <c r="B298" s="1" t="s">
        <v>65</v>
      </c>
      <c r="C298">
        <v>2022</v>
      </c>
      <c r="D298" s="2">
        <v>74137290</v>
      </c>
      <c r="E298" s="3">
        <v>74.137299999999996</v>
      </c>
      <c r="F298" s="1" t="s">
        <v>9</v>
      </c>
      <c r="G298" s="1" t="s">
        <v>46</v>
      </c>
      <c r="H298" s="1" t="s">
        <v>47</v>
      </c>
    </row>
    <row r="299" spans="1:8" x14ac:dyDescent="0.25">
      <c r="A299" s="1" t="s">
        <v>48</v>
      </c>
      <c r="B299" s="1" t="s">
        <v>65</v>
      </c>
      <c r="C299">
        <v>2018</v>
      </c>
      <c r="D299" s="2">
        <v>576913905.14950001</v>
      </c>
      <c r="E299" s="3">
        <v>576.91390000000001</v>
      </c>
      <c r="F299" s="1" t="s">
        <v>9</v>
      </c>
      <c r="G299" s="1" t="s">
        <v>49</v>
      </c>
      <c r="H299" s="1" t="s">
        <v>47</v>
      </c>
    </row>
    <row r="300" spans="1:8" x14ac:dyDescent="0.25">
      <c r="A300" s="1" t="s">
        <v>48</v>
      </c>
      <c r="B300" s="1" t="s">
        <v>65</v>
      </c>
      <c r="C300">
        <v>2019</v>
      </c>
      <c r="D300" s="2">
        <v>652174150.6336</v>
      </c>
      <c r="E300" s="3">
        <v>652.17420000000004</v>
      </c>
      <c r="F300" s="1" t="s">
        <v>9</v>
      </c>
      <c r="G300" s="1" t="s">
        <v>49</v>
      </c>
      <c r="H300" s="1" t="s">
        <v>47</v>
      </c>
    </row>
    <row r="301" spans="1:8" x14ac:dyDescent="0.25">
      <c r="A301" s="1" t="s">
        <v>48</v>
      </c>
      <c r="B301" s="1" t="s">
        <v>65</v>
      </c>
      <c r="C301">
        <v>2020</v>
      </c>
      <c r="D301" s="2">
        <v>747691594.01970005</v>
      </c>
      <c r="E301" s="3">
        <v>747.69159999999999</v>
      </c>
      <c r="F301" s="1" t="s">
        <v>9</v>
      </c>
      <c r="G301" s="1" t="s">
        <v>49</v>
      </c>
      <c r="H301" s="1" t="s">
        <v>47</v>
      </c>
    </row>
    <row r="302" spans="1:8" x14ac:dyDescent="0.25">
      <c r="A302" s="1" t="s">
        <v>48</v>
      </c>
      <c r="B302" s="1" t="s">
        <v>65</v>
      </c>
      <c r="C302">
        <v>2021</v>
      </c>
      <c r="D302" s="2">
        <v>618596923.35510004</v>
      </c>
      <c r="E302" s="3">
        <v>618.59690000000001</v>
      </c>
      <c r="F302" s="1" t="s">
        <v>9</v>
      </c>
      <c r="G302" s="1" t="s">
        <v>49</v>
      </c>
      <c r="H302" s="1" t="s">
        <v>47</v>
      </c>
    </row>
    <row r="303" spans="1:8" x14ac:dyDescent="0.25">
      <c r="A303" s="1" t="s">
        <v>48</v>
      </c>
      <c r="B303" s="1" t="s">
        <v>65</v>
      </c>
      <c r="C303">
        <v>2022</v>
      </c>
      <c r="D303" s="2">
        <v>428111779.16670001</v>
      </c>
      <c r="E303" s="3">
        <v>428.11180000000002</v>
      </c>
      <c r="F303" s="1" t="s">
        <v>9</v>
      </c>
      <c r="G303" s="1" t="s">
        <v>49</v>
      </c>
      <c r="H303" s="1" t="s">
        <v>47</v>
      </c>
    </row>
    <row r="304" spans="1:8" x14ac:dyDescent="0.25">
      <c r="A304" s="1" t="s">
        <v>50</v>
      </c>
      <c r="B304" s="1" t="s">
        <v>65</v>
      </c>
      <c r="C304">
        <v>2018</v>
      </c>
      <c r="D304" s="2">
        <v>173569590.38949999</v>
      </c>
      <c r="E304" s="3">
        <v>173.56960000000001</v>
      </c>
      <c r="F304" s="1" t="s">
        <v>9</v>
      </c>
      <c r="G304" s="1" t="s">
        <v>51</v>
      </c>
      <c r="H304" s="1" t="s">
        <v>47</v>
      </c>
    </row>
    <row r="305" spans="1:8" x14ac:dyDescent="0.25">
      <c r="A305" s="1" t="s">
        <v>50</v>
      </c>
      <c r="B305" s="1" t="s">
        <v>65</v>
      </c>
      <c r="C305">
        <v>2019</v>
      </c>
      <c r="D305" s="2">
        <v>125392368.94220001</v>
      </c>
      <c r="E305" s="3">
        <v>125.39239999999999</v>
      </c>
      <c r="F305" s="1" t="s">
        <v>9</v>
      </c>
      <c r="G305" s="1" t="s">
        <v>51</v>
      </c>
      <c r="H305" s="1" t="s">
        <v>47</v>
      </c>
    </row>
    <row r="306" spans="1:8" x14ac:dyDescent="0.25">
      <c r="A306" s="1" t="s">
        <v>50</v>
      </c>
      <c r="B306" s="1" t="s">
        <v>65</v>
      </c>
      <c r="C306">
        <v>2020</v>
      </c>
      <c r="D306" s="2">
        <v>197199149.993</v>
      </c>
      <c r="E306" s="3">
        <v>197.19909999999999</v>
      </c>
      <c r="F306" s="1" t="s">
        <v>9</v>
      </c>
      <c r="G306" s="1" t="s">
        <v>51</v>
      </c>
      <c r="H306" s="1" t="s">
        <v>47</v>
      </c>
    </row>
    <row r="307" spans="1:8" x14ac:dyDescent="0.25">
      <c r="A307" s="1" t="s">
        <v>50</v>
      </c>
      <c r="B307" s="1" t="s">
        <v>65</v>
      </c>
      <c r="C307">
        <v>2021</v>
      </c>
      <c r="D307" s="2">
        <v>236061364.40439999</v>
      </c>
      <c r="E307" s="3">
        <v>236.06139999999999</v>
      </c>
      <c r="F307" s="1" t="s">
        <v>9</v>
      </c>
      <c r="G307" s="1" t="s">
        <v>51</v>
      </c>
      <c r="H307" s="1" t="s">
        <v>47</v>
      </c>
    </row>
    <row r="308" spans="1:8" x14ac:dyDescent="0.25">
      <c r="A308" s="1" t="s">
        <v>50</v>
      </c>
      <c r="B308" s="1" t="s">
        <v>65</v>
      </c>
      <c r="C308">
        <v>2022</v>
      </c>
      <c r="D308" s="2">
        <v>153036877.5</v>
      </c>
      <c r="E308" s="3">
        <v>153.0369</v>
      </c>
      <c r="F308" s="1" t="s">
        <v>9</v>
      </c>
      <c r="G308" s="1" t="s">
        <v>51</v>
      </c>
      <c r="H308" s="1" t="s">
        <v>47</v>
      </c>
    </row>
    <row r="309" spans="1:8" x14ac:dyDescent="0.25">
      <c r="A309" s="1" t="s">
        <v>54</v>
      </c>
      <c r="B309" s="1" t="s">
        <v>65</v>
      </c>
      <c r="C309">
        <v>2018</v>
      </c>
      <c r="D309" s="2">
        <v>15728341576.283899</v>
      </c>
      <c r="E309" s="3">
        <v>15728.3416</v>
      </c>
      <c r="F309" s="1" t="s">
        <v>9</v>
      </c>
      <c r="G309" s="1" t="s">
        <v>55</v>
      </c>
      <c r="H309" s="1" t="s">
        <v>55</v>
      </c>
    </row>
    <row r="310" spans="1:8" x14ac:dyDescent="0.25">
      <c r="A310" s="1" t="s">
        <v>54</v>
      </c>
      <c r="B310" s="1" t="s">
        <v>65</v>
      </c>
      <c r="C310">
        <v>2019</v>
      </c>
      <c r="D310" s="2">
        <v>14857020173.1113</v>
      </c>
      <c r="E310" s="3">
        <v>14857.020200000001</v>
      </c>
      <c r="F310" s="1" t="s">
        <v>9</v>
      </c>
      <c r="G310" s="1" t="s">
        <v>55</v>
      </c>
      <c r="H310" s="1" t="s">
        <v>55</v>
      </c>
    </row>
    <row r="311" spans="1:8" x14ac:dyDescent="0.25">
      <c r="A311" s="1" t="s">
        <v>54</v>
      </c>
      <c r="B311" s="1" t="s">
        <v>65</v>
      </c>
      <c r="C311">
        <v>2020</v>
      </c>
      <c r="D311" s="2">
        <v>20488261216.734299</v>
      </c>
      <c r="E311" s="3">
        <v>20488.261200000001</v>
      </c>
      <c r="F311" s="1" t="s">
        <v>9</v>
      </c>
      <c r="G311" s="1" t="s">
        <v>55</v>
      </c>
      <c r="H311" s="1" t="s">
        <v>55</v>
      </c>
    </row>
    <row r="312" spans="1:8" x14ac:dyDescent="0.25">
      <c r="A312" s="1" t="s">
        <v>54</v>
      </c>
      <c r="B312" s="1" t="s">
        <v>65</v>
      </c>
      <c r="C312">
        <v>2021</v>
      </c>
      <c r="D312" s="2">
        <v>20510270944.867802</v>
      </c>
      <c r="E312" s="3">
        <v>20510.2709</v>
      </c>
      <c r="F312" s="1" t="s">
        <v>9</v>
      </c>
      <c r="G312" s="1" t="s">
        <v>55</v>
      </c>
      <c r="H312" s="1" t="s">
        <v>55</v>
      </c>
    </row>
    <row r="313" spans="1:8" x14ac:dyDescent="0.25">
      <c r="A313" s="1" t="s">
        <v>54</v>
      </c>
      <c r="B313" s="1" t="s">
        <v>65</v>
      </c>
      <c r="C313">
        <v>2022</v>
      </c>
      <c r="D313" s="2">
        <v>15995925624.4</v>
      </c>
      <c r="E313" s="3">
        <v>15995.9256</v>
      </c>
      <c r="F313" s="1" t="s">
        <v>9</v>
      </c>
      <c r="G313" s="1" t="s">
        <v>55</v>
      </c>
      <c r="H313" s="1" t="s">
        <v>55</v>
      </c>
    </row>
    <row r="314" spans="1:8" x14ac:dyDescent="0.25">
      <c r="A314" s="1" t="s">
        <v>7</v>
      </c>
      <c r="B314" s="1" t="s">
        <v>72</v>
      </c>
      <c r="C314">
        <v>2018</v>
      </c>
      <c r="D314" s="2">
        <v>376369740.63069999</v>
      </c>
      <c r="E314" s="3">
        <v>376.36970000000002</v>
      </c>
      <c r="F314" s="1" t="s">
        <v>9</v>
      </c>
      <c r="G314" s="1" t="s">
        <v>10</v>
      </c>
      <c r="H314" s="1" t="s">
        <v>11</v>
      </c>
    </row>
    <row r="315" spans="1:8" x14ac:dyDescent="0.25">
      <c r="A315" s="1" t="s">
        <v>7</v>
      </c>
      <c r="B315" s="1" t="s">
        <v>72</v>
      </c>
      <c r="C315">
        <v>2019</v>
      </c>
      <c r="D315" s="2">
        <v>256437354.77939999</v>
      </c>
      <c r="E315" s="3">
        <v>256.43740000000003</v>
      </c>
      <c r="F315" s="1" t="s">
        <v>9</v>
      </c>
      <c r="G315" s="1" t="s">
        <v>10</v>
      </c>
      <c r="H315" s="1" t="s">
        <v>11</v>
      </c>
    </row>
    <row r="316" spans="1:8" x14ac:dyDescent="0.25">
      <c r="A316" s="1" t="s">
        <v>7</v>
      </c>
      <c r="B316" s="1" t="s">
        <v>72</v>
      </c>
      <c r="C316">
        <v>2020</v>
      </c>
      <c r="D316" s="2">
        <v>236831249.4314</v>
      </c>
      <c r="E316" s="3">
        <v>236.8312</v>
      </c>
      <c r="F316" s="1" t="s">
        <v>9</v>
      </c>
      <c r="G316" s="1" t="s">
        <v>10</v>
      </c>
      <c r="H316" s="1" t="s">
        <v>11</v>
      </c>
    </row>
    <row r="317" spans="1:8" x14ac:dyDescent="0.25">
      <c r="A317" s="1" t="s">
        <v>7</v>
      </c>
      <c r="B317" s="1" t="s">
        <v>72</v>
      </c>
      <c r="C317">
        <v>2021</v>
      </c>
      <c r="D317" s="2">
        <v>196773866.85910001</v>
      </c>
      <c r="E317" s="3">
        <v>196.7739</v>
      </c>
      <c r="F317" s="1" t="s">
        <v>9</v>
      </c>
      <c r="G317" s="1" t="s">
        <v>10</v>
      </c>
      <c r="H317" s="1" t="s">
        <v>11</v>
      </c>
    </row>
    <row r="318" spans="1:8" x14ac:dyDescent="0.25">
      <c r="A318" s="1" t="s">
        <v>7</v>
      </c>
      <c r="B318" s="1" t="s">
        <v>72</v>
      </c>
      <c r="C318">
        <v>2022</v>
      </c>
      <c r="D318" s="2">
        <v>208042860</v>
      </c>
      <c r="E318" s="3">
        <v>208.0429</v>
      </c>
      <c r="F318" s="1" t="s">
        <v>9</v>
      </c>
      <c r="G318" s="1" t="s">
        <v>10</v>
      </c>
      <c r="H318" s="1" t="s">
        <v>11</v>
      </c>
    </row>
    <row r="319" spans="1:8" x14ac:dyDescent="0.25">
      <c r="A319" s="1" t="s">
        <v>12</v>
      </c>
      <c r="B319" s="1" t="s">
        <v>72</v>
      </c>
      <c r="C319">
        <v>2018</v>
      </c>
      <c r="D319" s="2">
        <v>180572536.30779999</v>
      </c>
      <c r="E319" s="3">
        <v>180.57249999999999</v>
      </c>
      <c r="F319" s="1" t="s">
        <v>9</v>
      </c>
      <c r="G319" s="1" t="s">
        <v>13</v>
      </c>
      <c r="H319" s="1" t="s">
        <v>11</v>
      </c>
    </row>
    <row r="320" spans="1:8" x14ac:dyDescent="0.25">
      <c r="A320" s="1" t="s">
        <v>12</v>
      </c>
      <c r="B320" s="1" t="s">
        <v>72</v>
      </c>
      <c r="C320">
        <v>2019</v>
      </c>
      <c r="D320" s="2">
        <v>201695287.80019999</v>
      </c>
      <c r="E320" s="3">
        <v>201.6953</v>
      </c>
      <c r="F320" s="1" t="s">
        <v>9</v>
      </c>
      <c r="G320" s="1" t="s">
        <v>13</v>
      </c>
      <c r="H320" s="1" t="s">
        <v>11</v>
      </c>
    </row>
    <row r="321" spans="1:8" x14ac:dyDescent="0.25">
      <c r="A321" s="1" t="s">
        <v>12</v>
      </c>
      <c r="B321" s="1" t="s">
        <v>72</v>
      </c>
      <c r="C321">
        <v>2020</v>
      </c>
      <c r="D321" s="2">
        <v>168803149.0864</v>
      </c>
      <c r="E321" s="3">
        <v>168.8031</v>
      </c>
      <c r="F321" s="1" t="s">
        <v>9</v>
      </c>
      <c r="G321" s="1" t="s">
        <v>13</v>
      </c>
      <c r="H321" s="1" t="s">
        <v>11</v>
      </c>
    </row>
    <row r="322" spans="1:8" x14ac:dyDescent="0.25">
      <c r="A322" s="1" t="s">
        <v>12</v>
      </c>
      <c r="B322" s="1" t="s">
        <v>72</v>
      </c>
      <c r="C322">
        <v>2021</v>
      </c>
      <c r="D322" s="2">
        <v>142208052.40669999</v>
      </c>
      <c r="E322" s="3">
        <v>142.2081</v>
      </c>
      <c r="F322" s="1" t="s">
        <v>9</v>
      </c>
      <c r="G322" s="1" t="s">
        <v>13</v>
      </c>
      <c r="H322" s="1" t="s">
        <v>11</v>
      </c>
    </row>
    <row r="323" spans="1:8" x14ac:dyDescent="0.25">
      <c r="A323" s="1" t="s">
        <v>12</v>
      </c>
      <c r="B323" s="1" t="s">
        <v>72</v>
      </c>
      <c r="C323">
        <v>2022</v>
      </c>
      <c r="D323" s="2">
        <v>125327648</v>
      </c>
      <c r="E323" s="3">
        <v>125.3276</v>
      </c>
      <c r="F323" s="1" t="s">
        <v>9</v>
      </c>
      <c r="G323" s="1" t="s">
        <v>13</v>
      </c>
      <c r="H323" s="1" t="s">
        <v>11</v>
      </c>
    </row>
    <row r="324" spans="1:8" x14ac:dyDescent="0.25">
      <c r="A324" s="1" t="s">
        <v>66</v>
      </c>
      <c r="B324" s="1" t="s">
        <v>72</v>
      </c>
      <c r="C324">
        <v>2018</v>
      </c>
      <c r="D324" s="2">
        <v>581755670.6221</v>
      </c>
      <c r="E324" s="3">
        <v>581.75570000000005</v>
      </c>
      <c r="F324" s="1" t="s">
        <v>9</v>
      </c>
      <c r="G324" s="1" t="s">
        <v>67</v>
      </c>
      <c r="H324" s="1" t="s">
        <v>11</v>
      </c>
    </row>
    <row r="325" spans="1:8" x14ac:dyDescent="0.25">
      <c r="A325" s="1" t="s">
        <v>66</v>
      </c>
      <c r="B325" s="1" t="s">
        <v>72</v>
      </c>
      <c r="C325">
        <v>2019</v>
      </c>
      <c r="D325" s="2">
        <v>394788261.0079</v>
      </c>
      <c r="E325" s="3">
        <v>394.78829999999999</v>
      </c>
      <c r="F325" s="1" t="s">
        <v>9</v>
      </c>
      <c r="G325" s="1" t="s">
        <v>67</v>
      </c>
      <c r="H325" s="1" t="s">
        <v>11</v>
      </c>
    </row>
    <row r="326" spans="1:8" x14ac:dyDescent="0.25">
      <c r="A326" s="1" t="s">
        <v>66</v>
      </c>
      <c r="B326" s="1" t="s">
        <v>72</v>
      </c>
      <c r="C326">
        <v>2020</v>
      </c>
      <c r="D326" s="2">
        <v>410104425.90539998</v>
      </c>
      <c r="E326" s="3">
        <v>410.1044</v>
      </c>
      <c r="F326" s="1" t="s">
        <v>9</v>
      </c>
      <c r="G326" s="1" t="s">
        <v>67</v>
      </c>
      <c r="H326" s="1" t="s">
        <v>11</v>
      </c>
    </row>
    <row r="327" spans="1:8" x14ac:dyDescent="0.25">
      <c r="A327" s="1" t="s">
        <v>66</v>
      </c>
      <c r="B327" s="1" t="s">
        <v>72</v>
      </c>
      <c r="C327">
        <v>2021</v>
      </c>
      <c r="D327" s="2">
        <v>495500848.1329</v>
      </c>
      <c r="E327" s="3">
        <v>495.50080000000003</v>
      </c>
      <c r="F327" s="1" t="s">
        <v>9</v>
      </c>
      <c r="G327" s="1" t="s">
        <v>67</v>
      </c>
      <c r="H327" s="1" t="s">
        <v>11</v>
      </c>
    </row>
    <row r="328" spans="1:8" x14ac:dyDescent="0.25">
      <c r="A328" s="1" t="s">
        <v>66</v>
      </c>
      <c r="B328" s="1" t="s">
        <v>72</v>
      </c>
      <c r="C328">
        <v>2022</v>
      </c>
      <c r="D328" s="2">
        <v>519873780</v>
      </c>
      <c r="E328" s="3">
        <v>519.87379999999996</v>
      </c>
      <c r="F328" s="1" t="s">
        <v>9</v>
      </c>
      <c r="G328" s="1" t="s">
        <v>67</v>
      </c>
      <c r="H328" s="1" t="s">
        <v>11</v>
      </c>
    </row>
    <row r="329" spans="1:8" x14ac:dyDescent="0.25">
      <c r="A329" s="1" t="s">
        <v>14</v>
      </c>
      <c r="B329" s="1" t="s">
        <v>72</v>
      </c>
      <c r="C329">
        <v>2018</v>
      </c>
      <c r="D329" s="2">
        <v>197806703.03099999</v>
      </c>
      <c r="E329" s="3">
        <v>197.80670000000001</v>
      </c>
      <c r="F329" s="1" t="s">
        <v>9</v>
      </c>
      <c r="G329" s="1" t="s">
        <v>15</v>
      </c>
      <c r="H329" s="1" t="s">
        <v>11</v>
      </c>
    </row>
    <row r="330" spans="1:8" x14ac:dyDescent="0.25">
      <c r="A330" s="1" t="s">
        <v>14</v>
      </c>
      <c r="B330" s="1" t="s">
        <v>72</v>
      </c>
      <c r="C330">
        <v>2019</v>
      </c>
      <c r="D330" s="2">
        <v>259367787.6796</v>
      </c>
      <c r="E330" s="3">
        <v>259.36779999999999</v>
      </c>
      <c r="F330" s="1" t="s">
        <v>9</v>
      </c>
      <c r="G330" s="1" t="s">
        <v>15</v>
      </c>
      <c r="H330" s="1" t="s">
        <v>11</v>
      </c>
    </row>
    <row r="331" spans="1:8" x14ac:dyDescent="0.25">
      <c r="A331" s="1" t="s">
        <v>14</v>
      </c>
      <c r="B331" s="1" t="s">
        <v>72</v>
      </c>
      <c r="C331">
        <v>2020</v>
      </c>
      <c r="D331" s="2">
        <v>150514049.97909999</v>
      </c>
      <c r="E331" s="3">
        <v>150.51400000000001</v>
      </c>
      <c r="F331" s="1" t="s">
        <v>9</v>
      </c>
      <c r="G331" s="1" t="s">
        <v>15</v>
      </c>
      <c r="H331" s="1" t="s">
        <v>11</v>
      </c>
    </row>
    <row r="332" spans="1:8" x14ac:dyDescent="0.25">
      <c r="A332" s="1" t="s">
        <v>14</v>
      </c>
      <c r="B332" s="1" t="s">
        <v>72</v>
      </c>
      <c r="C332">
        <v>2021</v>
      </c>
      <c r="D332" s="2">
        <v>125724774.5633</v>
      </c>
      <c r="E332" s="3">
        <v>125.7248</v>
      </c>
      <c r="F332" s="1" t="s">
        <v>9</v>
      </c>
      <c r="G332" s="1" t="s">
        <v>15</v>
      </c>
      <c r="H332" s="1" t="s">
        <v>11</v>
      </c>
    </row>
    <row r="333" spans="1:8" x14ac:dyDescent="0.25">
      <c r="A333" s="1" t="s">
        <v>14</v>
      </c>
      <c r="B333" s="1" t="s">
        <v>72</v>
      </c>
      <c r="C333">
        <v>2022</v>
      </c>
      <c r="D333" s="2">
        <v>151618860</v>
      </c>
      <c r="E333" s="3">
        <v>151.6189</v>
      </c>
      <c r="F333" s="1" t="s">
        <v>9</v>
      </c>
      <c r="G333" s="1" t="s">
        <v>15</v>
      </c>
      <c r="H333" s="1" t="s">
        <v>11</v>
      </c>
    </row>
    <row r="334" spans="1:8" x14ac:dyDescent="0.25">
      <c r="A334" s="1" t="s">
        <v>57</v>
      </c>
      <c r="B334" s="1" t="s">
        <v>72</v>
      </c>
      <c r="C334">
        <v>2018</v>
      </c>
      <c r="D334" s="2">
        <v>1002669591.1027</v>
      </c>
      <c r="E334" s="3">
        <v>1002.6695999999999</v>
      </c>
      <c r="F334" s="1" t="s">
        <v>9</v>
      </c>
      <c r="G334" s="1" t="s">
        <v>58</v>
      </c>
      <c r="H334" s="1" t="s">
        <v>11</v>
      </c>
    </row>
    <row r="335" spans="1:8" x14ac:dyDescent="0.25">
      <c r="A335" s="1" t="s">
        <v>57</v>
      </c>
      <c r="B335" s="1" t="s">
        <v>72</v>
      </c>
      <c r="C335">
        <v>2019</v>
      </c>
      <c r="D335" s="2">
        <v>1001040955.2352999</v>
      </c>
      <c r="E335" s="3">
        <v>1001.0410000000001</v>
      </c>
      <c r="F335" s="1" t="s">
        <v>9</v>
      </c>
      <c r="G335" s="1" t="s">
        <v>58</v>
      </c>
      <c r="H335" s="1" t="s">
        <v>11</v>
      </c>
    </row>
    <row r="336" spans="1:8" x14ac:dyDescent="0.25">
      <c r="A336" s="1" t="s">
        <v>57</v>
      </c>
      <c r="B336" s="1" t="s">
        <v>72</v>
      </c>
      <c r="C336">
        <v>2020</v>
      </c>
      <c r="D336" s="2">
        <v>981849627.43770003</v>
      </c>
      <c r="E336" s="3">
        <v>981.84960000000001</v>
      </c>
      <c r="F336" s="1" t="s">
        <v>9</v>
      </c>
      <c r="G336" s="1" t="s">
        <v>58</v>
      </c>
      <c r="H336" s="1" t="s">
        <v>11</v>
      </c>
    </row>
    <row r="337" spans="1:8" x14ac:dyDescent="0.25">
      <c r="A337" s="1" t="s">
        <v>57</v>
      </c>
      <c r="B337" s="1" t="s">
        <v>72</v>
      </c>
      <c r="C337">
        <v>2021</v>
      </c>
      <c r="D337" s="2">
        <v>878061733.11189997</v>
      </c>
      <c r="E337" s="3">
        <v>878.06169999999997</v>
      </c>
      <c r="F337" s="1" t="s">
        <v>9</v>
      </c>
      <c r="G337" s="1" t="s">
        <v>58</v>
      </c>
      <c r="H337" s="1" t="s">
        <v>11</v>
      </c>
    </row>
    <row r="338" spans="1:8" x14ac:dyDescent="0.25">
      <c r="A338" s="1" t="s">
        <v>57</v>
      </c>
      <c r="B338" s="1" t="s">
        <v>72</v>
      </c>
      <c r="C338">
        <v>2022</v>
      </c>
      <c r="D338" s="2">
        <v>1028607462.5203</v>
      </c>
      <c r="E338" s="3">
        <v>1028.6075000000001</v>
      </c>
      <c r="F338" s="1" t="s">
        <v>9</v>
      </c>
      <c r="G338" s="1" t="s">
        <v>58</v>
      </c>
      <c r="H338" s="1" t="s">
        <v>11</v>
      </c>
    </row>
    <row r="339" spans="1:8" x14ac:dyDescent="0.25">
      <c r="A339" s="1" t="s">
        <v>68</v>
      </c>
      <c r="B339" s="1" t="s">
        <v>72</v>
      </c>
      <c r="C339">
        <v>2018</v>
      </c>
      <c r="D339" s="2">
        <v>65981896.208700001</v>
      </c>
      <c r="E339" s="3">
        <v>65.981899999999996</v>
      </c>
      <c r="F339" s="1" t="s">
        <v>9</v>
      </c>
      <c r="G339" s="1" t="s">
        <v>69</v>
      </c>
      <c r="H339" s="1" t="s">
        <v>11</v>
      </c>
    </row>
    <row r="340" spans="1:8" x14ac:dyDescent="0.25">
      <c r="A340" s="1" t="s">
        <v>68</v>
      </c>
      <c r="B340" s="1" t="s">
        <v>72</v>
      </c>
      <c r="C340">
        <v>2019</v>
      </c>
      <c r="D340" s="2">
        <v>74663217.798700005</v>
      </c>
      <c r="E340" s="3">
        <v>74.663200000000003</v>
      </c>
      <c r="F340" s="1" t="s">
        <v>9</v>
      </c>
      <c r="G340" s="1" t="s">
        <v>69</v>
      </c>
      <c r="H340" s="1" t="s">
        <v>11</v>
      </c>
    </row>
    <row r="341" spans="1:8" x14ac:dyDescent="0.25">
      <c r="A341" s="1" t="s">
        <v>68</v>
      </c>
      <c r="B341" s="1" t="s">
        <v>72</v>
      </c>
      <c r="C341">
        <v>2020</v>
      </c>
      <c r="D341" s="2">
        <v>63155195.699699998</v>
      </c>
      <c r="E341" s="3">
        <v>63.155200000000001</v>
      </c>
      <c r="F341" s="1" t="s">
        <v>9</v>
      </c>
      <c r="G341" s="1" t="s">
        <v>69</v>
      </c>
      <c r="H341" s="1" t="s">
        <v>11</v>
      </c>
    </row>
    <row r="342" spans="1:8" x14ac:dyDescent="0.25">
      <c r="A342" s="1" t="s">
        <v>68</v>
      </c>
      <c r="B342" s="1" t="s">
        <v>72</v>
      </c>
      <c r="C342">
        <v>2021</v>
      </c>
      <c r="D342" s="2">
        <v>48662011.735200003</v>
      </c>
      <c r="E342" s="3">
        <v>48.661999999999999</v>
      </c>
      <c r="F342" s="1" t="s">
        <v>9</v>
      </c>
      <c r="G342" s="1" t="s">
        <v>69</v>
      </c>
      <c r="H342" s="1" t="s">
        <v>11</v>
      </c>
    </row>
    <row r="343" spans="1:8" x14ac:dyDescent="0.25">
      <c r="A343" s="1" t="s">
        <v>68</v>
      </c>
      <c r="B343" s="1" t="s">
        <v>72</v>
      </c>
      <c r="C343">
        <v>2022</v>
      </c>
      <c r="D343" s="2">
        <v>41875000</v>
      </c>
      <c r="E343" s="3">
        <v>41.875</v>
      </c>
      <c r="F343" s="1" t="s">
        <v>9</v>
      </c>
      <c r="G343" s="1" t="s">
        <v>69</v>
      </c>
      <c r="H343" s="1" t="s">
        <v>11</v>
      </c>
    </row>
    <row r="344" spans="1:8" x14ac:dyDescent="0.25">
      <c r="A344" s="1" t="s">
        <v>16</v>
      </c>
      <c r="B344" s="1" t="s">
        <v>72</v>
      </c>
      <c r="C344">
        <v>2018</v>
      </c>
      <c r="D344" s="2">
        <v>88518845.539700001</v>
      </c>
      <c r="E344" s="3">
        <v>88.518799999999999</v>
      </c>
      <c r="F344" s="1" t="s">
        <v>9</v>
      </c>
      <c r="G344" s="1" t="s">
        <v>17</v>
      </c>
      <c r="H344" s="1" t="s">
        <v>11</v>
      </c>
    </row>
    <row r="345" spans="1:8" x14ac:dyDescent="0.25">
      <c r="A345" s="1" t="s">
        <v>16</v>
      </c>
      <c r="B345" s="1" t="s">
        <v>72</v>
      </c>
      <c r="C345">
        <v>2019</v>
      </c>
      <c r="D345" s="2">
        <v>69716636.591600001</v>
      </c>
      <c r="E345" s="3">
        <v>69.7166</v>
      </c>
      <c r="F345" s="1" t="s">
        <v>9</v>
      </c>
      <c r="G345" s="1" t="s">
        <v>17</v>
      </c>
      <c r="H345" s="1" t="s">
        <v>11</v>
      </c>
    </row>
    <row r="346" spans="1:8" x14ac:dyDescent="0.25">
      <c r="A346" s="1" t="s">
        <v>16</v>
      </c>
      <c r="B346" s="1" t="s">
        <v>72</v>
      </c>
      <c r="C346">
        <v>2020</v>
      </c>
      <c r="D346" s="2">
        <v>54298022.110799998</v>
      </c>
      <c r="E346" s="3">
        <v>54.298000000000002</v>
      </c>
      <c r="F346" s="1" t="s">
        <v>9</v>
      </c>
      <c r="G346" s="1" t="s">
        <v>17</v>
      </c>
      <c r="H346" s="1" t="s">
        <v>11</v>
      </c>
    </row>
    <row r="347" spans="1:8" x14ac:dyDescent="0.25">
      <c r="A347" s="1" t="s">
        <v>16</v>
      </c>
      <c r="B347" s="1" t="s">
        <v>72</v>
      </c>
      <c r="C347">
        <v>2021</v>
      </c>
      <c r="D347" s="2">
        <v>56791360.445900001</v>
      </c>
      <c r="E347" s="3">
        <v>56.791400000000003</v>
      </c>
      <c r="F347" s="1" t="s">
        <v>9</v>
      </c>
      <c r="G347" s="1" t="s">
        <v>17</v>
      </c>
      <c r="H347" s="1" t="s">
        <v>11</v>
      </c>
    </row>
    <row r="348" spans="1:8" x14ac:dyDescent="0.25">
      <c r="A348" s="1" t="s">
        <v>16</v>
      </c>
      <c r="B348" s="1" t="s">
        <v>72</v>
      </c>
      <c r="C348">
        <v>2022</v>
      </c>
      <c r="D348" s="2">
        <v>47979000</v>
      </c>
      <c r="E348" s="3">
        <v>47.978999999999999</v>
      </c>
      <c r="F348" s="1" t="s">
        <v>9</v>
      </c>
      <c r="G348" s="1" t="s">
        <v>17</v>
      </c>
      <c r="H348" s="1" t="s">
        <v>11</v>
      </c>
    </row>
    <row r="349" spans="1:8" x14ac:dyDescent="0.25">
      <c r="A349" s="1" t="s">
        <v>18</v>
      </c>
      <c r="B349" s="1" t="s">
        <v>72</v>
      </c>
      <c r="C349">
        <v>2018</v>
      </c>
      <c r="D349" s="2">
        <v>164758252.94420001</v>
      </c>
      <c r="E349" s="3">
        <v>164.75829999999999</v>
      </c>
      <c r="F349" s="1" t="s">
        <v>9</v>
      </c>
      <c r="G349" s="1" t="s">
        <v>19</v>
      </c>
      <c r="H349" s="1" t="s">
        <v>20</v>
      </c>
    </row>
    <row r="350" spans="1:8" x14ac:dyDescent="0.25">
      <c r="A350" s="1" t="s">
        <v>18</v>
      </c>
      <c r="B350" s="1" t="s">
        <v>72</v>
      </c>
      <c r="C350">
        <v>2019</v>
      </c>
      <c r="D350" s="2">
        <v>172960195.34220001</v>
      </c>
      <c r="E350" s="3">
        <v>172.96019999999999</v>
      </c>
      <c r="F350" s="1" t="s">
        <v>9</v>
      </c>
      <c r="G350" s="1" t="s">
        <v>19</v>
      </c>
      <c r="H350" s="1" t="s">
        <v>20</v>
      </c>
    </row>
    <row r="351" spans="1:8" x14ac:dyDescent="0.25">
      <c r="A351" s="1" t="s">
        <v>18</v>
      </c>
      <c r="B351" s="1" t="s">
        <v>72</v>
      </c>
      <c r="C351">
        <v>2020</v>
      </c>
      <c r="D351" s="2">
        <v>161682431.683</v>
      </c>
      <c r="E351" s="3">
        <v>161.6824</v>
      </c>
      <c r="F351" s="1" t="s">
        <v>9</v>
      </c>
      <c r="G351" s="1" t="s">
        <v>19</v>
      </c>
      <c r="H351" s="1" t="s">
        <v>20</v>
      </c>
    </row>
    <row r="352" spans="1:8" x14ac:dyDescent="0.25">
      <c r="A352" s="1" t="s">
        <v>18</v>
      </c>
      <c r="B352" s="1" t="s">
        <v>72</v>
      </c>
      <c r="C352">
        <v>2021</v>
      </c>
      <c r="D352" s="2">
        <v>124306669.39300001</v>
      </c>
      <c r="E352" s="3">
        <v>124.30670000000001</v>
      </c>
      <c r="F352" s="1" t="s">
        <v>9</v>
      </c>
      <c r="G352" s="1" t="s">
        <v>19</v>
      </c>
      <c r="H352" s="1" t="s">
        <v>20</v>
      </c>
    </row>
    <row r="353" spans="1:8" x14ac:dyDescent="0.25">
      <c r="A353" s="1" t="s">
        <v>18</v>
      </c>
      <c r="B353" s="1" t="s">
        <v>72</v>
      </c>
      <c r="C353">
        <v>2022</v>
      </c>
      <c r="D353" s="2">
        <v>165127384.44010001</v>
      </c>
      <c r="E353" s="3">
        <v>165.12739999999999</v>
      </c>
      <c r="F353" s="1" t="s">
        <v>9</v>
      </c>
      <c r="G353" s="1" t="s">
        <v>19</v>
      </c>
      <c r="H353" s="1" t="s">
        <v>20</v>
      </c>
    </row>
    <row r="354" spans="1:8" x14ac:dyDescent="0.25">
      <c r="A354" s="1" t="s">
        <v>21</v>
      </c>
      <c r="B354" s="1" t="s">
        <v>72</v>
      </c>
      <c r="C354">
        <v>2018</v>
      </c>
      <c r="D354" s="2">
        <v>70472222.974099994</v>
      </c>
      <c r="E354" s="3">
        <v>70.472200000000001</v>
      </c>
      <c r="F354" s="1" t="s">
        <v>9</v>
      </c>
      <c r="G354" s="1" t="s">
        <v>22</v>
      </c>
      <c r="H354" s="1" t="s">
        <v>20</v>
      </c>
    </row>
    <row r="355" spans="1:8" x14ac:dyDescent="0.25">
      <c r="A355" s="1" t="s">
        <v>21</v>
      </c>
      <c r="B355" s="1" t="s">
        <v>72</v>
      </c>
      <c r="C355">
        <v>2019</v>
      </c>
      <c r="D355" s="2">
        <v>84189712.575100005</v>
      </c>
      <c r="E355" s="3">
        <v>84.189700000000002</v>
      </c>
      <c r="F355" s="1" t="s">
        <v>9</v>
      </c>
      <c r="G355" s="1" t="s">
        <v>22</v>
      </c>
      <c r="H355" s="1" t="s">
        <v>20</v>
      </c>
    </row>
    <row r="356" spans="1:8" x14ac:dyDescent="0.25">
      <c r="A356" s="1" t="s">
        <v>21</v>
      </c>
      <c r="B356" s="1" t="s">
        <v>72</v>
      </c>
      <c r="C356">
        <v>2020</v>
      </c>
      <c r="D356" s="2">
        <v>80729849.438099995</v>
      </c>
      <c r="E356" s="3">
        <v>80.729799999999997</v>
      </c>
      <c r="F356" s="1" t="s">
        <v>9</v>
      </c>
      <c r="G356" s="1" t="s">
        <v>22</v>
      </c>
      <c r="H356" s="1" t="s">
        <v>20</v>
      </c>
    </row>
    <row r="357" spans="1:8" x14ac:dyDescent="0.25">
      <c r="A357" s="1" t="s">
        <v>21</v>
      </c>
      <c r="B357" s="1" t="s">
        <v>72</v>
      </c>
      <c r="C357">
        <v>2021</v>
      </c>
      <c r="D357" s="2">
        <v>69956037.694800004</v>
      </c>
      <c r="E357" s="3">
        <v>69.956000000000003</v>
      </c>
      <c r="F357" s="1" t="s">
        <v>9</v>
      </c>
      <c r="G357" s="1" t="s">
        <v>22</v>
      </c>
      <c r="H357" s="1" t="s">
        <v>20</v>
      </c>
    </row>
    <row r="358" spans="1:8" x14ac:dyDescent="0.25">
      <c r="A358" s="1" t="s">
        <v>21</v>
      </c>
      <c r="B358" s="1" t="s">
        <v>72</v>
      </c>
      <c r="C358">
        <v>2022</v>
      </c>
      <c r="D358" s="2">
        <v>65112520</v>
      </c>
      <c r="E358" s="3">
        <v>65.112499999999997</v>
      </c>
      <c r="F358" s="1" t="s">
        <v>9</v>
      </c>
      <c r="G358" s="1" t="s">
        <v>22</v>
      </c>
      <c r="H358" s="1" t="s">
        <v>20</v>
      </c>
    </row>
    <row r="359" spans="1:8" x14ac:dyDescent="0.25">
      <c r="A359" s="1" t="s">
        <v>23</v>
      </c>
      <c r="B359" s="1" t="s">
        <v>72</v>
      </c>
      <c r="C359">
        <v>2018</v>
      </c>
      <c r="D359" s="2">
        <v>553444911.80649996</v>
      </c>
      <c r="E359" s="3">
        <v>553.44489999999996</v>
      </c>
      <c r="F359" s="1" t="s">
        <v>9</v>
      </c>
      <c r="G359" s="1" t="s">
        <v>24</v>
      </c>
      <c r="H359" s="1" t="s">
        <v>20</v>
      </c>
    </row>
    <row r="360" spans="1:8" x14ac:dyDescent="0.25">
      <c r="A360" s="1" t="s">
        <v>23</v>
      </c>
      <c r="B360" s="1" t="s">
        <v>72</v>
      </c>
      <c r="C360">
        <v>2019</v>
      </c>
      <c r="D360" s="2">
        <v>498256618.84869999</v>
      </c>
      <c r="E360" s="3">
        <v>498.25659999999999</v>
      </c>
      <c r="F360" s="1" t="s">
        <v>9</v>
      </c>
      <c r="G360" s="1" t="s">
        <v>24</v>
      </c>
      <c r="H360" s="1" t="s">
        <v>20</v>
      </c>
    </row>
    <row r="361" spans="1:8" x14ac:dyDescent="0.25">
      <c r="A361" s="1" t="s">
        <v>23</v>
      </c>
      <c r="B361" s="1" t="s">
        <v>72</v>
      </c>
      <c r="C361">
        <v>2020</v>
      </c>
      <c r="D361" s="2">
        <v>474620403.44739997</v>
      </c>
      <c r="E361" s="3">
        <v>474.62040000000002</v>
      </c>
      <c r="F361" s="1" t="s">
        <v>9</v>
      </c>
      <c r="G361" s="1" t="s">
        <v>24</v>
      </c>
      <c r="H361" s="1" t="s">
        <v>20</v>
      </c>
    </row>
    <row r="362" spans="1:8" x14ac:dyDescent="0.25">
      <c r="A362" s="1" t="s">
        <v>23</v>
      </c>
      <c r="B362" s="1" t="s">
        <v>72</v>
      </c>
      <c r="C362">
        <v>2021</v>
      </c>
      <c r="D362" s="2">
        <v>428277336.4314</v>
      </c>
      <c r="E362" s="3">
        <v>428.27730000000003</v>
      </c>
      <c r="F362" s="1" t="s">
        <v>9</v>
      </c>
      <c r="G362" s="1" t="s">
        <v>24</v>
      </c>
      <c r="H362" s="1" t="s">
        <v>20</v>
      </c>
    </row>
    <row r="363" spans="1:8" x14ac:dyDescent="0.25">
      <c r="A363" s="1" t="s">
        <v>23</v>
      </c>
      <c r="B363" s="1" t="s">
        <v>72</v>
      </c>
      <c r="C363">
        <v>2022</v>
      </c>
      <c r="D363" s="2">
        <v>370849223</v>
      </c>
      <c r="E363" s="3">
        <v>370.8492</v>
      </c>
      <c r="F363" s="1" t="s">
        <v>9</v>
      </c>
      <c r="G363" s="1" t="s">
        <v>24</v>
      </c>
      <c r="H363" s="1" t="s">
        <v>20</v>
      </c>
    </row>
    <row r="364" spans="1:8" x14ac:dyDescent="0.25">
      <c r="A364" s="1" t="s">
        <v>25</v>
      </c>
      <c r="B364" s="1" t="s">
        <v>72</v>
      </c>
      <c r="C364">
        <v>2018</v>
      </c>
      <c r="D364" s="2">
        <v>523063538.4181</v>
      </c>
      <c r="E364" s="3">
        <v>523.06349999999998</v>
      </c>
      <c r="F364" s="1" t="s">
        <v>9</v>
      </c>
      <c r="G364" s="1" t="s">
        <v>26</v>
      </c>
      <c r="H364" s="1" t="s">
        <v>20</v>
      </c>
    </row>
    <row r="365" spans="1:8" x14ac:dyDescent="0.25">
      <c r="A365" s="1" t="s">
        <v>25</v>
      </c>
      <c r="B365" s="1" t="s">
        <v>72</v>
      </c>
      <c r="C365">
        <v>2019</v>
      </c>
      <c r="D365" s="2">
        <v>573036696.46899998</v>
      </c>
      <c r="E365" s="3">
        <v>573.0367</v>
      </c>
      <c r="F365" s="1" t="s">
        <v>9</v>
      </c>
      <c r="G365" s="1" t="s">
        <v>26</v>
      </c>
      <c r="H365" s="1" t="s">
        <v>20</v>
      </c>
    </row>
    <row r="366" spans="1:8" x14ac:dyDescent="0.25">
      <c r="A366" s="1" t="s">
        <v>25</v>
      </c>
      <c r="B366" s="1" t="s">
        <v>72</v>
      </c>
      <c r="C366">
        <v>2020</v>
      </c>
      <c r="D366" s="2">
        <v>463391216.0341</v>
      </c>
      <c r="E366" s="3">
        <v>463.39120000000003</v>
      </c>
      <c r="F366" s="1" t="s">
        <v>9</v>
      </c>
      <c r="G366" s="1" t="s">
        <v>26</v>
      </c>
      <c r="H366" s="1" t="s">
        <v>20</v>
      </c>
    </row>
    <row r="367" spans="1:8" x14ac:dyDescent="0.25">
      <c r="A367" s="1" t="s">
        <v>25</v>
      </c>
      <c r="B367" s="1" t="s">
        <v>72</v>
      </c>
      <c r="C367">
        <v>2021</v>
      </c>
      <c r="D367" s="2">
        <v>438746484.55239999</v>
      </c>
      <c r="E367" s="3">
        <v>438.74650000000003</v>
      </c>
      <c r="F367" s="1" t="s">
        <v>9</v>
      </c>
      <c r="G367" s="1" t="s">
        <v>26</v>
      </c>
      <c r="H367" s="1" t="s">
        <v>20</v>
      </c>
    </row>
    <row r="368" spans="1:8" x14ac:dyDescent="0.25">
      <c r="A368" s="1" t="s">
        <v>25</v>
      </c>
      <c r="B368" s="1" t="s">
        <v>72</v>
      </c>
      <c r="C368">
        <v>2022</v>
      </c>
      <c r="D368" s="2">
        <v>365743950</v>
      </c>
      <c r="E368" s="3">
        <v>365.74400000000003</v>
      </c>
      <c r="F368" s="1" t="s">
        <v>9</v>
      </c>
      <c r="G368" s="1" t="s">
        <v>26</v>
      </c>
      <c r="H368" s="1" t="s">
        <v>20</v>
      </c>
    </row>
    <row r="369" spans="1:8" x14ac:dyDescent="0.25">
      <c r="A369" s="1" t="s">
        <v>27</v>
      </c>
      <c r="B369" s="1" t="s">
        <v>72</v>
      </c>
      <c r="C369">
        <v>2018</v>
      </c>
      <c r="D369" s="2">
        <v>317569306.7374</v>
      </c>
      <c r="E369" s="3">
        <v>317.5693</v>
      </c>
      <c r="F369" s="1" t="s">
        <v>9</v>
      </c>
      <c r="G369" s="1" t="s">
        <v>28</v>
      </c>
      <c r="H369" s="1" t="s">
        <v>20</v>
      </c>
    </row>
    <row r="370" spans="1:8" x14ac:dyDescent="0.25">
      <c r="A370" s="1" t="s">
        <v>27</v>
      </c>
      <c r="B370" s="1" t="s">
        <v>72</v>
      </c>
      <c r="C370">
        <v>2019</v>
      </c>
      <c r="D370" s="2">
        <v>356848871.01889998</v>
      </c>
      <c r="E370" s="3">
        <v>356.84890000000001</v>
      </c>
      <c r="F370" s="1" t="s">
        <v>9</v>
      </c>
      <c r="G370" s="1" t="s">
        <v>28</v>
      </c>
      <c r="H370" s="1" t="s">
        <v>20</v>
      </c>
    </row>
    <row r="371" spans="1:8" x14ac:dyDescent="0.25">
      <c r="A371" s="1" t="s">
        <v>27</v>
      </c>
      <c r="B371" s="1" t="s">
        <v>72</v>
      </c>
      <c r="C371">
        <v>2020</v>
      </c>
      <c r="D371" s="2">
        <v>237240790.65310001</v>
      </c>
      <c r="E371" s="3">
        <v>237.24080000000001</v>
      </c>
      <c r="F371" s="1" t="s">
        <v>9</v>
      </c>
      <c r="G371" s="1" t="s">
        <v>28</v>
      </c>
      <c r="H371" s="1" t="s">
        <v>20</v>
      </c>
    </row>
    <row r="372" spans="1:8" x14ac:dyDescent="0.25">
      <c r="A372" s="1" t="s">
        <v>27</v>
      </c>
      <c r="B372" s="1" t="s">
        <v>72</v>
      </c>
      <c r="C372">
        <v>2021</v>
      </c>
      <c r="D372" s="2">
        <v>156158624.1419</v>
      </c>
      <c r="E372" s="3">
        <v>156.15860000000001</v>
      </c>
      <c r="F372" s="1" t="s">
        <v>9</v>
      </c>
      <c r="G372" s="1" t="s">
        <v>28</v>
      </c>
      <c r="H372" s="1" t="s">
        <v>20</v>
      </c>
    </row>
    <row r="373" spans="1:8" x14ac:dyDescent="0.25">
      <c r="A373" s="1" t="s">
        <v>27</v>
      </c>
      <c r="B373" s="1" t="s">
        <v>72</v>
      </c>
      <c r="C373">
        <v>2022</v>
      </c>
      <c r="D373" s="2">
        <v>224874748.80000001</v>
      </c>
      <c r="E373" s="3">
        <v>224.87469999999999</v>
      </c>
      <c r="F373" s="1" t="s">
        <v>9</v>
      </c>
      <c r="G373" s="1" t="s">
        <v>28</v>
      </c>
      <c r="H373" s="1" t="s">
        <v>20</v>
      </c>
    </row>
    <row r="374" spans="1:8" x14ac:dyDescent="0.25">
      <c r="A374" s="1" t="s">
        <v>29</v>
      </c>
      <c r="B374" s="1" t="s">
        <v>72</v>
      </c>
      <c r="C374">
        <v>2020</v>
      </c>
      <c r="D374" s="2">
        <v>834724389.95490003</v>
      </c>
      <c r="E374" s="3">
        <v>834.72439999999995</v>
      </c>
      <c r="F374" s="1" t="s">
        <v>9</v>
      </c>
      <c r="G374" s="1" t="s">
        <v>30</v>
      </c>
      <c r="H374" s="1" t="s">
        <v>20</v>
      </c>
    </row>
    <row r="375" spans="1:8" x14ac:dyDescent="0.25">
      <c r="A375" s="1" t="s">
        <v>29</v>
      </c>
      <c r="B375" s="1" t="s">
        <v>72</v>
      </c>
      <c r="C375">
        <v>2021</v>
      </c>
      <c r="D375" s="2">
        <v>638073372.89950001</v>
      </c>
      <c r="E375" s="3">
        <v>638.07339999999999</v>
      </c>
      <c r="F375" s="1" t="s">
        <v>9</v>
      </c>
      <c r="G375" s="1" t="s">
        <v>30</v>
      </c>
      <c r="H375" s="1" t="s">
        <v>20</v>
      </c>
    </row>
    <row r="376" spans="1:8" x14ac:dyDescent="0.25">
      <c r="A376" s="1" t="s">
        <v>29</v>
      </c>
      <c r="B376" s="1" t="s">
        <v>72</v>
      </c>
      <c r="C376">
        <v>2022</v>
      </c>
      <c r="D376" s="2">
        <v>254589760.48800001</v>
      </c>
      <c r="E376" s="3">
        <v>254.5898</v>
      </c>
      <c r="F376" s="1" t="s">
        <v>9</v>
      </c>
      <c r="G376" s="1" t="s">
        <v>30</v>
      </c>
      <c r="H376" s="1" t="s">
        <v>20</v>
      </c>
    </row>
    <row r="377" spans="1:8" x14ac:dyDescent="0.25">
      <c r="A377" s="1" t="s">
        <v>31</v>
      </c>
      <c r="B377" s="1" t="s">
        <v>72</v>
      </c>
      <c r="C377">
        <v>2018</v>
      </c>
      <c r="D377" s="2">
        <v>128566083.4903</v>
      </c>
      <c r="E377" s="3">
        <v>128.56610000000001</v>
      </c>
      <c r="F377" s="1" t="s">
        <v>9</v>
      </c>
      <c r="G377" s="1" t="s">
        <v>32</v>
      </c>
      <c r="H377" s="1" t="s">
        <v>20</v>
      </c>
    </row>
    <row r="378" spans="1:8" x14ac:dyDescent="0.25">
      <c r="A378" s="1" t="s">
        <v>31</v>
      </c>
      <c r="B378" s="1" t="s">
        <v>72</v>
      </c>
      <c r="C378">
        <v>2019</v>
      </c>
      <c r="D378" s="2">
        <v>132101368.506</v>
      </c>
      <c r="E378" s="3">
        <v>132.10140000000001</v>
      </c>
      <c r="F378" s="1" t="s">
        <v>9</v>
      </c>
      <c r="G378" s="1" t="s">
        <v>32</v>
      </c>
      <c r="H378" s="1" t="s">
        <v>20</v>
      </c>
    </row>
    <row r="379" spans="1:8" x14ac:dyDescent="0.25">
      <c r="A379" s="1" t="s">
        <v>31</v>
      </c>
      <c r="B379" s="1" t="s">
        <v>72</v>
      </c>
      <c r="C379">
        <v>2020</v>
      </c>
      <c r="D379" s="2">
        <v>154244985.39539999</v>
      </c>
      <c r="E379" s="3">
        <v>154.245</v>
      </c>
      <c r="F379" s="1" t="s">
        <v>9</v>
      </c>
      <c r="G379" s="1" t="s">
        <v>32</v>
      </c>
      <c r="H379" s="1" t="s">
        <v>20</v>
      </c>
    </row>
    <row r="380" spans="1:8" x14ac:dyDescent="0.25">
      <c r="A380" s="1" t="s">
        <v>31</v>
      </c>
      <c r="B380" s="1" t="s">
        <v>72</v>
      </c>
      <c r="C380">
        <v>2021</v>
      </c>
      <c r="D380" s="2">
        <v>132437371.6499</v>
      </c>
      <c r="E380" s="3">
        <v>132.4374</v>
      </c>
      <c r="F380" s="1" t="s">
        <v>9</v>
      </c>
      <c r="G380" s="1" t="s">
        <v>32</v>
      </c>
      <c r="H380" s="1" t="s">
        <v>20</v>
      </c>
    </row>
    <row r="381" spans="1:8" x14ac:dyDescent="0.25">
      <c r="A381" s="1" t="s">
        <v>31</v>
      </c>
      <c r="B381" s="1" t="s">
        <v>72</v>
      </c>
      <c r="C381">
        <v>2022</v>
      </c>
      <c r="D381" s="2">
        <v>124079098.5</v>
      </c>
      <c r="E381" s="3">
        <v>124.0791</v>
      </c>
      <c r="F381" s="1" t="s">
        <v>9</v>
      </c>
      <c r="G381" s="1" t="s">
        <v>32</v>
      </c>
      <c r="H381" s="1" t="s">
        <v>20</v>
      </c>
    </row>
    <row r="382" spans="1:8" x14ac:dyDescent="0.25">
      <c r="A382" s="1" t="s">
        <v>33</v>
      </c>
      <c r="B382" s="1" t="s">
        <v>72</v>
      </c>
      <c r="C382">
        <v>2018</v>
      </c>
      <c r="D382" s="2">
        <v>70049389.237200007</v>
      </c>
      <c r="E382" s="3">
        <v>70.049400000000006</v>
      </c>
      <c r="F382" s="1" t="s">
        <v>9</v>
      </c>
      <c r="G382" s="1" t="s">
        <v>34</v>
      </c>
      <c r="H382" s="1" t="s">
        <v>20</v>
      </c>
    </row>
    <row r="383" spans="1:8" x14ac:dyDescent="0.25">
      <c r="A383" s="1" t="s">
        <v>33</v>
      </c>
      <c r="B383" s="1" t="s">
        <v>72</v>
      </c>
      <c r="C383">
        <v>2019</v>
      </c>
      <c r="D383" s="2">
        <v>53283210.282700002</v>
      </c>
      <c r="E383" s="3">
        <v>53.283200000000001</v>
      </c>
      <c r="F383" s="1" t="s">
        <v>9</v>
      </c>
      <c r="G383" s="1" t="s">
        <v>34</v>
      </c>
      <c r="H383" s="1" t="s">
        <v>20</v>
      </c>
    </row>
    <row r="384" spans="1:8" x14ac:dyDescent="0.25">
      <c r="A384" s="1" t="s">
        <v>35</v>
      </c>
      <c r="B384" s="1" t="s">
        <v>72</v>
      </c>
      <c r="C384">
        <v>2018</v>
      </c>
      <c r="D384" s="2">
        <v>1693771024.2897</v>
      </c>
      <c r="E384" s="3">
        <v>1693.771</v>
      </c>
      <c r="F384" s="1" t="s">
        <v>9</v>
      </c>
      <c r="G384" s="1" t="s">
        <v>36</v>
      </c>
      <c r="H384" s="1" t="s">
        <v>20</v>
      </c>
    </row>
    <row r="385" spans="1:8" x14ac:dyDescent="0.25">
      <c r="A385" s="1" t="s">
        <v>35</v>
      </c>
      <c r="B385" s="1" t="s">
        <v>72</v>
      </c>
      <c r="C385">
        <v>2019</v>
      </c>
      <c r="D385" s="2">
        <v>2657224347.7804999</v>
      </c>
      <c r="E385" s="3">
        <v>2657.2242999999999</v>
      </c>
      <c r="F385" s="1" t="s">
        <v>9</v>
      </c>
      <c r="G385" s="1" t="s">
        <v>36</v>
      </c>
      <c r="H385" s="1" t="s">
        <v>20</v>
      </c>
    </row>
    <row r="386" spans="1:8" x14ac:dyDescent="0.25">
      <c r="A386" s="1" t="s">
        <v>35</v>
      </c>
      <c r="B386" s="1" t="s">
        <v>72</v>
      </c>
      <c r="C386">
        <v>2020</v>
      </c>
      <c r="D386" s="2">
        <v>2059870959.4068999</v>
      </c>
      <c r="E386" s="3">
        <v>2059.8710000000001</v>
      </c>
      <c r="F386" s="1" t="s">
        <v>9</v>
      </c>
      <c r="G386" s="1" t="s">
        <v>36</v>
      </c>
      <c r="H386" s="1" t="s">
        <v>20</v>
      </c>
    </row>
    <row r="387" spans="1:8" x14ac:dyDescent="0.25">
      <c r="A387" s="1" t="s">
        <v>35</v>
      </c>
      <c r="B387" s="1" t="s">
        <v>72</v>
      </c>
      <c r="C387">
        <v>2021</v>
      </c>
      <c r="D387" s="2">
        <v>1910495031.3813</v>
      </c>
      <c r="E387" s="3">
        <v>1910.4949999999999</v>
      </c>
      <c r="F387" s="1" t="s">
        <v>9</v>
      </c>
      <c r="G387" s="1" t="s">
        <v>36</v>
      </c>
      <c r="H387" s="1" t="s">
        <v>20</v>
      </c>
    </row>
    <row r="388" spans="1:8" x14ac:dyDescent="0.25">
      <c r="A388" s="1" t="s">
        <v>35</v>
      </c>
      <c r="B388" s="1" t="s">
        <v>72</v>
      </c>
      <c r="C388">
        <v>2022</v>
      </c>
      <c r="D388" s="2">
        <v>2939000550</v>
      </c>
      <c r="E388" s="3">
        <v>2939.0005999999998</v>
      </c>
      <c r="F388" s="1" t="s">
        <v>9</v>
      </c>
      <c r="G388" s="1" t="s">
        <v>36</v>
      </c>
      <c r="H388" s="1" t="s">
        <v>20</v>
      </c>
    </row>
    <row r="389" spans="1:8" x14ac:dyDescent="0.25">
      <c r="A389" s="1" t="s">
        <v>37</v>
      </c>
      <c r="B389" s="1" t="s">
        <v>72</v>
      </c>
      <c r="C389">
        <v>2018</v>
      </c>
      <c r="D389" s="2">
        <v>2016845483.7490001</v>
      </c>
      <c r="E389" s="3">
        <v>2016.8454999999999</v>
      </c>
      <c r="F389" s="1" t="s">
        <v>9</v>
      </c>
      <c r="G389" s="1" t="s">
        <v>38</v>
      </c>
      <c r="H389" s="1" t="s">
        <v>39</v>
      </c>
    </row>
    <row r="390" spans="1:8" x14ac:dyDescent="0.25">
      <c r="A390" s="1" t="s">
        <v>37</v>
      </c>
      <c r="B390" s="1" t="s">
        <v>72</v>
      </c>
      <c r="C390">
        <v>2019</v>
      </c>
      <c r="D390" s="2">
        <v>2507827100.1108999</v>
      </c>
      <c r="E390" s="3">
        <v>2507.8271</v>
      </c>
      <c r="F390" s="1" t="s">
        <v>9</v>
      </c>
      <c r="G390" s="1" t="s">
        <v>38</v>
      </c>
      <c r="H390" s="1" t="s">
        <v>39</v>
      </c>
    </row>
    <row r="391" spans="1:8" x14ac:dyDescent="0.25">
      <c r="A391" s="1" t="s">
        <v>37</v>
      </c>
      <c r="B391" s="1" t="s">
        <v>72</v>
      </c>
      <c r="C391">
        <v>2020</v>
      </c>
      <c r="D391" s="2">
        <v>2106832515.6856999</v>
      </c>
      <c r="E391" s="3">
        <v>2106.8325</v>
      </c>
      <c r="F391" s="1" t="s">
        <v>9</v>
      </c>
      <c r="G391" s="1" t="s">
        <v>38</v>
      </c>
      <c r="H391" s="1" t="s">
        <v>39</v>
      </c>
    </row>
    <row r="392" spans="1:8" x14ac:dyDescent="0.25">
      <c r="A392" s="1" t="s">
        <v>37</v>
      </c>
      <c r="B392" s="1" t="s">
        <v>72</v>
      </c>
      <c r="C392">
        <v>2021</v>
      </c>
      <c r="D392" s="2">
        <v>1984565412.8111999</v>
      </c>
      <c r="E392" s="3">
        <v>1984.5654</v>
      </c>
      <c r="F392" s="1" t="s">
        <v>9</v>
      </c>
      <c r="G392" s="1" t="s">
        <v>38</v>
      </c>
      <c r="H392" s="1" t="s">
        <v>39</v>
      </c>
    </row>
    <row r="393" spans="1:8" x14ac:dyDescent="0.25">
      <c r="A393" s="1" t="s">
        <v>37</v>
      </c>
      <c r="B393" s="1" t="s">
        <v>72</v>
      </c>
      <c r="C393">
        <v>2022</v>
      </c>
      <c r="D393" s="2">
        <v>3132214800</v>
      </c>
      <c r="E393" s="3">
        <v>3132.2148000000002</v>
      </c>
      <c r="F393" s="1" t="s">
        <v>9</v>
      </c>
      <c r="G393" s="1" t="s">
        <v>38</v>
      </c>
      <c r="H393" s="1" t="s">
        <v>39</v>
      </c>
    </row>
    <row r="394" spans="1:8" x14ac:dyDescent="0.25">
      <c r="A394" s="1" t="s">
        <v>59</v>
      </c>
      <c r="B394" s="1" t="s">
        <v>72</v>
      </c>
      <c r="C394">
        <v>2018</v>
      </c>
      <c r="D394" s="2">
        <v>398636141.60409999</v>
      </c>
      <c r="E394" s="3">
        <v>398.6361</v>
      </c>
      <c r="F394" s="1" t="s">
        <v>9</v>
      </c>
      <c r="G394" s="1" t="s">
        <v>60</v>
      </c>
      <c r="H394" s="1" t="s">
        <v>39</v>
      </c>
    </row>
    <row r="395" spans="1:8" x14ac:dyDescent="0.25">
      <c r="A395" s="1" t="s">
        <v>59</v>
      </c>
      <c r="B395" s="1" t="s">
        <v>72</v>
      </c>
      <c r="C395">
        <v>2019</v>
      </c>
      <c r="D395" s="2">
        <v>515981121.40490001</v>
      </c>
      <c r="E395" s="3">
        <v>515.98109999999997</v>
      </c>
      <c r="F395" s="1" t="s">
        <v>9</v>
      </c>
      <c r="G395" s="1" t="s">
        <v>60</v>
      </c>
      <c r="H395" s="1" t="s">
        <v>39</v>
      </c>
    </row>
    <row r="396" spans="1:8" x14ac:dyDescent="0.25">
      <c r="A396" s="1" t="s">
        <v>59</v>
      </c>
      <c r="B396" s="1" t="s">
        <v>72</v>
      </c>
      <c r="C396">
        <v>2020</v>
      </c>
      <c r="D396" s="2">
        <v>478765050.19660002</v>
      </c>
      <c r="E396" s="3">
        <v>478.76510000000002</v>
      </c>
      <c r="F396" s="1" t="s">
        <v>9</v>
      </c>
      <c r="G396" s="1" t="s">
        <v>60</v>
      </c>
      <c r="H396" s="1" t="s">
        <v>39</v>
      </c>
    </row>
    <row r="397" spans="1:8" x14ac:dyDescent="0.25">
      <c r="A397" s="1" t="s">
        <v>59</v>
      </c>
      <c r="B397" s="1" t="s">
        <v>72</v>
      </c>
      <c r="C397">
        <v>2021</v>
      </c>
      <c r="D397" s="2">
        <v>455533492.96200001</v>
      </c>
      <c r="E397" s="3">
        <v>455.5335</v>
      </c>
      <c r="F397" s="1" t="s">
        <v>9</v>
      </c>
      <c r="G397" s="1" t="s">
        <v>60</v>
      </c>
      <c r="H397" s="1" t="s">
        <v>39</v>
      </c>
    </row>
    <row r="398" spans="1:8" x14ac:dyDescent="0.25">
      <c r="A398" s="1" t="s">
        <v>59</v>
      </c>
      <c r="B398" s="1" t="s">
        <v>72</v>
      </c>
      <c r="C398">
        <v>2022</v>
      </c>
      <c r="D398" s="2">
        <v>618992190</v>
      </c>
      <c r="E398" s="3">
        <v>618.99220000000003</v>
      </c>
      <c r="F398" s="1" t="s">
        <v>9</v>
      </c>
      <c r="G398" s="1" t="s">
        <v>60</v>
      </c>
      <c r="H398" s="1" t="s">
        <v>39</v>
      </c>
    </row>
    <row r="399" spans="1:8" x14ac:dyDescent="0.25">
      <c r="A399" s="1" t="s">
        <v>70</v>
      </c>
      <c r="B399" s="1" t="s">
        <v>72</v>
      </c>
      <c r="C399">
        <v>2018</v>
      </c>
      <c r="D399" s="2">
        <v>125234228.24959999</v>
      </c>
      <c r="E399" s="3">
        <v>125.2342</v>
      </c>
      <c r="F399" s="1" t="s">
        <v>9</v>
      </c>
      <c r="G399" s="1" t="s">
        <v>71</v>
      </c>
      <c r="H399" s="1" t="s">
        <v>39</v>
      </c>
    </row>
    <row r="400" spans="1:8" x14ac:dyDescent="0.25">
      <c r="A400" s="1" t="s">
        <v>70</v>
      </c>
      <c r="B400" s="1" t="s">
        <v>72</v>
      </c>
      <c r="C400">
        <v>2019</v>
      </c>
      <c r="D400" s="2">
        <v>111329779.1268</v>
      </c>
      <c r="E400" s="3">
        <v>111.32980000000001</v>
      </c>
      <c r="F400" s="1" t="s">
        <v>9</v>
      </c>
      <c r="G400" s="1" t="s">
        <v>71</v>
      </c>
      <c r="H400" s="1" t="s">
        <v>39</v>
      </c>
    </row>
    <row r="401" spans="1:8" x14ac:dyDescent="0.25">
      <c r="A401" s="1" t="s">
        <v>70</v>
      </c>
      <c r="B401" s="1" t="s">
        <v>72</v>
      </c>
      <c r="C401">
        <v>2020</v>
      </c>
      <c r="D401" s="2">
        <v>102976571.05069999</v>
      </c>
      <c r="E401" s="3">
        <v>102.9766</v>
      </c>
      <c r="F401" s="1" t="s">
        <v>9</v>
      </c>
      <c r="G401" s="1" t="s">
        <v>71</v>
      </c>
      <c r="H401" s="1" t="s">
        <v>39</v>
      </c>
    </row>
    <row r="402" spans="1:8" x14ac:dyDescent="0.25">
      <c r="A402" s="1" t="s">
        <v>70</v>
      </c>
      <c r="B402" s="1" t="s">
        <v>72</v>
      </c>
      <c r="C402">
        <v>2021</v>
      </c>
      <c r="D402" s="2">
        <v>103825619.1288</v>
      </c>
      <c r="E402" s="3">
        <v>103.82559999999999</v>
      </c>
      <c r="F402" s="1" t="s">
        <v>9</v>
      </c>
      <c r="G402" s="1" t="s">
        <v>71</v>
      </c>
      <c r="H402" s="1" t="s">
        <v>39</v>
      </c>
    </row>
    <row r="403" spans="1:8" x14ac:dyDescent="0.25">
      <c r="A403" s="1" t="s">
        <v>70</v>
      </c>
      <c r="B403" s="1" t="s">
        <v>72</v>
      </c>
      <c r="C403">
        <v>2022</v>
      </c>
      <c r="D403" s="2">
        <v>106994808</v>
      </c>
      <c r="E403" s="3">
        <v>106.9948</v>
      </c>
      <c r="F403" s="1" t="s">
        <v>9</v>
      </c>
      <c r="G403" s="1" t="s">
        <v>71</v>
      </c>
      <c r="H403" s="1" t="s">
        <v>39</v>
      </c>
    </row>
    <row r="404" spans="1:8" x14ac:dyDescent="0.25">
      <c r="A404" s="1" t="s">
        <v>40</v>
      </c>
      <c r="B404" s="1" t="s">
        <v>72</v>
      </c>
      <c r="C404">
        <v>2018</v>
      </c>
      <c r="D404" s="2">
        <v>2335519325.9919</v>
      </c>
      <c r="E404" s="3">
        <v>2335.5192999999999</v>
      </c>
      <c r="F404" s="1" t="s">
        <v>9</v>
      </c>
      <c r="G404" s="1" t="s">
        <v>41</v>
      </c>
      <c r="H404" s="1" t="s">
        <v>39</v>
      </c>
    </row>
    <row r="405" spans="1:8" x14ac:dyDescent="0.25">
      <c r="A405" s="1" t="s">
        <v>40</v>
      </c>
      <c r="B405" s="1" t="s">
        <v>72</v>
      </c>
      <c r="C405">
        <v>2019</v>
      </c>
      <c r="D405" s="2">
        <v>2635432755.816</v>
      </c>
      <c r="E405" s="3">
        <v>2635.4328</v>
      </c>
      <c r="F405" s="1" t="s">
        <v>9</v>
      </c>
      <c r="G405" s="1" t="s">
        <v>41</v>
      </c>
      <c r="H405" s="1" t="s">
        <v>39</v>
      </c>
    </row>
    <row r="406" spans="1:8" x14ac:dyDescent="0.25">
      <c r="A406" s="1" t="s">
        <v>40</v>
      </c>
      <c r="B406" s="1" t="s">
        <v>72</v>
      </c>
      <c r="C406">
        <v>2020</v>
      </c>
      <c r="D406" s="2">
        <v>2377629427.8200998</v>
      </c>
      <c r="E406" s="3">
        <v>2377.6293999999998</v>
      </c>
      <c r="F406" s="1" t="s">
        <v>9</v>
      </c>
      <c r="G406" s="1" t="s">
        <v>41</v>
      </c>
      <c r="H406" s="1" t="s">
        <v>39</v>
      </c>
    </row>
    <row r="407" spans="1:8" x14ac:dyDescent="0.25">
      <c r="A407" s="1" t="s">
        <v>40</v>
      </c>
      <c r="B407" s="1" t="s">
        <v>72</v>
      </c>
      <c r="C407">
        <v>2021</v>
      </c>
      <c r="D407" s="2">
        <v>2188424838.9352999</v>
      </c>
      <c r="E407" s="3">
        <v>2188.4247999999998</v>
      </c>
      <c r="F407" s="1" t="s">
        <v>9</v>
      </c>
      <c r="G407" s="1" t="s">
        <v>41</v>
      </c>
      <c r="H407" s="1" t="s">
        <v>39</v>
      </c>
    </row>
    <row r="408" spans="1:8" x14ac:dyDescent="0.25">
      <c r="A408" s="1" t="s">
        <v>40</v>
      </c>
      <c r="B408" s="1" t="s">
        <v>72</v>
      </c>
      <c r="C408">
        <v>2022</v>
      </c>
      <c r="D408" s="2">
        <v>3192713560</v>
      </c>
      <c r="E408" s="3">
        <v>3192.7136</v>
      </c>
      <c r="F408" s="1" t="s">
        <v>9</v>
      </c>
      <c r="G408" s="1" t="s">
        <v>41</v>
      </c>
      <c r="H408" s="1" t="s">
        <v>39</v>
      </c>
    </row>
    <row r="409" spans="1:8" x14ac:dyDescent="0.25">
      <c r="A409" s="1" t="s">
        <v>42</v>
      </c>
      <c r="B409" s="1" t="s">
        <v>72</v>
      </c>
      <c r="C409">
        <v>2018</v>
      </c>
      <c r="D409" s="2">
        <v>357283673.75150001</v>
      </c>
      <c r="E409" s="3">
        <v>357.28370000000001</v>
      </c>
      <c r="F409" s="1" t="s">
        <v>9</v>
      </c>
      <c r="G409" s="1" t="s">
        <v>43</v>
      </c>
      <c r="H409" s="1" t="s">
        <v>44</v>
      </c>
    </row>
    <row r="410" spans="1:8" x14ac:dyDescent="0.25">
      <c r="A410" s="1" t="s">
        <v>42</v>
      </c>
      <c r="B410" s="1" t="s">
        <v>72</v>
      </c>
      <c r="C410">
        <v>2019</v>
      </c>
      <c r="D410" s="2">
        <v>490094696.63929999</v>
      </c>
      <c r="E410" s="3">
        <v>490.09469999999999</v>
      </c>
      <c r="F410" s="1" t="s">
        <v>9</v>
      </c>
      <c r="G410" s="1" t="s">
        <v>43</v>
      </c>
      <c r="H410" s="1" t="s">
        <v>44</v>
      </c>
    </row>
    <row r="411" spans="1:8" x14ac:dyDescent="0.25">
      <c r="A411" s="1" t="s">
        <v>42</v>
      </c>
      <c r="B411" s="1" t="s">
        <v>72</v>
      </c>
      <c r="C411">
        <v>2020</v>
      </c>
      <c r="D411" s="2">
        <v>445549962.81709999</v>
      </c>
      <c r="E411" s="3">
        <v>445.55</v>
      </c>
      <c r="F411" s="1" t="s">
        <v>9</v>
      </c>
      <c r="G411" s="1" t="s">
        <v>43</v>
      </c>
      <c r="H411" s="1" t="s">
        <v>44</v>
      </c>
    </row>
    <row r="412" spans="1:8" x14ac:dyDescent="0.25">
      <c r="A412" s="1" t="s">
        <v>42</v>
      </c>
      <c r="B412" s="1" t="s">
        <v>72</v>
      </c>
      <c r="C412">
        <v>2021</v>
      </c>
      <c r="D412" s="2">
        <v>355614016.80610001</v>
      </c>
      <c r="E412" s="3">
        <v>355.61399999999998</v>
      </c>
      <c r="F412" s="1" t="s">
        <v>9</v>
      </c>
      <c r="G412" s="1" t="s">
        <v>43</v>
      </c>
      <c r="H412" s="1" t="s">
        <v>44</v>
      </c>
    </row>
    <row r="413" spans="1:8" x14ac:dyDescent="0.25">
      <c r="A413" s="1" t="s">
        <v>42</v>
      </c>
      <c r="B413" s="1" t="s">
        <v>72</v>
      </c>
      <c r="C413">
        <v>2022</v>
      </c>
      <c r="D413" s="2">
        <v>491862000</v>
      </c>
      <c r="E413" s="3">
        <v>491.86200000000002</v>
      </c>
      <c r="F413" s="1" t="s">
        <v>9</v>
      </c>
      <c r="G413" s="1" t="s">
        <v>43</v>
      </c>
      <c r="H413" s="1" t="s">
        <v>44</v>
      </c>
    </row>
    <row r="414" spans="1:8" x14ac:dyDescent="0.25">
      <c r="A414" s="1" t="s">
        <v>61</v>
      </c>
      <c r="B414" s="1" t="s">
        <v>72</v>
      </c>
      <c r="C414">
        <v>2018</v>
      </c>
      <c r="D414" s="2">
        <v>608738912.66949999</v>
      </c>
      <c r="E414" s="3">
        <v>608.73889999999994</v>
      </c>
      <c r="F414" s="1" t="s">
        <v>9</v>
      </c>
      <c r="G414" s="1" t="s">
        <v>62</v>
      </c>
      <c r="H414" s="1" t="s">
        <v>44</v>
      </c>
    </row>
    <row r="415" spans="1:8" x14ac:dyDescent="0.25">
      <c r="A415" s="1" t="s">
        <v>61</v>
      </c>
      <c r="B415" s="1" t="s">
        <v>72</v>
      </c>
      <c r="C415">
        <v>2019</v>
      </c>
      <c r="D415" s="2">
        <v>895225321.99339998</v>
      </c>
      <c r="E415" s="3">
        <v>895.22529999999995</v>
      </c>
      <c r="F415" s="1" t="s">
        <v>9</v>
      </c>
      <c r="G415" s="1" t="s">
        <v>62</v>
      </c>
      <c r="H415" s="1" t="s">
        <v>44</v>
      </c>
    </row>
    <row r="416" spans="1:8" x14ac:dyDescent="0.25">
      <c r="A416" s="1" t="s">
        <v>61</v>
      </c>
      <c r="B416" s="1" t="s">
        <v>72</v>
      </c>
      <c r="C416">
        <v>2020</v>
      </c>
      <c r="D416" s="2">
        <v>997491915.07579994</v>
      </c>
      <c r="E416" s="3">
        <v>997.49189999999999</v>
      </c>
      <c r="F416" s="1" t="s">
        <v>9</v>
      </c>
      <c r="G416" s="1" t="s">
        <v>62</v>
      </c>
      <c r="H416" s="1" t="s">
        <v>44</v>
      </c>
    </row>
    <row r="417" spans="1:8" x14ac:dyDescent="0.25">
      <c r="A417" s="1" t="s">
        <v>61</v>
      </c>
      <c r="B417" s="1" t="s">
        <v>72</v>
      </c>
      <c r="C417">
        <v>2021</v>
      </c>
      <c r="D417" s="2">
        <v>769669342.71270001</v>
      </c>
      <c r="E417" s="3">
        <v>769.66930000000002</v>
      </c>
      <c r="F417" s="1" t="s">
        <v>9</v>
      </c>
      <c r="G417" s="1" t="s">
        <v>62</v>
      </c>
      <c r="H417" s="1" t="s">
        <v>44</v>
      </c>
    </row>
    <row r="418" spans="1:8" x14ac:dyDescent="0.25">
      <c r="A418" s="1" t="s">
        <v>61</v>
      </c>
      <c r="B418" s="1" t="s">
        <v>72</v>
      </c>
      <c r="C418">
        <v>2022</v>
      </c>
      <c r="D418" s="2">
        <v>980274400</v>
      </c>
      <c r="E418" s="3">
        <v>980.27440000000001</v>
      </c>
      <c r="F418" s="1" t="s">
        <v>9</v>
      </c>
      <c r="G418" s="1" t="s">
        <v>62</v>
      </c>
      <c r="H418" s="1" t="s">
        <v>44</v>
      </c>
    </row>
    <row r="419" spans="1:8" x14ac:dyDescent="0.25">
      <c r="A419" s="1" t="s">
        <v>63</v>
      </c>
      <c r="B419" s="1" t="s">
        <v>72</v>
      </c>
      <c r="C419">
        <v>2018</v>
      </c>
      <c r="D419" s="2">
        <v>315444983.2719</v>
      </c>
      <c r="E419" s="3">
        <v>315.44499999999999</v>
      </c>
      <c r="F419" s="1" t="s">
        <v>9</v>
      </c>
      <c r="G419" s="1" t="s">
        <v>64</v>
      </c>
      <c r="H419" s="1" t="s">
        <v>44</v>
      </c>
    </row>
    <row r="420" spans="1:8" x14ac:dyDescent="0.25">
      <c r="A420" s="1" t="s">
        <v>63</v>
      </c>
      <c r="B420" s="1" t="s">
        <v>72</v>
      </c>
      <c r="C420">
        <v>2019</v>
      </c>
      <c r="D420" s="2">
        <v>363743304.20039999</v>
      </c>
      <c r="E420" s="3">
        <v>363.74329999999998</v>
      </c>
      <c r="F420" s="1" t="s">
        <v>9</v>
      </c>
      <c r="G420" s="1" t="s">
        <v>64</v>
      </c>
      <c r="H420" s="1" t="s">
        <v>44</v>
      </c>
    </row>
    <row r="421" spans="1:8" x14ac:dyDescent="0.25">
      <c r="A421" s="1" t="s">
        <v>63</v>
      </c>
      <c r="B421" s="1" t="s">
        <v>72</v>
      </c>
      <c r="C421">
        <v>2020</v>
      </c>
      <c r="D421" s="2">
        <v>183633520.18340001</v>
      </c>
      <c r="E421" s="3">
        <v>183.6335</v>
      </c>
      <c r="F421" s="1" t="s">
        <v>9</v>
      </c>
      <c r="G421" s="1" t="s">
        <v>64</v>
      </c>
      <c r="H421" s="1" t="s">
        <v>44</v>
      </c>
    </row>
    <row r="422" spans="1:8" x14ac:dyDescent="0.25">
      <c r="A422" s="1" t="s">
        <v>63</v>
      </c>
      <c r="B422" s="1" t="s">
        <v>72</v>
      </c>
      <c r="C422">
        <v>2021</v>
      </c>
      <c r="D422" s="2">
        <v>333377209.51730001</v>
      </c>
      <c r="E422" s="3">
        <v>333.37720000000002</v>
      </c>
      <c r="F422" s="1" t="s">
        <v>9</v>
      </c>
      <c r="G422" s="1" t="s">
        <v>64</v>
      </c>
      <c r="H422" s="1" t="s">
        <v>44</v>
      </c>
    </row>
    <row r="423" spans="1:8" x14ac:dyDescent="0.25">
      <c r="A423" s="1" t="s">
        <v>63</v>
      </c>
      <c r="B423" s="1" t="s">
        <v>72</v>
      </c>
      <c r="C423">
        <v>2022</v>
      </c>
      <c r="D423" s="2">
        <v>486902500</v>
      </c>
      <c r="E423" s="3">
        <v>486.90249999999997</v>
      </c>
      <c r="F423" s="1" t="s">
        <v>9</v>
      </c>
      <c r="G423" s="1" t="s">
        <v>64</v>
      </c>
      <c r="H423" s="1" t="s">
        <v>44</v>
      </c>
    </row>
    <row r="424" spans="1:8" x14ac:dyDescent="0.25">
      <c r="A424" s="1" t="s">
        <v>45</v>
      </c>
      <c r="B424" s="1" t="s">
        <v>72</v>
      </c>
      <c r="C424">
        <v>2018</v>
      </c>
      <c r="D424" s="2">
        <v>25204852.333500002</v>
      </c>
      <c r="E424" s="3">
        <v>25.204899999999999</v>
      </c>
      <c r="F424" s="1" t="s">
        <v>9</v>
      </c>
      <c r="G424" s="1" t="s">
        <v>46</v>
      </c>
      <c r="H424" s="1" t="s">
        <v>47</v>
      </c>
    </row>
    <row r="425" spans="1:8" x14ac:dyDescent="0.25">
      <c r="A425" s="1" t="s">
        <v>45</v>
      </c>
      <c r="B425" s="1" t="s">
        <v>72</v>
      </c>
      <c r="C425">
        <v>2019</v>
      </c>
      <c r="D425" s="2">
        <v>57669895.232199997</v>
      </c>
      <c r="E425" s="3">
        <v>57.669899999999998</v>
      </c>
      <c r="F425" s="1" t="s">
        <v>9</v>
      </c>
      <c r="G425" s="1" t="s">
        <v>46</v>
      </c>
      <c r="H425" s="1" t="s">
        <v>47</v>
      </c>
    </row>
    <row r="426" spans="1:8" x14ac:dyDescent="0.25">
      <c r="A426" s="1" t="s">
        <v>45</v>
      </c>
      <c r="B426" s="1" t="s">
        <v>72</v>
      </c>
      <c r="C426">
        <v>2020</v>
      </c>
      <c r="D426" s="2">
        <v>26539728.673999999</v>
      </c>
      <c r="E426" s="3">
        <v>26.5397</v>
      </c>
      <c r="F426" s="1" t="s">
        <v>9</v>
      </c>
      <c r="G426" s="1" t="s">
        <v>46</v>
      </c>
      <c r="H426" s="1" t="s">
        <v>47</v>
      </c>
    </row>
    <row r="427" spans="1:8" x14ac:dyDescent="0.25">
      <c r="A427" s="1" t="s">
        <v>45</v>
      </c>
      <c r="B427" s="1" t="s">
        <v>72</v>
      </c>
      <c r="C427">
        <v>2021</v>
      </c>
      <c r="D427" s="2">
        <v>33141543.908100002</v>
      </c>
      <c r="E427" s="3">
        <v>33.141500000000001</v>
      </c>
      <c r="F427" s="1" t="s">
        <v>9</v>
      </c>
      <c r="G427" s="1" t="s">
        <v>46</v>
      </c>
      <c r="H427" s="1" t="s">
        <v>47</v>
      </c>
    </row>
    <row r="428" spans="1:8" x14ac:dyDescent="0.25">
      <c r="A428" s="1" t="s">
        <v>45</v>
      </c>
      <c r="B428" s="1" t="s">
        <v>72</v>
      </c>
      <c r="C428">
        <v>2022</v>
      </c>
      <c r="D428" s="2">
        <v>39281000</v>
      </c>
      <c r="E428" s="3">
        <v>39.280999999999999</v>
      </c>
      <c r="F428" s="1" t="s">
        <v>9</v>
      </c>
      <c r="G428" s="1" t="s">
        <v>46</v>
      </c>
      <c r="H428" s="1" t="s">
        <v>47</v>
      </c>
    </row>
    <row r="429" spans="1:8" x14ac:dyDescent="0.25">
      <c r="A429" s="1" t="s">
        <v>48</v>
      </c>
      <c r="B429" s="1" t="s">
        <v>72</v>
      </c>
      <c r="C429">
        <v>2018</v>
      </c>
      <c r="D429" s="2">
        <v>187358052.85049999</v>
      </c>
      <c r="E429" s="3">
        <v>187.35810000000001</v>
      </c>
      <c r="F429" s="1" t="s">
        <v>9</v>
      </c>
      <c r="G429" s="1" t="s">
        <v>49</v>
      </c>
      <c r="H429" s="1" t="s">
        <v>47</v>
      </c>
    </row>
    <row r="430" spans="1:8" x14ac:dyDescent="0.25">
      <c r="A430" s="1" t="s">
        <v>48</v>
      </c>
      <c r="B430" s="1" t="s">
        <v>72</v>
      </c>
      <c r="C430">
        <v>2019</v>
      </c>
      <c r="D430" s="2">
        <v>232065055.95070001</v>
      </c>
      <c r="E430" s="3">
        <v>232.0651</v>
      </c>
      <c r="F430" s="1" t="s">
        <v>9</v>
      </c>
      <c r="G430" s="1" t="s">
        <v>49</v>
      </c>
      <c r="H430" s="1" t="s">
        <v>47</v>
      </c>
    </row>
    <row r="431" spans="1:8" x14ac:dyDescent="0.25">
      <c r="A431" s="1" t="s">
        <v>48</v>
      </c>
      <c r="B431" s="1" t="s">
        <v>72</v>
      </c>
      <c r="C431">
        <v>2020</v>
      </c>
      <c r="D431" s="2">
        <v>204657364.36660001</v>
      </c>
      <c r="E431" s="3">
        <v>204.6574</v>
      </c>
      <c r="F431" s="1" t="s">
        <v>9</v>
      </c>
      <c r="G431" s="1" t="s">
        <v>49</v>
      </c>
      <c r="H431" s="1" t="s">
        <v>47</v>
      </c>
    </row>
    <row r="432" spans="1:8" x14ac:dyDescent="0.25">
      <c r="A432" s="1" t="s">
        <v>48</v>
      </c>
      <c r="B432" s="1" t="s">
        <v>72</v>
      </c>
      <c r="C432">
        <v>2021</v>
      </c>
      <c r="D432" s="2">
        <v>145640337.9641</v>
      </c>
      <c r="E432" s="3">
        <v>145.6403</v>
      </c>
      <c r="F432" s="1" t="s">
        <v>9</v>
      </c>
      <c r="G432" s="1" t="s">
        <v>49</v>
      </c>
      <c r="H432" s="1" t="s">
        <v>47</v>
      </c>
    </row>
    <row r="433" spans="1:8" x14ac:dyDescent="0.25">
      <c r="A433" s="1" t="s">
        <v>48</v>
      </c>
      <c r="B433" s="1" t="s">
        <v>72</v>
      </c>
      <c r="C433">
        <v>2022</v>
      </c>
      <c r="D433" s="2">
        <v>152272420.45449999</v>
      </c>
      <c r="E433" s="3">
        <v>152.2724</v>
      </c>
      <c r="F433" s="1" t="s">
        <v>9</v>
      </c>
      <c r="G433" s="1" t="s">
        <v>49</v>
      </c>
      <c r="H433" s="1" t="s">
        <v>47</v>
      </c>
    </row>
    <row r="434" spans="1:8" x14ac:dyDescent="0.25">
      <c r="A434" s="1" t="s">
        <v>50</v>
      </c>
      <c r="B434" s="1" t="s">
        <v>72</v>
      </c>
      <c r="C434">
        <v>2018</v>
      </c>
      <c r="D434" s="2">
        <v>307495077.26200002</v>
      </c>
      <c r="E434" s="3">
        <v>307.49509999999998</v>
      </c>
      <c r="F434" s="1" t="s">
        <v>9</v>
      </c>
      <c r="G434" s="1" t="s">
        <v>51</v>
      </c>
      <c r="H434" s="1" t="s">
        <v>47</v>
      </c>
    </row>
    <row r="435" spans="1:8" x14ac:dyDescent="0.25">
      <c r="A435" s="1" t="s">
        <v>50</v>
      </c>
      <c r="B435" s="1" t="s">
        <v>72</v>
      </c>
      <c r="C435">
        <v>2019</v>
      </c>
      <c r="D435" s="2">
        <v>350735217.94279999</v>
      </c>
      <c r="E435" s="3">
        <v>350.73520000000002</v>
      </c>
      <c r="F435" s="1" t="s">
        <v>9</v>
      </c>
      <c r="G435" s="1" t="s">
        <v>51</v>
      </c>
      <c r="H435" s="1" t="s">
        <v>47</v>
      </c>
    </row>
    <row r="436" spans="1:8" x14ac:dyDescent="0.25">
      <c r="A436" s="1" t="s">
        <v>50</v>
      </c>
      <c r="B436" s="1" t="s">
        <v>72</v>
      </c>
      <c r="C436">
        <v>2020</v>
      </c>
      <c r="D436" s="2">
        <v>323880548.4598</v>
      </c>
      <c r="E436" s="3">
        <v>323.88049999999998</v>
      </c>
      <c r="F436" s="1" t="s">
        <v>9</v>
      </c>
      <c r="G436" s="1" t="s">
        <v>51</v>
      </c>
      <c r="H436" s="1" t="s">
        <v>47</v>
      </c>
    </row>
    <row r="437" spans="1:8" x14ac:dyDescent="0.25">
      <c r="A437" s="1" t="s">
        <v>50</v>
      </c>
      <c r="B437" s="1" t="s">
        <v>72</v>
      </c>
      <c r="C437">
        <v>2021</v>
      </c>
      <c r="D437" s="2">
        <v>347906672.3994</v>
      </c>
      <c r="E437" s="3">
        <v>347.9067</v>
      </c>
      <c r="F437" s="1" t="s">
        <v>9</v>
      </c>
      <c r="G437" s="1" t="s">
        <v>51</v>
      </c>
      <c r="H437" s="1" t="s">
        <v>47</v>
      </c>
    </row>
    <row r="438" spans="1:8" x14ac:dyDescent="0.25">
      <c r="A438" s="1" t="s">
        <v>50</v>
      </c>
      <c r="B438" s="1" t="s">
        <v>72</v>
      </c>
      <c r="C438">
        <v>2022</v>
      </c>
      <c r="D438" s="2">
        <v>527902231</v>
      </c>
      <c r="E438" s="3">
        <v>527.90219999999999</v>
      </c>
      <c r="F438" s="1" t="s">
        <v>9</v>
      </c>
      <c r="G438" s="1" t="s">
        <v>51</v>
      </c>
      <c r="H438" s="1" t="s">
        <v>47</v>
      </c>
    </row>
    <row r="439" spans="1:8" x14ac:dyDescent="0.25">
      <c r="A439" s="1" t="s">
        <v>52</v>
      </c>
      <c r="B439" s="1" t="s">
        <v>72</v>
      </c>
      <c r="C439">
        <v>2018</v>
      </c>
      <c r="D439" s="2">
        <v>10672165.9003</v>
      </c>
      <c r="E439" s="3">
        <v>10.6722</v>
      </c>
      <c r="F439" s="1" t="s">
        <v>9</v>
      </c>
      <c r="G439" s="1" t="s">
        <v>53</v>
      </c>
      <c r="H439" s="1" t="s">
        <v>47</v>
      </c>
    </row>
    <row r="440" spans="1:8" x14ac:dyDescent="0.25">
      <c r="A440" s="1" t="s">
        <v>52</v>
      </c>
      <c r="B440" s="1" t="s">
        <v>72</v>
      </c>
      <c r="C440">
        <v>2019</v>
      </c>
      <c r="D440" s="2">
        <v>11108068.1907</v>
      </c>
      <c r="E440" s="3">
        <v>11.1081</v>
      </c>
      <c r="F440" s="1" t="s">
        <v>9</v>
      </c>
      <c r="G440" s="1" t="s">
        <v>53</v>
      </c>
      <c r="H440" s="1" t="s">
        <v>47</v>
      </c>
    </row>
    <row r="441" spans="1:8" x14ac:dyDescent="0.25">
      <c r="A441" s="1" t="s">
        <v>52</v>
      </c>
      <c r="B441" s="1" t="s">
        <v>72</v>
      </c>
      <c r="C441">
        <v>2020</v>
      </c>
      <c r="D441" s="2">
        <v>11793300.7894</v>
      </c>
      <c r="E441" s="3">
        <v>11.7933</v>
      </c>
      <c r="F441" s="1" t="s">
        <v>9</v>
      </c>
      <c r="G441" s="1" t="s">
        <v>53</v>
      </c>
      <c r="H441" s="1" t="s">
        <v>47</v>
      </c>
    </row>
    <row r="442" spans="1:8" x14ac:dyDescent="0.25">
      <c r="A442" s="1" t="s">
        <v>52</v>
      </c>
      <c r="B442" s="1" t="s">
        <v>72</v>
      </c>
      <c r="C442">
        <v>2021</v>
      </c>
      <c r="D442" s="2">
        <v>9886917.0475999992</v>
      </c>
      <c r="E442" s="3">
        <v>9.8869000000000007</v>
      </c>
      <c r="F442" s="1" t="s">
        <v>9</v>
      </c>
      <c r="G442" s="1" t="s">
        <v>53</v>
      </c>
      <c r="H442" s="1" t="s">
        <v>47</v>
      </c>
    </row>
    <row r="443" spans="1:8" x14ac:dyDescent="0.25">
      <c r="A443" s="1" t="s">
        <v>52</v>
      </c>
      <c r="B443" s="1" t="s">
        <v>72</v>
      </c>
      <c r="C443">
        <v>2022</v>
      </c>
      <c r="D443" s="2">
        <v>13444488</v>
      </c>
      <c r="E443" s="3">
        <v>13.4445</v>
      </c>
      <c r="F443" s="1" t="s">
        <v>9</v>
      </c>
      <c r="G443" s="1" t="s">
        <v>53</v>
      </c>
      <c r="H443" s="1" t="s">
        <v>47</v>
      </c>
    </row>
    <row r="444" spans="1:8" x14ac:dyDescent="0.25">
      <c r="A444" s="1" t="s">
        <v>54</v>
      </c>
      <c r="B444" s="1" t="s">
        <v>72</v>
      </c>
      <c r="C444">
        <v>2018</v>
      </c>
      <c r="D444" s="2">
        <v>16147213551.2442</v>
      </c>
      <c r="E444" s="3">
        <v>16147.213599999999</v>
      </c>
      <c r="F444" s="1" t="s">
        <v>9</v>
      </c>
      <c r="G444" s="1" t="s">
        <v>55</v>
      </c>
      <c r="H444" s="1" t="s">
        <v>55</v>
      </c>
    </row>
    <row r="445" spans="1:8" x14ac:dyDescent="0.25">
      <c r="A445" s="1" t="s">
        <v>54</v>
      </c>
      <c r="B445" s="1" t="s">
        <v>72</v>
      </c>
      <c r="C445">
        <v>2019</v>
      </c>
      <c r="D445" s="2">
        <v>18598270846.118301</v>
      </c>
      <c r="E445" s="3">
        <v>18598.270799999998</v>
      </c>
      <c r="F445" s="1" t="s">
        <v>9</v>
      </c>
      <c r="G445" s="1" t="s">
        <v>55</v>
      </c>
      <c r="H445" s="1" t="s">
        <v>55</v>
      </c>
    </row>
    <row r="446" spans="1:8" x14ac:dyDescent="0.25">
      <c r="A446" s="1" t="s">
        <v>54</v>
      </c>
      <c r="B446" s="1" t="s">
        <v>72</v>
      </c>
      <c r="C446">
        <v>2020</v>
      </c>
      <c r="D446" s="2">
        <v>14388838183.444201</v>
      </c>
      <c r="E446" s="3">
        <v>14388.8382</v>
      </c>
      <c r="F446" s="1" t="s">
        <v>9</v>
      </c>
      <c r="G446" s="1" t="s">
        <v>55</v>
      </c>
      <c r="H446" s="1" t="s">
        <v>55</v>
      </c>
    </row>
    <row r="447" spans="1:8" x14ac:dyDescent="0.25">
      <c r="A447" s="1" t="s">
        <v>54</v>
      </c>
      <c r="B447" s="1" t="s">
        <v>72</v>
      </c>
      <c r="C447">
        <v>2021</v>
      </c>
      <c r="D447" s="2">
        <v>12820763966.2372</v>
      </c>
      <c r="E447" s="3">
        <v>12820.763999999999</v>
      </c>
      <c r="F447" s="1" t="s">
        <v>9</v>
      </c>
      <c r="G447" s="1" t="s">
        <v>55</v>
      </c>
      <c r="H447" s="1" t="s">
        <v>55</v>
      </c>
    </row>
    <row r="448" spans="1:8" x14ac:dyDescent="0.25">
      <c r="A448" s="1" t="s">
        <v>54</v>
      </c>
      <c r="B448" s="1" t="s">
        <v>72</v>
      </c>
      <c r="C448">
        <v>2022</v>
      </c>
      <c r="D448" s="2">
        <v>14987890885.3361</v>
      </c>
      <c r="E448" s="3">
        <v>14987.8909</v>
      </c>
      <c r="F448" s="1" t="s">
        <v>9</v>
      </c>
      <c r="G448" s="1" t="s">
        <v>55</v>
      </c>
      <c r="H448" s="1" t="s">
        <v>55</v>
      </c>
    </row>
    <row r="449" spans="1:8" x14ac:dyDescent="0.25">
      <c r="A449" s="1" t="s">
        <v>27</v>
      </c>
      <c r="B449" s="1" t="s">
        <v>73</v>
      </c>
      <c r="C449">
        <v>2018</v>
      </c>
      <c r="D449" s="2">
        <v>100708.1876</v>
      </c>
      <c r="E449" s="3">
        <v>0.1007</v>
      </c>
      <c r="F449" s="1" t="s">
        <v>9</v>
      </c>
      <c r="G449" s="1" t="s">
        <v>28</v>
      </c>
      <c r="H449" s="1" t="s">
        <v>20</v>
      </c>
    </row>
    <row r="450" spans="1:8" x14ac:dyDescent="0.25">
      <c r="A450" s="1" t="s">
        <v>27</v>
      </c>
      <c r="B450" s="1" t="s">
        <v>73</v>
      </c>
      <c r="C450">
        <v>2019</v>
      </c>
      <c r="D450" s="2">
        <v>18810.774799999999</v>
      </c>
      <c r="E450" s="3">
        <v>1.8800000000000001E-2</v>
      </c>
      <c r="F450" s="1" t="s">
        <v>9</v>
      </c>
      <c r="G450" s="1" t="s">
        <v>28</v>
      </c>
      <c r="H450" s="1" t="s">
        <v>20</v>
      </c>
    </row>
    <row r="451" spans="1:8" x14ac:dyDescent="0.25">
      <c r="A451" s="1" t="s">
        <v>27</v>
      </c>
      <c r="B451" s="1" t="s">
        <v>73</v>
      </c>
      <c r="C451">
        <v>2020</v>
      </c>
      <c r="D451" s="2">
        <v>379576.33429999999</v>
      </c>
      <c r="E451" s="3">
        <v>0.37959999999999999</v>
      </c>
      <c r="F451" s="1" t="s">
        <v>9</v>
      </c>
      <c r="G451" s="1" t="s">
        <v>28</v>
      </c>
      <c r="H451" s="1" t="s">
        <v>20</v>
      </c>
    </row>
    <row r="452" spans="1:8" x14ac:dyDescent="0.25">
      <c r="A452" s="1" t="s">
        <v>27</v>
      </c>
      <c r="B452" s="1" t="s">
        <v>73</v>
      </c>
      <c r="C452">
        <v>2022</v>
      </c>
      <c r="D452" s="2">
        <v>962400</v>
      </c>
      <c r="E452" s="3">
        <v>0.96240000000000003</v>
      </c>
      <c r="F452" s="1" t="s">
        <v>9</v>
      </c>
      <c r="G452" s="1" t="s">
        <v>28</v>
      </c>
      <c r="H452" s="1" t="s">
        <v>20</v>
      </c>
    </row>
    <row r="453" spans="1:8" x14ac:dyDescent="0.25">
      <c r="A453" s="1" t="s">
        <v>35</v>
      </c>
      <c r="B453" s="1" t="s">
        <v>73</v>
      </c>
      <c r="C453">
        <v>2018</v>
      </c>
      <c r="D453" s="2">
        <v>482519825.67409998</v>
      </c>
      <c r="E453" s="3">
        <v>482.51979999999998</v>
      </c>
      <c r="F453" s="1" t="s">
        <v>9</v>
      </c>
      <c r="G453" s="1" t="s">
        <v>36</v>
      </c>
      <c r="H453" s="1" t="s">
        <v>20</v>
      </c>
    </row>
    <row r="454" spans="1:8" x14ac:dyDescent="0.25">
      <c r="A454" s="1" t="s">
        <v>35</v>
      </c>
      <c r="B454" s="1" t="s">
        <v>73</v>
      </c>
      <c r="C454">
        <v>2019</v>
      </c>
      <c r="D454" s="2">
        <v>757312873.26339996</v>
      </c>
      <c r="E454" s="3">
        <v>757.31290000000001</v>
      </c>
      <c r="F454" s="1" t="s">
        <v>9</v>
      </c>
      <c r="G454" s="1" t="s">
        <v>36</v>
      </c>
      <c r="H454" s="1" t="s">
        <v>20</v>
      </c>
    </row>
    <row r="455" spans="1:8" x14ac:dyDescent="0.25">
      <c r="A455" s="1" t="s">
        <v>35</v>
      </c>
      <c r="B455" s="1" t="s">
        <v>73</v>
      </c>
      <c r="C455">
        <v>2020</v>
      </c>
      <c r="D455" s="2">
        <v>673983145.33770001</v>
      </c>
      <c r="E455" s="3">
        <v>673.98310000000004</v>
      </c>
      <c r="F455" s="1" t="s">
        <v>9</v>
      </c>
      <c r="G455" s="1" t="s">
        <v>36</v>
      </c>
      <c r="H455" s="1" t="s">
        <v>20</v>
      </c>
    </row>
    <row r="456" spans="1:8" x14ac:dyDescent="0.25">
      <c r="A456" s="1" t="s">
        <v>35</v>
      </c>
      <c r="B456" s="1" t="s">
        <v>73</v>
      </c>
      <c r="C456">
        <v>2021</v>
      </c>
      <c r="D456" s="2">
        <v>884959856.75639999</v>
      </c>
      <c r="E456" s="3">
        <v>884.95989999999995</v>
      </c>
      <c r="F456" s="1" t="s">
        <v>9</v>
      </c>
      <c r="G456" s="1" t="s">
        <v>36</v>
      </c>
      <c r="H456" s="1" t="s">
        <v>20</v>
      </c>
    </row>
    <row r="457" spans="1:8" x14ac:dyDescent="0.25">
      <c r="A457" s="1" t="s">
        <v>35</v>
      </c>
      <c r="B457" s="1" t="s">
        <v>73</v>
      </c>
      <c r="C457">
        <v>2022</v>
      </c>
      <c r="D457" s="2">
        <v>902700000</v>
      </c>
      <c r="E457" s="3">
        <v>902.7</v>
      </c>
      <c r="F457" s="1" t="s">
        <v>9</v>
      </c>
      <c r="G457" s="1" t="s">
        <v>36</v>
      </c>
      <c r="H457" s="1" t="s">
        <v>20</v>
      </c>
    </row>
    <row r="458" spans="1:8" x14ac:dyDescent="0.25">
      <c r="A458" s="1" t="s">
        <v>37</v>
      </c>
      <c r="B458" s="1" t="s">
        <v>73</v>
      </c>
      <c r="C458">
        <v>2018</v>
      </c>
      <c r="D458" s="2">
        <v>1944541376.2865</v>
      </c>
      <c r="E458" s="3">
        <v>1944.5414000000001</v>
      </c>
      <c r="F458" s="1" t="s">
        <v>9</v>
      </c>
      <c r="G458" s="1" t="s">
        <v>38</v>
      </c>
      <c r="H458" s="1" t="s">
        <v>39</v>
      </c>
    </row>
    <row r="459" spans="1:8" x14ac:dyDescent="0.25">
      <c r="A459" s="1" t="s">
        <v>37</v>
      </c>
      <c r="B459" s="1" t="s">
        <v>73</v>
      </c>
      <c r="C459">
        <v>2019</v>
      </c>
      <c r="D459" s="2">
        <v>4130542189.3178</v>
      </c>
      <c r="E459" s="3">
        <v>4130.5421999999999</v>
      </c>
      <c r="F459" s="1" t="s">
        <v>9</v>
      </c>
      <c r="G459" s="1" t="s">
        <v>38</v>
      </c>
      <c r="H459" s="1" t="s">
        <v>39</v>
      </c>
    </row>
    <row r="460" spans="1:8" x14ac:dyDescent="0.25">
      <c r="A460" s="1" t="s">
        <v>37</v>
      </c>
      <c r="B460" s="1" t="s">
        <v>73</v>
      </c>
      <c r="C460">
        <v>2020</v>
      </c>
      <c r="D460" s="2">
        <v>3390601819.9735999</v>
      </c>
      <c r="E460" s="3">
        <v>3390.6017999999999</v>
      </c>
      <c r="F460" s="1" t="s">
        <v>9</v>
      </c>
      <c r="G460" s="1" t="s">
        <v>38</v>
      </c>
      <c r="H460" s="1" t="s">
        <v>39</v>
      </c>
    </row>
    <row r="461" spans="1:8" x14ac:dyDescent="0.25">
      <c r="A461" s="1" t="s">
        <v>37</v>
      </c>
      <c r="B461" s="1" t="s">
        <v>73</v>
      </c>
      <c r="C461">
        <v>2021</v>
      </c>
      <c r="D461" s="2">
        <v>2840164857.3376999</v>
      </c>
      <c r="E461" s="3">
        <v>2840.1649000000002</v>
      </c>
      <c r="F461" s="1" t="s">
        <v>9</v>
      </c>
      <c r="G461" s="1" t="s">
        <v>38</v>
      </c>
      <c r="H461" s="1" t="s">
        <v>39</v>
      </c>
    </row>
    <row r="462" spans="1:8" x14ac:dyDescent="0.25">
      <c r="A462" s="1" t="s">
        <v>37</v>
      </c>
      <c r="B462" s="1" t="s">
        <v>73</v>
      </c>
      <c r="C462">
        <v>2022</v>
      </c>
      <c r="D462" s="2">
        <v>2665270096.4749999</v>
      </c>
      <c r="E462" s="3">
        <v>2665.2701000000002</v>
      </c>
      <c r="F462" s="1" t="s">
        <v>9</v>
      </c>
      <c r="G462" s="1" t="s">
        <v>38</v>
      </c>
      <c r="H462" s="1" t="s">
        <v>39</v>
      </c>
    </row>
    <row r="463" spans="1:8" x14ac:dyDescent="0.25">
      <c r="A463" s="1" t="s">
        <v>59</v>
      </c>
      <c r="B463" s="1" t="s">
        <v>73</v>
      </c>
      <c r="C463">
        <v>2018</v>
      </c>
      <c r="D463" s="2">
        <v>13332921.976</v>
      </c>
      <c r="E463" s="3">
        <v>13.3329</v>
      </c>
      <c r="F463" s="1" t="s">
        <v>9</v>
      </c>
      <c r="G463" s="1" t="s">
        <v>60</v>
      </c>
      <c r="H463" s="1" t="s">
        <v>39</v>
      </c>
    </row>
    <row r="464" spans="1:8" x14ac:dyDescent="0.25">
      <c r="A464" s="1" t="s">
        <v>59</v>
      </c>
      <c r="B464" s="1" t="s">
        <v>73</v>
      </c>
      <c r="C464">
        <v>2019</v>
      </c>
      <c r="D464" s="2">
        <v>16221242.403899999</v>
      </c>
      <c r="E464" s="3">
        <v>16.2212</v>
      </c>
      <c r="F464" s="1" t="s">
        <v>9</v>
      </c>
      <c r="G464" s="1" t="s">
        <v>60</v>
      </c>
      <c r="H464" s="1" t="s">
        <v>39</v>
      </c>
    </row>
    <row r="465" spans="1:8" x14ac:dyDescent="0.25">
      <c r="A465" s="1" t="s">
        <v>59</v>
      </c>
      <c r="B465" s="1" t="s">
        <v>73</v>
      </c>
      <c r="C465">
        <v>2020</v>
      </c>
      <c r="D465" s="2">
        <v>16279530.235400001</v>
      </c>
      <c r="E465" s="3">
        <v>16.279499999999999</v>
      </c>
      <c r="F465" s="1" t="s">
        <v>9</v>
      </c>
      <c r="G465" s="1" t="s">
        <v>60</v>
      </c>
      <c r="H465" s="1" t="s">
        <v>39</v>
      </c>
    </row>
    <row r="466" spans="1:8" x14ac:dyDescent="0.25">
      <c r="A466" s="1" t="s">
        <v>59</v>
      </c>
      <c r="B466" s="1" t="s">
        <v>73</v>
      </c>
      <c r="C466">
        <v>2021</v>
      </c>
      <c r="D466" s="2">
        <v>13115652.054199999</v>
      </c>
      <c r="E466" s="3">
        <v>13.1157</v>
      </c>
      <c r="F466" s="1" t="s">
        <v>9</v>
      </c>
      <c r="G466" s="1" t="s">
        <v>60</v>
      </c>
      <c r="H466" s="1" t="s">
        <v>39</v>
      </c>
    </row>
    <row r="467" spans="1:8" x14ac:dyDescent="0.25">
      <c r="A467" s="1" t="s">
        <v>59</v>
      </c>
      <c r="B467" s="1" t="s">
        <v>73</v>
      </c>
      <c r="C467">
        <v>2022</v>
      </c>
      <c r="D467" s="2">
        <v>18600400</v>
      </c>
      <c r="E467" s="3">
        <v>18.6004</v>
      </c>
      <c r="F467" s="1" t="s">
        <v>9</v>
      </c>
      <c r="G467" s="1" t="s">
        <v>60</v>
      </c>
      <c r="H467" s="1" t="s">
        <v>39</v>
      </c>
    </row>
    <row r="468" spans="1:8" x14ac:dyDescent="0.25">
      <c r="A468" s="1" t="s">
        <v>70</v>
      </c>
      <c r="B468" s="1" t="s">
        <v>73</v>
      </c>
      <c r="C468">
        <v>2018</v>
      </c>
      <c r="D468" s="2">
        <v>691529.55460000003</v>
      </c>
      <c r="E468" s="3">
        <v>0.6915</v>
      </c>
      <c r="F468" s="1" t="s">
        <v>9</v>
      </c>
      <c r="G468" s="1" t="s">
        <v>71</v>
      </c>
      <c r="H468" s="1" t="s">
        <v>39</v>
      </c>
    </row>
    <row r="469" spans="1:8" x14ac:dyDescent="0.25">
      <c r="A469" s="1" t="s">
        <v>70</v>
      </c>
      <c r="B469" s="1" t="s">
        <v>73</v>
      </c>
      <c r="C469">
        <v>2019</v>
      </c>
      <c r="D469" s="2">
        <v>1288538.0743</v>
      </c>
      <c r="E469" s="3">
        <v>1.2885</v>
      </c>
      <c r="F469" s="1" t="s">
        <v>9</v>
      </c>
      <c r="G469" s="1" t="s">
        <v>71</v>
      </c>
      <c r="H469" s="1" t="s">
        <v>39</v>
      </c>
    </row>
    <row r="470" spans="1:8" x14ac:dyDescent="0.25">
      <c r="A470" s="1" t="s">
        <v>40</v>
      </c>
      <c r="B470" s="1" t="s">
        <v>73</v>
      </c>
      <c r="C470">
        <v>2018</v>
      </c>
      <c r="D470" s="2">
        <v>1571554623.9291999</v>
      </c>
      <c r="E470" s="3">
        <v>1571.5545999999999</v>
      </c>
      <c r="F470" s="1" t="s">
        <v>9</v>
      </c>
      <c r="G470" s="1" t="s">
        <v>41</v>
      </c>
      <c r="H470" s="1" t="s">
        <v>39</v>
      </c>
    </row>
    <row r="471" spans="1:8" x14ac:dyDescent="0.25">
      <c r="A471" s="1" t="s">
        <v>40</v>
      </c>
      <c r="B471" s="1" t="s">
        <v>73</v>
      </c>
      <c r="C471">
        <v>2019</v>
      </c>
      <c r="D471" s="2">
        <v>2790578442.7178001</v>
      </c>
      <c r="E471" s="3">
        <v>2790.5783999999999</v>
      </c>
      <c r="F471" s="1" t="s">
        <v>9</v>
      </c>
      <c r="G471" s="1" t="s">
        <v>41</v>
      </c>
      <c r="H471" s="1" t="s">
        <v>39</v>
      </c>
    </row>
    <row r="472" spans="1:8" x14ac:dyDescent="0.25">
      <c r="A472" s="1" t="s">
        <v>40</v>
      </c>
      <c r="B472" s="1" t="s">
        <v>73</v>
      </c>
      <c r="C472">
        <v>2020</v>
      </c>
      <c r="D472" s="2">
        <v>2039695607.3515</v>
      </c>
      <c r="E472" s="3">
        <v>2039.6956</v>
      </c>
      <c r="F472" s="1" t="s">
        <v>9</v>
      </c>
      <c r="G472" s="1" t="s">
        <v>41</v>
      </c>
      <c r="H472" s="1" t="s">
        <v>39</v>
      </c>
    </row>
    <row r="473" spans="1:8" x14ac:dyDescent="0.25">
      <c r="A473" s="1" t="s">
        <v>40</v>
      </c>
      <c r="B473" s="1" t="s">
        <v>73</v>
      </c>
      <c r="C473">
        <v>2021</v>
      </c>
      <c r="D473" s="2">
        <v>1868523791.7741001</v>
      </c>
      <c r="E473" s="3">
        <v>1868.5237999999999</v>
      </c>
      <c r="F473" s="1" t="s">
        <v>9</v>
      </c>
      <c r="G473" s="1" t="s">
        <v>41</v>
      </c>
      <c r="H473" s="1" t="s">
        <v>39</v>
      </c>
    </row>
    <row r="474" spans="1:8" x14ac:dyDescent="0.25">
      <c r="A474" s="1" t="s">
        <v>40</v>
      </c>
      <c r="B474" s="1" t="s">
        <v>73</v>
      </c>
      <c r="C474">
        <v>2022</v>
      </c>
      <c r="D474" s="2">
        <v>1339647464.575</v>
      </c>
      <c r="E474" s="3">
        <v>1339.6475</v>
      </c>
      <c r="F474" s="1" t="s">
        <v>9</v>
      </c>
      <c r="G474" s="1" t="s">
        <v>41</v>
      </c>
      <c r="H474" s="1" t="s">
        <v>39</v>
      </c>
    </row>
    <row r="475" spans="1:8" x14ac:dyDescent="0.25">
      <c r="A475" s="1" t="s">
        <v>42</v>
      </c>
      <c r="B475" s="1" t="s">
        <v>73</v>
      </c>
      <c r="C475">
        <v>2018</v>
      </c>
      <c r="D475" s="2">
        <v>1333487712.7533</v>
      </c>
      <c r="E475" s="3">
        <v>1333.4876999999999</v>
      </c>
      <c r="F475" s="1" t="s">
        <v>9</v>
      </c>
      <c r="G475" s="1" t="s">
        <v>43</v>
      </c>
      <c r="H475" s="1" t="s">
        <v>44</v>
      </c>
    </row>
    <row r="476" spans="1:8" x14ac:dyDescent="0.25">
      <c r="A476" s="1" t="s">
        <v>42</v>
      </c>
      <c r="B476" s="1" t="s">
        <v>73</v>
      </c>
      <c r="C476">
        <v>2019</v>
      </c>
      <c r="D476" s="2">
        <v>2652288686.7279</v>
      </c>
      <c r="E476" s="3">
        <v>2652.2887000000001</v>
      </c>
      <c r="F476" s="1" t="s">
        <v>9</v>
      </c>
      <c r="G476" s="1" t="s">
        <v>43</v>
      </c>
      <c r="H476" s="1" t="s">
        <v>44</v>
      </c>
    </row>
    <row r="477" spans="1:8" x14ac:dyDescent="0.25">
      <c r="A477" s="1" t="s">
        <v>42</v>
      </c>
      <c r="B477" s="1" t="s">
        <v>73</v>
      </c>
      <c r="C477">
        <v>2020</v>
      </c>
      <c r="D477" s="2">
        <v>2443059390.8554001</v>
      </c>
      <c r="E477" s="3">
        <v>2443.0594000000001</v>
      </c>
      <c r="F477" s="1" t="s">
        <v>9</v>
      </c>
      <c r="G477" s="1" t="s">
        <v>43</v>
      </c>
      <c r="H477" s="1" t="s">
        <v>44</v>
      </c>
    </row>
    <row r="478" spans="1:8" x14ac:dyDescent="0.25">
      <c r="A478" s="1" t="s">
        <v>42</v>
      </c>
      <c r="B478" s="1" t="s">
        <v>73</v>
      </c>
      <c r="C478">
        <v>2021</v>
      </c>
      <c r="D478" s="2">
        <v>1581216057.5083001</v>
      </c>
      <c r="E478" s="3">
        <v>1581.2161000000001</v>
      </c>
      <c r="F478" s="1" t="s">
        <v>9</v>
      </c>
      <c r="G478" s="1" t="s">
        <v>43</v>
      </c>
      <c r="H478" s="1" t="s">
        <v>44</v>
      </c>
    </row>
    <row r="479" spans="1:8" x14ac:dyDescent="0.25">
      <c r="A479" s="1" t="s">
        <v>42</v>
      </c>
      <c r="B479" s="1" t="s">
        <v>73</v>
      </c>
      <c r="C479">
        <v>2022</v>
      </c>
      <c r="D479" s="2">
        <v>940080000</v>
      </c>
      <c r="E479" s="3">
        <v>940.08</v>
      </c>
      <c r="F479" s="1" t="s">
        <v>9</v>
      </c>
      <c r="G479" s="1" t="s">
        <v>43</v>
      </c>
      <c r="H479" s="1" t="s">
        <v>44</v>
      </c>
    </row>
    <row r="480" spans="1:8" x14ac:dyDescent="0.25">
      <c r="A480" s="1" t="s">
        <v>61</v>
      </c>
      <c r="B480" s="1" t="s">
        <v>73</v>
      </c>
      <c r="C480">
        <v>2018</v>
      </c>
      <c r="D480" s="2">
        <v>135230980.02919999</v>
      </c>
      <c r="E480" s="3">
        <v>135.23099999999999</v>
      </c>
      <c r="F480" s="1" t="s">
        <v>9</v>
      </c>
      <c r="G480" s="1" t="s">
        <v>62</v>
      </c>
      <c r="H480" s="1" t="s">
        <v>44</v>
      </c>
    </row>
    <row r="481" spans="1:8" x14ac:dyDescent="0.25">
      <c r="A481" s="1" t="s">
        <v>61</v>
      </c>
      <c r="B481" s="1" t="s">
        <v>73</v>
      </c>
      <c r="C481">
        <v>2019</v>
      </c>
      <c r="D481" s="2">
        <v>305842464.639</v>
      </c>
      <c r="E481" s="3">
        <v>305.84249999999997</v>
      </c>
      <c r="F481" s="1" t="s">
        <v>9</v>
      </c>
      <c r="G481" s="1" t="s">
        <v>62</v>
      </c>
      <c r="H481" s="1" t="s">
        <v>44</v>
      </c>
    </row>
    <row r="482" spans="1:8" x14ac:dyDescent="0.25">
      <c r="A482" s="1" t="s">
        <v>61</v>
      </c>
      <c r="B482" s="1" t="s">
        <v>73</v>
      </c>
      <c r="C482">
        <v>2020</v>
      </c>
      <c r="D482" s="2">
        <v>261896121.62799999</v>
      </c>
      <c r="E482" s="3">
        <v>261.89609999999999</v>
      </c>
      <c r="F482" s="1" t="s">
        <v>9</v>
      </c>
      <c r="G482" s="1" t="s">
        <v>62</v>
      </c>
      <c r="H482" s="1" t="s">
        <v>44</v>
      </c>
    </row>
    <row r="483" spans="1:8" x14ac:dyDescent="0.25">
      <c r="A483" s="1" t="s">
        <v>61</v>
      </c>
      <c r="B483" s="1" t="s">
        <v>73</v>
      </c>
      <c r="C483">
        <v>2021</v>
      </c>
      <c r="D483" s="2">
        <v>117967009.4729</v>
      </c>
      <c r="E483" s="3">
        <v>117.967</v>
      </c>
      <c r="F483" s="1" t="s">
        <v>9</v>
      </c>
      <c r="G483" s="1" t="s">
        <v>62</v>
      </c>
      <c r="H483" s="1" t="s">
        <v>44</v>
      </c>
    </row>
    <row r="484" spans="1:8" x14ac:dyDescent="0.25">
      <c r="A484" s="1" t="s">
        <v>61</v>
      </c>
      <c r="B484" s="1" t="s">
        <v>73</v>
      </c>
      <c r="C484">
        <v>2022</v>
      </c>
      <c r="D484" s="2">
        <v>106206480</v>
      </c>
      <c r="E484" s="3">
        <v>106.20650000000001</v>
      </c>
      <c r="F484" s="1" t="s">
        <v>9</v>
      </c>
      <c r="G484" s="1" t="s">
        <v>62</v>
      </c>
      <c r="H484" s="1" t="s">
        <v>44</v>
      </c>
    </row>
    <row r="485" spans="1:8" x14ac:dyDescent="0.25">
      <c r="A485" s="1" t="s">
        <v>63</v>
      </c>
      <c r="B485" s="1" t="s">
        <v>73</v>
      </c>
      <c r="C485">
        <v>2018</v>
      </c>
      <c r="D485" s="2">
        <v>460293994.41790003</v>
      </c>
      <c r="E485" s="3">
        <v>460.29399999999998</v>
      </c>
      <c r="F485" s="1" t="s">
        <v>9</v>
      </c>
      <c r="G485" s="1" t="s">
        <v>64</v>
      </c>
      <c r="H485" s="1" t="s">
        <v>44</v>
      </c>
    </row>
    <row r="486" spans="1:8" x14ac:dyDescent="0.25">
      <c r="A486" s="1" t="s">
        <v>63</v>
      </c>
      <c r="B486" s="1" t="s">
        <v>73</v>
      </c>
      <c r="C486">
        <v>2019</v>
      </c>
      <c r="D486" s="2">
        <v>1054570095.2552</v>
      </c>
      <c r="E486" s="3">
        <v>1054.5700999999999</v>
      </c>
      <c r="F486" s="1" t="s">
        <v>9</v>
      </c>
      <c r="G486" s="1" t="s">
        <v>64</v>
      </c>
      <c r="H486" s="1" t="s">
        <v>44</v>
      </c>
    </row>
    <row r="487" spans="1:8" x14ac:dyDescent="0.25">
      <c r="A487" s="1" t="s">
        <v>63</v>
      </c>
      <c r="B487" s="1" t="s">
        <v>73</v>
      </c>
      <c r="C487">
        <v>2020</v>
      </c>
      <c r="D487" s="2">
        <v>746900486.84239995</v>
      </c>
      <c r="E487" s="3">
        <v>746.90049999999997</v>
      </c>
      <c r="F487" s="1" t="s">
        <v>9</v>
      </c>
      <c r="G487" s="1" t="s">
        <v>64</v>
      </c>
      <c r="H487" s="1" t="s">
        <v>44</v>
      </c>
    </row>
    <row r="488" spans="1:8" x14ac:dyDescent="0.25">
      <c r="A488" s="1" t="s">
        <v>63</v>
      </c>
      <c r="B488" s="1" t="s">
        <v>73</v>
      </c>
      <c r="C488">
        <v>2021</v>
      </c>
      <c r="D488" s="2">
        <v>719674807.06120002</v>
      </c>
      <c r="E488" s="3">
        <v>719.6748</v>
      </c>
      <c r="F488" s="1" t="s">
        <v>9</v>
      </c>
      <c r="G488" s="1" t="s">
        <v>64</v>
      </c>
      <c r="H488" s="1" t="s">
        <v>44</v>
      </c>
    </row>
    <row r="489" spans="1:8" x14ac:dyDescent="0.25">
      <c r="A489" s="1" t="s">
        <v>63</v>
      </c>
      <c r="B489" s="1" t="s">
        <v>73</v>
      </c>
      <c r="C489">
        <v>2022</v>
      </c>
      <c r="D489" s="2">
        <v>366057300</v>
      </c>
      <c r="E489" s="3">
        <v>366.0573</v>
      </c>
      <c r="F489" s="1" t="s">
        <v>9</v>
      </c>
      <c r="G489" s="1" t="s">
        <v>64</v>
      </c>
      <c r="H489" s="1" t="s">
        <v>44</v>
      </c>
    </row>
    <row r="490" spans="1:8" x14ac:dyDescent="0.25">
      <c r="A490" s="1" t="s">
        <v>50</v>
      </c>
      <c r="B490" s="1" t="s">
        <v>73</v>
      </c>
      <c r="C490">
        <v>2018</v>
      </c>
      <c r="D490" s="2">
        <v>361223484.10640001</v>
      </c>
      <c r="E490" s="3">
        <v>361.2235</v>
      </c>
      <c r="F490" s="1" t="s">
        <v>9</v>
      </c>
      <c r="G490" s="1" t="s">
        <v>51</v>
      </c>
      <c r="H490" s="1" t="s">
        <v>47</v>
      </c>
    </row>
    <row r="491" spans="1:8" x14ac:dyDescent="0.25">
      <c r="A491" s="1" t="s">
        <v>50</v>
      </c>
      <c r="B491" s="1" t="s">
        <v>73</v>
      </c>
      <c r="C491">
        <v>2019</v>
      </c>
      <c r="D491" s="2">
        <v>707332159.70539999</v>
      </c>
      <c r="E491" s="3">
        <v>707.33219999999994</v>
      </c>
      <c r="F491" s="1" t="s">
        <v>9</v>
      </c>
      <c r="G491" s="1" t="s">
        <v>51</v>
      </c>
      <c r="H491" s="1" t="s">
        <v>47</v>
      </c>
    </row>
    <row r="492" spans="1:8" x14ac:dyDescent="0.25">
      <c r="A492" s="1" t="s">
        <v>50</v>
      </c>
      <c r="B492" s="1" t="s">
        <v>73</v>
      </c>
      <c r="C492">
        <v>2020</v>
      </c>
      <c r="D492" s="2">
        <v>288820265.38849998</v>
      </c>
      <c r="E492" s="3">
        <v>288.82029999999997</v>
      </c>
      <c r="F492" s="1" t="s">
        <v>9</v>
      </c>
      <c r="G492" s="1" t="s">
        <v>51</v>
      </c>
      <c r="H492" s="1" t="s">
        <v>47</v>
      </c>
    </row>
    <row r="493" spans="1:8" x14ac:dyDescent="0.25">
      <c r="A493" s="1" t="s">
        <v>50</v>
      </c>
      <c r="B493" s="1" t="s">
        <v>73</v>
      </c>
      <c r="C493">
        <v>2021</v>
      </c>
      <c r="D493" s="2">
        <v>218198983.97589999</v>
      </c>
      <c r="E493" s="3">
        <v>218.19900000000001</v>
      </c>
      <c r="F493" s="1" t="s">
        <v>9</v>
      </c>
      <c r="G493" s="1" t="s">
        <v>51</v>
      </c>
      <c r="H493" s="1" t="s">
        <v>47</v>
      </c>
    </row>
    <row r="494" spans="1:8" x14ac:dyDescent="0.25">
      <c r="A494" s="1" t="s">
        <v>50</v>
      </c>
      <c r="B494" s="1" t="s">
        <v>73</v>
      </c>
      <c r="C494">
        <v>2022</v>
      </c>
      <c r="D494" s="2">
        <v>367256918.35000002</v>
      </c>
      <c r="E494" s="3">
        <v>367.25689999999997</v>
      </c>
      <c r="F494" s="1" t="s">
        <v>9</v>
      </c>
      <c r="G494" s="1" t="s">
        <v>51</v>
      </c>
      <c r="H494" s="1" t="s">
        <v>47</v>
      </c>
    </row>
    <row r="495" spans="1:8" x14ac:dyDescent="0.25">
      <c r="A495" s="1" t="s">
        <v>52</v>
      </c>
      <c r="B495" s="1" t="s">
        <v>73</v>
      </c>
      <c r="C495">
        <v>2018</v>
      </c>
      <c r="D495" s="2">
        <v>6516769.9557999996</v>
      </c>
      <c r="E495" s="3">
        <v>6.5167999999999999</v>
      </c>
      <c r="F495" s="1" t="s">
        <v>9</v>
      </c>
      <c r="G495" s="1" t="s">
        <v>53</v>
      </c>
      <c r="H495" s="1" t="s">
        <v>47</v>
      </c>
    </row>
    <row r="496" spans="1:8" x14ac:dyDescent="0.25">
      <c r="A496" s="1" t="s">
        <v>52</v>
      </c>
      <c r="B496" s="1" t="s">
        <v>73</v>
      </c>
      <c r="C496">
        <v>2019</v>
      </c>
      <c r="D496" s="2">
        <v>14179530.515000001</v>
      </c>
      <c r="E496" s="3">
        <v>14.179500000000001</v>
      </c>
      <c r="F496" s="1" t="s">
        <v>9</v>
      </c>
      <c r="G496" s="1" t="s">
        <v>53</v>
      </c>
      <c r="H496" s="1" t="s">
        <v>47</v>
      </c>
    </row>
    <row r="497" spans="1:8" x14ac:dyDescent="0.25">
      <c r="A497" s="1" t="s">
        <v>52</v>
      </c>
      <c r="B497" s="1" t="s">
        <v>73</v>
      </c>
      <c r="C497">
        <v>2020</v>
      </c>
      <c r="D497" s="2">
        <v>12091747.466600001</v>
      </c>
      <c r="E497" s="3">
        <v>12.091699999999999</v>
      </c>
      <c r="F497" s="1" t="s">
        <v>9</v>
      </c>
      <c r="G497" s="1" t="s">
        <v>53</v>
      </c>
      <c r="H497" s="1" t="s">
        <v>47</v>
      </c>
    </row>
    <row r="498" spans="1:8" x14ac:dyDescent="0.25">
      <c r="A498" s="1" t="s">
        <v>52</v>
      </c>
      <c r="B498" s="1" t="s">
        <v>73</v>
      </c>
      <c r="C498">
        <v>2021</v>
      </c>
      <c r="D498" s="2">
        <v>10664595.7269</v>
      </c>
      <c r="E498" s="3">
        <v>10.6646</v>
      </c>
      <c r="F498" s="1" t="s">
        <v>9</v>
      </c>
      <c r="G498" s="1" t="s">
        <v>53</v>
      </c>
      <c r="H498" s="1" t="s">
        <v>47</v>
      </c>
    </row>
    <row r="499" spans="1:8" x14ac:dyDescent="0.25">
      <c r="A499" s="1" t="s">
        <v>52</v>
      </c>
      <c r="B499" s="1" t="s">
        <v>73</v>
      </c>
      <c r="C499">
        <v>2022</v>
      </c>
      <c r="D499" s="2">
        <v>12258030</v>
      </c>
      <c r="E499" s="3">
        <v>12.257999999999999</v>
      </c>
      <c r="F499" s="1" t="s">
        <v>9</v>
      </c>
      <c r="G499" s="1" t="s">
        <v>53</v>
      </c>
      <c r="H499" s="1" t="s">
        <v>47</v>
      </c>
    </row>
    <row r="500" spans="1:8" x14ac:dyDescent="0.25">
      <c r="A500" s="1" t="s">
        <v>54</v>
      </c>
      <c r="B500" s="1" t="s">
        <v>73</v>
      </c>
      <c r="C500">
        <v>2018</v>
      </c>
      <c r="D500" s="2">
        <v>6457135396.2469997</v>
      </c>
      <c r="E500" s="3">
        <v>6457.1354000000001</v>
      </c>
      <c r="F500" s="1" t="s">
        <v>9</v>
      </c>
      <c r="G500" s="1" t="s">
        <v>55</v>
      </c>
      <c r="H500" s="1" t="s">
        <v>55</v>
      </c>
    </row>
    <row r="501" spans="1:8" x14ac:dyDescent="0.25">
      <c r="A501" s="1" t="s">
        <v>54</v>
      </c>
      <c r="B501" s="1" t="s">
        <v>73</v>
      </c>
      <c r="C501">
        <v>2019</v>
      </c>
      <c r="D501" s="2">
        <v>12082956981.7666</v>
      </c>
      <c r="E501" s="3">
        <v>12082.957</v>
      </c>
      <c r="F501" s="1" t="s">
        <v>9</v>
      </c>
      <c r="G501" s="1" t="s">
        <v>55</v>
      </c>
      <c r="H501" s="1" t="s">
        <v>55</v>
      </c>
    </row>
    <row r="502" spans="1:8" x14ac:dyDescent="0.25">
      <c r="A502" s="1" t="s">
        <v>54</v>
      </c>
      <c r="B502" s="1" t="s">
        <v>73</v>
      </c>
      <c r="C502">
        <v>2020</v>
      </c>
      <c r="D502" s="2">
        <v>9700228743.1450005</v>
      </c>
      <c r="E502" s="3">
        <v>9700.2286999999997</v>
      </c>
      <c r="F502" s="1" t="s">
        <v>9</v>
      </c>
      <c r="G502" s="1" t="s">
        <v>55</v>
      </c>
      <c r="H502" s="1" t="s">
        <v>55</v>
      </c>
    </row>
    <row r="503" spans="1:8" x14ac:dyDescent="0.25">
      <c r="A503" s="1" t="s">
        <v>54</v>
      </c>
      <c r="B503" s="1" t="s">
        <v>73</v>
      </c>
      <c r="C503">
        <v>2021</v>
      </c>
      <c r="D503" s="2">
        <v>8948452864.8225994</v>
      </c>
      <c r="E503" s="3">
        <v>8948.4529000000002</v>
      </c>
      <c r="F503" s="1" t="s">
        <v>9</v>
      </c>
      <c r="G503" s="1" t="s">
        <v>55</v>
      </c>
      <c r="H503" s="1" t="s">
        <v>55</v>
      </c>
    </row>
    <row r="504" spans="1:8" x14ac:dyDescent="0.25">
      <c r="A504" s="1" t="s">
        <v>54</v>
      </c>
      <c r="B504" s="1" t="s">
        <v>73</v>
      </c>
      <c r="C504">
        <v>2022</v>
      </c>
      <c r="D504" s="2">
        <v>8076948595.625</v>
      </c>
      <c r="E504" s="3">
        <v>8076.9485999999997</v>
      </c>
      <c r="F504" s="1" t="s">
        <v>9</v>
      </c>
      <c r="G504" s="1" t="s">
        <v>55</v>
      </c>
      <c r="H504" s="1" t="s">
        <v>55</v>
      </c>
    </row>
    <row r="505" spans="1:8" x14ac:dyDescent="0.25">
      <c r="A505" s="1" t="s">
        <v>7</v>
      </c>
      <c r="B505" s="1" t="s">
        <v>74</v>
      </c>
      <c r="C505">
        <v>2018</v>
      </c>
      <c r="D505" s="2">
        <v>53441655.419200003</v>
      </c>
      <c r="E505" s="3">
        <v>53.441699999999997</v>
      </c>
      <c r="F505" s="1" t="s">
        <v>9</v>
      </c>
      <c r="G505" s="1" t="s">
        <v>10</v>
      </c>
      <c r="H505" s="1" t="s">
        <v>11</v>
      </c>
    </row>
    <row r="506" spans="1:8" x14ac:dyDescent="0.25">
      <c r="A506" s="1" t="s">
        <v>7</v>
      </c>
      <c r="B506" s="1" t="s">
        <v>74</v>
      </c>
      <c r="C506">
        <v>2019</v>
      </c>
      <c r="D506" s="2">
        <v>69587316.297199994</v>
      </c>
      <c r="E506" s="3">
        <v>69.587299999999999</v>
      </c>
      <c r="F506" s="1" t="s">
        <v>9</v>
      </c>
      <c r="G506" s="1" t="s">
        <v>10</v>
      </c>
      <c r="H506" s="1" t="s">
        <v>11</v>
      </c>
    </row>
    <row r="507" spans="1:8" x14ac:dyDescent="0.25">
      <c r="A507" s="1" t="s">
        <v>7</v>
      </c>
      <c r="B507" s="1" t="s">
        <v>74</v>
      </c>
      <c r="C507">
        <v>2020</v>
      </c>
      <c r="D507" s="2">
        <v>67327011.471200004</v>
      </c>
      <c r="E507" s="3">
        <v>67.326999999999998</v>
      </c>
      <c r="F507" s="1" t="s">
        <v>9</v>
      </c>
      <c r="G507" s="1" t="s">
        <v>10</v>
      </c>
      <c r="H507" s="1" t="s">
        <v>11</v>
      </c>
    </row>
    <row r="508" spans="1:8" x14ac:dyDescent="0.25">
      <c r="A508" s="1" t="s">
        <v>7</v>
      </c>
      <c r="B508" s="1" t="s">
        <v>74</v>
      </c>
      <c r="C508">
        <v>2021</v>
      </c>
      <c r="D508" s="2">
        <v>79208758.912799999</v>
      </c>
      <c r="E508" s="3">
        <v>79.208799999999997</v>
      </c>
      <c r="F508" s="1" t="s">
        <v>9</v>
      </c>
      <c r="G508" s="1" t="s">
        <v>10</v>
      </c>
      <c r="H508" s="1" t="s">
        <v>11</v>
      </c>
    </row>
    <row r="509" spans="1:8" x14ac:dyDescent="0.25">
      <c r="A509" s="1" t="s">
        <v>7</v>
      </c>
      <c r="B509" s="1" t="s">
        <v>74</v>
      </c>
      <c r="C509">
        <v>2022</v>
      </c>
      <c r="D509" s="2">
        <v>64995216</v>
      </c>
      <c r="E509" s="3">
        <v>64.995199999999997</v>
      </c>
      <c r="F509" s="1" t="s">
        <v>9</v>
      </c>
      <c r="G509" s="1" t="s">
        <v>10</v>
      </c>
      <c r="H509" s="1" t="s">
        <v>11</v>
      </c>
    </row>
    <row r="510" spans="1:8" x14ac:dyDescent="0.25">
      <c r="A510" s="1" t="s">
        <v>66</v>
      </c>
      <c r="B510" s="1" t="s">
        <v>74</v>
      </c>
      <c r="C510">
        <v>2018</v>
      </c>
      <c r="D510" s="2">
        <v>9809489.6829000004</v>
      </c>
      <c r="E510" s="3">
        <v>9.8094999999999999</v>
      </c>
      <c r="F510" s="1" t="s">
        <v>9</v>
      </c>
      <c r="G510" s="1" t="s">
        <v>67</v>
      </c>
      <c r="H510" s="1" t="s">
        <v>11</v>
      </c>
    </row>
    <row r="511" spans="1:8" x14ac:dyDescent="0.25">
      <c r="A511" s="1" t="s">
        <v>66</v>
      </c>
      <c r="B511" s="1" t="s">
        <v>74</v>
      </c>
      <c r="C511">
        <v>2019</v>
      </c>
      <c r="D511" s="2">
        <v>11084135.5548</v>
      </c>
      <c r="E511" s="3">
        <v>11.084099999999999</v>
      </c>
      <c r="F511" s="1" t="s">
        <v>9</v>
      </c>
      <c r="G511" s="1" t="s">
        <v>67</v>
      </c>
      <c r="H511" s="1" t="s">
        <v>11</v>
      </c>
    </row>
    <row r="512" spans="1:8" x14ac:dyDescent="0.25">
      <c r="A512" s="1" t="s">
        <v>66</v>
      </c>
      <c r="B512" s="1" t="s">
        <v>74</v>
      </c>
      <c r="C512">
        <v>2020</v>
      </c>
      <c r="D512" s="2">
        <v>10605897.7579</v>
      </c>
      <c r="E512" s="3">
        <v>10.6059</v>
      </c>
      <c r="F512" s="1" t="s">
        <v>9</v>
      </c>
      <c r="G512" s="1" t="s">
        <v>67</v>
      </c>
      <c r="H512" s="1" t="s">
        <v>11</v>
      </c>
    </row>
    <row r="513" spans="1:8" x14ac:dyDescent="0.25">
      <c r="A513" s="1" t="s">
        <v>66</v>
      </c>
      <c r="B513" s="1" t="s">
        <v>74</v>
      </c>
      <c r="C513">
        <v>2021</v>
      </c>
      <c r="D513" s="2">
        <v>8047058.5442000004</v>
      </c>
      <c r="E513" s="3">
        <v>8.0471000000000004</v>
      </c>
      <c r="F513" s="1" t="s">
        <v>9</v>
      </c>
      <c r="G513" s="1" t="s">
        <v>67</v>
      </c>
      <c r="H513" s="1" t="s">
        <v>11</v>
      </c>
    </row>
    <row r="514" spans="1:8" x14ac:dyDescent="0.25">
      <c r="A514" s="1" t="s">
        <v>66</v>
      </c>
      <c r="B514" s="1" t="s">
        <v>74</v>
      </c>
      <c r="C514">
        <v>2022</v>
      </c>
      <c r="D514" s="2">
        <v>8690000</v>
      </c>
      <c r="E514" s="3">
        <v>8.69</v>
      </c>
      <c r="F514" s="1" t="s">
        <v>9</v>
      </c>
      <c r="G514" s="1" t="s">
        <v>67</v>
      </c>
      <c r="H514" s="1" t="s">
        <v>11</v>
      </c>
    </row>
    <row r="515" spans="1:8" x14ac:dyDescent="0.25">
      <c r="A515" s="1" t="s">
        <v>14</v>
      </c>
      <c r="B515" s="1" t="s">
        <v>74</v>
      </c>
      <c r="C515">
        <v>2018</v>
      </c>
      <c r="D515" s="2">
        <v>100312.2626</v>
      </c>
      <c r="E515" s="3">
        <v>0.1003</v>
      </c>
      <c r="F515" s="1" t="s">
        <v>9</v>
      </c>
      <c r="G515" s="1" t="s">
        <v>15</v>
      </c>
      <c r="H515" s="1" t="s">
        <v>11</v>
      </c>
    </row>
    <row r="516" spans="1:8" x14ac:dyDescent="0.25">
      <c r="A516" s="1" t="s">
        <v>14</v>
      </c>
      <c r="B516" s="1" t="s">
        <v>74</v>
      </c>
      <c r="C516">
        <v>2019</v>
      </c>
      <c r="D516" s="2">
        <v>106457.19409999999</v>
      </c>
      <c r="E516" s="3">
        <v>0.1065</v>
      </c>
      <c r="F516" s="1" t="s">
        <v>9</v>
      </c>
      <c r="G516" s="1" t="s">
        <v>15</v>
      </c>
      <c r="H516" s="1" t="s">
        <v>11</v>
      </c>
    </row>
    <row r="517" spans="1:8" x14ac:dyDescent="0.25">
      <c r="A517" s="1" t="s">
        <v>14</v>
      </c>
      <c r="B517" s="1" t="s">
        <v>74</v>
      </c>
      <c r="C517">
        <v>2020</v>
      </c>
      <c r="D517" s="2">
        <v>120313.14780000001</v>
      </c>
      <c r="E517" s="3">
        <v>0.1203</v>
      </c>
      <c r="F517" s="1" t="s">
        <v>9</v>
      </c>
      <c r="G517" s="1" t="s">
        <v>15</v>
      </c>
      <c r="H517" s="1" t="s">
        <v>11</v>
      </c>
    </row>
    <row r="518" spans="1:8" x14ac:dyDescent="0.25">
      <c r="A518" s="1" t="s">
        <v>14</v>
      </c>
      <c r="B518" s="1" t="s">
        <v>74</v>
      </c>
      <c r="C518">
        <v>2021</v>
      </c>
      <c r="D518" s="2">
        <v>111458.21769999999</v>
      </c>
      <c r="E518" s="3">
        <v>0.1115</v>
      </c>
      <c r="F518" s="1" t="s">
        <v>9</v>
      </c>
      <c r="G518" s="1" t="s">
        <v>15</v>
      </c>
      <c r="H518" s="1" t="s">
        <v>11</v>
      </c>
    </row>
    <row r="519" spans="1:8" x14ac:dyDescent="0.25">
      <c r="A519" s="1" t="s">
        <v>14</v>
      </c>
      <c r="B519" s="1" t="s">
        <v>74</v>
      </c>
      <c r="C519">
        <v>2022</v>
      </c>
      <c r="D519" s="2">
        <v>104137.8667</v>
      </c>
      <c r="E519" s="3">
        <v>0.1041</v>
      </c>
      <c r="F519" s="1" t="s">
        <v>9</v>
      </c>
      <c r="G519" s="1" t="s">
        <v>15</v>
      </c>
      <c r="H519" s="1" t="s">
        <v>11</v>
      </c>
    </row>
    <row r="520" spans="1:8" x14ac:dyDescent="0.25">
      <c r="A520" s="1" t="s">
        <v>57</v>
      </c>
      <c r="B520" s="1" t="s">
        <v>74</v>
      </c>
      <c r="C520">
        <v>2018</v>
      </c>
      <c r="D520" s="2">
        <v>1589781540.3935001</v>
      </c>
      <c r="E520" s="3">
        <v>1589.7815000000001</v>
      </c>
      <c r="F520" s="1" t="s">
        <v>9</v>
      </c>
      <c r="G520" s="1" t="s">
        <v>58</v>
      </c>
      <c r="H520" s="1" t="s">
        <v>11</v>
      </c>
    </row>
    <row r="521" spans="1:8" x14ac:dyDescent="0.25">
      <c r="A521" s="1" t="s">
        <v>57</v>
      </c>
      <c r="B521" s="1" t="s">
        <v>74</v>
      </c>
      <c r="C521">
        <v>2019</v>
      </c>
      <c r="D521" s="2">
        <v>1851673199.6414001</v>
      </c>
      <c r="E521" s="3">
        <v>1851.6732</v>
      </c>
      <c r="F521" s="1" t="s">
        <v>9</v>
      </c>
      <c r="G521" s="1" t="s">
        <v>58</v>
      </c>
      <c r="H521" s="1" t="s">
        <v>11</v>
      </c>
    </row>
    <row r="522" spans="1:8" x14ac:dyDescent="0.25">
      <c r="A522" s="1" t="s">
        <v>57</v>
      </c>
      <c r="B522" s="1" t="s">
        <v>74</v>
      </c>
      <c r="C522">
        <v>2020</v>
      </c>
      <c r="D522" s="2">
        <v>2257169168.4359999</v>
      </c>
      <c r="E522" s="3">
        <v>2257.1691999999998</v>
      </c>
      <c r="F522" s="1" t="s">
        <v>9</v>
      </c>
      <c r="G522" s="1" t="s">
        <v>58</v>
      </c>
      <c r="H522" s="1" t="s">
        <v>11</v>
      </c>
    </row>
    <row r="523" spans="1:8" x14ac:dyDescent="0.25">
      <c r="A523" s="1" t="s">
        <v>57</v>
      </c>
      <c r="B523" s="1" t="s">
        <v>74</v>
      </c>
      <c r="C523">
        <v>2021</v>
      </c>
      <c r="D523" s="2">
        <v>2183786141.2226</v>
      </c>
      <c r="E523" s="3">
        <v>2183.7860999999998</v>
      </c>
      <c r="F523" s="1" t="s">
        <v>9</v>
      </c>
      <c r="G523" s="1" t="s">
        <v>58</v>
      </c>
      <c r="H523" s="1" t="s">
        <v>11</v>
      </c>
    </row>
    <row r="524" spans="1:8" x14ac:dyDescent="0.25">
      <c r="A524" s="1" t="s">
        <v>57</v>
      </c>
      <c r="B524" s="1" t="s">
        <v>74</v>
      </c>
      <c r="C524">
        <v>2022</v>
      </c>
      <c r="D524" s="2">
        <v>2006488260</v>
      </c>
      <c r="E524" s="3">
        <v>2006.4883</v>
      </c>
      <c r="F524" s="1" t="s">
        <v>9</v>
      </c>
      <c r="G524" s="1" t="s">
        <v>58</v>
      </c>
      <c r="H524" s="1" t="s">
        <v>11</v>
      </c>
    </row>
    <row r="525" spans="1:8" x14ac:dyDescent="0.25">
      <c r="A525" s="1" t="s">
        <v>35</v>
      </c>
      <c r="B525" s="1" t="s">
        <v>74</v>
      </c>
      <c r="C525">
        <v>2018</v>
      </c>
      <c r="D525" s="2">
        <v>1865835991.3111999</v>
      </c>
      <c r="E525" s="3">
        <v>1865.836</v>
      </c>
      <c r="F525" s="1" t="s">
        <v>9</v>
      </c>
      <c r="G525" s="1" t="s">
        <v>36</v>
      </c>
      <c r="H525" s="1" t="s">
        <v>20</v>
      </c>
    </row>
    <row r="526" spans="1:8" x14ac:dyDescent="0.25">
      <c r="A526" s="1" t="s">
        <v>35</v>
      </c>
      <c r="B526" s="1" t="s">
        <v>74</v>
      </c>
      <c r="C526">
        <v>2019</v>
      </c>
      <c r="D526" s="2">
        <v>1660431591.0583</v>
      </c>
      <c r="E526" s="3">
        <v>1660.4315999999999</v>
      </c>
      <c r="F526" s="1" t="s">
        <v>9</v>
      </c>
      <c r="G526" s="1" t="s">
        <v>36</v>
      </c>
      <c r="H526" s="1" t="s">
        <v>20</v>
      </c>
    </row>
    <row r="527" spans="1:8" x14ac:dyDescent="0.25">
      <c r="A527" s="1" t="s">
        <v>35</v>
      </c>
      <c r="B527" s="1" t="s">
        <v>74</v>
      </c>
      <c r="C527">
        <v>2020</v>
      </c>
      <c r="D527" s="2">
        <v>1992229583.1412001</v>
      </c>
      <c r="E527" s="3">
        <v>1992.2295999999999</v>
      </c>
      <c r="F527" s="1" t="s">
        <v>9</v>
      </c>
      <c r="G527" s="1" t="s">
        <v>36</v>
      </c>
      <c r="H527" s="1" t="s">
        <v>20</v>
      </c>
    </row>
    <row r="528" spans="1:8" x14ac:dyDescent="0.25">
      <c r="A528" s="1" t="s">
        <v>35</v>
      </c>
      <c r="B528" s="1" t="s">
        <v>74</v>
      </c>
      <c r="C528">
        <v>2021</v>
      </c>
      <c r="D528" s="2">
        <v>2212460817.6164999</v>
      </c>
      <c r="E528" s="3">
        <v>2212.4607999999998</v>
      </c>
      <c r="F528" s="1" t="s">
        <v>9</v>
      </c>
      <c r="G528" s="1" t="s">
        <v>36</v>
      </c>
      <c r="H528" s="1" t="s">
        <v>20</v>
      </c>
    </row>
    <row r="529" spans="1:8" x14ac:dyDescent="0.25">
      <c r="A529" s="1" t="s">
        <v>35</v>
      </c>
      <c r="B529" s="1" t="s">
        <v>74</v>
      </c>
      <c r="C529">
        <v>2022</v>
      </c>
      <c r="D529" s="2">
        <v>1713296956</v>
      </c>
      <c r="E529" s="3">
        <v>1713.297</v>
      </c>
      <c r="F529" s="1" t="s">
        <v>9</v>
      </c>
      <c r="G529" s="1" t="s">
        <v>36</v>
      </c>
      <c r="H529" s="1" t="s">
        <v>20</v>
      </c>
    </row>
    <row r="530" spans="1:8" x14ac:dyDescent="0.25">
      <c r="A530" s="1" t="s">
        <v>37</v>
      </c>
      <c r="B530" s="1" t="s">
        <v>74</v>
      </c>
      <c r="C530">
        <v>2018</v>
      </c>
      <c r="D530" s="2">
        <v>1467066.8407000001</v>
      </c>
      <c r="E530" s="3">
        <v>1.4671000000000001</v>
      </c>
      <c r="F530" s="1" t="s">
        <v>9</v>
      </c>
      <c r="G530" s="1" t="s">
        <v>38</v>
      </c>
      <c r="H530" s="1" t="s">
        <v>39</v>
      </c>
    </row>
    <row r="531" spans="1:8" x14ac:dyDescent="0.25">
      <c r="A531" s="1" t="s">
        <v>37</v>
      </c>
      <c r="B531" s="1" t="s">
        <v>74</v>
      </c>
      <c r="C531">
        <v>2019</v>
      </c>
      <c r="D531" s="2">
        <v>1823079.4495000001</v>
      </c>
      <c r="E531" s="3">
        <v>1.8230999999999999</v>
      </c>
      <c r="F531" s="1" t="s">
        <v>9</v>
      </c>
      <c r="G531" s="1" t="s">
        <v>38</v>
      </c>
      <c r="H531" s="1" t="s">
        <v>39</v>
      </c>
    </row>
    <row r="532" spans="1:8" x14ac:dyDescent="0.25">
      <c r="A532" s="1" t="s">
        <v>59</v>
      </c>
      <c r="B532" s="1" t="s">
        <v>74</v>
      </c>
      <c r="C532">
        <v>2018</v>
      </c>
      <c r="D532" s="2">
        <v>150791038.4835</v>
      </c>
      <c r="E532" s="3">
        <v>150.791</v>
      </c>
      <c r="F532" s="1" t="s">
        <v>9</v>
      </c>
      <c r="G532" s="1" t="s">
        <v>60</v>
      </c>
      <c r="H532" s="1" t="s">
        <v>39</v>
      </c>
    </row>
    <row r="533" spans="1:8" x14ac:dyDescent="0.25">
      <c r="A533" s="1" t="s">
        <v>59</v>
      </c>
      <c r="B533" s="1" t="s">
        <v>74</v>
      </c>
      <c r="C533">
        <v>2019</v>
      </c>
      <c r="D533" s="2">
        <v>172556335.22029999</v>
      </c>
      <c r="E533" s="3">
        <v>172.55629999999999</v>
      </c>
      <c r="F533" s="1" t="s">
        <v>9</v>
      </c>
      <c r="G533" s="1" t="s">
        <v>60</v>
      </c>
      <c r="H533" s="1" t="s">
        <v>39</v>
      </c>
    </row>
    <row r="534" spans="1:8" x14ac:dyDescent="0.25">
      <c r="A534" s="1" t="s">
        <v>59</v>
      </c>
      <c r="B534" s="1" t="s">
        <v>74</v>
      </c>
      <c r="C534">
        <v>2020</v>
      </c>
      <c r="D534" s="2">
        <v>181970759.09169999</v>
      </c>
      <c r="E534" s="3">
        <v>181.9708</v>
      </c>
      <c r="F534" s="1" t="s">
        <v>9</v>
      </c>
      <c r="G534" s="1" t="s">
        <v>60</v>
      </c>
      <c r="H534" s="1" t="s">
        <v>39</v>
      </c>
    </row>
    <row r="535" spans="1:8" x14ac:dyDescent="0.25">
      <c r="A535" s="1" t="s">
        <v>59</v>
      </c>
      <c r="B535" s="1" t="s">
        <v>74</v>
      </c>
      <c r="C535">
        <v>2021</v>
      </c>
      <c r="D535" s="2">
        <v>173558771.7658</v>
      </c>
      <c r="E535" s="3">
        <v>173.55879999999999</v>
      </c>
      <c r="F535" s="1" t="s">
        <v>9</v>
      </c>
      <c r="G535" s="1" t="s">
        <v>60</v>
      </c>
      <c r="H535" s="1" t="s">
        <v>39</v>
      </c>
    </row>
    <row r="536" spans="1:8" x14ac:dyDescent="0.25">
      <c r="A536" s="1" t="s">
        <v>59</v>
      </c>
      <c r="B536" s="1" t="s">
        <v>74</v>
      </c>
      <c r="C536">
        <v>2022</v>
      </c>
      <c r="D536" s="2">
        <v>165362957.5</v>
      </c>
      <c r="E536" s="3">
        <v>165.363</v>
      </c>
      <c r="F536" s="1" t="s">
        <v>9</v>
      </c>
      <c r="G536" s="1" t="s">
        <v>60</v>
      </c>
      <c r="H536" s="1" t="s">
        <v>39</v>
      </c>
    </row>
    <row r="537" spans="1:8" x14ac:dyDescent="0.25">
      <c r="A537" s="1" t="s">
        <v>48</v>
      </c>
      <c r="B537" s="1" t="s">
        <v>74</v>
      </c>
      <c r="C537">
        <v>2018</v>
      </c>
      <c r="D537" s="2">
        <v>9178572.0288999993</v>
      </c>
      <c r="E537" s="3">
        <v>9.1785999999999994</v>
      </c>
      <c r="F537" s="1" t="s">
        <v>9</v>
      </c>
      <c r="G537" s="1" t="s">
        <v>49</v>
      </c>
      <c r="H537" s="1" t="s">
        <v>47</v>
      </c>
    </row>
    <row r="538" spans="1:8" x14ac:dyDescent="0.25">
      <c r="A538" s="1" t="s">
        <v>48</v>
      </c>
      <c r="B538" s="1" t="s">
        <v>74</v>
      </c>
      <c r="C538">
        <v>2019</v>
      </c>
      <c r="D538" s="2">
        <v>6533810.2898000004</v>
      </c>
      <c r="E538" s="3">
        <v>6.5338000000000003</v>
      </c>
      <c r="F538" s="1" t="s">
        <v>9</v>
      </c>
      <c r="G538" s="1" t="s">
        <v>49</v>
      </c>
      <c r="H538" s="1" t="s">
        <v>47</v>
      </c>
    </row>
    <row r="539" spans="1:8" x14ac:dyDescent="0.25">
      <c r="A539" s="1" t="s">
        <v>48</v>
      </c>
      <c r="B539" s="1" t="s">
        <v>74</v>
      </c>
      <c r="C539">
        <v>2020</v>
      </c>
      <c r="D539" s="2">
        <v>5504326.5118000004</v>
      </c>
      <c r="E539" s="3">
        <v>5.5042999999999997</v>
      </c>
      <c r="F539" s="1" t="s">
        <v>9</v>
      </c>
      <c r="G539" s="1" t="s">
        <v>49</v>
      </c>
      <c r="H539" s="1" t="s">
        <v>47</v>
      </c>
    </row>
    <row r="540" spans="1:8" x14ac:dyDescent="0.25">
      <c r="A540" s="1" t="s">
        <v>48</v>
      </c>
      <c r="B540" s="1" t="s">
        <v>74</v>
      </c>
      <c r="C540">
        <v>2021</v>
      </c>
      <c r="D540" s="2">
        <v>5363926.7257000003</v>
      </c>
      <c r="E540" s="3">
        <v>5.3639000000000001</v>
      </c>
      <c r="F540" s="1" t="s">
        <v>9</v>
      </c>
      <c r="G540" s="1" t="s">
        <v>49</v>
      </c>
      <c r="H540" s="1" t="s">
        <v>47</v>
      </c>
    </row>
    <row r="541" spans="1:8" x14ac:dyDescent="0.25">
      <c r="A541" s="1" t="s">
        <v>48</v>
      </c>
      <c r="B541" s="1" t="s">
        <v>74</v>
      </c>
      <c r="C541">
        <v>2022</v>
      </c>
      <c r="D541" s="2">
        <v>5298013.9666999998</v>
      </c>
      <c r="E541" s="3">
        <v>5.298</v>
      </c>
      <c r="F541" s="1" t="s">
        <v>9</v>
      </c>
      <c r="G541" s="1" t="s">
        <v>49</v>
      </c>
      <c r="H541" s="1" t="s">
        <v>47</v>
      </c>
    </row>
    <row r="542" spans="1:8" x14ac:dyDescent="0.25">
      <c r="A542" s="1" t="s">
        <v>54</v>
      </c>
      <c r="B542" s="1" t="s">
        <v>74</v>
      </c>
      <c r="C542">
        <v>2018</v>
      </c>
      <c r="D542" s="2">
        <v>3199760552.7637</v>
      </c>
      <c r="E542" s="3">
        <v>3199.7606000000001</v>
      </c>
      <c r="F542" s="1" t="s">
        <v>9</v>
      </c>
      <c r="G542" s="1" t="s">
        <v>55</v>
      </c>
      <c r="H542" s="1" t="s">
        <v>55</v>
      </c>
    </row>
    <row r="543" spans="1:8" x14ac:dyDescent="0.25">
      <c r="A543" s="1" t="s">
        <v>54</v>
      </c>
      <c r="B543" s="1" t="s">
        <v>74</v>
      </c>
      <c r="C543">
        <v>2019</v>
      </c>
      <c r="D543" s="2">
        <v>3360587475.7273998</v>
      </c>
      <c r="E543" s="3">
        <v>3360.5875000000001</v>
      </c>
      <c r="F543" s="1" t="s">
        <v>9</v>
      </c>
      <c r="G543" s="1" t="s">
        <v>55</v>
      </c>
      <c r="H543" s="1" t="s">
        <v>55</v>
      </c>
    </row>
    <row r="544" spans="1:8" x14ac:dyDescent="0.25">
      <c r="A544" s="1" t="s">
        <v>54</v>
      </c>
      <c r="B544" s="1" t="s">
        <v>74</v>
      </c>
      <c r="C544">
        <v>2020</v>
      </c>
      <c r="D544" s="2">
        <v>4220901046.8287001</v>
      </c>
      <c r="E544" s="3">
        <v>4220.9009999999998</v>
      </c>
      <c r="F544" s="1" t="s">
        <v>9</v>
      </c>
      <c r="G544" s="1" t="s">
        <v>55</v>
      </c>
      <c r="H544" s="1" t="s">
        <v>55</v>
      </c>
    </row>
    <row r="545" spans="1:8" x14ac:dyDescent="0.25">
      <c r="A545" s="1" t="s">
        <v>54</v>
      </c>
      <c r="B545" s="1" t="s">
        <v>74</v>
      </c>
      <c r="C545">
        <v>2021</v>
      </c>
      <c r="D545" s="2">
        <v>4320923764.5619001</v>
      </c>
      <c r="E545" s="3">
        <v>4320.9237999999996</v>
      </c>
      <c r="F545" s="1" t="s">
        <v>9</v>
      </c>
      <c r="G545" s="1" t="s">
        <v>55</v>
      </c>
      <c r="H545" s="1" t="s">
        <v>55</v>
      </c>
    </row>
    <row r="546" spans="1:8" x14ac:dyDescent="0.25">
      <c r="A546" s="1" t="s">
        <v>54</v>
      </c>
      <c r="B546" s="1" t="s">
        <v>74</v>
      </c>
      <c r="C546">
        <v>2022</v>
      </c>
      <c r="D546" s="2">
        <v>3647650072.9667001</v>
      </c>
      <c r="E546" s="3">
        <v>3647.6500999999998</v>
      </c>
      <c r="F546" s="1" t="s">
        <v>9</v>
      </c>
      <c r="G546" s="1" t="s">
        <v>55</v>
      </c>
      <c r="H546" s="1" t="s">
        <v>55</v>
      </c>
    </row>
    <row r="547" spans="1:8" x14ac:dyDescent="0.25">
      <c r="A547" s="1" t="s">
        <v>7</v>
      </c>
      <c r="B547" s="1" t="s">
        <v>75</v>
      </c>
      <c r="C547">
        <v>2018</v>
      </c>
      <c r="D547" s="2">
        <v>1220982564.6958001</v>
      </c>
      <c r="E547" s="3">
        <v>1220.9826</v>
      </c>
      <c r="F547" s="1" t="s">
        <v>9</v>
      </c>
      <c r="G547" s="1" t="s">
        <v>10</v>
      </c>
      <c r="H547" s="1" t="s">
        <v>11</v>
      </c>
    </row>
    <row r="548" spans="1:8" x14ac:dyDescent="0.25">
      <c r="A548" s="1" t="s">
        <v>7</v>
      </c>
      <c r="B548" s="1" t="s">
        <v>75</v>
      </c>
      <c r="C548">
        <v>2019</v>
      </c>
      <c r="D548" s="2">
        <v>1089690361.6575999</v>
      </c>
      <c r="E548" s="3">
        <v>1089.6904</v>
      </c>
      <c r="F548" s="1" t="s">
        <v>9</v>
      </c>
      <c r="G548" s="1" t="s">
        <v>10</v>
      </c>
      <c r="H548" s="1" t="s">
        <v>11</v>
      </c>
    </row>
    <row r="549" spans="1:8" x14ac:dyDescent="0.25">
      <c r="A549" s="1" t="s">
        <v>7</v>
      </c>
      <c r="B549" s="1" t="s">
        <v>75</v>
      </c>
      <c r="C549">
        <v>2020</v>
      </c>
      <c r="D549" s="2">
        <v>1171351983.6508</v>
      </c>
      <c r="E549" s="3">
        <v>1171.3520000000001</v>
      </c>
      <c r="F549" s="1" t="s">
        <v>9</v>
      </c>
      <c r="G549" s="1" t="s">
        <v>10</v>
      </c>
      <c r="H549" s="1" t="s">
        <v>11</v>
      </c>
    </row>
    <row r="550" spans="1:8" x14ac:dyDescent="0.25">
      <c r="A550" s="1" t="s">
        <v>7</v>
      </c>
      <c r="B550" s="1" t="s">
        <v>75</v>
      </c>
      <c r="C550">
        <v>2021</v>
      </c>
      <c r="D550" s="2">
        <v>1793942758.4991</v>
      </c>
      <c r="E550" s="3">
        <v>1793.9428</v>
      </c>
      <c r="F550" s="1" t="s">
        <v>9</v>
      </c>
      <c r="G550" s="1" t="s">
        <v>10</v>
      </c>
      <c r="H550" s="1" t="s">
        <v>11</v>
      </c>
    </row>
    <row r="551" spans="1:8" x14ac:dyDescent="0.25">
      <c r="A551" s="1" t="s">
        <v>7</v>
      </c>
      <c r="B551" s="1" t="s">
        <v>75</v>
      </c>
      <c r="C551">
        <v>2022</v>
      </c>
      <c r="D551" s="2">
        <v>2316475273.3016</v>
      </c>
      <c r="E551" s="3">
        <v>2316.4753000000001</v>
      </c>
      <c r="F551" s="1" t="s">
        <v>9</v>
      </c>
      <c r="G551" s="1" t="s">
        <v>10</v>
      </c>
      <c r="H551" s="1" t="s">
        <v>11</v>
      </c>
    </row>
    <row r="552" spans="1:8" x14ac:dyDescent="0.25">
      <c r="A552" s="1" t="s">
        <v>12</v>
      </c>
      <c r="B552" s="1" t="s">
        <v>75</v>
      </c>
      <c r="C552">
        <v>2018</v>
      </c>
      <c r="D552" s="2">
        <v>16995991.662500001</v>
      </c>
      <c r="E552" s="3">
        <v>16.995999999999999</v>
      </c>
      <c r="F552" s="1" t="s">
        <v>9</v>
      </c>
      <c r="G552" s="1" t="s">
        <v>13</v>
      </c>
      <c r="H552" s="1" t="s">
        <v>11</v>
      </c>
    </row>
    <row r="553" spans="1:8" x14ac:dyDescent="0.25">
      <c r="A553" s="1" t="s">
        <v>12</v>
      </c>
      <c r="B553" s="1" t="s">
        <v>75</v>
      </c>
      <c r="C553">
        <v>2019</v>
      </c>
      <c r="D553" s="2">
        <v>12967406.2108</v>
      </c>
      <c r="E553" s="3">
        <v>12.9674</v>
      </c>
      <c r="F553" s="1" t="s">
        <v>9</v>
      </c>
      <c r="G553" s="1" t="s">
        <v>13</v>
      </c>
      <c r="H553" s="1" t="s">
        <v>11</v>
      </c>
    </row>
    <row r="554" spans="1:8" x14ac:dyDescent="0.25">
      <c r="A554" s="1" t="s">
        <v>12</v>
      </c>
      <c r="B554" s="1" t="s">
        <v>75</v>
      </c>
      <c r="C554">
        <v>2020</v>
      </c>
      <c r="D554" s="2">
        <v>17362793.961399999</v>
      </c>
      <c r="E554" s="3">
        <v>17.3628</v>
      </c>
      <c r="F554" s="1" t="s">
        <v>9</v>
      </c>
      <c r="G554" s="1" t="s">
        <v>13</v>
      </c>
      <c r="H554" s="1" t="s">
        <v>11</v>
      </c>
    </row>
    <row r="555" spans="1:8" x14ac:dyDescent="0.25">
      <c r="A555" s="1" t="s">
        <v>12</v>
      </c>
      <c r="B555" s="1" t="s">
        <v>75</v>
      </c>
      <c r="C555">
        <v>2021</v>
      </c>
      <c r="D555" s="2">
        <v>26069271.124600001</v>
      </c>
      <c r="E555" s="3">
        <v>26.069299999999998</v>
      </c>
      <c r="F555" s="1" t="s">
        <v>9</v>
      </c>
      <c r="G555" s="1" t="s">
        <v>13</v>
      </c>
      <c r="H555" s="1" t="s">
        <v>11</v>
      </c>
    </row>
    <row r="556" spans="1:8" x14ac:dyDescent="0.25">
      <c r="A556" s="1" t="s">
        <v>12</v>
      </c>
      <c r="B556" s="1" t="s">
        <v>75</v>
      </c>
      <c r="C556">
        <v>2022</v>
      </c>
      <c r="D556" s="2">
        <v>31980797.055599999</v>
      </c>
      <c r="E556" s="3">
        <v>31.980799999999999</v>
      </c>
      <c r="F556" s="1" t="s">
        <v>9</v>
      </c>
      <c r="G556" s="1" t="s">
        <v>13</v>
      </c>
      <c r="H556" s="1" t="s">
        <v>11</v>
      </c>
    </row>
    <row r="557" spans="1:8" x14ac:dyDescent="0.25">
      <c r="A557" s="1" t="s">
        <v>66</v>
      </c>
      <c r="B557" s="1" t="s">
        <v>75</v>
      </c>
      <c r="C557">
        <v>2018</v>
      </c>
      <c r="D557" s="2">
        <v>45163531.515000001</v>
      </c>
      <c r="E557" s="3">
        <v>45.163499999999999</v>
      </c>
      <c r="F557" s="1" t="s">
        <v>9</v>
      </c>
      <c r="G557" s="1" t="s">
        <v>67</v>
      </c>
      <c r="H557" s="1" t="s">
        <v>11</v>
      </c>
    </row>
    <row r="558" spans="1:8" x14ac:dyDescent="0.25">
      <c r="A558" s="1" t="s">
        <v>66</v>
      </c>
      <c r="B558" s="1" t="s">
        <v>75</v>
      </c>
      <c r="C558">
        <v>2019</v>
      </c>
      <c r="D558" s="2">
        <v>40078389.894100003</v>
      </c>
      <c r="E558" s="3">
        <v>40.078400000000002</v>
      </c>
      <c r="F558" s="1" t="s">
        <v>9</v>
      </c>
      <c r="G558" s="1" t="s">
        <v>67</v>
      </c>
      <c r="H558" s="1" t="s">
        <v>11</v>
      </c>
    </row>
    <row r="559" spans="1:8" x14ac:dyDescent="0.25">
      <c r="A559" s="1" t="s">
        <v>66</v>
      </c>
      <c r="B559" s="1" t="s">
        <v>75</v>
      </c>
      <c r="C559">
        <v>2020</v>
      </c>
      <c r="D559" s="2">
        <v>44257294.898199998</v>
      </c>
      <c r="E559" s="3">
        <v>44.257300000000001</v>
      </c>
      <c r="F559" s="1" t="s">
        <v>9</v>
      </c>
      <c r="G559" s="1" t="s">
        <v>67</v>
      </c>
      <c r="H559" s="1" t="s">
        <v>11</v>
      </c>
    </row>
    <row r="560" spans="1:8" x14ac:dyDescent="0.25">
      <c r="A560" s="1" t="s">
        <v>66</v>
      </c>
      <c r="B560" s="1" t="s">
        <v>75</v>
      </c>
      <c r="C560">
        <v>2021</v>
      </c>
      <c r="D560" s="2">
        <v>59371218.619999997</v>
      </c>
      <c r="E560" s="3">
        <v>59.371200000000002</v>
      </c>
      <c r="F560" s="1" t="s">
        <v>9</v>
      </c>
      <c r="G560" s="1" t="s">
        <v>67</v>
      </c>
      <c r="H560" s="1" t="s">
        <v>11</v>
      </c>
    </row>
    <row r="561" spans="1:8" x14ac:dyDescent="0.25">
      <c r="A561" s="1" t="s">
        <v>66</v>
      </c>
      <c r="B561" s="1" t="s">
        <v>75</v>
      </c>
      <c r="C561">
        <v>2022</v>
      </c>
      <c r="D561" s="2">
        <v>82344590.119000003</v>
      </c>
      <c r="E561" s="3">
        <v>82.3446</v>
      </c>
      <c r="F561" s="1" t="s">
        <v>9</v>
      </c>
      <c r="G561" s="1" t="s">
        <v>67</v>
      </c>
      <c r="H561" s="1" t="s">
        <v>11</v>
      </c>
    </row>
    <row r="562" spans="1:8" x14ac:dyDescent="0.25">
      <c r="A562" s="1" t="s">
        <v>57</v>
      </c>
      <c r="B562" s="1" t="s">
        <v>75</v>
      </c>
      <c r="C562">
        <v>2018</v>
      </c>
      <c r="D562" s="2">
        <v>2474377.7226999998</v>
      </c>
      <c r="E562" s="3">
        <v>2.4744000000000002</v>
      </c>
      <c r="F562" s="1" t="s">
        <v>9</v>
      </c>
      <c r="G562" s="1" t="s">
        <v>58</v>
      </c>
      <c r="H562" s="1" t="s">
        <v>11</v>
      </c>
    </row>
    <row r="563" spans="1:8" x14ac:dyDescent="0.25">
      <c r="A563" s="1" t="s">
        <v>57</v>
      </c>
      <c r="B563" s="1" t="s">
        <v>75</v>
      </c>
      <c r="C563">
        <v>2019</v>
      </c>
      <c r="D563" s="2">
        <v>1840680.4876000001</v>
      </c>
      <c r="E563" s="3">
        <v>1.8407</v>
      </c>
      <c r="F563" s="1" t="s">
        <v>9</v>
      </c>
      <c r="G563" s="1" t="s">
        <v>58</v>
      </c>
      <c r="H563" s="1" t="s">
        <v>11</v>
      </c>
    </row>
    <row r="564" spans="1:8" x14ac:dyDescent="0.25">
      <c r="A564" s="1" t="s">
        <v>57</v>
      </c>
      <c r="B564" s="1" t="s">
        <v>75</v>
      </c>
      <c r="C564">
        <v>2020</v>
      </c>
      <c r="D564" s="2">
        <v>1873332.7441</v>
      </c>
      <c r="E564" s="3">
        <v>1.8733</v>
      </c>
      <c r="F564" s="1" t="s">
        <v>9</v>
      </c>
      <c r="G564" s="1" t="s">
        <v>58</v>
      </c>
      <c r="H564" s="1" t="s">
        <v>11</v>
      </c>
    </row>
    <row r="565" spans="1:8" x14ac:dyDescent="0.25">
      <c r="A565" s="1" t="s">
        <v>57</v>
      </c>
      <c r="B565" s="1" t="s">
        <v>75</v>
      </c>
      <c r="C565">
        <v>2021</v>
      </c>
      <c r="D565" s="2">
        <v>2387065.7897000001</v>
      </c>
      <c r="E565" s="3">
        <v>2.3871000000000002</v>
      </c>
      <c r="F565" s="1" t="s">
        <v>9</v>
      </c>
      <c r="G565" s="1" t="s">
        <v>58</v>
      </c>
      <c r="H565" s="1" t="s">
        <v>11</v>
      </c>
    </row>
    <row r="566" spans="1:8" x14ac:dyDescent="0.25">
      <c r="A566" s="1" t="s">
        <v>57</v>
      </c>
      <c r="B566" s="1" t="s">
        <v>75</v>
      </c>
      <c r="C566">
        <v>2022</v>
      </c>
      <c r="D566" s="2">
        <v>3077996.4364999998</v>
      </c>
      <c r="E566" s="3">
        <v>3.0779999999999998</v>
      </c>
      <c r="F566" s="1" t="s">
        <v>9</v>
      </c>
      <c r="G566" s="1" t="s">
        <v>58</v>
      </c>
      <c r="H566" s="1" t="s">
        <v>11</v>
      </c>
    </row>
    <row r="567" spans="1:8" x14ac:dyDescent="0.25">
      <c r="A567" s="1" t="s">
        <v>23</v>
      </c>
      <c r="B567" s="1" t="s">
        <v>75</v>
      </c>
      <c r="C567">
        <v>2018</v>
      </c>
      <c r="D567" s="2">
        <v>7762725.0445999997</v>
      </c>
      <c r="E567" s="3">
        <v>7.7626999999999997</v>
      </c>
      <c r="F567" s="1" t="s">
        <v>9</v>
      </c>
      <c r="G567" s="1" t="s">
        <v>24</v>
      </c>
      <c r="H567" s="1" t="s">
        <v>20</v>
      </c>
    </row>
    <row r="568" spans="1:8" x14ac:dyDescent="0.25">
      <c r="A568" s="1" t="s">
        <v>23</v>
      </c>
      <c r="B568" s="1" t="s">
        <v>75</v>
      </c>
      <c r="C568">
        <v>2019</v>
      </c>
      <c r="D568" s="2">
        <v>5693585.0482000001</v>
      </c>
      <c r="E568" s="3">
        <v>5.6936</v>
      </c>
      <c r="F568" s="1" t="s">
        <v>9</v>
      </c>
      <c r="G568" s="1" t="s">
        <v>24</v>
      </c>
      <c r="H568" s="1" t="s">
        <v>20</v>
      </c>
    </row>
    <row r="569" spans="1:8" x14ac:dyDescent="0.25">
      <c r="A569" s="1" t="s">
        <v>23</v>
      </c>
      <c r="B569" s="1" t="s">
        <v>75</v>
      </c>
      <c r="C569">
        <v>2020</v>
      </c>
      <c r="D569" s="2">
        <v>6087446.7317000004</v>
      </c>
      <c r="E569" s="3">
        <v>6.0873999999999997</v>
      </c>
      <c r="F569" s="1" t="s">
        <v>9</v>
      </c>
      <c r="G569" s="1" t="s">
        <v>24</v>
      </c>
      <c r="H569" s="1" t="s">
        <v>20</v>
      </c>
    </row>
    <row r="570" spans="1:8" x14ac:dyDescent="0.25">
      <c r="A570" s="1" t="s">
        <v>23</v>
      </c>
      <c r="B570" s="1" t="s">
        <v>75</v>
      </c>
      <c r="C570">
        <v>2021</v>
      </c>
      <c r="D570" s="2">
        <v>7970022.3674999997</v>
      </c>
      <c r="E570" s="3">
        <v>7.97</v>
      </c>
      <c r="F570" s="1" t="s">
        <v>9</v>
      </c>
      <c r="G570" s="1" t="s">
        <v>24</v>
      </c>
      <c r="H570" s="1" t="s">
        <v>20</v>
      </c>
    </row>
    <row r="571" spans="1:8" x14ac:dyDescent="0.25">
      <c r="A571" s="1" t="s">
        <v>23</v>
      </c>
      <c r="B571" s="1" t="s">
        <v>75</v>
      </c>
      <c r="C571">
        <v>2022</v>
      </c>
      <c r="D571" s="2">
        <v>9627946.6190000009</v>
      </c>
      <c r="E571" s="3">
        <v>9.6279000000000003</v>
      </c>
      <c r="F571" s="1" t="s">
        <v>9</v>
      </c>
      <c r="G571" s="1" t="s">
        <v>24</v>
      </c>
      <c r="H571" s="1" t="s">
        <v>20</v>
      </c>
    </row>
    <row r="572" spans="1:8" x14ac:dyDescent="0.25">
      <c r="A572" s="1" t="s">
        <v>29</v>
      </c>
      <c r="B572" s="1" t="s">
        <v>75</v>
      </c>
      <c r="C572">
        <v>2018</v>
      </c>
      <c r="D572" s="2">
        <v>8568360.0690000001</v>
      </c>
      <c r="E572" s="3">
        <v>8.5684000000000005</v>
      </c>
      <c r="F572" s="1" t="s">
        <v>9</v>
      </c>
      <c r="G572" s="1" t="s">
        <v>30</v>
      </c>
      <c r="H572" s="1" t="s">
        <v>20</v>
      </c>
    </row>
    <row r="573" spans="1:8" x14ac:dyDescent="0.25">
      <c r="A573" s="1" t="s">
        <v>29</v>
      </c>
      <c r="B573" s="1" t="s">
        <v>75</v>
      </c>
      <c r="C573">
        <v>2019</v>
      </c>
      <c r="D573" s="2">
        <v>6335238.7981000002</v>
      </c>
      <c r="E573" s="3">
        <v>6.3352000000000004</v>
      </c>
      <c r="F573" s="1" t="s">
        <v>9</v>
      </c>
      <c r="G573" s="1" t="s">
        <v>30</v>
      </c>
      <c r="H573" s="1" t="s">
        <v>20</v>
      </c>
    </row>
    <row r="574" spans="1:8" x14ac:dyDescent="0.25">
      <c r="A574" s="1" t="s">
        <v>29</v>
      </c>
      <c r="B574" s="1" t="s">
        <v>75</v>
      </c>
      <c r="C574">
        <v>2020</v>
      </c>
      <c r="D574" s="2">
        <v>2049433.9023</v>
      </c>
      <c r="E574" s="3">
        <v>2.0493999999999999</v>
      </c>
      <c r="F574" s="1" t="s">
        <v>9</v>
      </c>
      <c r="G574" s="1" t="s">
        <v>30</v>
      </c>
      <c r="H574" s="1" t="s">
        <v>20</v>
      </c>
    </row>
    <row r="575" spans="1:8" x14ac:dyDescent="0.25">
      <c r="A575" s="1" t="s">
        <v>29</v>
      </c>
      <c r="B575" s="1" t="s">
        <v>75</v>
      </c>
      <c r="C575">
        <v>2021</v>
      </c>
      <c r="D575" s="2">
        <v>4828139.6254000003</v>
      </c>
      <c r="E575" s="3">
        <v>4.8281000000000001</v>
      </c>
      <c r="F575" s="1" t="s">
        <v>9</v>
      </c>
      <c r="G575" s="1" t="s">
        <v>30</v>
      </c>
      <c r="H575" s="1" t="s">
        <v>20</v>
      </c>
    </row>
    <row r="576" spans="1:8" x14ac:dyDescent="0.25">
      <c r="A576" s="1" t="s">
        <v>29</v>
      </c>
      <c r="B576" s="1" t="s">
        <v>75</v>
      </c>
      <c r="C576">
        <v>2022</v>
      </c>
      <c r="D576" s="2">
        <v>12700846.1746</v>
      </c>
      <c r="E576" s="3">
        <v>12.700799999999999</v>
      </c>
      <c r="F576" s="1" t="s">
        <v>9</v>
      </c>
      <c r="G576" s="1" t="s">
        <v>30</v>
      </c>
      <c r="H576" s="1" t="s">
        <v>20</v>
      </c>
    </row>
    <row r="577" spans="1:8" x14ac:dyDescent="0.25">
      <c r="A577" s="1" t="s">
        <v>35</v>
      </c>
      <c r="B577" s="1" t="s">
        <v>75</v>
      </c>
      <c r="C577">
        <v>2018</v>
      </c>
      <c r="D577" s="2">
        <v>2516470109.3006001</v>
      </c>
      <c r="E577" s="3">
        <v>2516.4701</v>
      </c>
      <c r="F577" s="1" t="s">
        <v>9</v>
      </c>
      <c r="G577" s="1" t="s">
        <v>36</v>
      </c>
      <c r="H577" s="1" t="s">
        <v>20</v>
      </c>
    </row>
    <row r="578" spans="1:8" x14ac:dyDescent="0.25">
      <c r="A578" s="1" t="s">
        <v>35</v>
      </c>
      <c r="B578" s="1" t="s">
        <v>75</v>
      </c>
      <c r="C578">
        <v>2019</v>
      </c>
      <c r="D578" s="2">
        <v>1599038717.3951001</v>
      </c>
      <c r="E578" s="3">
        <v>1599.0387000000001</v>
      </c>
      <c r="F578" s="1" t="s">
        <v>9</v>
      </c>
      <c r="G578" s="1" t="s">
        <v>36</v>
      </c>
      <c r="H578" s="1" t="s">
        <v>20</v>
      </c>
    </row>
    <row r="579" spans="1:8" x14ac:dyDescent="0.25">
      <c r="A579" s="1" t="s">
        <v>35</v>
      </c>
      <c r="B579" s="1" t="s">
        <v>75</v>
      </c>
      <c r="C579">
        <v>2020</v>
      </c>
      <c r="D579" s="2">
        <v>2496708366.0246</v>
      </c>
      <c r="E579" s="3">
        <v>2496.7084</v>
      </c>
      <c r="F579" s="1" t="s">
        <v>9</v>
      </c>
      <c r="G579" s="1" t="s">
        <v>36</v>
      </c>
      <c r="H579" s="1" t="s">
        <v>20</v>
      </c>
    </row>
    <row r="580" spans="1:8" x14ac:dyDescent="0.25">
      <c r="A580" s="1" t="s">
        <v>35</v>
      </c>
      <c r="B580" s="1" t="s">
        <v>75</v>
      </c>
      <c r="C580">
        <v>2021</v>
      </c>
      <c r="D580" s="2">
        <v>2654936783.5001998</v>
      </c>
      <c r="E580" s="3">
        <v>2654.9367999999999</v>
      </c>
      <c r="F580" s="1" t="s">
        <v>9</v>
      </c>
      <c r="G580" s="1" t="s">
        <v>36</v>
      </c>
      <c r="H580" s="1" t="s">
        <v>20</v>
      </c>
    </row>
    <row r="581" spans="1:8" x14ac:dyDescent="0.25">
      <c r="A581" s="1" t="s">
        <v>35</v>
      </c>
      <c r="B581" s="1" t="s">
        <v>75</v>
      </c>
      <c r="C581">
        <v>2022</v>
      </c>
      <c r="D581" s="2">
        <v>4062781923.5714002</v>
      </c>
      <c r="E581" s="3">
        <v>4062.7819</v>
      </c>
      <c r="F581" s="1" t="s">
        <v>9</v>
      </c>
      <c r="G581" s="1" t="s">
        <v>36</v>
      </c>
      <c r="H581" s="1" t="s">
        <v>20</v>
      </c>
    </row>
    <row r="582" spans="1:8" x14ac:dyDescent="0.25">
      <c r="A582" s="1" t="s">
        <v>37</v>
      </c>
      <c r="B582" s="1" t="s">
        <v>75</v>
      </c>
      <c r="C582">
        <v>2018</v>
      </c>
      <c r="D582" s="2">
        <v>22429377073.276798</v>
      </c>
      <c r="E582" s="3">
        <v>22429.377100000002</v>
      </c>
      <c r="F582" s="1" t="s">
        <v>9</v>
      </c>
      <c r="G582" s="1" t="s">
        <v>38</v>
      </c>
      <c r="H582" s="1" t="s">
        <v>39</v>
      </c>
    </row>
    <row r="583" spans="1:8" x14ac:dyDescent="0.25">
      <c r="A583" s="1" t="s">
        <v>37</v>
      </c>
      <c r="B583" s="1" t="s">
        <v>75</v>
      </c>
      <c r="C583">
        <v>2019</v>
      </c>
      <c r="D583" s="2">
        <v>16248221998.8535</v>
      </c>
      <c r="E583" s="3">
        <v>16248.222</v>
      </c>
      <c r="F583" s="1" t="s">
        <v>9</v>
      </c>
      <c r="G583" s="1" t="s">
        <v>38</v>
      </c>
      <c r="H583" s="1" t="s">
        <v>39</v>
      </c>
    </row>
    <row r="584" spans="1:8" x14ac:dyDescent="0.25">
      <c r="A584" s="1" t="s">
        <v>37</v>
      </c>
      <c r="B584" s="1" t="s">
        <v>75</v>
      </c>
      <c r="C584">
        <v>2020</v>
      </c>
      <c r="D584" s="2">
        <v>25253373124.679798</v>
      </c>
      <c r="E584" s="3">
        <v>25253.373100000001</v>
      </c>
      <c r="F584" s="1" t="s">
        <v>9</v>
      </c>
      <c r="G584" s="1" t="s">
        <v>38</v>
      </c>
      <c r="H584" s="1" t="s">
        <v>39</v>
      </c>
    </row>
    <row r="585" spans="1:8" x14ac:dyDescent="0.25">
      <c r="A585" s="1" t="s">
        <v>37</v>
      </c>
      <c r="B585" s="1" t="s">
        <v>75</v>
      </c>
      <c r="C585">
        <v>2021</v>
      </c>
      <c r="D585" s="2">
        <v>23094978879.737301</v>
      </c>
      <c r="E585" s="3">
        <v>23094.978899999998</v>
      </c>
      <c r="F585" s="1" t="s">
        <v>9</v>
      </c>
      <c r="G585" s="1" t="s">
        <v>38</v>
      </c>
      <c r="H585" s="1" t="s">
        <v>39</v>
      </c>
    </row>
    <row r="586" spans="1:8" x14ac:dyDescent="0.25">
      <c r="A586" s="1" t="s">
        <v>37</v>
      </c>
      <c r="B586" s="1" t="s">
        <v>75</v>
      </c>
      <c r="C586">
        <v>2022</v>
      </c>
      <c r="D586" s="2">
        <v>40016233845.079399</v>
      </c>
      <c r="E586" s="3">
        <v>40016.233800000002</v>
      </c>
      <c r="F586" s="1" t="s">
        <v>9</v>
      </c>
      <c r="G586" s="1" t="s">
        <v>38</v>
      </c>
      <c r="H586" s="1" t="s">
        <v>39</v>
      </c>
    </row>
    <row r="587" spans="1:8" x14ac:dyDescent="0.25">
      <c r="A587" s="1" t="s">
        <v>59</v>
      </c>
      <c r="B587" s="1" t="s">
        <v>75</v>
      </c>
      <c r="C587">
        <v>2018</v>
      </c>
      <c r="D587" s="2">
        <v>7849952595.8171997</v>
      </c>
      <c r="E587" s="3">
        <v>7849.9525999999996</v>
      </c>
      <c r="F587" s="1" t="s">
        <v>9</v>
      </c>
      <c r="G587" s="1" t="s">
        <v>60</v>
      </c>
      <c r="H587" s="1" t="s">
        <v>39</v>
      </c>
    </row>
    <row r="588" spans="1:8" x14ac:dyDescent="0.25">
      <c r="A588" s="1" t="s">
        <v>59</v>
      </c>
      <c r="B588" s="1" t="s">
        <v>75</v>
      </c>
      <c r="C588">
        <v>2019</v>
      </c>
      <c r="D588" s="2">
        <v>6433864659.8785</v>
      </c>
      <c r="E588" s="3">
        <v>6433.8647000000001</v>
      </c>
      <c r="F588" s="1" t="s">
        <v>9</v>
      </c>
      <c r="G588" s="1" t="s">
        <v>60</v>
      </c>
      <c r="H588" s="1" t="s">
        <v>39</v>
      </c>
    </row>
    <row r="589" spans="1:8" x14ac:dyDescent="0.25">
      <c r="A589" s="1" t="s">
        <v>59</v>
      </c>
      <c r="B589" s="1" t="s">
        <v>75</v>
      </c>
      <c r="C589">
        <v>2020</v>
      </c>
      <c r="D589" s="2">
        <v>7326810307.1455002</v>
      </c>
      <c r="E589" s="3">
        <v>7326.8103000000001</v>
      </c>
      <c r="F589" s="1" t="s">
        <v>9</v>
      </c>
      <c r="G589" s="1" t="s">
        <v>60</v>
      </c>
      <c r="H589" s="1" t="s">
        <v>39</v>
      </c>
    </row>
    <row r="590" spans="1:8" x14ac:dyDescent="0.25">
      <c r="A590" s="1" t="s">
        <v>59</v>
      </c>
      <c r="B590" s="1" t="s">
        <v>75</v>
      </c>
      <c r="C590">
        <v>2021</v>
      </c>
      <c r="D590" s="2">
        <v>9831835310.0109997</v>
      </c>
      <c r="E590" s="3">
        <v>9831.8353000000006</v>
      </c>
      <c r="F590" s="1" t="s">
        <v>9</v>
      </c>
      <c r="G590" s="1" t="s">
        <v>60</v>
      </c>
      <c r="H590" s="1" t="s">
        <v>39</v>
      </c>
    </row>
    <row r="591" spans="1:8" x14ac:dyDescent="0.25">
      <c r="A591" s="1" t="s">
        <v>59</v>
      </c>
      <c r="B591" s="1" t="s">
        <v>75</v>
      </c>
      <c r="C591">
        <v>2022</v>
      </c>
      <c r="D591" s="2">
        <v>14316603722.627001</v>
      </c>
      <c r="E591" s="3">
        <v>14316.6037</v>
      </c>
      <c r="F591" s="1" t="s">
        <v>9</v>
      </c>
      <c r="G591" s="1" t="s">
        <v>60</v>
      </c>
      <c r="H591" s="1" t="s">
        <v>39</v>
      </c>
    </row>
    <row r="592" spans="1:8" x14ac:dyDescent="0.25">
      <c r="A592" s="1" t="s">
        <v>70</v>
      </c>
      <c r="B592" s="1" t="s">
        <v>75</v>
      </c>
      <c r="C592">
        <v>2018</v>
      </c>
      <c r="D592" s="2">
        <v>220995237.31580001</v>
      </c>
      <c r="E592" s="3">
        <v>220.99520000000001</v>
      </c>
      <c r="F592" s="1" t="s">
        <v>9</v>
      </c>
      <c r="G592" s="1" t="s">
        <v>71</v>
      </c>
      <c r="H592" s="1" t="s">
        <v>39</v>
      </c>
    </row>
    <row r="593" spans="1:8" x14ac:dyDescent="0.25">
      <c r="A593" s="1" t="s">
        <v>70</v>
      </c>
      <c r="B593" s="1" t="s">
        <v>75</v>
      </c>
      <c r="C593">
        <v>2019</v>
      </c>
      <c r="D593" s="2">
        <v>222287555.49579999</v>
      </c>
      <c r="E593" s="3">
        <v>222.2876</v>
      </c>
      <c r="F593" s="1" t="s">
        <v>9</v>
      </c>
      <c r="G593" s="1" t="s">
        <v>71</v>
      </c>
      <c r="H593" s="1" t="s">
        <v>39</v>
      </c>
    </row>
    <row r="594" spans="1:8" x14ac:dyDescent="0.25">
      <c r="A594" s="1" t="s">
        <v>70</v>
      </c>
      <c r="B594" s="1" t="s">
        <v>75</v>
      </c>
      <c r="C594">
        <v>2020</v>
      </c>
      <c r="D594" s="2">
        <v>263149767.46869999</v>
      </c>
      <c r="E594" s="3">
        <v>263.14980000000003</v>
      </c>
      <c r="F594" s="1" t="s">
        <v>9</v>
      </c>
      <c r="G594" s="1" t="s">
        <v>71</v>
      </c>
      <c r="H594" s="1" t="s">
        <v>39</v>
      </c>
    </row>
    <row r="595" spans="1:8" x14ac:dyDescent="0.25">
      <c r="A595" s="1" t="s">
        <v>70</v>
      </c>
      <c r="B595" s="1" t="s">
        <v>75</v>
      </c>
      <c r="C595">
        <v>2021</v>
      </c>
      <c r="D595" s="2">
        <v>296922056.6778</v>
      </c>
      <c r="E595" s="3">
        <v>296.9221</v>
      </c>
      <c r="F595" s="1" t="s">
        <v>9</v>
      </c>
      <c r="G595" s="1" t="s">
        <v>71</v>
      </c>
      <c r="H595" s="1" t="s">
        <v>39</v>
      </c>
    </row>
    <row r="596" spans="1:8" x14ac:dyDescent="0.25">
      <c r="A596" s="1" t="s">
        <v>70</v>
      </c>
      <c r="B596" s="1" t="s">
        <v>75</v>
      </c>
      <c r="C596">
        <v>2022</v>
      </c>
      <c r="D596" s="2">
        <v>499385410.87300003</v>
      </c>
      <c r="E596" s="3">
        <v>499.3854</v>
      </c>
      <c r="F596" s="1" t="s">
        <v>9</v>
      </c>
      <c r="G596" s="1" t="s">
        <v>71</v>
      </c>
      <c r="H596" s="1" t="s">
        <v>39</v>
      </c>
    </row>
    <row r="597" spans="1:8" x14ac:dyDescent="0.25">
      <c r="A597" s="1" t="s">
        <v>40</v>
      </c>
      <c r="B597" s="1" t="s">
        <v>75</v>
      </c>
      <c r="C597">
        <v>2018</v>
      </c>
      <c r="D597" s="2">
        <v>4416621776.4864998</v>
      </c>
      <c r="E597" s="3">
        <v>4416.6217999999999</v>
      </c>
      <c r="F597" s="1" t="s">
        <v>9</v>
      </c>
      <c r="G597" s="1" t="s">
        <v>41</v>
      </c>
      <c r="H597" s="1" t="s">
        <v>39</v>
      </c>
    </row>
    <row r="598" spans="1:8" x14ac:dyDescent="0.25">
      <c r="A598" s="1" t="s">
        <v>40</v>
      </c>
      <c r="B598" s="1" t="s">
        <v>75</v>
      </c>
      <c r="C598">
        <v>2019</v>
      </c>
      <c r="D598" s="2">
        <v>2880903874.5244002</v>
      </c>
      <c r="E598" s="3">
        <v>2880.9038999999998</v>
      </c>
      <c r="F598" s="1" t="s">
        <v>9</v>
      </c>
      <c r="G598" s="1" t="s">
        <v>41</v>
      </c>
      <c r="H598" s="1" t="s">
        <v>39</v>
      </c>
    </row>
    <row r="599" spans="1:8" x14ac:dyDescent="0.25">
      <c r="A599" s="1" t="s">
        <v>40</v>
      </c>
      <c r="B599" s="1" t="s">
        <v>75</v>
      </c>
      <c r="C599">
        <v>2020</v>
      </c>
      <c r="D599" s="2">
        <v>4535362280.7678003</v>
      </c>
      <c r="E599" s="3">
        <v>4535.3622999999998</v>
      </c>
      <c r="F599" s="1" t="s">
        <v>9</v>
      </c>
      <c r="G599" s="1" t="s">
        <v>41</v>
      </c>
      <c r="H599" s="1" t="s">
        <v>39</v>
      </c>
    </row>
    <row r="600" spans="1:8" x14ac:dyDescent="0.25">
      <c r="A600" s="1" t="s">
        <v>40</v>
      </c>
      <c r="B600" s="1" t="s">
        <v>75</v>
      </c>
      <c r="C600">
        <v>2021</v>
      </c>
      <c r="D600" s="2">
        <v>4417901355.4624996</v>
      </c>
      <c r="E600" s="3">
        <v>4417.9013999999997</v>
      </c>
      <c r="F600" s="1" t="s">
        <v>9</v>
      </c>
      <c r="G600" s="1" t="s">
        <v>41</v>
      </c>
      <c r="H600" s="1" t="s">
        <v>39</v>
      </c>
    </row>
    <row r="601" spans="1:8" x14ac:dyDescent="0.25">
      <c r="A601" s="1" t="s">
        <v>40</v>
      </c>
      <c r="B601" s="1" t="s">
        <v>75</v>
      </c>
      <c r="C601">
        <v>2022</v>
      </c>
      <c r="D601" s="2">
        <v>8535869373.6983995</v>
      </c>
      <c r="E601" s="3">
        <v>8535.8693999999996</v>
      </c>
      <c r="F601" s="1" t="s">
        <v>9</v>
      </c>
      <c r="G601" s="1" t="s">
        <v>41</v>
      </c>
      <c r="H601" s="1" t="s">
        <v>39</v>
      </c>
    </row>
    <row r="602" spans="1:8" x14ac:dyDescent="0.25">
      <c r="A602" s="1" t="s">
        <v>42</v>
      </c>
      <c r="B602" s="1" t="s">
        <v>75</v>
      </c>
      <c r="C602">
        <v>2018</v>
      </c>
      <c r="D602" s="2">
        <v>669252652.98959994</v>
      </c>
      <c r="E602" s="3">
        <v>669.2527</v>
      </c>
      <c r="F602" s="1" t="s">
        <v>9</v>
      </c>
      <c r="G602" s="1" t="s">
        <v>43</v>
      </c>
      <c r="H602" s="1" t="s">
        <v>44</v>
      </c>
    </row>
    <row r="603" spans="1:8" x14ac:dyDescent="0.25">
      <c r="A603" s="1" t="s">
        <v>42</v>
      </c>
      <c r="B603" s="1" t="s">
        <v>75</v>
      </c>
      <c r="C603">
        <v>2019</v>
      </c>
      <c r="D603" s="2">
        <v>613963965.85409999</v>
      </c>
      <c r="E603" s="3">
        <v>613.96400000000006</v>
      </c>
      <c r="F603" s="1" t="s">
        <v>9</v>
      </c>
      <c r="G603" s="1" t="s">
        <v>43</v>
      </c>
      <c r="H603" s="1" t="s">
        <v>44</v>
      </c>
    </row>
    <row r="604" spans="1:8" x14ac:dyDescent="0.25">
      <c r="A604" s="1" t="s">
        <v>42</v>
      </c>
      <c r="B604" s="1" t="s">
        <v>75</v>
      </c>
      <c r="C604">
        <v>2020</v>
      </c>
      <c r="D604" s="2">
        <v>692144144.25370002</v>
      </c>
      <c r="E604" s="3">
        <v>692.14409999999998</v>
      </c>
      <c r="F604" s="1" t="s">
        <v>9</v>
      </c>
      <c r="G604" s="1" t="s">
        <v>43</v>
      </c>
      <c r="H604" s="1" t="s">
        <v>44</v>
      </c>
    </row>
    <row r="605" spans="1:8" x14ac:dyDescent="0.25">
      <c r="A605" s="1" t="s">
        <v>42</v>
      </c>
      <c r="B605" s="1" t="s">
        <v>75</v>
      </c>
      <c r="C605">
        <v>2021</v>
      </c>
      <c r="D605" s="2">
        <v>897385668.8836</v>
      </c>
      <c r="E605" s="3">
        <v>897.38570000000004</v>
      </c>
      <c r="F605" s="1" t="s">
        <v>9</v>
      </c>
      <c r="G605" s="1" t="s">
        <v>43</v>
      </c>
      <c r="H605" s="1" t="s">
        <v>44</v>
      </c>
    </row>
    <row r="606" spans="1:8" x14ac:dyDescent="0.25">
      <c r="A606" s="1" t="s">
        <v>42</v>
      </c>
      <c r="B606" s="1" t="s">
        <v>75</v>
      </c>
      <c r="C606">
        <v>2022</v>
      </c>
      <c r="D606" s="2">
        <v>840133793.65079999</v>
      </c>
      <c r="E606" s="3">
        <v>840.13379999999995</v>
      </c>
      <c r="F606" s="1" t="s">
        <v>9</v>
      </c>
      <c r="G606" s="1" t="s">
        <v>43</v>
      </c>
      <c r="H606" s="1" t="s">
        <v>44</v>
      </c>
    </row>
    <row r="607" spans="1:8" x14ac:dyDescent="0.25">
      <c r="A607" s="1" t="s">
        <v>45</v>
      </c>
      <c r="B607" s="1" t="s">
        <v>75</v>
      </c>
      <c r="C607">
        <v>2018</v>
      </c>
      <c r="D607" s="2">
        <v>2785307.1299000001</v>
      </c>
      <c r="E607" s="3">
        <v>2.7852999999999999</v>
      </c>
      <c r="F607" s="1" t="s">
        <v>9</v>
      </c>
      <c r="G607" s="1" t="s">
        <v>46</v>
      </c>
      <c r="H607" s="1" t="s">
        <v>47</v>
      </c>
    </row>
    <row r="608" spans="1:8" x14ac:dyDescent="0.25">
      <c r="A608" s="1" t="s">
        <v>45</v>
      </c>
      <c r="B608" s="1" t="s">
        <v>75</v>
      </c>
      <c r="C608">
        <v>2019</v>
      </c>
      <c r="D608" s="2">
        <v>3151319.4707999998</v>
      </c>
      <c r="E608" s="3">
        <v>3.1513</v>
      </c>
      <c r="F608" s="1" t="s">
        <v>9</v>
      </c>
      <c r="G608" s="1" t="s">
        <v>46</v>
      </c>
      <c r="H608" s="1" t="s">
        <v>47</v>
      </c>
    </row>
    <row r="609" spans="1:8" x14ac:dyDescent="0.25">
      <c r="A609" s="1" t="s">
        <v>45</v>
      </c>
      <c r="B609" s="1" t="s">
        <v>75</v>
      </c>
      <c r="C609">
        <v>2020</v>
      </c>
      <c r="D609" s="2">
        <v>2221242.7324000001</v>
      </c>
      <c r="E609" s="3">
        <v>2.2212000000000001</v>
      </c>
      <c r="F609" s="1" t="s">
        <v>9</v>
      </c>
      <c r="G609" s="1" t="s">
        <v>46</v>
      </c>
      <c r="H609" s="1" t="s">
        <v>47</v>
      </c>
    </row>
    <row r="610" spans="1:8" x14ac:dyDescent="0.25">
      <c r="A610" s="1" t="s">
        <v>45</v>
      </c>
      <c r="B610" s="1" t="s">
        <v>75</v>
      </c>
      <c r="C610">
        <v>2021</v>
      </c>
      <c r="D610" s="2">
        <v>3940990.2949000001</v>
      </c>
      <c r="E610" s="3">
        <v>3.9409999999999998</v>
      </c>
      <c r="F610" s="1" t="s">
        <v>9</v>
      </c>
      <c r="G610" s="1" t="s">
        <v>46</v>
      </c>
      <c r="H610" s="1" t="s">
        <v>47</v>
      </c>
    </row>
    <row r="611" spans="1:8" x14ac:dyDescent="0.25">
      <c r="A611" s="1" t="s">
        <v>45</v>
      </c>
      <c r="B611" s="1" t="s">
        <v>75</v>
      </c>
      <c r="C611">
        <v>2022</v>
      </c>
      <c r="D611" s="2">
        <v>5880936.5555999996</v>
      </c>
      <c r="E611" s="3">
        <v>5.8808999999999996</v>
      </c>
      <c r="F611" s="1" t="s">
        <v>9</v>
      </c>
      <c r="G611" s="1" t="s">
        <v>46</v>
      </c>
      <c r="H611" s="1" t="s">
        <v>47</v>
      </c>
    </row>
    <row r="612" spans="1:8" x14ac:dyDescent="0.25">
      <c r="A612" s="1" t="s">
        <v>48</v>
      </c>
      <c r="B612" s="1" t="s">
        <v>75</v>
      </c>
      <c r="C612">
        <v>2018</v>
      </c>
      <c r="D612" s="2">
        <v>61538124.142499998</v>
      </c>
      <c r="E612" s="3">
        <v>61.5381</v>
      </c>
      <c r="F612" s="1" t="s">
        <v>9</v>
      </c>
      <c r="G612" s="1" t="s">
        <v>49</v>
      </c>
      <c r="H612" s="1" t="s">
        <v>47</v>
      </c>
    </row>
    <row r="613" spans="1:8" x14ac:dyDescent="0.25">
      <c r="A613" s="1" t="s">
        <v>48</v>
      </c>
      <c r="B613" s="1" t="s">
        <v>75</v>
      </c>
      <c r="C613">
        <v>2019</v>
      </c>
      <c r="D613" s="2">
        <v>73840026.660999998</v>
      </c>
      <c r="E613" s="3">
        <v>73.84</v>
      </c>
      <c r="F613" s="1" t="s">
        <v>9</v>
      </c>
      <c r="G613" s="1" t="s">
        <v>49</v>
      </c>
      <c r="H613" s="1" t="s">
        <v>47</v>
      </c>
    </row>
    <row r="614" spans="1:8" x14ac:dyDescent="0.25">
      <c r="A614" s="1" t="s">
        <v>48</v>
      </c>
      <c r="B614" s="1" t="s">
        <v>75</v>
      </c>
      <c r="C614">
        <v>2020</v>
      </c>
      <c r="D614" s="2">
        <v>68066844.233199999</v>
      </c>
      <c r="E614" s="3">
        <v>68.066800000000001</v>
      </c>
      <c r="F614" s="1" t="s">
        <v>9</v>
      </c>
      <c r="G614" s="1" t="s">
        <v>49</v>
      </c>
      <c r="H614" s="1" t="s">
        <v>47</v>
      </c>
    </row>
    <row r="615" spans="1:8" x14ac:dyDescent="0.25">
      <c r="A615" s="1" t="s">
        <v>48</v>
      </c>
      <c r="B615" s="1" t="s">
        <v>75</v>
      </c>
      <c r="C615">
        <v>2021</v>
      </c>
      <c r="D615" s="2">
        <v>67896789.914900005</v>
      </c>
      <c r="E615" s="3">
        <v>67.896799999999999</v>
      </c>
      <c r="F615" s="1" t="s">
        <v>9</v>
      </c>
      <c r="G615" s="1" t="s">
        <v>49</v>
      </c>
      <c r="H615" s="1" t="s">
        <v>47</v>
      </c>
    </row>
    <row r="616" spans="1:8" x14ac:dyDescent="0.25">
      <c r="A616" s="1" t="s">
        <v>48</v>
      </c>
      <c r="B616" s="1" t="s">
        <v>75</v>
      </c>
      <c r="C616">
        <v>2022</v>
      </c>
      <c r="D616" s="2">
        <v>114110672.6508</v>
      </c>
      <c r="E616" s="3">
        <v>114.11069999999999</v>
      </c>
      <c r="F616" s="1" t="s">
        <v>9</v>
      </c>
      <c r="G616" s="1" t="s">
        <v>49</v>
      </c>
      <c r="H616" s="1" t="s">
        <v>47</v>
      </c>
    </row>
    <row r="617" spans="1:8" x14ac:dyDescent="0.25">
      <c r="A617" s="1" t="s">
        <v>50</v>
      </c>
      <c r="B617" s="1" t="s">
        <v>75</v>
      </c>
      <c r="C617">
        <v>2018</v>
      </c>
      <c r="D617" s="2">
        <v>208012873.57499999</v>
      </c>
      <c r="E617" s="3">
        <v>208.0129</v>
      </c>
      <c r="F617" s="1" t="s">
        <v>9</v>
      </c>
      <c r="G617" s="1" t="s">
        <v>51</v>
      </c>
      <c r="H617" s="1" t="s">
        <v>47</v>
      </c>
    </row>
    <row r="618" spans="1:8" x14ac:dyDescent="0.25">
      <c r="A618" s="1" t="s">
        <v>50</v>
      </c>
      <c r="B618" s="1" t="s">
        <v>75</v>
      </c>
      <c r="C618">
        <v>2019</v>
      </c>
      <c r="D618" s="2">
        <v>212887930.1778</v>
      </c>
      <c r="E618" s="3">
        <v>212.8879</v>
      </c>
      <c r="F618" s="1" t="s">
        <v>9</v>
      </c>
      <c r="G618" s="1" t="s">
        <v>51</v>
      </c>
      <c r="H618" s="1" t="s">
        <v>47</v>
      </c>
    </row>
    <row r="619" spans="1:8" x14ac:dyDescent="0.25">
      <c r="A619" s="1" t="s">
        <v>50</v>
      </c>
      <c r="B619" s="1" t="s">
        <v>75</v>
      </c>
      <c r="C619">
        <v>2020</v>
      </c>
      <c r="D619" s="2">
        <v>219952118.7493</v>
      </c>
      <c r="E619" s="3">
        <v>219.9521</v>
      </c>
      <c r="F619" s="1" t="s">
        <v>9</v>
      </c>
      <c r="G619" s="1" t="s">
        <v>51</v>
      </c>
      <c r="H619" s="1" t="s">
        <v>47</v>
      </c>
    </row>
    <row r="620" spans="1:8" x14ac:dyDescent="0.25">
      <c r="A620" s="1" t="s">
        <v>50</v>
      </c>
      <c r="B620" s="1" t="s">
        <v>75</v>
      </c>
      <c r="C620">
        <v>2021</v>
      </c>
      <c r="D620" s="2">
        <v>278837858.7877</v>
      </c>
      <c r="E620" s="3">
        <v>278.83789999999999</v>
      </c>
      <c r="F620" s="1" t="s">
        <v>9</v>
      </c>
      <c r="G620" s="1" t="s">
        <v>51</v>
      </c>
      <c r="H620" s="1" t="s">
        <v>47</v>
      </c>
    </row>
    <row r="621" spans="1:8" x14ac:dyDescent="0.25">
      <c r="A621" s="1" t="s">
        <v>50</v>
      </c>
      <c r="B621" s="1" t="s">
        <v>75</v>
      </c>
      <c r="C621">
        <v>2022</v>
      </c>
      <c r="D621" s="2">
        <v>423254463.27780002</v>
      </c>
      <c r="E621" s="3">
        <v>423.25450000000001</v>
      </c>
      <c r="F621" s="1" t="s">
        <v>9</v>
      </c>
      <c r="G621" s="1" t="s">
        <v>51</v>
      </c>
      <c r="H621" s="1" t="s">
        <v>47</v>
      </c>
    </row>
    <row r="622" spans="1:8" x14ac:dyDescent="0.25">
      <c r="A622" s="1" t="s">
        <v>52</v>
      </c>
      <c r="B622" s="1" t="s">
        <v>75</v>
      </c>
      <c r="C622">
        <v>2018</v>
      </c>
      <c r="D622" s="2">
        <v>6514786.1681000004</v>
      </c>
      <c r="E622" s="3">
        <v>6.5148000000000001</v>
      </c>
      <c r="F622" s="1" t="s">
        <v>9</v>
      </c>
      <c r="G622" s="1" t="s">
        <v>53</v>
      </c>
      <c r="H622" s="1" t="s">
        <v>47</v>
      </c>
    </row>
    <row r="623" spans="1:8" x14ac:dyDescent="0.25">
      <c r="A623" s="1" t="s">
        <v>52</v>
      </c>
      <c r="B623" s="1" t="s">
        <v>75</v>
      </c>
      <c r="C623">
        <v>2019</v>
      </c>
      <c r="D623" s="2">
        <v>12029347.0832</v>
      </c>
      <c r="E623" s="3">
        <v>12.029299999999999</v>
      </c>
      <c r="F623" s="1" t="s">
        <v>9</v>
      </c>
      <c r="G623" s="1" t="s">
        <v>53</v>
      </c>
      <c r="H623" s="1" t="s">
        <v>47</v>
      </c>
    </row>
    <row r="624" spans="1:8" x14ac:dyDescent="0.25">
      <c r="A624" s="1" t="s">
        <v>52</v>
      </c>
      <c r="B624" s="1" t="s">
        <v>75</v>
      </c>
      <c r="C624">
        <v>2020</v>
      </c>
      <c r="D624" s="2">
        <v>9768559.1989999991</v>
      </c>
      <c r="E624" s="3">
        <v>9.7685999999999993</v>
      </c>
      <c r="F624" s="1" t="s">
        <v>9</v>
      </c>
      <c r="G624" s="1" t="s">
        <v>53</v>
      </c>
      <c r="H624" s="1" t="s">
        <v>47</v>
      </c>
    </row>
    <row r="625" spans="1:8" x14ac:dyDescent="0.25">
      <c r="A625" s="1" t="s">
        <v>52</v>
      </c>
      <c r="B625" s="1" t="s">
        <v>75</v>
      </c>
      <c r="C625">
        <v>2021</v>
      </c>
      <c r="D625" s="2">
        <v>15968687.9482</v>
      </c>
      <c r="E625" s="3">
        <v>15.9687</v>
      </c>
      <c r="F625" s="1" t="s">
        <v>9</v>
      </c>
      <c r="G625" s="1" t="s">
        <v>53</v>
      </c>
      <c r="H625" s="1" t="s">
        <v>47</v>
      </c>
    </row>
    <row r="626" spans="1:8" x14ac:dyDescent="0.25">
      <c r="A626" s="1" t="s">
        <v>52</v>
      </c>
      <c r="B626" s="1" t="s">
        <v>75</v>
      </c>
      <c r="C626">
        <v>2022</v>
      </c>
      <c r="D626" s="2">
        <v>19471336.1587</v>
      </c>
      <c r="E626" s="3">
        <v>19.471299999999999</v>
      </c>
      <c r="F626" s="1" t="s">
        <v>9</v>
      </c>
      <c r="G626" s="1" t="s">
        <v>53</v>
      </c>
      <c r="H626" s="1" t="s">
        <v>47</v>
      </c>
    </row>
    <row r="627" spans="1:8" x14ac:dyDescent="0.25">
      <c r="A627" s="1" t="s">
        <v>54</v>
      </c>
      <c r="B627" s="1" t="s">
        <v>75</v>
      </c>
      <c r="C627">
        <v>2018</v>
      </c>
      <c r="D627" s="2">
        <v>39683468086.911499</v>
      </c>
      <c r="E627" s="3">
        <v>39683.468099999998</v>
      </c>
      <c r="F627" s="1" t="s">
        <v>9</v>
      </c>
      <c r="G627" s="1" t="s">
        <v>55</v>
      </c>
      <c r="H627" s="1" t="s">
        <v>55</v>
      </c>
    </row>
    <row r="628" spans="1:8" x14ac:dyDescent="0.25">
      <c r="A628" s="1" t="s">
        <v>54</v>
      </c>
      <c r="B628" s="1" t="s">
        <v>75</v>
      </c>
      <c r="C628">
        <v>2019</v>
      </c>
      <c r="D628" s="2">
        <v>29456795057.4907</v>
      </c>
      <c r="E628" s="3">
        <v>29456.795099999999</v>
      </c>
      <c r="F628" s="1" t="s">
        <v>9</v>
      </c>
      <c r="G628" s="1" t="s">
        <v>55</v>
      </c>
      <c r="H628" s="1" t="s">
        <v>55</v>
      </c>
    </row>
    <row r="629" spans="1:8" x14ac:dyDescent="0.25">
      <c r="A629" s="1" t="s">
        <v>54</v>
      </c>
      <c r="B629" s="1" t="s">
        <v>75</v>
      </c>
      <c r="C629">
        <v>2020</v>
      </c>
      <c r="D629" s="2">
        <v>42110539041.142601</v>
      </c>
      <c r="E629" s="3">
        <v>42110.538999999997</v>
      </c>
      <c r="F629" s="1" t="s">
        <v>9</v>
      </c>
      <c r="G629" s="1" t="s">
        <v>55</v>
      </c>
      <c r="H629" s="1" t="s">
        <v>55</v>
      </c>
    </row>
    <row r="630" spans="1:8" x14ac:dyDescent="0.25">
      <c r="A630" s="1" t="s">
        <v>54</v>
      </c>
      <c r="B630" s="1" t="s">
        <v>75</v>
      </c>
      <c r="C630">
        <v>2021</v>
      </c>
      <c r="D630" s="2">
        <v>43455172857.2444</v>
      </c>
      <c r="E630" s="3">
        <v>43455.172899999998</v>
      </c>
      <c r="F630" s="1" t="s">
        <v>9</v>
      </c>
      <c r="G630" s="1" t="s">
        <v>55</v>
      </c>
      <c r="H630" s="1" t="s">
        <v>55</v>
      </c>
    </row>
    <row r="631" spans="1:8" x14ac:dyDescent="0.25">
      <c r="A631" s="1" t="s">
        <v>54</v>
      </c>
      <c r="B631" s="1" t="s">
        <v>75</v>
      </c>
      <c r="C631">
        <v>2022</v>
      </c>
      <c r="D631" s="2">
        <v>71289932927.849197</v>
      </c>
      <c r="E631" s="3">
        <v>71289.9329</v>
      </c>
      <c r="F631" s="1" t="s">
        <v>9</v>
      </c>
      <c r="G631" s="1" t="s">
        <v>55</v>
      </c>
      <c r="H631" s="1" t="s">
        <v>55</v>
      </c>
    </row>
    <row r="632" spans="1:8" x14ac:dyDescent="0.25">
      <c r="A632" s="1" t="s">
        <v>7</v>
      </c>
      <c r="B632" s="1" t="s">
        <v>76</v>
      </c>
      <c r="C632">
        <v>2018</v>
      </c>
      <c r="D632" s="2">
        <v>2169862.4528999999</v>
      </c>
      <c r="E632" s="3">
        <v>2.1699000000000002</v>
      </c>
      <c r="F632" s="1" t="s">
        <v>9</v>
      </c>
      <c r="G632" s="1" t="s">
        <v>10</v>
      </c>
      <c r="H632" s="1" t="s">
        <v>11</v>
      </c>
    </row>
    <row r="633" spans="1:8" x14ac:dyDescent="0.25">
      <c r="A633" s="1" t="s">
        <v>7</v>
      </c>
      <c r="B633" s="1" t="s">
        <v>76</v>
      </c>
      <c r="C633">
        <v>2019</v>
      </c>
      <c r="D633" s="2">
        <v>7686373.8828999996</v>
      </c>
      <c r="E633" s="3">
        <v>7.6863999999999999</v>
      </c>
      <c r="F633" s="1" t="s">
        <v>9</v>
      </c>
      <c r="G633" s="1" t="s">
        <v>10</v>
      </c>
      <c r="H633" s="1" t="s">
        <v>11</v>
      </c>
    </row>
    <row r="634" spans="1:8" x14ac:dyDescent="0.25">
      <c r="A634" s="1" t="s">
        <v>7</v>
      </c>
      <c r="B634" s="1" t="s">
        <v>76</v>
      </c>
      <c r="C634">
        <v>2020</v>
      </c>
      <c r="D634" s="2">
        <v>8220303.8326000003</v>
      </c>
      <c r="E634" s="3">
        <v>8.2202999999999999</v>
      </c>
      <c r="F634" s="1" t="s">
        <v>9</v>
      </c>
      <c r="G634" s="1" t="s">
        <v>10</v>
      </c>
      <c r="H634" s="1" t="s">
        <v>11</v>
      </c>
    </row>
    <row r="635" spans="1:8" x14ac:dyDescent="0.25">
      <c r="A635" s="1" t="s">
        <v>7</v>
      </c>
      <c r="B635" s="1" t="s">
        <v>76</v>
      </c>
      <c r="C635">
        <v>2021</v>
      </c>
      <c r="D635" s="2">
        <v>3192768.0726000001</v>
      </c>
      <c r="E635" s="3">
        <v>3.1928000000000001</v>
      </c>
      <c r="F635" s="1" t="s">
        <v>9</v>
      </c>
      <c r="G635" s="1" t="s">
        <v>10</v>
      </c>
      <c r="H635" s="1" t="s">
        <v>11</v>
      </c>
    </row>
    <row r="636" spans="1:8" x14ac:dyDescent="0.25">
      <c r="A636" s="1" t="s">
        <v>7</v>
      </c>
      <c r="B636" s="1" t="s">
        <v>76</v>
      </c>
      <c r="C636">
        <v>2022</v>
      </c>
      <c r="D636" s="2">
        <v>4083824.1677999999</v>
      </c>
      <c r="E636" s="3">
        <v>4.0838000000000001</v>
      </c>
      <c r="F636" s="1" t="s">
        <v>9</v>
      </c>
      <c r="G636" s="1" t="s">
        <v>10</v>
      </c>
      <c r="H636" s="1" t="s">
        <v>11</v>
      </c>
    </row>
    <row r="637" spans="1:8" x14ac:dyDescent="0.25">
      <c r="A637" s="1" t="s">
        <v>12</v>
      </c>
      <c r="B637" s="1" t="s">
        <v>76</v>
      </c>
      <c r="C637">
        <v>2018</v>
      </c>
      <c r="D637" s="2">
        <v>1664185.1513</v>
      </c>
      <c r="E637" s="3">
        <v>1.6641999999999999</v>
      </c>
      <c r="F637" s="1" t="s">
        <v>9</v>
      </c>
      <c r="G637" s="1" t="s">
        <v>13</v>
      </c>
      <c r="H637" s="1" t="s">
        <v>11</v>
      </c>
    </row>
    <row r="638" spans="1:8" x14ac:dyDescent="0.25">
      <c r="A638" s="1" t="s">
        <v>12</v>
      </c>
      <c r="B638" s="1" t="s">
        <v>76</v>
      </c>
      <c r="C638">
        <v>2019</v>
      </c>
      <c r="D638" s="2">
        <v>12443291.558900001</v>
      </c>
      <c r="E638" s="3">
        <v>12.443300000000001</v>
      </c>
      <c r="F638" s="1" t="s">
        <v>9</v>
      </c>
      <c r="G638" s="1" t="s">
        <v>13</v>
      </c>
      <c r="H638" s="1" t="s">
        <v>11</v>
      </c>
    </row>
    <row r="639" spans="1:8" x14ac:dyDescent="0.25">
      <c r="A639" s="1" t="s">
        <v>12</v>
      </c>
      <c r="B639" s="1" t="s">
        <v>76</v>
      </c>
      <c r="C639">
        <v>2020</v>
      </c>
      <c r="D639" s="2">
        <v>1490179.2058999999</v>
      </c>
      <c r="E639" s="3">
        <v>1.4902</v>
      </c>
      <c r="F639" s="1" t="s">
        <v>9</v>
      </c>
      <c r="G639" s="1" t="s">
        <v>13</v>
      </c>
      <c r="H639" s="1" t="s">
        <v>11</v>
      </c>
    </row>
    <row r="640" spans="1:8" x14ac:dyDescent="0.25">
      <c r="A640" s="1" t="s">
        <v>12</v>
      </c>
      <c r="B640" s="1" t="s">
        <v>76</v>
      </c>
      <c r="C640">
        <v>2021</v>
      </c>
      <c r="D640" s="2">
        <v>1788312.4124</v>
      </c>
      <c r="E640" s="3">
        <v>1.7883</v>
      </c>
      <c r="F640" s="1" t="s">
        <v>9</v>
      </c>
      <c r="G640" s="1" t="s">
        <v>13</v>
      </c>
      <c r="H640" s="1" t="s">
        <v>11</v>
      </c>
    </row>
    <row r="641" spans="1:8" x14ac:dyDescent="0.25">
      <c r="A641" s="1" t="s">
        <v>12</v>
      </c>
      <c r="B641" s="1" t="s">
        <v>76</v>
      </c>
      <c r="C641">
        <v>2022</v>
      </c>
      <c r="D641" s="2">
        <v>1972492.9844</v>
      </c>
      <c r="E641" s="3">
        <v>1.9724999999999999</v>
      </c>
      <c r="F641" s="1" t="s">
        <v>9</v>
      </c>
      <c r="G641" s="1" t="s">
        <v>13</v>
      </c>
      <c r="H641" s="1" t="s">
        <v>11</v>
      </c>
    </row>
    <row r="642" spans="1:8" x14ac:dyDescent="0.25">
      <c r="A642" s="1" t="s">
        <v>66</v>
      </c>
      <c r="B642" s="1" t="s">
        <v>76</v>
      </c>
      <c r="C642">
        <v>2018</v>
      </c>
      <c r="D642" s="2">
        <v>37991167.062799998</v>
      </c>
      <c r="E642" s="3">
        <v>37.991199999999999</v>
      </c>
      <c r="F642" s="1" t="s">
        <v>9</v>
      </c>
      <c r="G642" s="1" t="s">
        <v>67</v>
      </c>
      <c r="H642" s="1" t="s">
        <v>11</v>
      </c>
    </row>
    <row r="643" spans="1:8" x14ac:dyDescent="0.25">
      <c r="A643" s="1" t="s">
        <v>66</v>
      </c>
      <c r="B643" s="1" t="s">
        <v>76</v>
      </c>
      <c r="C643">
        <v>2019</v>
      </c>
      <c r="D643" s="2">
        <v>36005195.022200003</v>
      </c>
      <c r="E643" s="3">
        <v>36.005200000000002</v>
      </c>
      <c r="F643" s="1" t="s">
        <v>9</v>
      </c>
      <c r="G643" s="1" t="s">
        <v>67</v>
      </c>
      <c r="H643" s="1" t="s">
        <v>11</v>
      </c>
    </row>
    <row r="644" spans="1:8" x14ac:dyDescent="0.25">
      <c r="A644" s="1" t="s">
        <v>66</v>
      </c>
      <c r="B644" s="1" t="s">
        <v>76</v>
      </c>
      <c r="C644">
        <v>2020</v>
      </c>
      <c r="D644" s="2">
        <v>35559225.807800002</v>
      </c>
      <c r="E644" s="3">
        <v>35.559199999999997</v>
      </c>
      <c r="F644" s="1" t="s">
        <v>9</v>
      </c>
      <c r="G644" s="1" t="s">
        <v>67</v>
      </c>
      <c r="H644" s="1" t="s">
        <v>11</v>
      </c>
    </row>
    <row r="645" spans="1:8" x14ac:dyDescent="0.25">
      <c r="A645" s="1" t="s">
        <v>66</v>
      </c>
      <c r="B645" s="1" t="s">
        <v>76</v>
      </c>
      <c r="C645">
        <v>2021</v>
      </c>
      <c r="D645" s="2">
        <v>33713261.573399998</v>
      </c>
      <c r="E645" s="3">
        <v>33.713299999999997</v>
      </c>
      <c r="F645" s="1" t="s">
        <v>9</v>
      </c>
      <c r="G645" s="1" t="s">
        <v>67</v>
      </c>
      <c r="H645" s="1" t="s">
        <v>11</v>
      </c>
    </row>
    <row r="646" spans="1:8" x14ac:dyDescent="0.25">
      <c r="A646" s="1" t="s">
        <v>66</v>
      </c>
      <c r="B646" s="1" t="s">
        <v>76</v>
      </c>
      <c r="C646">
        <v>2022</v>
      </c>
      <c r="D646" s="2">
        <v>42705447.696699999</v>
      </c>
      <c r="E646" s="3">
        <v>42.705399999999997</v>
      </c>
      <c r="F646" s="1" t="s">
        <v>9</v>
      </c>
      <c r="G646" s="1" t="s">
        <v>67</v>
      </c>
      <c r="H646" s="1" t="s">
        <v>11</v>
      </c>
    </row>
    <row r="647" spans="1:8" x14ac:dyDescent="0.25">
      <c r="A647" s="1" t="s">
        <v>14</v>
      </c>
      <c r="B647" s="1" t="s">
        <v>76</v>
      </c>
      <c r="C647">
        <v>2018</v>
      </c>
      <c r="D647" s="2">
        <v>572486.60340000002</v>
      </c>
      <c r="E647" s="3">
        <v>0.57250000000000001</v>
      </c>
      <c r="F647" s="1" t="s">
        <v>9</v>
      </c>
      <c r="G647" s="1" t="s">
        <v>15</v>
      </c>
      <c r="H647" s="1" t="s">
        <v>11</v>
      </c>
    </row>
    <row r="648" spans="1:8" x14ac:dyDescent="0.25">
      <c r="A648" s="1" t="s">
        <v>14</v>
      </c>
      <c r="B648" s="1" t="s">
        <v>76</v>
      </c>
      <c r="C648">
        <v>2019</v>
      </c>
      <c r="D648" s="2">
        <v>522357.06689999998</v>
      </c>
      <c r="E648" s="3">
        <v>0.52239999999999998</v>
      </c>
      <c r="F648" s="1" t="s">
        <v>9</v>
      </c>
      <c r="G648" s="1" t="s">
        <v>15</v>
      </c>
      <c r="H648" s="1" t="s">
        <v>11</v>
      </c>
    </row>
    <row r="649" spans="1:8" x14ac:dyDescent="0.25">
      <c r="A649" s="1" t="s">
        <v>14</v>
      </c>
      <c r="B649" s="1" t="s">
        <v>76</v>
      </c>
      <c r="C649">
        <v>2020</v>
      </c>
      <c r="D649" s="2">
        <v>498397.75589999999</v>
      </c>
      <c r="E649" s="3">
        <v>0.49840000000000001</v>
      </c>
      <c r="F649" s="1" t="s">
        <v>9</v>
      </c>
      <c r="G649" s="1" t="s">
        <v>15</v>
      </c>
      <c r="H649" s="1" t="s">
        <v>11</v>
      </c>
    </row>
    <row r="650" spans="1:8" x14ac:dyDescent="0.25">
      <c r="A650" s="1" t="s">
        <v>14</v>
      </c>
      <c r="B650" s="1" t="s">
        <v>76</v>
      </c>
      <c r="C650">
        <v>2021</v>
      </c>
      <c r="D650" s="2">
        <v>571615.89769999997</v>
      </c>
      <c r="E650" s="3">
        <v>0.5716</v>
      </c>
      <c r="F650" s="1" t="s">
        <v>9</v>
      </c>
      <c r="G650" s="1" t="s">
        <v>15</v>
      </c>
      <c r="H650" s="1" t="s">
        <v>11</v>
      </c>
    </row>
    <row r="651" spans="1:8" x14ac:dyDescent="0.25">
      <c r="A651" s="1" t="s">
        <v>14</v>
      </c>
      <c r="B651" s="1" t="s">
        <v>76</v>
      </c>
      <c r="C651">
        <v>2022</v>
      </c>
      <c r="D651" s="2">
        <v>635236.68440000003</v>
      </c>
      <c r="E651" s="3">
        <v>0.63519999999999999</v>
      </c>
      <c r="F651" s="1" t="s">
        <v>9</v>
      </c>
      <c r="G651" s="1" t="s">
        <v>15</v>
      </c>
      <c r="H651" s="1" t="s">
        <v>11</v>
      </c>
    </row>
    <row r="652" spans="1:8" x14ac:dyDescent="0.25">
      <c r="A652" s="1" t="s">
        <v>57</v>
      </c>
      <c r="B652" s="1" t="s">
        <v>76</v>
      </c>
      <c r="C652">
        <v>2018</v>
      </c>
      <c r="D652" s="2">
        <v>133492904.2025</v>
      </c>
      <c r="E652" s="3">
        <v>133.49289999999999</v>
      </c>
      <c r="F652" s="1" t="s">
        <v>9</v>
      </c>
      <c r="G652" s="1" t="s">
        <v>58</v>
      </c>
      <c r="H652" s="1" t="s">
        <v>11</v>
      </c>
    </row>
    <row r="653" spans="1:8" x14ac:dyDescent="0.25">
      <c r="A653" s="1" t="s">
        <v>57</v>
      </c>
      <c r="B653" s="1" t="s">
        <v>76</v>
      </c>
      <c r="C653">
        <v>2019</v>
      </c>
      <c r="D653" s="2">
        <v>139570366.1947</v>
      </c>
      <c r="E653" s="3">
        <v>139.57040000000001</v>
      </c>
      <c r="F653" s="1" t="s">
        <v>9</v>
      </c>
      <c r="G653" s="1" t="s">
        <v>58</v>
      </c>
      <c r="H653" s="1" t="s">
        <v>11</v>
      </c>
    </row>
    <row r="654" spans="1:8" x14ac:dyDescent="0.25">
      <c r="A654" s="1" t="s">
        <v>57</v>
      </c>
      <c r="B654" s="1" t="s">
        <v>76</v>
      </c>
      <c r="C654">
        <v>2020</v>
      </c>
      <c r="D654" s="2">
        <v>132958757.68279999</v>
      </c>
      <c r="E654" s="3">
        <v>132.9588</v>
      </c>
      <c r="F654" s="1" t="s">
        <v>9</v>
      </c>
      <c r="G654" s="1" t="s">
        <v>58</v>
      </c>
      <c r="H654" s="1" t="s">
        <v>11</v>
      </c>
    </row>
    <row r="655" spans="1:8" x14ac:dyDescent="0.25">
      <c r="A655" s="1" t="s">
        <v>57</v>
      </c>
      <c r="B655" s="1" t="s">
        <v>76</v>
      </c>
      <c r="C655">
        <v>2021</v>
      </c>
      <c r="D655" s="2">
        <v>152038471.23480001</v>
      </c>
      <c r="E655" s="3">
        <v>152.0385</v>
      </c>
      <c r="F655" s="1" t="s">
        <v>9</v>
      </c>
      <c r="G655" s="1" t="s">
        <v>58</v>
      </c>
      <c r="H655" s="1" t="s">
        <v>11</v>
      </c>
    </row>
    <row r="656" spans="1:8" x14ac:dyDescent="0.25">
      <c r="A656" s="1" t="s">
        <v>57</v>
      </c>
      <c r="B656" s="1" t="s">
        <v>76</v>
      </c>
      <c r="C656">
        <v>2022</v>
      </c>
      <c r="D656" s="2">
        <v>197281571.53560001</v>
      </c>
      <c r="E656" s="3">
        <v>197.2816</v>
      </c>
      <c r="F656" s="1" t="s">
        <v>9</v>
      </c>
      <c r="G656" s="1" t="s">
        <v>58</v>
      </c>
      <c r="H656" s="1" t="s">
        <v>11</v>
      </c>
    </row>
    <row r="657" spans="1:8" x14ac:dyDescent="0.25">
      <c r="A657" s="1" t="s">
        <v>68</v>
      </c>
      <c r="B657" s="1" t="s">
        <v>76</v>
      </c>
      <c r="C657">
        <v>2018</v>
      </c>
      <c r="D657" s="2">
        <v>645055.32770000002</v>
      </c>
      <c r="E657" s="3">
        <v>0.64510000000000001</v>
      </c>
      <c r="F657" s="1" t="s">
        <v>9</v>
      </c>
      <c r="G657" s="1" t="s">
        <v>69</v>
      </c>
      <c r="H657" s="1" t="s">
        <v>11</v>
      </c>
    </row>
    <row r="658" spans="1:8" x14ac:dyDescent="0.25">
      <c r="A658" s="1" t="s">
        <v>68</v>
      </c>
      <c r="B658" s="1" t="s">
        <v>76</v>
      </c>
      <c r="C658">
        <v>2019</v>
      </c>
      <c r="D658" s="2">
        <v>588571.34299999999</v>
      </c>
      <c r="E658" s="3">
        <v>0.58860000000000001</v>
      </c>
      <c r="F658" s="1" t="s">
        <v>9</v>
      </c>
      <c r="G658" s="1" t="s">
        <v>69</v>
      </c>
      <c r="H658" s="1" t="s">
        <v>11</v>
      </c>
    </row>
    <row r="659" spans="1:8" x14ac:dyDescent="0.25">
      <c r="A659" s="1" t="s">
        <v>16</v>
      </c>
      <c r="B659" s="1" t="s">
        <v>76</v>
      </c>
      <c r="C659">
        <v>2018</v>
      </c>
      <c r="D659" s="2">
        <v>446754665.05019999</v>
      </c>
      <c r="E659" s="3">
        <v>446.75470000000001</v>
      </c>
      <c r="F659" s="1" t="s">
        <v>9</v>
      </c>
      <c r="G659" s="1" t="s">
        <v>17</v>
      </c>
      <c r="H659" s="1" t="s">
        <v>11</v>
      </c>
    </row>
    <row r="660" spans="1:8" x14ac:dyDescent="0.25">
      <c r="A660" s="1" t="s">
        <v>16</v>
      </c>
      <c r="B660" s="1" t="s">
        <v>76</v>
      </c>
      <c r="C660">
        <v>2019</v>
      </c>
      <c r="D660" s="2">
        <v>408607115.35890001</v>
      </c>
      <c r="E660" s="3">
        <v>408.6071</v>
      </c>
      <c r="F660" s="1" t="s">
        <v>9</v>
      </c>
      <c r="G660" s="1" t="s">
        <v>17</v>
      </c>
      <c r="H660" s="1" t="s">
        <v>11</v>
      </c>
    </row>
    <row r="661" spans="1:8" x14ac:dyDescent="0.25">
      <c r="A661" s="1" t="s">
        <v>16</v>
      </c>
      <c r="B661" s="1" t="s">
        <v>76</v>
      </c>
      <c r="C661">
        <v>2020</v>
      </c>
      <c r="D661" s="2">
        <v>382027270.03899997</v>
      </c>
      <c r="E661" s="3">
        <v>382.02730000000003</v>
      </c>
      <c r="F661" s="1" t="s">
        <v>9</v>
      </c>
      <c r="G661" s="1" t="s">
        <v>17</v>
      </c>
      <c r="H661" s="1" t="s">
        <v>11</v>
      </c>
    </row>
    <row r="662" spans="1:8" x14ac:dyDescent="0.25">
      <c r="A662" s="1" t="s">
        <v>16</v>
      </c>
      <c r="B662" s="1" t="s">
        <v>76</v>
      </c>
      <c r="C662">
        <v>2021</v>
      </c>
      <c r="D662" s="2">
        <v>437741758.03009999</v>
      </c>
      <c r="E662" s="3">
        <v>437.74180000000001</v>
      </c>
      <c r="F662" s="1" t="s">
        <v>9</v>
      </c>
      <c r="G662" s="1" t="s">
        <v>17</v>
      </c>
      <c r="H662" s="1" t="s">
        <v>11</v>
      </c>
    </row>
    <row r="663" spans="1:8" x14ac:dyDescent="0.25">
      <c r="A663" s="1" t="s">
        <v>16</v>
      </c>
      <c r="B663" s="1" t="s">
        <v>76</v>
      </c>
      <c r="C663">
        <v>2022</v>
      </c>
      <c r="D663" s="2">
        <v>486095860.40560001</v>
      </c>
      <c r="E663" s="3">
        <v>486.09589999999997</v>
      </c>
      <c r="F663" s="1" t="s">
        <v>9</v>
      </c>
      <c r="G663" s="1" t="s">
        <v>17</v>
      </c>
      <c r="H663" s="1" t="s">
        <v>11</v>
      </c>
    </row>
    <row r="664" spans="1:8" x14ac:dyDescent="0.25">
      <c r="A664" s="1" t="s">
        <v>18</v>
      </c>
      <c r="B664" s="1" t="s">
        <v>76</v>
      </c>
      <c r="C664">
        <v>2018</v>
      </c>
      <c r="D664" s="2">
        <v>349466786.98629999</v>
      </c>
      <c r="E664" s="3">
        <v>349.46679999999998</v>
      </c>
      <c r="F664" s="1" t="s">
        <v>9</v>
      </c>
      <c r="G664" s="1" t="s">
        <v>19</v>
      </c>
      <c r="H664" s="1" t="s">
        <v>20</v>
      </c>
    </row>
    <row r="665" spans="1:8" x14ac:dyDescent="0.25">
      <c r="A665" s="1" t="s">
        <v>18</v>
      </c>
      <c r="B665" s="1" t="s">
        <v>76</v>
      </c>
      <c r="C665">
        <v>2019</v>
      </c>
      <c r="D665" s="2">
        <v>384836037.75059998</v>
      </c>
      <c r="E665" s="3">
        <v>384.83600000000001</v>
      </c>
      <c r="F665" s="1" t="s">
        <v>9</v>
      </c>
      <c r="G665" s="1" t="s">
        <v>19</v>
      </c>
      <c r="H665" s="1" t="s">
        <v>20</v>
      </c>
    </row>
    <row r="666" spans="1:8" x14ac:dyDescent="0.25">
      <c r="A666" s="1" t="s">
        <v>18</v>
      </c>
      <c r="B666" s="1" t="s">
        <v>76</v>
      </c>
      <c r="C666">
        <v>2020</v>
      </c>
      <c r="D666" s="2">
        <v>309379160.02780002</v>
      </c>
      <c r="E666" s="3">
        <v>309.37920000000003</v>
      </c>
      <c r="F666" s="1" t="s">
        <v>9</v>
      </c>
      <c r="G666" s="1" t="s">
        <v>19</v>
      </c>
      <c r="H666" s="1" t="s">
        <v>20</v>
      </c>
    </row>
    <row r="667" spans="1:8" x14ac:dyDescent="0.25">
      <c r="A667" s="1" t="s">
        <v>18</v>
      </c>
      <c r="B667" s="1" t="s">
        <v>76</v>
      </c>
      <c r="C667">
        <v>2021</v>
      </c>
      <c r="D667" s="2">
        <v>368957396.41119999</v>
      </c>
      <c r="E667" s="3">
        <v>368.95740000000001</v>
      </c>
      <c r="F667" s="1" t="s">
        <v>9</v>
      </c>
      <c r="G667" s="1" t="s">
        <v>19</v>
      </c>
      <c r="H667" s="1" t="s">
        <v>20</v>
      </c>
    </row>
    <row r="668" spans="1:8" x14ac:dyDescent="0.25">
      <c r="A668" s="1" t="s">
        <v>18</v>
      </c>
      <c r="B668" s="1" t="s">
        <v>76</v>
      </c>
      <c r="C668">
        <v>2022</v>
      </c>
      <c r="D668" s="2">
        <v>441338641.60000002</v>
      </c>
      <c r="E668" s="3">
        <v>441.33859999999999</v>
      </c>
      <c r="F668" s="1" t="s">
        <v>9</v>
      </c>
      <c r="G668" s="1" t="s">
        <v>19</v>
      </c>
      <c r="H668" s="1" t="s">
        <v>20</v>
      </c>
    </row>
    <row r="669" spans="1:8" x14ac:dyDescent="0.25">
      <c r="A669" s="1" t="s">
        <v>21</v>
      </c>
      <c r="B669" s="1" t="s">
        <v>76</v>
      </c>
      <c r="C669">
        <v>2018</v>
      </c>
      <c r="D669" s="2">
        <v>141161820.6868</v>
      </c>
      <c r="E669" s="3">
        <v>141.1618</v>
      </c>
      <c r="F669" s="1" t="s">
        <v>9</v>
      </c>
      <c r="G669" s="1" t="s">
        <v>22</v>
      </c>
      <c r="H669" s="1" t="s">
        <v>20</v>
      </c>
    </row>
    <row r="670" spans="1:8" x14ac:dyDescent="0.25">
      <c r="A670" s="1" t="s">
        <v>21</v>
      </c>
      <c r="B670" s="1" t="s">
        <v>76</v>
      </c>
      <c r="C670">
        <v>2019</v>
      </c>
      <c r="D670" s="2">
        <v>139588624.68669999</v>
      </c>
      <c r="E670" s="3">
        <v>139.58860000000001</v>
      </c>
      <c r="F670" s="1" t="s">
        <v>9</v>
      </c>
      <c r="G670" s="1" t="s">
        <v>22</v>
      </c>
      <c r="H670" s="1" t="s">
        <v>20</v>
      </c>
    </row>
    <row r="671" spans="1:8" x14ac:dyDescent="0.25">
      <c r="A671" s="1" t="s">
        <v>21</v>
      </c>
      <c r="B671" s="1" t="s">
        <v>76</v>
      </c>
      <c r="C671">
        <v>2020</v>
      </c>
      <c r="D671" s="2">
        <v>138307564.78040001</v>
      </c>
      <c r="E671" s="3">
        <v>138.30760000000001</v>
      </c>
      <c r="F671" s="1" t="s">
        <v>9</v>
      </c>
      <c r="G671" s="1" t="s">
        <v>22</v>
      </c>
      <c r="H671" s="1" t="s">
        <v>20</v>
      </c>
    </row>
    <row r="672" spans="1:8" x14ac:dyDescent="0.25">
      <c r="A672" s="1" t="s">
        <v>21</v>
      </c>
      <c r="B672" s="1" t="s">
        <v>76</v>
      </c>
      <c r="C672">
        <v>2021</v>
      </c>
      <c r="D672" s="2">
        <v>178148753.02869999</v>
      </c>
      <c r="E672" s="3">
        <v>178.14879999999999</v>
      </c>
      <c r="F672" s="1" t="s">
        <v>9</v>
      </c>
      <c r="G672" s="1" t="s">
        <v>22</v>
      </c>
      <c r="H672" s="1" t="s">
        <v>20</v>
      </c>
    </row>
    <row r="673" spans="1:8" x14ac:dyDescent="0.25">
      <c r="A673" s="1" t="s">
        <v>21</v>
      </c>
      <c r="B673" s="1" t="s">
        <v>76</v>
      </c>
      <c r="C673">
        <v>2022</v>
      </c>
      <c r="D673" s="2">
        <v>171163693.83109999</v>
      </c>
      <c r="E673" s="3">
        <v>171.16370000000001</v>
      </c>
      <c r="F673" s="1" t="s">
        <v>9</v>
      </c>
      <c r="G673" s="1" t="s">
        <v>22</v>
      </c>
      <c r="H673" s="1" t="s">
        <v>20</v>
      </c>
    </row>
    <row r="674" spans="1:8" x14ac:dyDescent="0.25">
      <c r="A674" s="1" t="s">
        <v>23</v>
      </c>
      <c r="B674" s="1" t="s">
        <v>76</v>
      </c>
      <c r="C674">
        <v>2018</v>
      </c>
      <c r="D674" s="2">
        <v>153933243.11739999</v>
      </c>
      <c r="E674" s="3">
        <v>153.9332</v>
      </c>
      <c r="F674" s="1" t="s">
        <v>9</v>
      </c>
      <c r="G674" s="1" t="s">
        <v>24</v>
      </c>
      <c r="H674" s="1" t="s">
        <v>20</v>
      </c>
    </row>
    <row r="675" spans="1:8" x14ac:dyDescent="0.25">
      <c r="A675" s="1" t="s">
        <v>23</v>
      </c>
      <c r="B675" s="1" t="s">
        <v>76</v>
      </c>
      <c r="C675">
        <v>2019</v>
      </c>
      <c r="D675" s="2">
        <v>92598275.461899996</v>
      </c>
      <c r="E675" s="3">
        <v>92.598299999999995</v>
      </c>
      <c r="F675" s="1" t="s">
        <v>9</v>
      </c>
      <c r="G675" s="1" t="s">
        <v>24</v>
      </c>
      <c r="H675" s="1" t="s">
        <v>20</v>
      </c>
    </row>
    <row r="676" spans="1:8" x14ac:dyDescent="0.25">
      <c r="A676" s="1" t="s">
        <v>23</v>
      </c>
      <c r="B676" s="1" t="s">
        <v>76</v>
      </c>
      <c r="C676">
        <v>2020</v>
      </c>
      <c r="D676" s="2">
        <v>85811315.223100007</v>
      </c>
      <c r="E676" s="3">
        <v>85.811300000000003</v>
      </c>
      <c r="F676" s="1" t="s">
        <v>9</v>
      </c>
      <c r="G676" s="1" t="s">
        <v>24</v>
      </c>
      <c r="H676" s="1" t="s">
        <v>20</v>
      </c>
    </row>
    <row r="677" spans="1:8" x14ac:dyDescent="0.25">
      <c r="A677" s="1" t="s">
        <v>23</v>
      </c>
      <c r="B677" s="1" t="s">
        <v>76</v>
      </c>
      <c r="C677">
        <v>2021</v>
      </c>
      <c r="D677" s="2">
        <v>88325772.1505</v>
      </c>
      <c r="E677" s="3">
        <v>88.325800000000001</v>
      </c>
      <c r="F677" s="1" t="s">
        <v>9</v>
      </c>
      <c r="G677" s="1" t="s">
        <v>24</v>
      </c>
      <c r="H677" s="1" t="s">
        <v>20</v>
      </c>
    </row>
    <row r="678" spans="1:8" x14ac:dyDescent="0.25">
      <c r="A678" s="1" t="s">
        <v>23</v>
      </c>
      <c r="B678" s="1" t="s">
        <v>76</v>
      </c>
      <c r="C678">
        <v>2022</v>
      </c>
      <c r="D678" s="2">
        <v>86018614.5</v>
      </c>
      <c r="E678" s="3">
        <v>86.018600000000006</v>
      </c>
      <c r="F678" s="1" t="s">
        <v>9</v>
      </c>
      <c r="G678" s="1" t="s">
        <v>24</v>
      </c>
      <c r="H678" s="1" t="s">
        <v>20</v>
      </c>
    </row>
    <row r="679" spans="1:8" x14ac:dyDescent="0.25">
      <c r="A679" s="1" t="s">
        <v>25</v>
      </c>
      <c r="B679" s="1" t="s">
        <v>76</v>
      </c>
      <c r="C679">
        <v>2018</v>
      </c>
      <c r="D679" s="2">
        <v>521344277.76980001</v>
      </c>
      <c r="E679" s="3">
        <v>521.34429999999998</v>
      </c>
      <c r="F679" s="1" t="s">
        <v>9</v>
      </c>
      <c r="G679" s="1" t="s">
        <v>26</v>
      </c>
      <c r="H679" s="1" t="s">
        <v>20</v>
      </c>
    </row>
    <row r="680" spans="1:8" x14ac:dyDescent="0.25">
      <c r="A680" s="1" t="s">
        <v>25</v>
      </c>
      <c r="B680" s="1" t="s">
        <v>76</v>
      </c>
      <c r="C680">
        <v>2019</v>
      </c>
      <c r="D680" s="2">
        <v>545069701.83679998</v>
      </c>
      <c r="E680" s="3">
        <v>545.06970000000001</v>
      </c>
      <c r="F680" s="1" t="s">
        <v>9</v>
      </c>
      <c r="G680" s="1" t="s">
        <v>26</v>
      </c>
      <c r="H680" s="1" t="s">
        <v>20</v>
      </c>
    </row>
    <row r="681" spans="1:8" x14ac:dyDescent="0.25">
      <c r="A681" s="1" t="s">
        <v>25</v>
      </c>
      <c r="B681" s="1" t="s">
        <v>76</v>
      </c>
      <c r="C681">
        <v>2020</v>
      </c>
      <c r="D681" s="2">
        <v>828577160.36930001</v>
      </c>
      <c r="E681" s="3">
        <v>828.57719999999995</v>
      </c>
      <c r="F681" s="1" t="s">
        <v>9</v>
      </c>
      <c r="G681" s="1" t="s">
        <v>26</v>
      </c>
      <c r="H681" s="1" t="s">
        <v>20</v>
      </c>
    </row>
    <row r="682" spans="1:8" x14ac:dyDescent="0.25">
      <c r="A682" s="1" t="s">
        <v>25</v>
      </c>
      <c r="B682" s="1" t="s">
        <v>76</v>
      </c>
      <c r="C682">
        <v>2021</v>
      </c>
      <c r="D682" s="2">
        <v>670549054.33770001</v>
      </c>
      <c r="E682" s="3">
        <v>670.54909999999995</v>
      </c>
      <c r="F682" s="1" t="s">
        <v>9</v>
      </c>
      <c r="G682" s="1" t="s">
        <v>26</v>
      </c>
      <c r="H682" s="1" t="s">
        <v>20</v>
      </c>
    </row>
    <row r="683" spans="1:8" x14ac:dyDescent="0.25">
      <c r="A683" s="1" t="s">
        <v>25</v>
      </c>
      <c r="B683" s="1" t="s">
        <v>76</v>
      </c>
      <c r="C683">
        <v>2022</v>
      </c>
      <c r="D683" s="2">
        <v>688730449.60000002</v>
      </c>
      <c r="E683" s="3">
        <v>688.73040000000003</v>
      </c>
      <c r="F683" s="1" t="s">
        <v>9</v>
      </c>
      <c r="G683" s="1" t="s">
        <v>26</v>
      </c>
      <c r="H683" s="1" t="s">
        <v>20</v>
      </c>
    </row>
    <row r="684" spans="1:8" x14ac:dyDescent="0.25">
      <c r="A684" s="1" t="s">
        <v>27</v>
      </c>
      <c r="B684" s="1" t="s">
        <v>76</v>
      </c>
      <c r="C684">
        <v>2018</v>
      </c>
      <c r="D684" s="2">
        <v>747104922.62109995</v>
      </c>
      <c r="E684" s="3">
        <v>747.10490000000004</v>
      </c>
      <c r="F684" s="1" t="s">
        <v>9</v>
      </c>
      <c r="G684" s="1" t="s">
        <v>28</v>
      </c>
      <c r="H684" s="1" t="s">
        <v>20</v>
      </c>
    </row>
    <row r="685" spans="1:8" x14ac:dyDescent="0.25">
      <c r="A685" s="1" t="s">
        <v>27</v>
      </c>
      <c r="B685" s="1" t="s">
        <v>76</v>
      </c>
      <c r="C685">
        <v>2019</v>
      </c>
      <c r="D685" s="2">
        <v>721063938.10039997</v>
      </c>
      <c r="E685" s="3">
        <v>721.06389999999999</v>
      </c>
      <c r="F685" s="1" t="s">
        <v>9</v>
      </c>
      <c r="G685" s="1" t="s">
        <v>28</v>
      </c>
      <c r="H685" s="1" t="s">
        <v>20</v>
      </c>
    </row>
    <row r="686" spans="1:8" x14ac:dyDescent="0.25">
      <c r="A686" s="1" t="s">
        <v>27</v>
      </c>
      <c r="B686" s="1" t="s">
        <v>76</v>
      </c>
      <c r="C686">
        <v>2020</v>
      </c>
      <c r="D686" s="2">
        <v>807827227.15559995</v>
      </c>
      <c r="E686" s="3">
        <v>807.82719999999995</v>
      </c>
      <c r="F686" s="1" t="s">
        <v>9</v>
      </c>
      <c r="G686" s="1" t="s">
        <v>28</v>
      </c>
      <c r="H686" s="1" t="s">
        <v>20</v>
      </c>
    </row>
    <row r="687" spans="1:8" x14ac:dyDescent="0.25">
      <c r="A687" s="1" t="s">
        <v>27</v>
      </c>
      <c r="B687" s="1" t="s">
        <v>76</v>
      </c>
      <c r="C687">
        <v>2021</v>
      </c>
      <c r="D687" s="2">
        <v>884052398.56550002</v>
      </c>
      <c r="E687" s="3">
        <v>884.05240000000003</v>
      </c>
      <c r="F687" s="1" t="s">
        <v>9</v>
      </c>
      <c r="G687" s="1" t="s">
        <v>28</v>
      </c>
      <c r="H687" s="1" t="s">
        <v>20</v>
      </c>
    </row>
    <row r="688" spans="1:8" x14ac:dyDescent="0.25">
      <c r="A688" s="1" t="s">
        <v>27</v>
      </c>
      <c r="B688" s="1" t="s">
        <v>76</v>
      </c>
      <c r="C688">
        <v>2022</v>
      </c>
      <c r="D688" s="2">
        <v>947913390</v>
      </c>
      <c r="E688" s="3">
        <v>947.91340000000002</v>
      </c>
      <c r="F688" s="1" t="s">
        <v>9</v>
      </c>
      <c r="G688" s="1" t="s">
        <v>28</v>
      </c>
      <c r="H688" s="1" t="s">
        <v>20</v>
      </c>
    </row>
    <row r="689" spans="1:8" x14ac:dyDescent="0.25">
      <c r="A689" s="1" t="s">
        <v>29</v>
      </c>
      <c r="B689" s="1" t="s">
        <v>76</v>
      </c>
      <c r="C689">
        <v>2018</v>
      </c>
      <c r="D689" s="2">
        <v>1621353873.1293001</v>
      </c>
      <c r="E689" s="3">
        <v>1621.3539000000001</v>
      </c>
      <c r="F689" s="1" t="s">
        <v>9</v>
      </c>
      <c r="G689" s="1" t="s">
        <v>30</v>
      </c>
      <c r="H689" s="1" t="s">
        <v>20</v>
      </c>
    </row>
    <row r="690" spans="1:8" x14ac:dyDescent="0.25">
      <c r="A690" s="1" t="s">
        <v>29</v>
      </c>
      <c r="B690" s="1" t="s">
        <v>76</v>
      </c>
      <c r="C690">
        <v>2019</v>
      </c>
      <c r="D690" s="2">
        <v>1734155974.9047999</v>
      </c>
      <c r="E690" s="3">
        <v>1734.1559999999999</v>
      </c>
      <c r="F690" s="1" t="s">
        <v>9</v>
      </c>
      <c r="G690" s="1" t="s">
        <v>30</v>
      </c>
      <c r="H690" s="1" t="s">
        <v>20</v>
      </c>
    </row>
    <row r="691" spans="1:8" x14ac:dyDescent="0.25">
      <c r="A691" s="1" t="s">
        <v>29</v>
      </c>
      <c r="B691" s="1" t="s">
        <v>76</v>
      </c>
      <c r="C691">
        <v>2020</v>
      </c>
      <c r="D691" s="2">
        <v>2035787273.3484001</v>
      </c>
      <c r="E691" s="3">
        <v>2035.7873</v>
      </c>
      <c r="F691" s="1" t="s">
        <v>9</v>
      </c>
      <c r="G691" s="1" t="s">
        <v>30</v>
      </c>
      <c r="H691" s="1" t="s">
        <v>20</v>
      </c>
    </row>
    <row r="692" spans="1:8" x14ac:dyDescent="0.25">
      <c r="A692" s="1" t="s">
        <v>29</v>
      </c>
      <c r="B692" s="1" t="s">
        <v>76</v>
      </c>
      <c r="C692">
        <v>2021</v>
      </c>
      <c r="D692" s="2">
        <v>2401375884.6447001</v>
      </c>
      <c r="E692" s="3">
        <v>2401.3759</v>
      </c>
      <c r="F692" s="1" t="s">
        <v>9</v>
      </c>
      <c r="G692" s="1" t="s">
        <v>30</v>
      </c>
      <c r="H692" s="1" t="s">
        <v>20</v>
      </c>
    </row>
    <row r="693" spans="1:8" x14ac:dyDescent="0.25">
      <c r="A693" s="1" t="s">
        <v>29</v>
      </c>
      <c r="B693" s="1" t="s">
        <v>76</v>
      </c>
      <c r="C693">
        <v>2022</v>
      </c>
      <c r="D693" s="2">
        <v>2430459163.73</v>
      </c>
      <c r="E693" s="3">
        <v>2430.4591999999998</v>
      </c>
      <c r="F693" s="1" t="s">
        <v>9</v>
      </c>
      <c r="G693" s="1" t="s">
        <v>30</v>
      </c>
      <c r="H693" s="1" t="s">
        <v>20</v>
      </c>
    </row>
    <row r="694" spans="1:8" x14ac:dyDescent="0.25">
      <c r="A694" s="1" t="s">
        <v>31</v>
      </c>
      <c r="B694" s="1" t="s">
        <v>76</v>
      </c>
      <c r="C694">
        <v>2018</v>
      </c>
      <c r="D694" s="2">
        <v>2041744867.8624001</v>
      </c>
      <c r="E694" s="3">
        <v>2041.7448999999999</v>
      </c>
      <c r="F694" s="1" t="s">
        <v>9</v>
      </c>
      <c r="G694" s="1" t="s">
        <v>32</v>
      </c>
      <c r="H694" s="1" t="s">
        <v>20</v>
      </c>
    </row>
    <row r="695" spans="1:8" x14ac:dyDescent="0.25">
      <c r="A695" s="1" t="s">
        <v>31</v>
      </c>
      <c r="B695" s="1" t="s">
        <v>76</v>
      </c>
      <c r="C695">
        <v>2019</v>
      </c>
      <c r="D695" s="2">
        <v>2152516669.8943</v>
      </c>
      <c r="E695" s="3">
        <v>2152.5167000000001</v>
      </c>
      <c r="F695" s="1" t="s">
        <v>9</v>
      </c>
      <c r="G695" s="1" t="s">
        <v>32</v>
      </c>
      <c r="H695" s="1" t="s">
        <v>20</v>
      </c>
    </row>
    <row r="696" spans="1:8" x14ac:dyDescent="0.25">
      <c r="A696" s="1" t="s">
        <v>31</v>
      </c>
      <c r="B696" s="1" t="s">
        <v>76</v>
      </c>
      <c r="C696">
        <v>2020</v>
      </c>
      <c r="D696" s="2">
        <v>1853122685.7316</v>
      </c>
      <c r="E696" s="3">
        <v>1853.1226999999999</v>
      </c>
      <c r="F696" s="1" t="s">
        <v>9</v>
      </c>
      <c r="G696" s="1" t="s">
        <v>32</v>
      </c>
      <c r="H696" s="1" t="s">
        <v>20</v>
      </c>
    </row>
    <row r="697" spans="1:8" x14ac:dyDescent="0.25">
      <c r="A697" s="1" t="s">
        <v>31</v>
      </c>
      <c r="B697" s="1" t="s">
        <v>76</v>
      </c>
      <c r="C697">
        <v>2021</v>
      </c>
      <c r="D697" s="2">
        <v>2414977648.4011002</v>
      </c>
      <c r="E697" s="3">
        <v>2414.9776000000002</v>
      </c>
      <c r="F697" s="1" t="s">
        <v>9</v>
      </c>
      <c r="G697" s="1" t="s">
        <v>32</v>
      </c>
      <c r="H697" s="1" t="s">
        <v>20</v>
      </c>
    </row>
    <row r="698" spans="1:8" x14ac:dyDescent="0.25">
      <c r="A698" s="1" t="s">
        <v>31</v>
      </c>
      <c r="B698" s="1" t="s">
        <v>76</v>
      </c>
      <c r="C698">
        <v>2022</v>
      </c>
      <c r="D698" s="2">
        <v>2804833418.8878002</v>
      </c>
      <c r="E698" s="3">
        <v>2804.8334</v>
      </c>
      <c r="F698" s="1" t="s">
        <v>9</v>
      </c>
      <c r="G698" s="1" t="s">
        <v>32</v>
      </c>
      <c r="H698" s="1" t="s">
        <v>20</v>
      </c>
    </row>
    <row r="699" spans="1:8" x14ac:dyDescent="0.25">
      <c r="A699" s="1" t="s">
        <v>33</v>
      </c>
      <c r="B699" s="1" t="s">
        <v>76</v>
      </c>
      <c r="C699">
        <v>2018</v>
      </c>
      <c r="D699" s="2">
        <v>311307174.4655</v>
      </c>
      <c r="E699" s="3">
        <v>311.30720000000002</v>
      </c>
      <c r="F699" s="1" t="s">
        <v>9</v>
      </c>
      <c r="G699" s="1" t="s">
        <v>34</v>
      </c>
      <c r="H699" s="1" t="s">
        <v>20</v>
      </c>
    </row>
    <row r="700" spans="1:8" x14ac:dyDescent="0.25">
      <c r="A700" s="1" t="s">
        <v>33</v>
      </c>
      <c r="B700" s="1" t="s">
        <v>76</v>
      </c>
      <c r="C700">
        <v>2019</v>
      </c>
      <c r="D700" s="2">
        <v>261660567.15009999</v>
      </c>
      <c r="E700" s="3">
        <v>261.66059999999999</v>
      </c>
      <c r="F700" s="1" t="s">
        <v>9</v>
      </c>
      <c r="G700" s="1" t="s">
        <v>34</v>
      </c>
      <c r="H700" s="1" t="s">
        <v>20</v>
      </c>
    </row>
    <row r="701" spans="1:8" x14ac:dyDescent="0.25">
      <c r="A701" s="1" t="s">
        <v>33</v>
      </c>
      <c r="B701" s="1" t="s">
        <v>76</v>
      </c>
      <c r="C701">
        <v>2020</v>
      </c>
      <c r="D701" s="2">
        <v>259064671.57319999</v>
      </c>
      <c r="E701" s="3">
        <v>259.06470000000002</v>
      </c>
      <c r="F701" s="1" t="s">
        <v>9</v>
      </c>
      <c r="G701" s="1" t="s">
        <v>34</v>
      </c>
      <c r="H701" s="1" t="s">
        <v>20</v>
      </c>
    </row>
    <row r="702" spans="1:8" x14ac:dyDescent="0.25">
      <c r="A702" s="1" t="s">
        <v>33</v>
      </c>
      <c r="B702" s="1" t="s">
        <v>76</v>
      </c>
      <c r="C702">
        <v>2021</v>
      </c>
      <c r="D702" s="2">
        <v>285336430.85650003</v>
      </c>
      <c r="E702" s="3">
        <v>285.33640000000003</v>
      </c>
      <c r="F702" s="1" t="s">
        <v>9</v>
      </c>
      <c r="G702" s="1" t="s">
        <v>34</v>
      </c>
      <c r="H702" s="1" t="s">
        <v>20</v>
      </c>
    </row>
    <row r="703" spans="1:8" x14ac:dyDescent="0.25">
      <c r="A703" s="1" t="s">
        <v>33</v>
      </c>
      <c r="B703" s="1" t="s">
        <v>76</v>
      </c>
      <c r="C703">
        <v>2022</v>
      </c>
      <c r="D703" s="2">
        <v>322220612.82889998</v>
      </c>
      <c r="E703" s="3">
        <v>322.22059999999999</v>
      </c>
      <c r="F703" s="1" t="s">
        <v>9</v>
      </c>
      <c r="G703" s="1" t="s">
        <v>34</v>
      </c>
      <c r="H703" s="1" t="s">
        <v>20</v>
      </c>
    </row>
    <row r="704" spans="1:8" x14ac:dyDescent="0.25">
      <c r="A704" s="1" t="s">
        <v>35</v>
      </c>
      <c r="B704" s="1" t="s">
        <v>76</v>
      </c>
      <c r="C704">
        <v>2018</v>
      </c>
      <c r="D704" s="2">
        <v>603946907.51730001</v>
      </c>
      <c r="E704" s="3">
        <v>603.94690000000003</v>
      </c>
      <c r="F704" s="1" t="s">
        <v>9</v>
      </c>
      <c r="G704" s="1" t="s">
        <v>36</v>
      </c>
      <c r="H704" s="1" t="s">
        <v>20</v>
      </c>
    </row>
    <row r="705" spans="1:8" x14ac:dyDescent="0.25">
      <c r="A705" s="1" t="s">
        <v>35</v>
      </c>
      <c r="B705" s="1" t="s">
        <v>76</v>
      </c>
      <c r="C705">
        <v>2019</v>
      </c>
      <c r="D705" s="2">
        <v>517160309.75300002</v>
      </c>
      <c r="E705" s="3">
        <v>517.16030000000001</v>
      </c>
      <c r="F705" s="1" t="s">
        <v>9</v>
      </c>
      <c r="G705" s="1" t="s">
        <v>36</v>
      </c>
      <c r="H705" s="1" t="s">
        <v>20</v>
      </c>
    </row>
    <row r="706" spans="1:8" x14ac:dyDescent="0.25">
      <c r="A706" s="1" t="s">
        <v>35</v>
      </c>
      <c r="B706" s="1" t="s">
        <v>76</v>
      </c>
      <c r="C706">
        <v>2020</v>
      </c>
      <c r="D706" s="2">
        <v>605132014.27680004</v>
      </c>
      <c r="E706" s="3">
        <v>605.13199999999995</v>
      </c>
      <c r="F706" s="1" t="s">
        <v>9</v>
      </c>
      <c r="G706" s="1" t="s">
        <v>36</v>
      </c>
      <c r="H706" s="1" t="s">
        <v>20</v>
      </c>
    </row>
    <row r="707" spans="1:8" x14ac:dyDescent="0.25">
      <c r="A707" s="1" t="s">
        <v>35</v>
      </c>
      <c r="B707" s="1" t="s">
        <v>76</v>
      </c>
      <c r="C707">
        <v>2021</v>
      </c>
      <c r="D707" s="2">
        <v>820048939.08299994</v>
      </c>
      <c r="E707" s="3">
        <v>820.0489</v>
      </c>
      <c r="F707" s="1" t="s">
        <v>9</v>
      </c>
      <c r="G707" s="1" t="s">
        <v>36</v>
      </c>
      <c r="H707" s="1" t="s">
        <v>20</v>
      </c>
    </row>
    <row r="708" spans="1:8" x14ac:dyDescent="0.25">
      <c r="A708" s="1" t="s">
        <v>35</v>
      </c>
      <c r="B708" s="1" t="s">
        <v>76</v>
      </c>
      <c r="C708">
        <v>2022</v>
      </c>
      <c r="D708" s="2">
        <v>894699555.55560005</v>
      </c>
      <c r="E708" s="3">
        <v>894.69960000000003</v>
      </c>
      <c r="F708" s="1" t="s">
        <v>9</v>
      </c>
      <c r="G708" s="1" t="s">
        <v>36</v>
      </c>
      <c r="H708" s="1" t="s">
        <v>20</v>
      </c>
    </row>
    <row r="709" spans="1:8" x14ac:dyDescent="0.25">
      <c r="A709" s="1" t="s">
        <v>37</v>
      </c>
      <c r="B709" s="1" t="s">
        <v>76</v>
      </c>
      <c r="C709">
        <v>2018</v>
      </c>
      <c r="D709" s="2">
        <v>9447666304.1893005</v>
      </c>
      <c r="E709" s="3">
        <v>9447.6663000000008</v>
      </c>
      <c r="F709" s="1" t="s">
        <v>9</v>
      </c>
      <c r="G709" s="1" t="s">
        <v>38</v>
      </c>
      <c r="H709" s="1" t="s">
        <v>39</v>
      </c>
    </row>
    <row r="710" spans="1:8" x14ac:dyDescent="0.25">
      <c r="A710" s="1" t="s">
        <v>37</v>
      </c>
      <c r="B710" s="1" t="s">
        <v>76</v>
      </c>
      <c r="C710">
        <v>2019</v>
      </c>
      <c r="D710" s="2">
        <v>10252577484.541201</v>
      </c>
      <c r="E710" s="3">
        <v>10252.577499999999</v>
      </c>
      <c r="F710" s="1" t="s">
        <v>9</v>
      </c>
      <c r="G710" s="1" t="s">
        <v>38</v>
      </c>
      <c r="H710" s="1" t="s">
        <v>39</v>
      </c>
    </row>
    <row r="711" spans="1:8" x14ac:dyDescent="0.25">
      <c r="A711" s="1" t="s">
        <v>37</v>
      </c>
      <c r="B711" s="1" t="s">
        <v>76</v>
      </c>
      <c r="C711">
        <v>2020</v>
      </c>
      <c r="D711" s="2">
        <v>9937698855.5492992</v>
      </c>
      <c r="E711" s="3">
        <v>9937.6988999999994</v>
      </c>
      <c r="F711" s="1" t="s">
        <v>9</v>
      </c>
      <c r="G711" s="1" t="s">
        <v>38</v>
      </c>
      <c r="H711" s="1" t="s">
        <v>39</v>
      </c>
    </row>
    <row r="712" spans="1:8" x14ac:dyDescent="0.25">
      <c r="A712" s="1" t="s">
        <v>37</v>
      </c>
      <c r="B712" s="1" t="s">
        <v>76</v>
      </c>
      <c r="C712">
        <v>2021</v>
      </c>
      <c r="D712" s="2">
        <v>9957349438.4449997</v>
      </c>
      <c r="E712" s="3">
        <v>9957.3493999999992</v>
      </c>
      <c r="F712" s="1" t="s">
        <v>9</v>
      </c>
      <c r="G712" s="1" t="s">
        <v>38</v>
      </c>
      <c r="H712" s="1" t="s">
        <v>39</v>
      </c>
    </row>
    <row r="713" spans="1:8" x14ac:dyDescent="0.25">
      <c r="A713" s="1" t="s">
        <v>37</v>
      </c>
      <c r="B713" s="1" t="s">
        <v>76</v>
      </c>
      <c r="C713">
        <v>2022</v>
      </c>
      <c r="D713" s="2">
        <v>13030981178.280001</v>
      </c>
      <c r="E713" s="3">
        <v>13030.9812</v>
      </c>
      <c r="F713" s="1" t="s">
        <v>9</v>
      </c>
      <c r="G713" s="1" t="s">
        <v>38</v>
      </c>
      <c r="H713" s="1" t="s">
        <v>39</v>
      </c>
    </row>
    <row r="714" spans="1:8" x14ac:dyDescent="0.25">
      <c r="A714" s="1" t="s">
        <v>59</v>
      </c>
      <c r="B714" s="1" t="s">
        <v>76</v>
      </c>
      <c r="C714">
        <v>2018</v>
      </c>
      <c r="D714" s="2">
        <v>276090757.62980002</v>
      </c>
      <c r="E714" s="3">
        <v>276.0908</v>
      </c>
      <c r="F714" s="1" t="s">
        <v>9</v>
      </c>
      <c r="G714" s="1" t="s">
        <v>60</v>
      </c>
      <c r="H714" s="1" t="s">
        <v>39</v>
      </c>
    </row>
    <row r="715" spans="1:8" x14ac:dyDescent="0.25">
      <c r="A715" s="1" t="s">
        <v>59</v>
      </c>
      <c r="B715" s="1" t="s">
        <v>76</v>
      </c>
      <c r="C715">
        <v>2019</v>
      </c>
      <c r="D715" s="2">
        <v>272065858.81449997</v>
      </c>
      <c r="E715" s="3">
        <v>272.0659</v>
      </c>
      <c r="F715" s="1" t="s">
        <v>9</v>
      </c>
      <c r="G715" s="1" t="s">
        <v>60</v>
      </c>
      <c r="H715" s="1" t="s">
        <v>39</v>
      </c>
    </row>
    <row r="716" spans="1:8" x14ac:dyDescent="0.25">
      <c r="A716" s="1" t="s">
        <v>59</v>
      </c>
      <c r="B716" s="1" t="s">
        <v>76</v>
      </c>
      <c r="C716">
        <v>2020</v>
      </c>
      <c r="D716" s="2">
        <v>252988815.5438</v>
      </c>
      <c r="E716" s="3">
        <v>252.9888</v>
      </c>
      <c r="F716" s="1" t="s">
        <v>9</v>
      </c>
      <c r="G716" s="1" t="s">
        <v>60</v>
      </c>
      <c r="H716" s="1" t="s">
        <v>39</v>
      </c>
    </row>
    <row r="717" spans="1:8" x14ac:dyDescent="0.25">
      <c r="A717" s="1" t="s">
        <v>59</v>
      </c>
      <c r="B717" s="1" t="s">
        <v>76</v>
      </c>
      <c r="C717">
        <v>2021</v>
      </c>
      <c r="D717" s="2">
        <v>261182612.52360001</v>
      </c>
      <c r="E717" s="3">
        <v>261.18259999999998</v>
      </c>
      <c r="F717" s="1" t="s">
        <v>9</v>
      </c>
      <c r="G717" s="1" t="s">
        <v>60</v>
      </c>
      <c r="H717" s="1" t="s">
        <v>39</v>
      </c>
    </row>
    <row r="718" spans="1:8" x14ac:dyDescent="0.25">
      <c r="A718" s="1" t="s">
        <v>59</v>
      </c>
      <c r="B718" s="1" t="s">
        <v>76</v>
      </c>
      <c r="C718">
        <v>2022</v>
      </c>
      <c r="D718" s="2">
        <v>400409781.86000001</v>
      </c>
      <c r="E718" s="3">
        <v>400.40980000000002</v>
      </c>
      <c r="F718" s="1" t="s">
        <v>9</v>
      </c>
      <c r="G718" s="1" t="s">
        <v>60</v>
      </c>
      <c r="H718" s="1" t="s">
        <v>39</v>
      </c>
    </row>
    <row r="719" spans="1:8" x14ac:dyDescent="0.25">
      <c r="A719" s="1" t="s">
        <v>70</v>
      </c>
      <c r="B719" s="1" t="s">
        <v>76</v>
      </c>
      <c r="C719">
        <v>2018</v>
      </c>
      <c r="D719" s="2">
        <v>243917977.73140001</v>
      </c>
      <c r="E719" s="3">
        <v>243.91800000000001</v>
      </c>
      <c r="F719" s="1" t="s">
        <v>9</v>
      </c>
      <c r="G719" s="1" t="s">
        <v>71</v>
      </c>
      <c r="H719" s="1" t="s">
        <v>39</v>
      </c>
    </row>
    <row r="720" spans="1:8" x14ac:dyDescent="0.25">
      <c r="A720" s="1" t="s">
        <v>70</v>
      </c>
      <c r="B720" s="1" t="s">
        <v>76</v>
      </c>
      <c r="C720">
        <v>2019</v>
      </c>
      <c r="D720" s="2">
        <v>275727564.36619997</v>
      </c>
      <c r="E720" s="3">
        <v>275.7276</v>
      </c>
      <c r="F720" s="1" t="s">
        <v>9</v>
      </c>
      <c r="G720" s="1" t="s">
        <v>71</v>
      </c>
      <c r="H720" s="1" t="s">
        <v>39</v>
      </c>
    </row>
    <row r="721" spans="1:8" x14ac:dyDescent="0.25">
      <c r="A721" s="1" t="s">
        <v>70</v>
      </c>
      <c r="B721" s="1" t="s">
        <v>76</v>
      </c>
      <c r="C721">
        <v>2020</v>
      </c>
      <c r="D721" s="2">
        <v>262781904.79139999</v>
      </c>
      <c r="E721" s="3">
        <v>262.78190000000001</v>
      </c>
      <c r="F721" s="1" t="s">
        <v>9</v>
      </c>
      <c r="G721" s="1" t="s">
        <v>71</v>
      </c>
      <c r="H721" s="1" t="s">
        <v>39</v>
      </c>
    </row>
    <row r="722" spans="1:8" x14ac:dyDescent="0.25">
      <c r="A722" s="1" t="s">
        <v>70</v>
      </c>
      <c r="B722" s="1" t="s">
        <v>76</v>
      </c>
      <c r="C722">
        <v>2021</v>
      </c>
      <c r="D722" s="2">
        <v>294267410.96539998</v>
      </c>
      <c r="E722" s="3">
        <v>294.26740000000001</v>
      </c>
      <c r="F722" s="1" t="s">
        <v>9</v>
      </c>
      <c r="G722" s="1" t="s">
        <v>71</v>
      </c>
      <c r="H722" s="1" t="s">
        <v>39</v>
      </c>
    </row>
    <row r="723" spans="1:8" x14ac:dyDescent="0.25">
      <c r="A723" s="1" t="s">
        <v>70</v>
      </c>
      <c r="B723" s="1" t="s">
        <v>76</v>
      </c>
      <c r="C723">
        <v>2022</v>
      </c>
      <c r="D723" s="2">
        <v>347877243</v>
      </c>
      <c r="E723" s="3">
        <v>347.87720000000002</v>
      </c>
      <c r="F723" s="1" t="s">
        <v>9</v>
      </c>
      <c r="G723" s="1" t="s">
        <v>71</v>
      </c>
      <c r="H723" s="1" t="s">
        <v>39</v>
      </c>
    </row>
    <row r="724" spans="1:8" x14ac:dyDescent="0.25">
      <c r="A724" s="1" t="s">
        <v>40</v>
      </c>
      <c r="B724" s="1" t="s">
        <v>76</v>
      </c>
      <c r="C724">
        <v>2018</v>
      </c>
      <c r="D724" s="2">
        <v>40705488961.821503</v>
      </c>
      <c r="E724" s="3">
        <v>40705.489000000001</v>
      </c>
      <c r="F724" s="1" t="s">
        <v>9</v>
      </c>
      <c r="G724" s="1" t="s">
        <v>41</v>
      </c>
      <c r="H724" s="1" t="s">
        <v>39</v>
      </c>
    </row>
    <row r="725" spans="1:8" x14ac:dyDescent="0.25">
      <c r="A725" s="1" t="s">
        <v>40</v>
      </c>
      <c r="B725" s="1" t="s">
        <v>76</v>
      </c>
      <c r="C725">
        <v>2019</v>
      </c>
      <c r="D725" s="2">
        <v>38608420422.0569</v>
      </c>
      <c r="E725" s="3">
        <v>38608.420400000003</v>
      </c>
      <c r="F725" s="1" t="s">
        <v>9</v>
      </c>
      <c r="G725" s="1" t="s">
        <v>41</v>
      </c>
      <c r="H725" s="1" t="s">
        <v>39</v>
      </c>
    </row>
    <row r="726" spans="1:8" x14ac:dyDescent="0.25">
      <c r="A726" s="1" t="s">
        <v>40</v>
      </c>
      <c r="B726" s="1" t="s">
        <v>76</v>
      </c>
      <c r="C726">
        <v>2020</v>
      </c>
      <c r="D726" s="2">
        <v>40073966793.339104</v>
      </c>
      <c r="E726" s="3">
        <v>40073.966800000002</v>
      </c>
      <c r="F726" s="1" t="s">
        <v>9</v>
      </c>
      <c r="G726" s="1" t="s">
        <v>41</v>
      </c>
      <c r="H726" s="1" t="s">
        <v>39</v>
      </c>
    </row>
    <row r="727" spans="1:8" x14ac:dyDescent="0.25">
      <c r="A727" s="1" t="s">
        <v>40</v>
      </c>
      <c r="B727" s="1" t="s">
        <v>76</v>
      </c>
      <c r="C727">
        <v>2021</v>
      </c>
      <c r="D727" s="2">
        <v>41267310471.508003</v>
      </c>
      <c r="E727" s="3">
        <v>41267.3105</v>
      </c>
      <c r="F727" s="1" t="s">
        <v>9</v>
      </c>
      <c r="G727" s="1" t="s">
        <v>41</v>
      </c>
      <c r="H727" s="1" t="s">
        <v>39</v>
      </c>
    </row>
    <row r="728" spans="1:8" x14ac:dyDescent="0.25">
      <c r="A728" s="1" t="s">
        <v>40</v>
      </c>
      <c r="B728" s="1" t="s">
        <v>76</v>
      </c>
      <c r="C728">
        <v>2022</v>
      </c>
      <c r="D728" s="2">
        <v>65894018564.849998</v>
      </c>
      <c r="E728" s="3">
        <v>65894.018599999996</v>
      </c>
      <c r="F728" s="1" t="s">
        <v>9</v>
      </c>
      <c r="G728" s="1" t="s">
        <v>41</v>
      </c>
      <c r="H728" s="1" t="s">
        <v>39</v>
      </c>
    </row>
    <row r="729" spans="1:8" x14ac:dyDescent="0.25">
      <c r="A729" s="1" t="s">
        <v>42</v>
      </c>
      <c r="B729" s="1" t="s">
        <v>76</v>
      </c>
      <c r="C729">
        <v>2018</v>
      </c>
      <c r="D729" s="2">
        <v>6057259588.2778997</v>
      </c>
      <c r="E729" s="3">
        <v>6057.2596000000003</v>
      </c>
      <c r="F729" s="1" t="s">
        <v>9</v>
      </c>
      <c r="G729" s="1" t="s">
        <v>43</v>
      </c>
      <c r="H729" s="1" t="s">
        <v>44</v>
      </c>
    </row>
    <row r="730" spans="1:8" x14ac:dyDescent="0.25">
      <c r="A730" s="1" t="s">
        <v>42</v>
      </c>
      <c r="B730" s="1" t="s">
        <v>76</v>
      </c>
      <c r="C730">
        <v>2019</v>
      </c>
      <c r="D730" s="2">
        <v>5265348724.5418997</v>
      </c>
      <c r="E730" s="3">
        <v>5265.3486999999996</v>
      </c>
      <c r="F730" s="1" t="s">
        <v>9</v>
      </c>
      <c r="G730" s="1" t="s">
        <v>43</v>
      </c>
      <c r="H730" s="1" t="s">
        <v>44</v>
      </c>
    </row>
    <row r="731" spans="1:8" x14ac:dyDescent="0.25">
      <c r="A731" s="1" t="s">
        <v>42</v>
      </c>
      <c r="B731" s="1" t="s">
        <v>76</v>
      </c>
      <c r="C731">
        <v>2020</v>
      </c>
      <c r="D731" s="2">
        <v>4824730952.4013996</v>
      </c>
      <c r="E731" s="3">
        <v>4824.7309999999998</v>
      </c>
      <c r="F731" s="1" t="s">
        <v>9</v>
      </c>
      <c r="G731" s="1" t="s">
        <v>43</v>
      </c>
      <c r="H731" s="1" t="s">
        <v>44</v>
      </c>
    </row>
    <row r="732" spans="1:8" x14ac:dyDescent="0.25">
      <c r="A732" s="1" t="s">
        <v>42</v>
      </c>
      <c r="B732" s="1" t="s">
        <v>76</v>
      </c>
      <c r="C732">
        <v>2021</v>
      </c>
      <c r="D732" s="2">
        <v>4974309079.3762999</v>
      </c>
      <c r="E732" s="3">
        <v>4974.3091000000004</v>
      </c>
      <c r="F732" s="1" t="s">
        <v>9</v>
      </c>
      <c r="G732" s="1" t="s">
        <v>43</v>
      </c>
      <c r="H732" s="1" t="s">
        <v>44</v>
      </c>
    </row>
    <row r="733" spans="1:8" x14ac:dyDescent="0.25">
      <c r="A733" s="1" t="s">
        <v>42</v>
      </c>
      <c r="B733" s="1" t="s">
        <v>76</v>
      </c>
      <c r="C733">
        <v>2022</v>
      </c>
      <c r="D733" s="2">
        <v>5713135965.5556002</v>
      </c>
      <c r="E733" s="3">
        <v>5713.1360000000004</v>
      </c>
      <c r="F733" s="1" t="s">
        <v>9</v>
      </c>
      <c r="G733" s="1" t="s">
        <v>43</v>
      </c>
      <c r="H733" s="1" t="s">
        <v>44</v>
      </c>
    </row>
    <row r="734" spans="1:8" x14ac:dyDescent="0.25">
      <c r="A734" s="1" t="s">
        <v>61</v>
      </c>
      <c r="B734" s="1" t="s">
        <v>76</v>
      </c>
      <c r="C734">
        <v>2018</v>
      </c>
      <c r="D734" s="2">
        <v>45069641.385600001</v>
      </c>
      <c r="E734" s="3">
        <v>45.069600000000001</v>
      </c>
      <c r="F734" s="1" t="s">
        <v>9</v>
      </c>
      <c r="G734" s="1" t="s">
        <v>62</v>
      </c>
      <c r="H734" s="1" t="s">
        <v>44</v>
      </c>
    </row>
    <row r="735" spans="1:8" x14ac:dyDescent="0.25">
      <c r="A735" s="1" t="s">
        <v>61</v>
      </c>
      <c r="B735" s="1" t="s">
        <v>76</v>
      </c>
      <c r="C735">
        <v>2019</v>
      </c>
      <c r="D735" s="2">
        <v>25582489.904300001</v>
      </c>
      <c r="E735" s="3">
        <v>25.5825</v>
      </c>
      <c r="F735" s="1" t="s">
        <v>9</v>
      </c>
      <c r="G735" s="1" t="s">
        <v>62</v>
      </c>
      <c r="H735" s="1" t="s">
        <v>44</v>
      </c>
    </row>
    <row r="736" spans="1:8" x14ac:dyDescent="0.25">
      <c r="A736" s="1" t="s">
        <v>61</v>
      </c>
      <c r="B736" s="1" t="s">
        <v>76</v>
      </c>
      <c r="C736">
        <v>2020</v>
      </c>
      <c r="D736" s="2">
        <v>24003317.275699999</v>
      </c>
      <c r="E736" s="3">
        <v>24.003299999999999</v>
      </c>
      <c r="F736" s="1" t="s">
        <v>9</v>
      </c>
      <c r="G736" s="1" t="s">
        <v>62</v>
      </c>
      <c r="H736" s="1" t="s">
        <v>44</v>
      </c>
    </row>
    <row r="737" spans="1:8" x14ac:dyDescent="0.25">
      <c r="A737" s="1" t="s">
        <v>61</v>
      </c>
      <c r="B737" s="1" t="s">
        <v>76</v>
      </c>
      <c r="C737">
        <v>2021</v>
      </c>
      <c r="D737" s="2">
        <v>28421213.989100002</v>
      </c>
      <c r="E737" s="3">
        <v>28.421199999999999</v>
      </c>
      <c r="F737" s="1" t="s">
        <v>9</v>
      </c>
      <c r="G737" s="1" t="s">
        <v>62</v>
      </c>
      <c r="H737" s="1" t="s">
        <v>44</v>
      </c>
    </row>
    <row r="738" spans="1:8" x14ac:dyDescent="0.25">
      <c r="A738" s="1" t="s">
        <v>61</v>
      </c>
      <c r="B738" s="1" t="s">
        <v>76</v>
      </c>
      <c r="C738">
        <v>2022</v>
      </c>
      <c r="D738" s="2">
        <v>30593612.2311</v>
      </c>
      <c r="E738" s="3">
        <v>30.593599999999999</v>
      </c>
      <c r="F738" s="1" t="s">
        <v>9</v>
      </c>
      <c r="G738" s="1" t="s">
        <v>62</v>
      </c>
      <c r="H738" s="1" t="s">
        <v>44</v>
      </c>
    </row>
    <row r="739" spans="1:8" x14ac:dyDescent="0.25">
      <c r="A739" s="1" t="s">
        <v>63</v>
      </c>
      <c r="B739" s="1" t="s">
        <v>76</v>
      </c>
      <c r="C739">
        <v>2018</v>
      </c>
      <c r="D739" s="2">
        <v>98397574.807400003</v>
      </c>
      <c r="E739" s="3">
        <v>98.397599999999997</v>
      </c>
      <c r="F739" s="1" t="s">
        <v>9</v>
      </c>
      <c r="G739" s="1" t="s">
        <v>64</v>
      </c>
      <c r="H739" s="1" t="s">
        <v>44</v>
      </c>
    </row>
    <row r="740" spans="1:8" x14ac:dyDescent="0.25">
      <c r="A740" s="1" t="s">
        <v>63</v>
      </c>
      <c r="B740" s="1" t="s">
        <v>76</v>
      </c>
      <c r="C740">
        <v>2019</v>
      </c>
      <c r="D740" s="2">
        <v>82491032.653799996</v>
      </c>
      <c r="E740" s="3">
        <v>82.491</v>
      </c>
      <c r="F740" s="1" t="s">
        <v>9</v>
      </c>
      <c r="G740" s="1" t="s">
        <v>64</v>
      </c>
      <c r="H740" s="1" t="s">
        <v>44</v>
      </c>
    </row>
    <row r="741" spans="1:8" x14ac:dyDescent="0.25">
      <c r="A741" s="1" t="s">
        <v>63</v>
      </c>
      <c r="B741" s="1" t="s">
        <v>76</v>
      </c>
      <c r="C741">
        <v>2020</v>
      </c>
      <c r="D741" s="2">
        <v>67429480.901600003</v>
      </c>
      <c r="E741" s="3">
        <v>67.429500000000004</v>
      </c>
      <c r="F741" s="1" t="s">
        <v>9</v>
      </c>
      <c r="G741" s="1" t="s">
        <v>64</v>
      </c>
      <c r="H741" s="1" t="s">
        <v>44</v>
      </c>
    </row>
    <row r="742" spans="1:8" x14ac:dyDescent="0.25">
      <c r="A742" s="1" t="s">
        <v>63</v>
      </c>
      <c r="B742" s="1" t="s">
        <v>76</v>
      </c>
      <c r="C742">
        <v>2021</v>
      </c>
      <c r="D742" s="2">
        <v>84887261.076900005</v>
      </c>
      <c r="E742" s="3">
        <v>84.887299999999996</v>
      </c>
      <c r="F742" s="1" t="s">
        <v>9</v>
      </c>
      <c r="G742" s="1" t="s">
        <v>64</v>
      </c>
      <c r="H742" s="1" t="s">
        <v>44</v>
      </c>
    </row>
    <row r="743" spans="1:8" x14ac:dyDescent="0.25">
      <c r="A743" s="1" t="s">
        <v>63</v>
      </c>
      <c r="B743" s="1" t="s">
        <v>76</v>
      </c>
      <c r="C743">
        <v>2022</v>
      </c>
      <c r="D743" s="2">
        <v>92141272.799999997</v>
      </c>
      <c r="E743" s="3">
        <v>92.141300000000001</v>
      </c>
      <c r="F743" s="1" t="s">
        <v>9</v>
      </c>
      <c r="G743" s="1" t="s">
        <v>64</v>
      </c>
      <c r="H743" s="1" t="s">
        <v>44</v>
      </c>
    </row>
    <row r="744" spans="1:8" x14ac:dyDescent="0.25">
      <c r="A744" s="1" t="s">
        <v>45</v>
      </c>
      <c r="B744" s="1" t="s">
        <v>76</v>
      </c>
      <c r="C744">
        <v>2018</v>
      </c>
      <c r="D744" s="2">
        <v>7138804274.2368002</v>
      </c>
      <c r="E744" s="3">
        <v>7138.8042999999998</v>
      </c>
      <c r="F744" s="1" t="s">
        <v>9</v>
      </c>
      <c r="G744" s="1" t="s">
        <v>46</v>
      </c>
      <c r="H744" s="1" t="s">
        <v>47</v>
      </c>
    </row>
    <row r="745" spans="1:8" x14ac:dyDescent="0.25">
      <c r="A745" s="1" t="s">
        <v>45</v>
      </c>
      <c r="B745" s="1" t="s">
        <v>76</v>
      </c>
      <c r="C745">
        <v>2019</v>
      </c>
      <c r="D745" s="2">
        <v>6863829008.8039999</v>
      </c>
      <c r="E745" s="3">
        <v>6863.8289999999997</v>
      </c>
      <c r="F745" s="1" t="s">
        <v>9</v>
      </c>
      <c r="G745" s="1" t="s">
        <v>46</v>
      </c>
      <c r="H745" s="1" t="s">
        <v>47</v>
      </c>
    </row>
    <row r="746" spans="1:8" x14ac:dyDescent="0.25">
      <c r="A746" s="1" t="s">
        <v>45</v>
      </c>
      <c r="B746" s="1" t="s">
        <v>76</v>
      </c>
      <c r="C746">
        <v>2020</v>
      </c>
      <c r="D746" s="2">
        <v>5998178384.3733997</v>
      </c>
      <c r="E746" s="3">
        <v>5998.1783999999998</v>
      </c>
      <c r="F746" s="1" t="s">
        <v>9</v>
      </c>
      <c r="G746" s="1" t="s">
        <v>46</v>
      </c>
      <c r="H746" s="1" t="s">
        <v>47</v>
      </c>
    </row>
    <row r="747" spans="1:8" x14ac:dyDescent="0.25">
      <c r="A747" s="1" t="s">
        <v>45</v>
      </c>
      <c r="B747" s="1" t="s">
        <v>76</v>
      </c>
      <c r="C747">
        <v>2021</v>
      </c>
      <c r="D747" s="2">
        <v>6798378538.9801998</v>
      </c>
      <c r="E747" s="3">
        <v>6798.3784999999998</v>
      </c>
      <c r="F747" s="1" t="s">
        <v>9</v>
      </c>
      <c r="G747" s="1" t="s">
        <v>46</v>
      </c>
      <c r="H747" s="1" t="s">
        <v>47</v>
      </c>
    </row>
    <row r="748" spans="1:8" x14ac:dyDescent="0.25">
      <c r="A748" s="1" t="s">
        <v>45</v>
      </c>
      <c r="B748" s="1" t="s">
        <v>76</v>
      </c>
      <c r="C748">
        <v>2022</v>
      </c>
      <c r="D748" s="2">
        <v>7883427050.7610998</v>
      </c>
      <c r="E748" s="3">
        <v>7883.4270999999999</v>
      </c>
      <c r="F748" s="1" t="s">
        <v>9</v>
      </c>
      <c r="G748" s="1" t="s">
        <v>46</v>
      </c>
      <c r="H748" s="1" t="s">
        <v>47</v>
      </c>
    </row>
    <row r="749" spans="1:8" x14ac:dyDescent="0.25">
      <c r="A749" s="1" t="s">
        <v>48</v>
      </c>
      <c r="B749" s="1" t="s">
        <v>76</v>
      </c>
      <c r="C749">
        <v>2018</v>
      </c>
      <c r="D749" s="2">
        <v>2942176253.8407001</v>
      </c>
      <c r="E749" s="3">
        <v>2942.1763000000001</v>
      </c>
      <c r="F749" s="1" t="s">
        <v>9</v>
      </c>
      <c r="G749" s="1" t="s">
        <v>49</v>
      </c>
      <c r="H749" s="1" t="s">
        <v>47</v>
      </c>
    </row>
    <row r="750" spans="1:8" x14ac:dyDescent="0.25">
      <c r="A750" s="1" t="s">
        <v>48</v>
      </c>
      <c r="B750" s="1" t="s">
        <v>76</v>
      </c>
      <c r="C750">
        <v>2019</v>
      </c>
      <c r="D750" s="2">
        <v>3064315506.1698999</v>
      </c>
      <c r="E750" s="3">
        <v>3064.3155000000002</v>
      </c>
      <c r="F750" s="1" t="s">
        <v>9</v>
      </c>
      <c r="G750" s="1" t="s">
        <v>49</v>
      </c>
      <c r="H750" s="1" t="s">
        <v>47</v>
      </c>
    </row>
    <row r="751" spans="1:8" x14ac:dyDescent="0.25">
      <c r="A751" s="1" t="s">
        <v>48</v>
      </c>
      <c r="B751" s="1" t="s">
        <v>76</v>
      </c>
      <c r="C751">
        <v>2020</v>
      </c>
      <c r="D751" s="2">
        <v>2700377204.7618999</v>
      </c>
      <c r="E751" s="3">
        <v>2700.3771999999999</v>
      </c>
      <c r="F751" s="1" t="s">
        <v>9</v>
      </c>
      <c r="G751" s="1" t="s">
        <v>49</v>
      </c>
      <c r="H751" s="1" t="s">
        <v>47</v>
      </c>
    </row>
    <row r="752" spans="1:8" x14ac:dyDescent="0.25">
      <c r="A752" s="1" t="s">
        <v>48</v>
      </c>
      <c r="B752" s="1" t="s">
        <v>76</v>
      </c>
      <c r="C752">
        <v>2021</v>
      </c>
      <c r="D752" s="2">
        <v>2781818078.2002001</v>
      </c>
      <c r="E752" s="3">
        <v>2781.8181</v>
      </c>
      <c r="F752" s="1" t="s">
        <v>9</v>
      </c>
      <c r="G752" s="1" t="s">
        <v>49</v>
      </c>
      <c r="H752" s="1" t="s">
        <v>47</v>
      </c>
    </row>
    <row r="753" spans="1:8" x14ac:dyDescent="0.25">
      <c r="A753" s="1" t="s">
        <v>48</v>
      </c>
      <c r="B753" s="1" t="s">
        <v>76</v>
      </c>
      <c r="C753">
        <v>2022</v>
      </c>
      <c r="D753" s="2">
        <v>3080904470.0344</v>
      </c>
      <c r="E753" s="3">
        <v>3080.9045000000001</v>
      </c>
      <c r="F753" s="1" t="s">
        <v>9</v>
      </c>
      <c r="G753" s="1" t="s">
        <v>49</v>
      </c>
      <c r="H753" s="1" t="s">
        <v>47</v>
      </c>
    </row>
    <row r="754" spans="1:8" x14ac:dyDescent="0.25">
      <c r="A754" s="1" t="s">
        <v>50</v>
      </c>
      <c r="B754" s="1" t="s">
        <v>76</v>
      </c>
      <c r="C754">
        <v>2018</v>
      </c>
      <c r="D754" s="2">
        <v>10575486853.6182</v>
      </c>
      <c r="E754" s="3">
        <v>10575.4869</v>
      </c>
      <c r="F754" s="1" t="s">
        <v>9</v>
      </c>
      <c r="G754" s="1" t="s">
        <v>51</v>
      </c>
      <c r="H754" s="1" t="s">
        <v>47</v>
      </c>
    </row>
    <row r="755" spans="1:8" x14ac:dyDescent="0.25">
      <c r="A755" s="1" t="s">
        <v>50</v>
      </c>
      <c r="B755" s="1" t="s">
        <v>76</v>
      </c>
      <c r="C755">
        <v>2019</v>
      </c>
      <c r="D755" s="2">
        <v>9940853714.6574001</v>
      </c>
      <c r="E755" s="3">
        <v>9940.8536999999997</v>
      </c>
      <c r="F755" s="1" t="s">
        <v>9</v>
      </c>
      <c r="G755" s="1" t="s">
        <v>51</v>
      </c>
      <c r="H755" s="1" t="s">
        <v>47</v>
      </c>
    </row>
    <row r="756" spans="1:8" x14ac:dyDescent="0.25">
      <c r="A756" s="1" t="s">
        <v>50</v>
      </c>
      <c r="B756" s="1" t="s">
        <v>76</v>
      </c>
      <c r="C756">
        <v>2020</v>
      </c>
      <c r="D756" s="2">
        <v>9633730160.1429996</v>
      </c>
      <c r="E756" s="3">
        <v>9633.7302</v>
      </c>
      <c r="F756" s="1" t="s">
        <v>9</v>
      </c>
      <c r="G756" s="1" t="s">
        <v>51</v>
      </c>
      <c r="H756" s="1" t="s">
        <v>47</v>
      </c>
    </row>
    <row r="757" spans="1:8" x14ac:dyDescent="0.25">
      <c r="A757" s="1" t="s">
        <v>50</v>
      </c>
      <c r="B757" s="1" t="s">
        <v>76</v>
      </c>
      <c r="C757">
        <v>2021</v>
      </c>
      <c r="D757" s="2">
        <v>10439451474.8486</v>
      </c>
      <c r="E757" s="3">
        <v>10439.451499999999</v>
      </c>
      <c r="F757" s="1" t="s">
        <v>9</v>
      </c>
      <c r="G757" s="1" t="s">
        <v>51</v>
      </c>
      <c r="H757" s="1" t="s">
        <v>47</v>
      </c>
    </row>
    <row r="758" spans="1:8" x14ac:dyDescent="0.25">
      <c r="A758" s="1" t="s">
        <v>50</v>
      </c>
      <c r="B758" s="1" t="s">
        <v>76</v>
      </c>
      <c r="C758">
        <v>2022</v>
      </c>
      <c r="D758" s="2">
        <v>11993062981.181101</v>
      </c>
      <c r="E758" s="3">
        <v>11993.063</v>
      </c>
      <c r="F758" s="1" t="s">
        <v>9</v>
      </c>
      <c r="G758" s="1" t="s">
        <v>51</v>
      </c>
      <c r="H758" s="1" t="s">
        <v>47</v>
      </c>
    </row>
    <row r="759" spans="1:8" x14ac:dyDescent="0.25">
      <c r="A759" s="1" t="s">
        <v>52</v>
      </c>
      <c r="B759" s="1" t="s">
        <v>76</v>
      </c>
      <c r="C759">
        <v>2018</v>
      </c>
      <c r="D759" s="2">
        <v>2508948.4566000002</v>
      </c>
      <c r="E759" s="3">
        <v>2.5089000000000001</v>
      </c>
      <c r="F759" s="1" t="s">
        <v>9</v>
      </c>
      <c r="G759" s="1" t="s">
        <v>53</v>
      </c>
      <c r="H759" s="1" t="s">
        <v>47</v>
      </c>
    </row>
    <row r="760" spans="1:8" x14ac:dyDescent="0.25">
      <c r="A760" s="1" t="s">
        <v>52</v>
      </c>
      <c r="B760" s="1" t="s">
        <v>76</v>
      </c>
      <c r="C760">
        <v>2019</v>
      </c>
      <c r="D760" s="2">
        <v>2299895.0739000002</v>
      </c>
      <c r="E760" s="3">
        <v>2.2999000000000001</v>
      </c>
      <c r="F760" s="1" t="s">
        <v>9</v>
      </c>
      <c r="G760" s="1" t="s">
        <v>53</v>
      </c>
      <c r="H760" s="1" t="s">
        <v>47</v>
      </c>
    </row>
    <row r="761" spans="1:8" x14ac:dyDescent="0.25">
      <c r="A761" s="1" t="s">
        <v>52</v>
      </c>
      <c r="B761" s="1" t="s">
        <v>76</v>
      </c>
      <c r="C761">
        <v>2020</v>
      </c>
      <c r="D761" s="2">
        <v>2177983.1512000002</v>
      </c>
      <c r="E761" s="3">
        <v>2.1779999999999999</v>
      </c>
      <c r="F761" s="1" t="s">
        <v>9</v>
      </c>
      <c r="G761" s="1" t="s">
        <v>53</v>
      </c>
      <c r="H761" s="1" t="s">
        <v>47</v>
      </c>
    </row>
    <row r="762" spans="1:8" x14ac:dyDescent="0.25">
      <c r="A762" s="1" t="s">
        <v>52</v>
      </c>
      <c r="B762" s="1" t="s">
        <v>76</v>
      </c>
      <c r="C762">
        <v>2021</v>
      </c>
      <c r="D762" s="2">
        <v>2491618.4918</v>
      </c>
      <c r="E762" s="3">
        <v>2.4916</v>
      </c>
      <c r="F762" s="1" t="s">
        <v>9</v>
      </c>
      <c r="G762" s="1" t="s">
        <v>53</v>
      </c>
      <c r="H762" s="1" t="s">
        <v>47</v>
      </c>
    </row>
    <row r="763" spans="1:8" x14ac:dyDescent="0.25">
      <c r="A763" s="1" t="s">
        <v>52</v>
      </c>
      <c r="B763" s="1" t="s">
        <v>76</v>
      </c>
      <c r="C763">
        <v>2022</v>
      </c>
      <c r="D763" s="2">
        <v>2776284.6743999999</v>
      </c>
      <c r="E763" s="3">
        <v>2.7763</v>
      </c>
      <c r="F763" s="1" t="s">
        <v>9</v>
      </c>
      <c r="G763" s="1" t="s">
        <v>53</v>
      </c>
      <c r="H763" s="1" t="s">
        <v>47</v>
      </c>
    </row>
    <row r="764" spans="1:8" x14ac:dyDescent="0.25">
      <c r="A764" s="1" t="s">
        <v>54</v>
      </c>
      <c r="B764" s="1" t="s">
        <v>76</v>
      </c>
      <c r="C764">
        <v>2018</v>
      </c>
      <c r="D764" s="2">
        <v>97072003099.191406</v>
      </c>
      <c r="E764" s="3">
        <v>97072.003100000002</v>
      </c>
      <c r="F764" s="1" t="s">
        <v>9</v>
      </c>
      <c r="G764" s="1" t="s">
        <v>55</v>
      </c>
      <c r="H764" s="1" t="s">
        <v>55</v>
      </c>
    </row>
    <row r="765" spans="1:8" x14ac:dyDescent="0.25">
      <c r="A765" s="1" t="s">
        <v>54</v>
      </c>
      <c r="B765" s="1" t="s">
        <v>76</v>
      </c>
      <c r="C765">
        <v>2019</v>
      </c>
      <c r="D765" s="2">
        <v>87698769046.149307</v>
      </c>
      <c r="E765" s="3">
        <v>87698.769</v>
      </c>
      <c r="F765" s="1" t="s">
        <v>9</v>
      </c>
      <c r="G765" s="1" t="s">
        <v>55</v>
      </c>
      <c r="H765" s="1" t="s">
        <v>55</v>
      </c>
    </row>
    <row r="766" spans="1:8" x14ac:dyDescent="0.25">
      <c r="A766" s="1" t="s">
        <v>54</v>
      </c>
      <c r="B766" s="1" t="s">
        <v>76</v>
      </c>
      <c r="C766">
        <v>2020</v>
      </c>
      <c r="D766" s="2">
        <v>84977873974.728607</v>
      </c>
      <c r="E766" s="3">
        <v>84977.873999999996</v>
      </c>
      <c r="F766" s="1" t="s">
        <v>9</v>
      </c>
      <c r="G766" s="1" t="s">
        <v>55</v>
      </c>
      <c r="H766" s="1" t="s">
        <v>55</v>
      </c>
    </row>
    <row r="767" spans="1:8" x14ac:dyDescent="0.25">
      <c r="A767" s="1" t="s">
        <v>54</v>
      </c>
      <c r="B767" s="1" t="s">
        <v>76</v>
      </c>
      <c r="C767">
        <v>2021</v>
      </c>
      <c r="D767" s="2">
        <v>89225787864.803299</v>
      </c>
      <c r="E767" s="3">
        <v>89225.787899999996</v>
      </c>
      <c r="F767" s="1" t="s">
        <v>9</v>
      </c>
      <c r="G767" s="1" t="s">
        <v>55</v>
      </c>
      <c r="H767" s="1" t="s">
        <v>55</v>
      </c>
    </row>
    <row r="768" spans="1:8" x14ac:dyDescent="0.25">
      <c r="A768" s="1" t="s">
        <v>54</v>
      </c>
      <c r="B768" s="1" t="s">
        <v>76</v>
      </c>
      <c r="C768">
        <v>2022</v>
      </c>
      <c r="D768" s="2">
        <v>117453347018.58701</v>
      </c>
      <c r="E768" s="3">
        <v>117453.34699999999</v>
      </c>
      <c r="F768" s="1" t="s">
        <v>9</v>
      </c>
      <c r="G768" s="1" t="s">
        <v>55</v>
      </c>
      <c r="H768" s="1" t="s">
        <v>55</v>
      </c>
    </row>
    <row r="769" spans="1:8" x14ac:dyDescent="0.25">
      <c r="A769" s="1" t="s">
        <v>7</v>
      </c>
      <c r="B769" s="1" t="s">
        <v>77</v>
      </c>
      <c r="C769">
        <v>2018</v>
      </c>
      <c r="D769" s="2">
        <v>52001799.297799997</v>
      </c>
      <c r="E769" s="3">
        <v>52.001800000000003</v>
      </c>
      <c r="F769" s="1" t="s">
        <v>9</v>
      </c>
      <c r="G769" s="1" t="s">
        <v>10</v>
      </c>
      <c r="H769" s="1" t="s">
        <v>11</v>
      </c>
    </row>
    <row r="770" spans="1:8" x14ac:dyDescent="0.25">
      <c r="A770" s="1" t="s">
        <v>7</v>
      </c>
      <c r="B770" s="1" t="s">
        <v>77</v>
      </c>
      <c r="C770">
        <v>2019</v>
      </c>
      <c r="D770" s="2">
        <v>76339064.7808</v>
      </c>
      <c r="E770" s="3">
        <v>76.339100000000002</v>
      </c>
      <c r="F770" s="1" t="s">
        <v>9</v>
      </c>
      <c r="G770" s="1" t="s">
        <v>10</v>
      </c>
      <c r="H770" s="1" t="s">
        <v>11</v>
      </c>
    </row>
    <row r="771" spans="1:8" x14ac:dyDescent="0.25">
      <c r="A771" s="1" t="s">
        <v>7</v>
      </c>
      <c r="B771" s="1" t="s">
        <v>77</v>
      </c>
      <c r="C771">
        <v>2020</v>
      </c>
      <c r="D771" s="2">
        <v>79971598.626200005</v>
      </c>
      <c r="E771" s="3">
        <v>79.971599999999995</v>
      </c>
      <c r="F771" s="1" t="s">
        <v>9</v>
      </c>
      <c r="G771" s="1" t="s">
        <v>10</v>
      </c>
      <c r="H771" s="1" t="s">
        <v>11</v>
      </c>
    </row>
    <row r="772" spans="1:8" x14ac:dyDescent="0.25">
      <c r="A772" s="1" t="s">
        <v>7</v>
      </c>
      <c r="B772" s="1" t="s">
        <v>77</v>
      </c>
      <c r="C772">
        <v>2021</v>
      </c>
      <c r="D772" s="2">
        <v>46027808.436899997</v>
      </c>
      <c r="E772" s="3">
        <v>46.027799999999999</v>
      </c>
      <c r="F772" s="1" t="s">
        <v>9</v>
      </c>
      <c r="G772" s="1" t="s">
        <v>10</v>
      </c>
      <c r="H772" s="1" t="s">
        <v>11</v>
      </c>
    </row>
    <row r="773" spans="1:8" x14ac:dyDescent="0.25">
      <c r="A773" s="1" t="s">
        <v>7</v>
      </c>
      <c r="B773" s="1" t="s">
        <v>77</v>
      </c>
      <c r="C773">
        <v>2022</v>
      </c>
      <c r="D773" s="2">
        <v>50365638.888899997</v>
      </c>
      <c r="E773" s="3">
        <v>50.365600000000001</v>
      </c>
      <c r="F773" s="1" t="s">
        <v>9</v>
      </c>
      <c r="G773" s="1" t="s">
        <v>10</v>
      </c>
      <c r="H773" s="1" t="s">
        <v>11</v>
      </c>
    </row>
    <row r="774" spans="1:8" x14ac:dyDescent="0.25">
      <c r="A774" s="1" t="s">
        <v>12</v>
      </c>
      <c r="B774" s="1" t="s">
        <v>77</v>
      </c>
      <c r="C774">
        <v>2018</v>
      </c>
      <c r="D774" s="2">
        <v>18599095.16</v>
      </c>
      <c r="E774" s="3">
        <v>18.5991</v>
      </c>
      <c r="F774" s="1" t="s">
        <v>9</v>
      </c>
      <c r="G774" s="1" t="s">
        <v>13</v>
      </c>
      <c r="H774" s="1" t="s">
        <v>11</v>
      </c>
    </row>
    <row r="775" spans="1:8" x14ac:dyDescent="0.25">
      <c r="A775" s="1" t="s">
        <v>12</v>
      </c>
      <c r="B775" s="1" t="s">
        <v>77</v>
      </c>
      <c r="C775">
        <v>2019</v>
      </c>
      <c r="D775" s="2">
        <v>24125960.217700001</v>
      </c>
      <c r="E775" s="3">
        <v>24.126000000000001</v>
      </c>
      <c r="F775" s="1" t="s">
        <v>9</v>
      </c>
      <c r="G775" s="1" t="s">
        <v>13</v>
      </c>
      <c r="H775" s="1" t="s">
        <v>11</v>
      </c>
    </row>
    <row r="776" spans="1:8" x14ac:dyDescent="0.25">
      <c r="A776" s="1" t="s">
        <v>12</v>
      </c>
      <c r="B776" s="1" t="s">
        <v>77</v>
      </c>
      <c r="C776">
        <v>2020</v>
      </c>
      <c r="D776" s="2">
        <v>19828866.930100001</v>
      </c>
      <c r="E776" s="3">
        <v>19.828900000000001</v>
      </c>
      <c r="F776" s="1" t="s">
        <v>9</v>
      </c>
      <c r="G776" s="1" t="s">
        <v>13</v>
      </c>
      <c r="H776" s="1" t="s">
        <v>11</v>
      </c>
    </row>
    <row r="777" spans="1:8" x14ac:dyDescent="0.25">
      <c r="A777" s="1" t="s">
        <v>12</v>
      </c>
      <c r="B777" s="1" t="s">
        <v>77</v>
      </c>
      <c r="C777">
        <v>2021</v>
      </c>
      <c r="D777" s="2">
        <v>16247656.339400001</v>
      </c>
      <c r="E777" s="3">
        <v>16.247699999999998</v>
      </c>
      <c r="F777" s="1" t="s">
        <v>9</v>
      </c>
      <c r="G777" s="1" t="s">
        <v>13</v>
      </c>
      <c r="H777" s="1" t="s">
        <v>11</v>
      </c>
    </row>
    <row r="778" spans="1:8" x14ac:dyDescent="0.25">
      <c r="A778" s="1" t="s">
        <v>12</v>
      </c>
      <c r="B778" s="1" t="s">
        <v>77</v>
      </c>
      <c r="C778">
        <v>2022</v>
      </c>
      <c r="D778" s="2">
        <v>16078617</v>
      </c>
      <c r="E778" s="3">
        <v>16.078600000000002</v>
      </c>
      <c r="F778" s="1" t="s">
        <v>9</v>
      </c>
      <c r="G778" s="1" t="s">
        <v>13</v>
      </c>
      <c r="H778" s="1" t="s">
        <v>11</v>
      </c>
    </row>
    <row r="779" spans="1:8" x14ac:dyDescent="0.25">
      <c r="A779" s="1" t="s">
        <v>66</v>
      </c>
      <c r="B779" s="1" t="s">
        <v>77</v>
      </c>
      <c r="C779">
        <v>2018</v>
      </c>
      <c r="D779" s="2">
        <v>26039988.699000001</v>
      </c>
      <c r="E779" s="3">
        <v>26.04</v>
      </c>
      <c r="F779" s="1" t="s">
        <v>9</v>
      </c>
      <c r="G779" s="1" t="s">
        <v>67</v>
      </c>
      <c r="H779" s="1" t="s">
        <v>11</v>
      </c>
    </row>
    <row r="780" spans="1:8" x14ac:dyDescent="0.25">
      <c r="A780" s="1" t="s">
        <v>66</v>
      </c>
      <c r="B780" s="1" t="s">
        <v>77</v>
      </c>
      <c r="C780">
        <v>2021</v>
      </c>
      <c r="D780" s="2">
        <v>33229012.907600001</v>
      </c>
      <c r="E780" s="3">
        <v>33.228999999999999</v>
      </c>
      <c r="F780" s="1" t="s">
        <v>9</v>
      </c>
      <c r="G780" s="1" t="s">
        <v>67</v>
      </c>
      <c r="H780" s="1" t="s">
        <v>11</v>
      </c>
    </row>
    <row r="781" spans="1:8" x14ac:dyDescent="0.25">
      <c r="A781" s="1" t="s">
        <v>66</v>
      </c>
      <c r="B781" s="1" t="s">
        <v>77</v>
      </c>
      <c r="C781">
        <v>2022</v>
      </c>
      <c r="D781" s="2">
        <v>30310957.222199999</v>
      </c>
      <c r="E781" s="3">
        <v>30.311</v>
      </c>
      <c r="F781" s="1" t="s">
        <v>9</v>
      </c>
      <c r="G781" s="1" t="s">
        <v>67</v>
      </c>
      <c r="H781" s="1" t="s">
        <v>11</v>
      </c>
    </row>
    <row r="782" spans="1:8" x14ac:dyDescent="0.25">
      <c r="A782" s="1" t="s">
        <v>14</v>
      </c>
      <c r="B782" s="1" t="s">
        <v>77</v>
      </c>
      <c r="C782">
        <v>2018</v>
      </c>
      <c r="D782" s="2">
        <v>11338714.9692</v>
      </c>
      <c r="E782" s="3">
        <v>11.338699999999999</v>
      </c>
      <c r="F782" s="1" t="s">
        <v>9</v>
      </c>
      <c r="G782" s="1" t="s">
        <v>15</v>
      </c>
      <c r="H782" s="1" t="s">
        <v>11</v>
      </c>
    </row>
    <row r="783" spans="1:8" x14ac:dyDescent="0.25">
      <c r="A783" s="1" t="s">
        <v>14</v>
      </c>
      <c r="B783" s="1" t="s">
        <v>77</v>
      </c>
      <c r="C783">
        <v>2019</v>
      </c>
      <c r="D783" s="2">
        <v>17385316.025199998</v>
      </c>
      <c r="E783" s="3">
        <v>17.385300000000001</v>
      </c>
      <c r="F783" s="1" t="s">
        <v>9</v>
      </c>
      <c r="G783" s="1" t="s">
        <v>15</v>
      </c>
      <c r="H783" s="1" t="s">
        <v>11</v>
      </c>
    </row>
    <row r="784" spans="1:8" x14ac:dyDescent="0.25">
      <c r="A784" s="1" t="s">
        <v>14</v>
      </c>
      <c r="B784" s="1" t="s">
        <v>77</v>
      </c>
      <c r="C784">
        <v>2021</v>
      </c>
      <c r="D784" s="2">
        <v>15105754.8025</v>
      </c>
      <c r="E784" s="3">
        <v>15.1058</v>
      </c>
      <c r="F784" s="1" t="s">
        <v>9</v>
      </c>
      <c r="G784" s="1" t="s">
        <v>15</v>
      </c>
      <c r="H784" s="1" t="s">
        <v>11</v>
      </c>
    </row>
    <row r="785" spans="1:8" x14ac:dyDescent="0.25">
      <c r="A785" s="1" t="s">
        <v>14</v>
      </c>
      <c r="B785" s="1" t="s">
        <v>77</v>
      </c>
      <c r="C785">
        <v>2022</v>
      </c>
      <c r="D785" s="2">
        <v>14000375</v>
      </c>
      <c r="E785" s="3">
        <v>14.000400000000001</v>
      </c>
      <c r="F785" s="1" t="s">
        <v>9</v>
      </c>
      <c r="G785" s="1" t="s">
        <v>15</v>
      </c>
      <c r="H785" s="1" t="s">
        <v>11</v>
      </c>
    </row>
    <row r="786" spans="1:8" x14ac:dyDescent="0.25">
      <c r="A786" s="1" t="s">
        <v>57</v>
      </c>
      <c r="B786" s="1" t="s">
        <v>77</v>
      </c>
      <c r="C786">
        <v>2018</v>
      </c>
      <c r="D786" s="2">
        <v>52483177.039499998</v>
      </c>
      <c r="E786" s="3">
        <v>52.483199999999997</v>
      </c>
      <c r="F786" s="1" t="s">
        <v>9</v>
      </c>
      <c r="G786" s="1" t="s">
        <v>58</v>
      </c>
      <c r="H786" s="1" t="s">
        <v>11</v>
      </c>
    </row>
    <row r="787" spans="1:8" x14ac:dyDescent="0.25">
      <c r="A787" s="1" t="s">
        <v>57</v>
      </c>
      <c r="B787" s="1" t="s">
        <v>77</v>
      </c>
      <c r="C787">
        <v>2019</v>
      </c>
      <c r="D787" s="2">
        <v>69686583.293200001</v>
      </c>
      <c r="E787" s="3">
        <v>69.686599999999999</v>
      </c>
      <c r="F787" s="1" t="s">
        <v>9</v>
      </c>
      <c r="G787" s="1" t="s">
        <v>58</v>
      </c>
      <c r="H787" s="1" t="s">
        <v>11</v>
      </c>
    </row>
    <row r="788" spans="1:8" x14ac:dyDescent="0.25">
      <c r="A788" s="1" t="s">
        <v>57</v>
      </c>
      <c r="B788" s="1" t="s">
        <v>77</v>
      </c>
      <c r="C788">
        <v>2020</v>
      </c>
      <c r="D788" s="2">
        <v>98986335.590800002</v>
      </c>
      <c r="E788" s="3">
        <v>98.9863</v>
      </c>
      <c r="F788" s="1" t="s">
        <v>9</v>
      </c>
      <c r="G788" s="1" t="s">
        <v>58</v>
      </c>
      <c r="H788" s="1" t="s">
        <v>11</v>
      </c>
    </row>
    <row r="789" spans="1:8" x14ac:dyDescent="0.25">
      <c r="A789" s="1" t="s">
        <v>57</v>
      </c>
      <c r="B789" s="1" t="s">
        <v>77</v>
      </c>
      <c r="C789">
        <v>2021</v>
      </c>
      <c r="D789" s="2">
        <v>104478448.6094</v>
      </c>
      <c r="E789" s="3">
        <v>104.47839999999999</v>
      </c>
      <c r="F789" s="1" t="s">
        <v>9</v>
      </c>
      <c r="G789" s="1" t="s">
        <v>58</v>
      </c>
      <c r="H789" s="1" t="s">
        <v>11</v>
      </c>
    </row>
    <row r="790" spans="1:8" x14ac:dyDescent="0.25">
      <c r="A790" s="1" t="s">
        <v>57</v>
      </c>
      <c r="B790" s="1" t="s">
        <v>77</v>
      </c>
      <c r="C790">
        <v>2022</v>
      </c>
      <c r="D790" s="2">
        <v>102214629</v>
      </c>
      <c r="E790" s="3">
        <v>102.2146</v>
      </c>
      <c r="F790" s="1" t="s">
        <v>9</v>
      </c>
      <c r="G790" s="1" t="s">
        <v>58</v>
      </c>
      <c r="H790" s="1" t="s">
        <v>11</v>
      </c>
    </row>
    <row r="791" spans="1:8" x14ac:dyDescent="0.25">
      <c r="A791" s="1" t="s">
        <v>68</v>
      </c>
      <c r="B791" s="1" t="s">
        <v>77</v>
      </c>
      <c r="C791">
        <v>2018</v>
      </c>
      <c r="D791" s="2">
        <v>2415384.1203999999</v>
      </c>
      <c r="E791" s="3">
        <v>2.4154</v>
      </c>
      <c r="F791" s="1" t="s">
        <v>9</v>
      </c>
      <c r="G791" s="1" t="s">
        <v>69</v>
      </c>
      <c r="H791" s="1" t="s">
        <v>11</v>
      </c>
    </row>
    <row r="792" spans="1:8" x14ac:dyDescent="0.25">
      <c r="A792" s="1" t="s">
        <v>68</v>
      </c>
      <c r="B792" s="1" t="s">
        <v>77</v>
      </c>
      <c r="C792">
        <v>2019</v>
      </c>
      <c r="D792" s="2">
        <v>3813400.3815000001</v>
      </c>
      <c r="E792" s="3">
        <v>3.8134000000000001</v>
      </c>
      <c r="F792" s="1" t="s">
        <v>9</v>
      </c>
      <c r="G792" s="1" t="s">
        <v>69</v>
      </c>
      <c r="H792" s="1" t="s">
        <v>11</v>
      </c>
    </row>
    <row r="793" spans="1:8" x14ac:dyDescent="0.25">
      <c r="A793" s="1" t="s">
        <v>68</v>
      </c>
      <c r="B793" s="1" t="s">
        <v>77</v>
      </c>
      <c r="C793">
        <v>2021</v>
      </c>
      <c r="D793" s="2">
        <v>12206622.7292</v>
      </c>
      <c r="E793" s="3">
        <v>12.2066</v>
      </c>
      <c r="F793" s="1" t="s">
        <v>9</v>
      </c>
      <c r="G793" s="1" t="s">
        <v>69</v>
      </c>
      <c r="H793" s="1" t="s">
        <v>11</v>
      </c>
    </row>
    <row r="794" spans="1:8" x14ac:dyDescent="0.25">
      <c r="A794" s="1" t="s">
        <v>68</v>
      </c>
      <c r="B794" s="1" t="s">
        <v>77</v>
      </c>
      <c r="C794">
        <v>2022</v>
      </c>
      <c r="D794" s="2">
        <v>5036563.8888999997</v>
      </c>
      <c r="E794" s="3">
        <v>5.0366</v>
      </c>
      <c r="F794" s="1" t="s">
        <v>9</v>
      </c>
      <c r="G794" s="1" t="s">
        <v>69</v>
      </c>
      <c r="H794" s="1" t="s">
        <v>11</v>
      </c>
    </row>
    <row r="795" spans="1:8" x14ac:dyDescent="0.25">
      <c r="A795" s="1" t="s">
        <v>16</v>
      </c>
      <c r="B795" s="1" t="s">
        <v>77</v>
      </c>
      <c r="C795">
        <v>2018</v>
      </c>
      <c r="D795" s="2">
        <v>57593601.8508</v>
      </c>
      <c r="E795" s="3">
        <v>57.593600000000002</v>
      </c>
      <c r="F795" s="1" t="s">
        <v>9</v>
      </c>
      <c r="G795" s="1" t="s">
        <v>17</v>
      </c>
      <c r="H795" s="1" t="s">
        <v>11</v>
      </c>
    </row>
    <row r="796" spans="1:8" x14ac:dyDescent="0.25">
      <c r="A796" s="1" t="s">
        <v>16</v>
      </c>
      <c r="B796" s="1" t="s">
        <v>77</v>
      </c>
      <c r="C796">
        <v>2019</v>
      </c>
      <c r="D796" s="2">
        <v>122529620.03380001</v>
      </c>
      <c r="E796" s="3">
        <v>122.5296</v>
      </c>
      <c r="F796" s="1" t="s">
        <v>9</v>
      </c>
      <c r="G796" s="1" t="s">
        <v>17</v>
      </c>
      <c r="H796" s="1" t="s">
        <v>11</v>
      </c>
    </row>
    <row r="797" spans="1:8" x14ac:dyDescent="0.25">
      <c r="A797" s="1" t="s">
        <v>16</v>
      </c>
      <c r="B797" s="1" t="s">
        <v>77</v>
      </c>
      <c r="C797">
        <v>2020</v>
      </c>
      <c r="D797" s="2">
        <v>108809077.3512</v>
      </c>
      <c r="E797" s="3">
        <v>108.8091</v>
      </c>
      <c r="F797" s="1" t="s">
        <v>9</v>
      </c>
      <c r="G797" s="1" t="s">
        <v>17</v>
      </c>
      <c r="H797" s="1" t="s">
        <v>11</v>
      </c>
    </row>
    <row r="798" spans="1:8" x14ac:dyDescent="0.25">
      <c r="A798" s="1" t="s">
        <v>16</v>
      </c>
      <c r="B798" s="1" t="s">
        <v>77</v>
      </c>
      <c r="C798">
        <v>2021</v>
      </c>
      <c r="D798" s="2">
        <v>171320306.97819999</v>
      </c>
      <c r="E798" s="3">
        <v>171.3203</v>
      </c>
      <c r="F798" s="1" t="s">
        <v>9</v>
      </c>
      <c r="G798" s="1" t="s">
        <v>17</v>
      </c>
      <c r="H798" s="1" t="s">
        <v>11</v>
      </c>
    </row>
    <row r="799" spans="1:8" x14ac:dyDescent="0.25">
      <c r="A799" s="1" t="s">
        <v>16</v>
      </c>
      <c r="B799" s="1" t="s">
        <v>77</v>
      </c>
      <c r="C799">
        <v>2022</v>
      </c>
      <c r="D799" s="2">
        <v>182908333.33329999</v>
      </c>
      <c r="E799" s="3">
        <v>182.9083</v>
      </c>
      <c r="F799" s="1" t="s">
        <v>9</v>
      </c>
      <c r="G799" s="1" t="s">
        <v>17</v>
      </c>
      <c r="H799" s="1" t="s">
        <v>11</v>
      </c>
    </row>
    <row r="800" spans="1:8" x14ac:dyDescent="0.25">
      <c r="A800" s="1" t="s">
        <v>18</v>
      </c>
      <c r="B800" s="1" t="s">
        <v>77</v>
      </c>
      <c r="C800">
        <v>2018</v>
      </c>
      <c r="D800" s="2">
        <v>110431238.4351</v>
      </c>
      <c r="E800" s="3">
        <v>110.4312</v>
      </c>
      <c r="F800" s="1" t="s">
        <v>9</v>
      </c>
      <c r="G800" s="1" t="s">
        <v>19</v>
      </c>
      <c r="H800" s="1" t="s">
        <v>20</v>
      </c>
    </row>
    <row r="801" spans="1:8" x14ac:dyDescent="0.25">
      <c r="A801" s="1" t="s">
        <v>18</v>
      </c>
      <c r="B801" s="1" t="s">
        <v>77</v>
      </c>
      <c r="C801">
        <v>2019</v>
      </c>
      <c r="D801" s="2">
        <v>151024866.53909999</v>
      </c>
      <c r="E801" s="3">
        <v>151.0249</v>
      </c>
      <c r="F801" s="1" t="s">
        <v>9</v>
      </c>
      <c r="G801" s="1" t="s">
        <v>19</v>
      </c>
      <c r="H801" s="1" t="s">
        <v>20</v>
      </c>
    </row>
    <row r="802" spans="1:8" x14ac:dyDescent="0.25">
      <c r="A802" s="1" t="s">
        <v>18</v>
      </c>
      <c r="B802" s="1" t="s">
        <v>77</v>
      </c>
      <c r="C802">
        <v>2020</v>
      </c>
      <c r="D802" s="2">
        <v>90567462.415199995</v>
      </c>
      <c r="E802" s="3">
        <v>90.567499999999995</v>
      </c>
      <c r="F802" s="1" t="s">
        <v>9</v>
      </c>
      <c r="G802" s="1" t="s">
        <v>19</v>
      </c>
      <c r="H802" s="1" t="s">
        <v>20</v>
      </c>
    </row>
    <row r="803" spans="1:8" x14ac:dyDescent="0.25">
      <c r="A803" s="1" t="s">
        <v>18</v>
      </c>
      <c r="B803" s="1" t="s">
        <v>77</v>
      </c>
      <c r="C803">
        <v>2021</v>
      </c>
      <c r="D803" s="2">
        <v>97010767.197699994</v>
      </c>
      <c r="E803" s="3">
        <v>97.010800000000003</v>
      </c>
      <c r="F803" s="1" t="s">
        <v>9</v>
      </c>
      <c r="G803" s="1" t="s">
        <v>19</v>
      </c>
      <c r="H803" s="1" t="s">
        <v>20</v>
      </c>
    </row>
    <row r="804" spans="1:8" x14ac:dyDescent="0.25">
      <c r="A804" s="1" t="s">
        <v>18</v>
      </c>
      <c r="B804" s="1" t="s">
        <v>77</v>
      </c>
      <c r="C804">
        <v>2022</v>
      </c>
      <c r="D804" s="2">
        <v>95810166.666700006</v>
      </c>
      <c r="E804" s="3">
        <v>95.810199999999995</v>
      </c>
      <c r="F804" s="1" t="s">
        <v>9</v>
      </c>
      <c r="G804" s="1" t="s">
        <v>19</v>
      </c>
      <c r="H804" s="1" t="s">
        <v>20</v>
      </c>
    </row>
    <row r="805" spans="1:8" x14ac:dyDescent="0.25">
      <c r="A805" s="1" t="s">
        <v>21</v>
      </c>
      <c r="B805" s="1" t="s">
        <v>77</v>
      </c>
      <c r="C805">
        <v>2020</v>
      </c>
      <c r="D805" s="2">
        <v>491231528.60500002</v>
      </c>
      <c r="E805" s="3">
        <v>491.23149999999998</v>
      </c>
      <c r="F805" s="1" t="s">
        <v>9</v>
      </c>
      <c r="G805" s="1" t="s">
        <v>22</v>
      </c>
      <c r="H805" s="1" t="s">
        <v>20</v>
      </c>
    </row>
    <row r="806" spans="1:8" x14ac:dyDescent="0.25">
      <c r="A806" s="1" t="s">
        <v>21</v>
      </c>
      <c r="B806" s="1" t="s">
        <v>77</v>
      </c>
      <c r="C806">
        <v>2021</v>
      </c>
      <c r="D806" s="2">
        <v>292922549.31519997</v>
      </c>
      <c r="E806" s="3">
        <v>292.92250000000001</v>
      </c>
      <c r="F806" s="1" t="s">
        <v>9</v>
      </c>
      <c r="G806" s="1" t="s">
        <v>22</v>
      </c>
      <c r="H806" s="1" t="s">
        <v>20</v>
      </c>
    </row>
    <row r="807" spans="1:8" x14ac:dyDescent="0.25">
      <c r="A807" s="1" t="s">
        <v>21</v>
      </c>
      <c r="B807" s="1" t="s">
        <v>77</v>
      </c>
      <c r="C807">
        <v>2022</v>
      </c>
      <c r="D807" s="2">
        <v>459426200.55559999</v>
      </c>
      <c r="E807" s="3">
        <v>459.42619999999999</v>
      </c>
      <c r="F807" s="1" t="s">
        <v>9</v>
      </c>
      <c r="G807" s="1" t="s">
        <v>22</v>
      </c>
      <c r="H807" s="1" t="s">
        <v>20</v>
      </c>
    </row>
    <row r="808" spans="1:8" x14ac:dyDescent="0.25">
      <c r="A808" s="1" t="s">
        <v>23</v>
      </c>
      <c r="B808" s="1" t="s">
        <v>77</v>
      </c>
      <c r="C808">
        <v>2018</v>
      </c>
      <c r="D808" s="2">
        <v>615740833.86609995</v>
      </c>
      <c r="E808" s="3">
        <v>615.74080000000004</v>
      </c>
      <c r="F808" s="1" t="s">
        <v>9</v>
      </c>
      <c r="G808" s="1" t="s">
        <v>24</v>
      </c>
      <c r="H808" s="1" t="s">
        <v>20</v>
      </c>
    </row>
    <row r="809" spans="1:8" x14ac:dyDescent="0.25">
      <c r="A809" s="1" t="s">
        <v>23</v>
      </c>
      <c r="B809" s="1" t="s">
        <v>77</v>
      </c>
      <c r="C809">
        <v>2019</v>
      </c>
      <c r="D809" s="2">
        <v>446115252.91210002</v>
      </c>
      <c r="E809" s="3">
        <v>446.11529999999999</v>
      </c>
      <c r="F809" s="1" t="s">
        <v>9</v>
      </c>
      <c r="G809" s="1" t="s">
        <v>24</v>
      </c>
      <c r="H809" s="1" t="s">
        <v>20</v>
      </c>
    </row>
    <row r="810" spans="1:8" x14ac:dyDescent="0.25">
      <c r="A810" s="1" t="s">
        <v>23</v>
      </c>
      <c r="B810" s="1" t="s">
        <v>77</v>
      </c>
      <c r="C810">
        <v>2020</v>
      </c>
      <c r="D810" s="2">
        <v>784984731.61919999</v>
      </c>
      <c r="E810" s="3">
        <v>784.98469999999998</v>
      </c>
      <c r="F810" s="1" t="s">
        <v>9</v>
      </c>
      <c r="G810" s="1" t="s">
        <v>24</v>
      </c>
      <c r="H810" s="1" t="s">
        <v>20</v>
      </c>
    </row>
    <row r="811" spans="1:8" x14ac:dyDescent="0.25">
      <c r="A811" s="1" t="s">
        <v>23</v>
      </c>
      <c r="B811" s="1" t="s">
        <v>77</v>
      </c>
      <c r="C811">
        <v>2021</v>
      </c>
      <c r="D811" s="2">
        <v>664687324.04910004</v>
      </c>
      <c r="E811" s="3">
        <v>664.68730000000005</v>
      </c>
      <c r="F811" s="1" t="s">
        <v>9</v>
      </c>
      <c r="G811" s="1" t="s">
        <v>24</v>
      </c>
      <c r="H811" s="1" t="s">
        <v>20</v>
      </c>
    </row>
    <row r="812" spans="1:8" x14ac:dyDescent="0.25">
      <c r="A812" s="1" t="s">
        <v>23</v>
      </c>
      <c r="B812" s="1" t="s">
        <v>77</v>
      </c>
      <c r="C812">
        <v>2022</v>
      </c>
      <c r="D812" s="2">
        <v>452214756.80559999</v>
      </c>
      <c r="E812" s="3">
        <v>452.21480000000003</v>
      </c>
      <c r="F812" s="1" t="s">
        <v>9</v>
      </c>
      <c r="G812" s="1" t="s">
        <v>24</v>
      </c>
      <c r="H812" s="1" t="s">
        <v>20</v>
      </c>
    </row>
    <row r="813" spans="1:8" x14ac:dyDescent="0.25">
      <c r="A813" s="1" t="s">
        <v>25</v>
      </c>
      <c r="B813" s="1" t="s">
        <v>77</v>
      </c>
      <c r="C813">
        <v>2018</v>
      </c>
      <c r="D813" s="2">
        <v>68705632.191699997</v>
      </c>
      <c r="E813" s="3">
        <v>68.705600000000004</v>
      </c>
      <c r="F813" s="1" t="s">
        <v>9</v>
      </c>
      <c r="G813" s="1" t="s">
        <v>26</v>
      </c>
      <c r="H813" s="1" t="s">
        <v>20</v>
      </c>
    </row>
    <row r="814" spans="1:8" x14ac:dyDescent="0.25">
      <c r="A814" s="1" t="s">
        <v>25</v>
      </c>
      <c r="B814" s="1" t="s">
        <v>77</v>
      </c>
      <c r="C814">
        <v>2019</v>
      </c>
      <c r="D814" s="2">
        <v>103629747.5114</v>
      </c>
      <c r="E814" s="3">
        <v>103.6297</v>
      </c>
      <c r="F814" s="1" t="s">
        <v>9</v>
      </c>
      <c r="G814" s="1" t="s">
        <v>26</v>
      </c>
      <c r="H814" s="1" t="s">
        <v>20</v>
      </c>
    </row>
    <row r="815" spans="1:8" x14ac:dyDescent="0.25">
      <c r="A815" s="1" t="s">
        <v>25</v>
      </c>
      <c r="B815" s="1" t="s">
        <v>77</v>
      </c>
      <c r="C815">
        <v>2020</v>
      </c>
      <c r="D815" s="2">
        <v>163696742.02379999</v>
      </c>
      <c r="E815" s="3">
        <v>163.69669999999999</v>
      </c>
      <c r="F815" s="1" t="s">
        <v>9</v>
      </c>
      <c r="G815" s="1" t="s">
        <v>26</v>
      </c>
      <c r="H815" s="1" t="s">
        <v>20</v>
      </c>
    </row>
    <row r="816" spans="1:8" x14ac:dyDescent="0.25">
      <c r="A816" s="1" t="s">
        <v>25</v>
      </c>
      <c r="B816" s="1" t="s">
        <v>77</v>
      </c>
      <c r="C816">
        <v>2021</v>
      </c>
      <c r="D816" s="2">
        <v>56015751.797399998</v>
      </c>
      <c r="E816" s="3">
        <v>56.015799999999999</v>
      </c>
      <c r="F816" s="1" t="s">
        <v>9</v>
      </c>
      <c r="G816" s="1" t="s">
        <v>26</v>
      </c>
      <c r="H816" s="1" t="s">
        <v>20</v>
      </c>
    </row>
    <row r="817" spans="1:8" x14ac:dyDescent="0.25">
      <c r="A817" s="1" t="s">
        <v>25</v>
      </c>
      <c r="B817" s="1" t="s">
        <v>77</v>
      </c>
      <c r="C817">
        <v>2022</v>
      </c>
      <c r="D817" s="2">
        <v>67839950.333299994</v>
      </c>
      <c r="E817" s="3">
        <v>67.84</v>
      </c>
      <c r="F817" s="1" t="s">
        <v>9</v>
      </c>
      <c r="G817" s="1" t="s">
        <v>26</v>
      </c>
      <c r="H817" s="1" t="s">
        <v>20</v>
      </c>
    </row>
    <row r="818" spans="1:8" x14ac:dyDescent="0.25">
      <c r="A818" s="1" t="s">
        <v>27</v>
      </c>
      <c r="B818" s="1" t="s">
        <v>77</v>
      </c>
      <c r="C818">
        <v>2018</v>
      </c>
      <c r="D818" s="2">
        <v>131931094.0625</v>
      </c>
      <c r="E818" s="3">
        <v>131.93109999999999</v>
      </c>
      <c r="F818" s="1" t="s">
        <v>9</v>
      </c>
      <c r="G818" s="1" t="s">
        <v>28</v>
      </c>
      <c r="H818" s="1" t="s">
        <v>20</v>
      </c>
    </row>
    <row r="819" spans="1:8" x14ac:dyDescent="0.25">
      <c r="A819" s="1" t="s">
        <v>27</v>
      </c>
      <c r="B819" s="1" t="s">
        <v>77</v>
      </c>
      <c r="C819">
        <v>2019</v>
      </c>
      <c r="D819" s="2">
        <v>111688614.74869999</v>
      </c>
      <c r="E819" s="3">
        <v>111.68859999999999</v>
      </c>
      <c r="F819" s="1" t="s">
        <v>9</v>
      </c>
      <c r="G819" s="1" t="s">
        <v>28</v>
      </c>
      <c r="H819" s="1" t="s">
        <v>20</v>
      </c>
    </row>
    <row r="820" spans="1:8" x14ac:dyDescent="0.25">
      <c r="A820" s="1" t="s">
        <v>27</v>
      </c>
      <c r="B820" s="1" t="s">
        <v>77</v>
      </c>
      <c r="C820">
        <v>2020</v>
      </c>
      <c r="D820" s="2">
        <v>210620322.16679999</v>
      </c>
      <c r="E820" s="3">
        <v>210.62029999999999</v>
      </c>
      <c r="F820" s="1" t="s">
        <v>9</v>
      </c>
      <c r="G820" s="1" t="s">
        <v>28</v>
      </c>
      <c r="H820" s="1" t="s">
        <v>20</v>
      </c>
    </row>
    <row r="821" spans="1:8" x14ac:dyDescent="0.25">
      <c r="A821" s="1" t="s">
        <v>27</v>
      </c>
      <c r="B821" s="1" t="s">
        <v>77</v>
      </c>
      <c r="C821">
        <v>2021</v>
      </c>
      <c r="D821" s="2">
        <v>133063578.9989</v>
      </c>
      <c r="E821" s="3">
        <v>133.06360000000001</v>
      </c>
      <c r="F821" s="1" t="s">
        <v>9</v>
      </c>
      <c r="G821" s="1" t="s">
        <v>28</v>
      </c>
      <c r="H821" s="1" t="s">
        <v>20</v>
      </c>
    </row>
    <row r="822" spans="1:8" x14ac:dyDescent="0.25">
      <c r="A822" s="1" t="s">
        <v>27</v>
      </c>
      <c r="B822" s="1" t="s">
        <v>77</v>
      </c>
      <c r="C822">
        <v>2022</v>
      </c>
      <c r="D822" s="2">
        <v>222130782.27779999</v>
      </c>
      <c r="E822" s="3">
        <v>222.13079999999999</v>
      </c>
      <c r="F822" s="1" t="s">
        <v>9</v>
      </c>
      <c r="G822" s="1" t="s">
        <v>28</v>
      </c>
      <c r="H822" s="1" t="s">
        <v>20</v>
      </c>
    </row>
    <row r="823" spans="1:8" x14ac:dyDescent="0.25">
      <c r="A823" s="1" t="s">
        <v>29</v>
      </c>
      <c r="B823" s="1" t="s">
        <v>77</v>
      </c>
      <c r="C823">
        <v>2018</v>
      </c>
      <c r="D823" s="2">
        <v>164280096.17789999</v>
      </c>
      <c r="E823" s="3">
        <v>164.2801</v>
      </c>
      <c r="F823" s="1" t="s">
        <v>9</v>
      </c>
      <c r="G823" s="1" t="s">
        <v>30</v>
      </c>
      <c r="H823" s="1" t="s">
        <v>20</v>
      </c>
    </row>
    <row r="824" spans="1:8" x14ac:dyDescent="0.25">
      <c r="A824" s="1" t="s">
        <v>29</v>
      </c>
      <c r="B824" s="1" t="s">
        <v>77</v>
      </c>
      <c r="C824">
        <v>2019</v>
      </c>
      <c r="D824" s="2">
        <v>236331343.64579999</v>
      </c>
      <c r="E824" s="3">
        <v>236.3313</v>
      </c>
      <c r="F824" s="1" t="s">
        <v>9</v>
      </c>
      <c r="G824" s="1" t="s">
        <v>30</v>
      </c>
      <c r="H824" s="1" t="s">
        <v>20</v>
      </c>
    </row>
    <row r="825" spans="1:8" x14ac:dyDescent="0.25">
      <c r="A825" s="1" t="s">
        <v>29</v>
      </c>
      <c r="B825" s="1" t="s">
        <v>77</v>
      </c>
      <c r="C825">
        <v>2020</v>
      </c>
      <c r="D825" s="2">
        <v>288857401.60079998</v>
      </c>
      <c r="E825" s="3">
        <v>288.85739999999998</v>
      </c>
      <c r="F825" s="1" t="s">
        <v>9</v>
      </c>
      <c r="G825" s="1" t="s">
        <v>30</v>
      </c>
      <c r="H825" s="1" t="s">
        <v>20</v>
      </c>
    </row>
    <row r="826" spans="1:8" x14ac:dyDescent="0.25">
      <c r="A826" s="1" t="s">
        <v>29</v>
      </c>
      <c r="B826" s="1" t="s">
        <v>77</v>
      </c>
      <c r="C826">
        <v>2021</v>
      </c>
      <c r="D826" s="2">
        <v>436979479.31599998</v>
      </c>
      <c r="E826" s="3">
        <v>436.97949999999997</v>
      </c>
      <c r="F826" s="1" t="s">
        <v>9</v>
      </c>
      <c r="G826" s="1" t="s">
        <v>30</v>
      </c>
      <c r="H826" s="1" t="s">
        <v>20</v>
      </c>
    </row>
    <row r="827" spans="1:8" x14ac:dyDescent="0.25">
      <c r="A827" s="1" t="s">
        <v>29</v>
      </c>
      <c r="B827" s="1" t="s">
        <v>77</v>
      </c>
      <c r="C827">
        <v>2022</v>
      </c>
      <c r="D827" s="2">
        <v>251429848.02779999</v>
      </c>
      <c r="E827" s="3">
        <v>251.4298</v>
      </c>
      <c r="F827" s="1" t="s">
        <v>9</v>
      </c>
      <c r="G827" s="1" t="s">
        <v>30</v>
      </c>
      <c r="H827" s="1" t="s">
        <v>20</v>
      </c>
    </row>
    <row r="828" spans="1:8" x14ac:dyDescent="0.25">
      <c r="A828" s="1" t="s">
        <v>31</v>
      </c>
      <c r="B828" s="1" t="s">
        <v>77</v>
      </c>
      <c r="C828">
        <v>2018</v>
      </c>
      <c r="D828" s="2">
        <v>28178451.829</v>
      </c>
      <c r="E828" s="3">
        <v>28.1785</v>
      </c>
      <c r="F828" s="1" t="s">
        <v>9</v>
      </c>
      <c r="G828" s="1" t="s">
        <v>32</v>
      </c>
      <c r="H828" s="1" t="s">
        <v>20</v>
      </c>
    </row>
    <row r="829" spans="1:8" x14ac:dyDescent="0.25">
      <c r="A829" s="1" t="s">
        <v>31</v>
      </c>
      <c r="B829" s="1" t="s">
        <v>77</v>
      </c>
      <c r="C829">
        <v>2019</v>
      </c>
      <c r="D829" s="2">
        <v>47129839.001199998</v>
      </c>
      <c r="E829" s="3">
        <v>47.129800000000003</v>
      </c>
      <c r="F829" s="1" t="s">
        <v>9</v>
      </c>
      <c r="G829" s="1" t="s">
        <v>32</v>
      </c>
      <c r="H829" s="1" t="s">
        <v>20</v>
      </c>
    </row>
    <row r="830" spans="1:8" x14ac:dyDescent="0.25">
      <c r="A830" s="1" t="s">
        <v>31</v>
      </c>
      <c r="B830" s="1" t="s">
        <v>77</v>
      </c>
      <c r="C830">
        <v>2020</v>
      </c>
      <c r="D830" s="2">
        <v>76434367.117300004</v>
      </c>
      <c r="E830" s="3">
        <v>76.434399999999997</v>
      </c>
      <c r="F830" s="1" t="s">
        <v>9</v>
      </c>
      <c r="G830" s="1" t="s">
        <v>32</v>
      </c>
      <c r="H830" s="1" t="s">
        <v>20</v>
      </c>
    </row>
    <row r="831" spans="1:8" x14ac:dyDescent="0.25">
      <c r="A831" s="1" t="s">
        <v>31</v>
      </c>
      <c r="B831" s="1" t="s">
        <v>77</v>
      </c>
      <c r="C831">
        <v>2021</v>
      </c>
      <c r="D831" s="2">
        <v>81837629.802200004</v>
      </c>
      <c r="E831" s="3">
        <v>81.837599999999995</v>
      </c>
      <c r="F831" s="1" t="s">
        <v>9</v>
      </c>
      <c r="G831" s="1" t="s">
        <v>32</v>
      </c>
      <c r="H831" s="1" t="s">
        <v>20</v>
      </c>
    </row>
    <row r="832" spans="1:8" x14ac:dyDescent="0.25">
      <c r="A832" s="1" t="s">
        <v>31</v>
      </c>
      <c r="B832" s="1" t="s">
        <v>77</v>
      </c>
      <c r="C832">
        <v>2022</v>
      </c>
      <c r="D832" s="2">
        <v>148891050</v>
      </c>
      <c r="E832" s="3">
        <v>148.89099999999999</v>
      </c>
      <c r="F832" s="1" t="s">
        <v>9</v>
      </c>
      <c r="G832" s="1" t="s">
        <v>32</v>
      </c>
      <c r="H832" s="1" t="s">
        <v>20</v>
      </c>
    </row>
    <row r="833" spans="1:8" x14ac:dyDescent="0.25">
      <c r="A833" s="1" t="s">
        <v>33</v>
      </c>
      <c r="B833" s="1" t="s">
        <v>77</v>
      </c>
      <c r="C833">
        <v>2020</v>
      </c>
      <c r="D833" s="2">
        <v>15674353.658399999</v>
      </c>
      <c r="E833" s="3">
        <v>15.6744</v>
      </c>
      <c r="F833" s="1" t="s">
        <v>9</v>
      </c>
      <c r="G833" s="1" t="s">
        <v>34</v>
      </c>
      <c r="H833" s="1" t="s">
        <v>20</v>
      </c>
    </row>
    <row r="834" spans="1:8" x14ac:dyDescent="0.25">
      <c r="A834" s="1" t="s">
        <v>33</v>
      </c>
      <c r="B834" s="1" t="s">
        <v>77</v>
      </c>
      <c r="C834">
        <v>2021</v>
      </c>
      <c r="D834" s="2">
        <v>7281719.6567000002</v>
      </c>
      <c r="E834" s="3">
        <v>7.2816999999999998</v>
      </c>
      <c r="F834" s="1" t="s">
        <v>9</v>
      </c>
      <c r="G834" s="1" t="s">
        <v>34</v>
      </c>
      <c r="H834" s="1" t="s">
        <v>20</v>
      </c>
    </row>
    <row r="835" spans="1:8" x14ac:dyDescent="0.25">
      <c r="A835" s="1" t="s">
        <v>33</v>
      </c>
      <c r="B835" s="1" t="s">
        <v>77</v>
      </c>
      <c r="C835">
        <v>2022</v>
      </c>
      <c r="D835" s="2">
        <v>11428421.3333</v>
      </c>
      <c r="E835" s="3">
        <v>11.4284</v>
      </c>
      <c r="F835" s="1" t="s">
        <v>9</v>
      </c>
      <c r="G835" s="1" t="s">
        <v>34</v>
      </c>
      <c r="H835" s="1" t="s">
        <v>20</v>
      </c>
    </row>
    <row r="836" spans="1:8" x14ac:dyDescent="0.25">
      <c r="A836" s="1" t="s">
        <v>35</v>
      </c>
      <c r="B836" s="1" t="s">
        <v>77</v>
      </c>
      <c r="C836">
        <v>2018</v>
      </c>
      <c r="D836" s="2">
        <v>486528240.57480001</v>
      </c>
      <c r="E836" s="3">
        <v>486.52820000000003</v>
      </c>
      <c r="F836" s="1" t="s">
        <v>9</v>
      </c>
      <c r="G836" s="1" t="s">
        <v>36</v>
      </c>
      <c r="H836" s="1" t="s">
        <v>20</v>
      </c>
    </row>
    <row r="837" spans="1:8" x14ac:dyDescent="0.25">
      <c r="A837" s="1" t="s">
        <v>35</v>
      </c>
      <c r="B837" s="1" t="s">
        <v>77</v>
      </c>
      <c r="C837">
        <v>2019</v>
      </c>
      <c r="D837" s="2">
        <v>1470486519.6084001</v>
      </c>
      <c r="E837" s="3">
        <v>1470.4865</v>
      </c>
      <c r="F837" s="1" t="s">
        <v>9</v>
      </c>
      <c r="G837" s="1" t="s">
        <v>36</v>
      </c>
      <c r="H837" s="1" t="s">
        <v>20</v>
      </c>
    </row>
    <row r="838" spans="1:8" x14ac:dyDescent="0.25">
      <c r="A838" s="1" t="s">
        <v>35</v>
      </c>
      <c r="B838" s="1" t="s">
        <v>77</v>
      </c>
      <c r="C838">
        <v>2020</v>
      </c>
      <c r="D838" s="2">
        <v>1581076645.6334</v>
      </c>
      <c r="E838" s="3">
        <v>1581.0766000000001</v>
      </c>
      <c r="F838" s="1" t="s">
        <v>9</v>
      </c>
      <c r="G838" s="1" t="s">
        <v>36</v>
      </c>
      <c r="H838" s="1" t="s">
        <v>20</v>
      </c>
    </row>
    <row r="839" spans="1:8" x14ac:dyDescent="0.25">
      <c r="A839" s="1" t="s">
        <v>35</v>
      </c>
      <c r="B839" s="1" t="s">
        <v>77</v>
      </c>
      <c r="C839">
        <v>2021</v>
      </c>
      <c r="D839" s="2">
        <v>894472311.92260003</v>
      </c>
      <c r="E839" s="3">
        <v>894.47230000000002</v>
      </c>
      <c r="F839" s="1" t="s">
        <v>9</v>
      </c>
      <c r="G839" s="1" t="s">
        <v>36</v>
      </c>
      <c r="H839" s="1" t="s">
        <v>20</v>
      </c>
    </row>
    <row r="840" spans="1:8" x14ac:dyDescent="0.25">
      <c r="A840" s="1" t="s">
        <v>35</v>
      </c>
      <c r="B840" s="1" t="s">
        <v>77</v>
      </c>
      <c r="C840">
        <v>2022</v>
      </c>
      <c r="D840" s="2">
        <v>1096038718.7221999</v>
      </c>
      <c r="E840" s="3">
        <v>1096.0387000000001</v>
      </c>
      <c r="F840" s="1" t="s">
        <v>9</v>
      </c>
      <c r="G840" s="1" t="s">
        <v>36</v>
      </c>
      <c r="H840" s="1" t="s">
        <v>20</v>
      </c>
    </row>
    <row r="841" spans="1:8" x14ac:dyDescent="0.25">
      <c r="A841" s="1" t="s">
        <v>37</v>
      </c>
      <c r="B841" s="1" t="s">
        <v>77</v>
      </c>
      <c r="C841">
        <v>2018</v>
      </c>
      <c r="D841" s="2">
        <v>1484051754.0739999</v>
      </c>
      <c r="E841" s="3">
        <v>1484.0518</v>
      </c>
      <c r="F841" s="1" t="s">
        <v>9</v>
      </c>
      <c r="G841" s="1" t="s">
        <v>38</v>
      </c>
      <c r="H841" s="1" t="s">
        <v>39</v>
      </c>
    </row>
    <row r="842" spans="1:8" x14ac:dyDescent="0.25">
      <c r="A842" s="1" t="s">
        <v>37</v>
      </c>
      <c r="B842" s="1" t="s">
        <v>77</v>
      </c>
      <c r="C842">
        <v>2019</v>
      </c>
      <c r="D842" s="2">
        <v>2941656704.8569999</v>
      </c>
      <c r="E842" s="3">
        <v>2941.6567</v>
      </c>
      <c r="F842" s="1" t="s">
        <v>9</v>
      </c>
      <c r="G842" s="1" t="s">
        <v>38</v>
      </c>
      <c r="H842" s="1" t="s">
        <v>39</v>
      </c>
    </row>
    <row r="843" spans="1:8" x14ac:dyDescent="0.25">
      <c r="A843" s="1" t="s">
        <v>37</v>
      </c>
      <c r="B843" s="1" t="s">
        <v>77</v>
      </c>
      <c r="C843">
        <v>2020</v>
      </c>
      <c r="D843" s="2">
        <v>3164546629.1907001</v>
      </c>
      <c r="E843" s="3">
        <v>3164.5466000000001</v>
      </c>
      <c r="F843" s="1" t="s">
        <v>9</v>
      </c>
      <c r="G843" s="1" t="s">
        <v>38</v>
      </c>
      <c r="H843" s="1" t="s">
        <v>39</v>
      </c>
    </row>
    <row r="844" spans="1:8" x14ac:dyDescent="0.25">
      <c r="A844" s="1" t="s">
        <v>37</v>
      </c>
      <c r="B844" s="1" t="s">
        <v>77</v>
      </c>
      <c r="C844">
        <v>2021</v>
      </c>
      <c r="D844" s="2">
        <v>2612848751.447</v>
      </c>
      <c r="E844" s="3">
        <v>2612.8488000000002</v>
      </c>
      <c r="F844" s="1" t="s">
        <v>9</v>
      </c>
      <c r="G844" s="1" t="s">
        <v>38</v>
      </c>
      <c r="H844" s="1" t="s">
        <v>39</v>
      </c>
    </row>
    <row r="845" spans="1:8" x14ac:dyDescent="0.25">
      <c r="A845" s="1" t="s">
        <v>37</v>
      </c>
      <c r="B845" s="1" t="s">
        <v>77</v>
      </c>
      <c r="C845">
        <v>2022</v>
      </c>
      <c r="D845" s="2">
        <v>2471283200</v>
      </c>
      <c r="E845" s="3">
        <v>2471.2831999999999</v>
      </c>
      <c r="F845" s="1" t="s">
        <v>9</v>
      </c>
      <c r="G845" s="1" t="s">
        <v>38</v>
      </c>
      <c r="H845" s="1" t="s">
        <v>39</v>
      </c>
    </row>
    <row r="846" spans="1:8" x14ac:dyDescent="0.25">
      <c r="A846" s="1" t="s">
        <v>59</v>
      </c>
      <c r="B846" s="1" t="s">
        <v>77</v>
      </c>
      <c r="C846">
        <v>2018</v>
      </c>
      <c r="D846" s="2">
        <v>39896833.884000003</v>
      </c>
      <c r="E846" s="3">
        <v>39.896799999999999</v>
      </c>
      <c r="F846" s="1" t="s">
        <v>9</v>
      </c>
      <c r="G846" s="1" t="s">
        <v>60</v>
      </c>
      <c r="H846" s="1" t="s">
        <v>39</v>
      </c>
    </row>
    <row r="847" spans="1:8" x14ac:dyDescent="0.25">
      <c r="A847" s="1" t="s">
        <v>59</v>
      </c>
      <c r="B847" s="1" t="s">
        <v>77</v>
      </c>
      <c r="C847">
        <v>2019</v>
      </c>
      <c r="D847" s="2">
        <v>53790527.024400003</v>
      </c>
      <c r="E847" s="3">
        <v>53.790500000000002</v>
      </c>
      <c r="F847" s="1" t="s">
        <v>9</v>
      </c>
      <c r="G847" s="1" t="s">
        <v>60</v>
      </c>
      <c r="H847" s="1" t="s">
        <v>39</v>
      </c>
    </row>
    <row r="848" spans="1:8" x14ac:dyDescent="0.25">
      <c r="A848" s="1" t="s">
        <v>59</v>
      </c>
      <c r="B848" s="1" t="s">
        <v>77</v>
      </c>
      <c r="C848">
        <v>2020</v>
      </c>
      <c r="D848" s="2">
        <v>59368327.767899998</v>
      </c>
      <c r="E848" s="3">
        <v>59.368299999999998</v>
      </c>
      <c r="F848" s="1" t="s">
        <v>9</v>
      </c>
      <c r="G848" s="1" t="s">
        <v>60</v>
      </c>
      <c r="H848" s="1" t="s">
        <v>39</v>
      </c>
    </row>
    <row r="849" spans="1:8" x14ac:dyDescent="0.25">
      <c r="A849" s="1" t="s">
        <v>59</v>
      </c>
      <c r="B849" s="1" t="s">
        <v>77</v>
      </c>
      <c r="C849">
        <v>2021</v>
      </c>
      <c r="D849" s="2">
        <v>49865294.260899998</v>
      </c>
      <c r="E849" s="3">
        <v>49.865299999999998</v>
      </c>
      <c r="F849" s="1" t="s">
        <v>9</v>
      </c>
      <c r="G849" s="1" t="s">
        <v>60</v>
      </c>
      <c r="H849" s="1" t="s">
        <v>39</v>
      </c>
    </row>
    <row r="850" spans="1:8" x14ac:dyDescent="0.25">
      <c r="A850" s="1" t="s">
        <v>59</v>
      </c>
      <c r="B850" s="1" t="s">
        <v>77</v>
      </c>
      <c r="C850">
        <v>2022</v>
      </c>
      <c r="D850" s="2">
        <v>42529750</v>
      </c>
      <c r="E850" s="3">
        <v>42.529800000000002</v>
      </c>
      <c r="F850" s="1" t="s">
        <v>9</v>
      </c>
      <c r="G850" s="1" t="s">
        <v>60</v>
      </c>
      <c r="H850" s="1" t="s">
        <v>39</v>
      </c>
    </row>
    <row r="851" spans="1:8" x14ac:dyDescent="0.25">
      <c r="A851" s="1" t="s">
        <v>70</v>
      </c>
      <c r="B851" s="1" t="s">
        <v>77</v>
      </c>
      <c r="C851">
        <v>2018</v>
      </c>
      <c r="D851" s="2">
        <v>5888163.0393000003</v>
      </c>
      <c r="E851" s="3">
        <v>5.8882000000000003</v>
      </c>
      <c r="F851" s="1" t="s">
        <v>9</v>
      </c>
      <c r="G851" s="1" t="s">
        <v>71</v>
      </c>
      <c r="H851" s="1" t="s">
        <v>39</v>
      </c>
    </row>
    <row r="852" spans="1:8" x14ac:dyDescent="0.25">
      <c r="A852" s="1" t="s">
        <v>70</v>
      </c>
      <c r="B852" s="1" t="s">
        <v>77</v>
      </c>
      <c r="C852">
        <v>2019</v>
      </c>
      <c r="D852" s="2">
        <v>6184550.3649000004</v>
      </c>
      <c r="E852" s="3">
        <v>6.1845999999999997</v>
      </c>
      <c r="F852" s="1" t="s">
        <v>9</v>
      </c>
      <c r="G852" s="1" t="s">
        <v>71</v>
      </c>
      <c r="H852" s="1" t="s">
        <v>39</v>
      </c>
    </row>
    <row r="853" spans="1:8" x14ac:dyDescent="0.25">
      <c r="A853" s="1" t="s">
        <v>70</v>
      </c>
      <c r="B853" s="1" t="s">
        <v>77</v>
      </c>
      <c r="C853">
        <v>2020</v>
      </c>
      <c r="D853" s="2">
        <v>7938164.6995999999</v>
      </c>
      <c r="E853" s="3">
        <v>7.9382000000000001</v>
      </c>
      <c r="F853" s="1" t="s">
        <v>9</v>
      </c>
      <c r="G853" s="1" t="s">
        <v>71</v>
      </c>
      <c r="H853" s="1" t="s">
        <v>39</v>
      </c>
    </row>
    <row r="854" spans="1:8" x14ac:dyDescent="0.25">
      <c r="A854" s="1" t="s">
        <v>70</v>
      </c>
      <c r="B854" s="1" t="s">
        <v>77</v>
      </c>
      <c r="C854">
        <v>2021</v>
      </c>
      <c r="D854" s="2">
        <v>5927225.1509999996</v>
      </c>
      <c r="E854" s="3">
        <v>5.9272</v>
      </c>
      <c r="F854" s="1" t="s">
        <v>9</v>
      </c>
      <c r="G854" s="1" t="s">
        <v>71</v>
      </c>
      <c r="H854" s="1" t="s">
        <v>39</v>
      </c>
    </row>
    <row r="855" spans="1:8" x14ac:dyDescent="0.25">
      <c r="A855" s="1" t="s">
        <v>70</v>
      </c>
      <c r="B855" s="1" t="s">
        <v>77</v>
      </c>
      <c r="C855">
        <v>2022</v>
      </c>
      <c r="D855" s="2">
        <v>5033333.3333000001</v>
      </c>
      <c r="E855" s="3">
        <v>5.0332999999999997</v>
      </c>
      <c r="F855" s="1" t="s">
        <v>9</v>
      </c>
      <c r="G855" s="1" t="s">
        <v>71</v>
      </c>
      <c r="H855" s="1" t="s">
        <v>39</v>
      </c>
    </row>
    <row r="856" spans="1:8" x14ac:dyDescent="0.25">
      <c r="A856" s="1" t="s">
        <v>40</v>
      </c>
      <c r="B856" s="1" t="s">
        <v>77</v>
      </c>
      <c r="C856">
        <v>2018</v>
      </c>
      <c r="D856" s="2">
        <v>996162399.38940001</v>
      </c>
      <c r="E856" s="3">
        <v>996.16240000000005</v>
      </c>
      <c r="F856" s="1" t="s">
        <v>9</v>
      </c>
      <c r="G856" s="1" t="s">
        <v>41</v>
      </c>
      <c r="H856" s="1" t="s">
        <v>39</v>
      </c>
    </row>
    <row r="857" spans="1:8" x14ac:dyDescent="0.25">
      <c r="A857" s="1" t="s">
        <v>40</v>
      </c>
      <c r="B857" s="1" t="s">
        <v>77</v>
      </c>
      <c r="C857">
        <v>2019</v>
      </c>
      <c r="D857" s="2">
        <v>1673752880.4854</v>
      </c>
      <c r="E857" s="3">
        <v>1673.7529</v>
      </c>
      <c r="F857" s="1" t="s">
        <v>9</v>
      </c>
      <c r="G857" s="1" t="s">
        <v>41</v>
      </c>
      <c r="H857" s="1" t="s">
        <v>39</v>
      </c>
    </row>
    <row r="858" spans="1:8" x14ac:dyDescent="0.25">
      <c r="A858" s="1" t="s">
        <v>40</v>
      </c>
      <c r="B858" s="1" t="s">
        <v>77</v>
      </c>
      <c r="C858">
        <v>2020</v>
      </c>
      <c r="D858" s="2">
        <v>1175270918.1705</v>
      </c>
      <c r="E858" s="3">
        <v>1175.2709</v>
      </c>
      <c r="F858" s="1" t="s">
        <v>9</v>
      </c>
      <c r="G858" s="1" t="s">
        <v>41</v>
      </c>
      <c r="H858" s="1" t="s">
        <v>39</v>
      </c>
    </row>
    <row r="859" spans="1:8" x14ac:dyDescent="0.25">
      <c r="A859" s="1" t="s">
        <v>40</v>
      </c>
      <c r="B859" s="1" t="s">
        <v>77</v>
      </c>
      <c r="C859">
        <v>2021</v>
      </c>
      <c r="D859" s="2">
        <v>1040203743.0919</v>
      </c>
      <c r="E859" s="3">
        <v>1040.2037</v>
      </c>
      <c r="F859" s="1" t="s">
        <v>9</v>
      </c>
      <c r="G859" s="1" t="s">
        <v>41</v>
      </c>
      <c r="H859" s="1" t="s">
        <v>39</v>
      </c>
    </row>
    <row r="860" spans="1:8" x14ac:dyDescent="0.25">
      <c r="A860" s="1" t="s">
        <v>40</v>
      </c>
      <c r="B860" s="1" t="s">
        <v>77</v>
      </c>
      <c r="C860">
        <v>2022</v>
      </c>
      <c r="D860" s="2">
        <v>1025350604.5</v>
      </c>
      <c r="E860" s="3">
        <v>1025.3506</v>
      </c>
      <c r="F860" s="1" t="s">
        <v>9</v>
      </c>
      <c r="G860" s="1" t="s">
        <v>41</v>
      </c>
      <c r="H860" s="1" t="s">
        <v>39</v>
      </c>
    </row>
    <row r="861" spans="1:8" x14ac:dyDescent="0.25">
      <c r="A861" s="1" t="s">
        <v>42</v>
      </c>
      <c r="B861" s="1" t="s">
        <v>77</v>
      </c>
      <c r="C861">
        <v>2018</v>
      </c>
      <c r="D861" s="2">
        <v>1516440362.8385</v>
      </c>
      <c r="E861" s="3">
        <v>1516.4404</v>
      </c>
      <c r="F861" s="1" t="s">
        <v>9</v>
      </c>
      <c r="G861" s="1" t="s">
        <v>43</v>
      </c>
      <c r="H861" s="1" t="s">
        <v>44</v>
      </c>
    </row>
    <row r="862" spans="1:8" x14ac:dyDescent="0.25">
      <c r="A862" s="1" t="s">
        <v>42</v>
      </c>
      <c r="B862" s="1" t="s">
        <v>77</v>
      </c>
      <c r="C862">
        <v>2019</v>
      </c>
      <c r="D862" s="2">
        <v>2862780856.7526002</v>
      </c>
      <c r="E862" s="3">
        <v>2862.7809000000002</v>
      </c>
      <c r="F862" s="1" t="s">
        <v>9</v>
      </c>
      <c r="G862" s="1" t="s">
        <v>43</v>
      </c>
      <c r="H862" s="1" t="s">
        <v>44</v>
      </c>
    </row>
    <row r="863" spans="1:8" x14ac:dyDescent="0.25">
      <c r="A863" s="1" t="s">
        <v>42</v>
      </c>
      <c r="B863" s="1" t="s">
        <v>77</v>
      </c>
      <c r="C863">
        <v>2020</v>
      </c>
      <c r="D863" s="2">
        <v>3015750980.0436001</v>
      </c>
      <c r="E863" s="3">
        <v>3015.7510000000002</v>
      </c>
      <c r="F863" s="1" t="s">
        <v>9</v>
      </c>
      <c r="G863" s="1" t="s">
        <v>43</v>
      </c>
      <c r="H863" s="1" t="s">
        <v>44</v>
      </c>
    </row>
    <row r="864" spans="1:8" x14ac:dyDescent="0.25">
      <c r="A864" s="1" t="s">
        <v>42</v>
      </c>
      <c r="B864" s="1" t="s">
        <v>77</v>
      </c>
      <c r="C864">
        <v>2021</v>
      </c>
      <c r="D864" s="2">
        <v>2489071372.2876</v>
      </c>
      <c r="E864" s="3">
        <v>2489.0713999999998</v>
      </c>
      <c r="F864" s="1" t="s">
        <v>9</v>
      </c>
      <c r="G864" s="1" t="s">
        <v>43</v>
      </c>
      <c r="H864" s="1" t="s">
        <v>44</v>
      </c>
    </row>
    <row r="865" spans="1:8" x14ac:dyDescent="0.25">
      <c r="A865" s="1" t="s">
        <v>42</v>
      </c>
      <c r="B865" s="1" t="s">
        <v>77</v>
      </c>
      <c r="C865">
        <v>2022</v>
      </c>
      <c r="D865" s="2">
        <v>3242378966.6666999</v>
      </c>
      <c r="E865" s="3">
        <v>3242.3789999999999</v>
      </c>
      <c r="F865" s="1" t="s">
        <v>9</v>
      </c>
      <c r="G865" s="1" t="s">
        <v>43</v>
      </c>
      <c r="H865" s="1" t="s">
        <v>44</v>
      </c>
    </row>
    <row r="866" spans="1:8" x14ac:dyDescent="0.25">
      <c r="A866" s="1" t="s">
        <v>61</v>
      </c>
      <c r="B866" s="1" t="s">
        <v>77</v>
      </c>
      <c r="C866">
        <v>2018</v>
      </c>
      <c r="D866" s="2">
        <v>303287735.37349999</v>
      </c>
      <c r="E866" s="3">
        <v>303.28769999999997</v>
      </c>
      <c r="F866" s="1" t="s">
        <v>9</v>
      </c>
      <c r="G866" s="1" t="s">
        <v>62</v>
      </c>
      <c r="H866" s="1" t="s">
        <v>44</v>
      </c>
    </row>
    <row r="867" spans="1:8" x14ac:dyDescent="0.25">
      <c r="A867" s="1" t="s">
        <v>61</v>
      </c>
      <c r="B867" s="1" t="s">
        <v>77</v>
      </c>
      <c r="C867">
        <v>2019</v>
      </c>
      <c r="D867" s="2">
        <v>460015012.8725</v>
      </c>
      <c r="E867" s="3">
        <v>460.01499999999999</v>
      </c>
      <c r="F867" s="1" t="s">
        <v>9</v>
      </c>
      <c r="G867" s="1" t="s">
        <v>62</v>
      </c>
      <c r="H867" s="1" t="s">
        <v>44</v>
      </c>
    </row>
    <row r="868" spans="1:8" x14ac:dyDescent="0.25">
      <c r="A868" s="1" t="s">
        <v>61</v>
      </c>
      <c r="B868" s="1" t="s">
        <v>77</v>
      </c>
      <c r="C868">
        <v>2020</v>
      </c>
      <c r="D868" s="2">
        <v>449847837.537</v>
      </c>
      <c r="E868" s="3">
        <v>449.84780000000001</v>
      </c>
      <c r="F868" s="1" t="s">
        <v>9</v>
      </c>
      <c r="G868" s="1" t="s">
        <v>62</v>
      </c>
      <c r="H868" s="1" t="s">
        <v>44</v>
      </c>
    </row>
    <row r="869" spans="1:8" x14ac:dyDescent="0.25">
      <c r="A869" s="1" t="s">
        <v>61</v>
      </c>
      <c r="B869" s="1" t="s">
        <v>77</v>
      </c>
      <c r="C869">
        <v>2021</v>
      </c>
      <c r="D869" s="2">
        <v>423486170.03890002</v>
      </c>
      <c r="E869" s="3">
        <v>423.4862</v>
      </c>
      <c r="F869" s="1" t="s">
        <v>9</v>
      </c>
      <c r="G869" s="1" t="s">
        <v>62</v>
      </c>
      <c r="H869" s="1" t="s">
        <v>44</v>
      </c>
    </row>
    <row r="870" spans="1:8" x14ac:dyDescent="0.25">
      <c r="A870" s="1" t="s">
        <v>61</v>
      </c>
      <c r="B870" s="1" t="s">
        <v>77</v>
      </c>
      <c r="C870">
        <v>2022</v>
      </c>
      <c r="D870" s="2">
        <v>382454273.5</v>
      </c>
      <c r="E870" s="3">
        <v>382.45429999999999</v>
      </c>
      <c r="F870" s="1" t="s">
        <v>9</v>
      </c>
      <c r="G870" s="1" t="s">
        <v>62</v>
      </c>
      <c r="H870" s="1" t="s">
        <v>44</v>
      </c>
    </row>
    <row r="871" spans="1:8" x14ac:dyDescent="0.25">
      <c r="A871" s="1" t="s">
        <v>63</v>
      </c>
      <c r="B871" s="1" t="s">
        <v>77</v>
      </c>
      <c r="C871">
        <v>2018</v>
      </c>
      <c r="D871" s="2">
        <v>318696736.13940001</v>
      </c>
      <c r="E871" s="3">
        <v>318.69670000000002</v>
      </c>
      <c r="F871" s="1" t="s">
        <v>9</v>
      </c>
      <c r="G871" s="1" t="s">
        <v>64</v>
      </c>
      <c r="H871" s="1" t="s">
        <v>44</v>
      </c>
    </row>
    <row r="872" spans="1:8" x14ac:dyDescent="0.25">
      <c r="A872" s="1" t="s">
        <v>63</v>
      </c>
      <c r="B872" s="1" t="s">
        <v>77</v>
      </c>
      <c r="C872">
        <v>2019</v>
      </c>
      <c r="D872" s="2">
        <v>345418094.53899997</v>
      </c>
      <c r="E872" s="3">
        <v>345.41809999999998</v>
      </c>
      <c r="F872" s="1" t="s">
        <v>9</v>
      </c>
      <c r="G872" s="1" t="s">
        <v>64</v>
      </c>
      <c r="H872" s="1" t="s">
        <v>44</v>
      </c>
    </row>
    <row r="873" spans="1:8" x14ac:dyDescent="0.25">
      <c r="A873" s="1" t="s">
        <v>63</v>
      </c>
      <c r="B873" s="1" t="s">
        <v>77</v>
      </c>
      <c r="C873">
        <v>2020</v>
      </c>
      <c r="D873" s="2">
        <v>376238704.98369998</v>
      </c>
      <c r="E873" s="3">
        <v>376.23869999999999</v>
      </c>
      <c r="F873" s="1" t="s">
        <v>9</v>
      </c>
      <c r="G873" s="1" t="s">
        <v>64</v>
      </c>
      <c r="H873" s="1" t="s">
        <v>44</v>
      </c>
    </row>
    <row r="874" spans="1:8" x14ac:dyDescent="0.25">
      <c r="A874" s="1" t="s">
        <v>63</v>
      </c>
      <c r="B874" s="1" t="s">
        <v>77</v>
      </c>
      <c r="C874">
        <v>2021</v>
      </c>
      <c r="D874" s="2">
        <v>404074864.10280001</v>
      </c>
      <c r="E874" s="3">
        <v>404.07490000000001</v>
      </c>
      <c r="F874" s="1" t="s">
        <v>9</v>
      </c>
      <c r="G874" s="1" t="s">
        <v>64</v>
      </c>
      <c r="H874" s="1" t="s">
        <v>44</v>
      </c>
    </row>
    <row r="875" spans="1:8" x14ac:dyDescent="0.25">
      <c r="A875" s="1" t="s">
        <v>63</v>
      </c>
      <c r="B875" s="1" t="s">
        <v>77</v>
      </c>
      <c r="C875">
        <v>2022</v>
      </c>
      <c r="D875" s="2">
        <v>440007079.16670001</v>
      </c>
      <c r="E875" s="3">
        <v>440.00709999999998</v>
      </c>
      <c r="F875" s="1" t="s">
        <v>9</v>
      </c>
      <c r="G875" s="1" t="s">
        <v>64</v>
      </c>
      <c r="H875" s="1" t="s">
        <v>44</v>
      </c>
    </row>
    <row r="876" spans="1:8" x14ac:dyDescent="0.25">
      <c r="A876" s="1" t="s">
        <v>45</v>
      </c>
      <c r="B876" s="1" t="s">
        <v>77</v>
      </c>
      <c r="C876">
        <v>2018</v>
      </c>
      <c r="D876" s="2">
        <v>76440200.8002</v>
      </c>
      <c r="E876" s="3">
        <v>76.440200000000004</v>
      </c>
      <c r="F876" s="1" t="s">
        <v>9</v>
      </c>
      <c r="G876" s="1" t="s">
        <v>46</v>
      </c>
      <c r="H876" s="1" t="s">
        <v>47</v>
      </c>
    </row>
    <row r="877" spans="1:8" x14ac:dyDescent="0.25">
      <c r="A877" s="1" t="s">
        <v>45</v>
      </c>
      <c r="B877" s="1" t="s">
        <v>77</v>
      </c>
      <c r="C877">
        <v>2019</v>
      </c>
      <c r="D877" s="2">
        <v>161093120.5636</v>
      </c>
      <c r="E877" s="3">
        <v>161.09309999999999</v>
      </c>
      <c r="F877" s="1" t="s">
        <v>9</v>
      </c>
      <c r="G877" s="1" t="s">
        <v>46</v>
      </c>
      <c r="H877" s="1" t="s">
        <v>47</v>
      </c>
    </row>
    <row r="878" spans="1:8" x14ac:dyDescent="0.25">
      <c r="A878" s="1" t="s">
        <v>45</v>
      </c>
      <c r="B878" s="1" t="s">
        <v>77</v>
      </c>
      <c r="C878">
        <v>2020</v>
      </c>
      <c r="D878" s="2">
        <v>195660808.64950001</v>
      </c>
      <c r="E878" s="3">
        <v>195.66079999999999</v>
      </c>
      <c r="F878" s="1" t="s">
        <v>9</v>
      </c>
      <c r="G878" s="1" t="s">
        <v>46</v>
      </c>
      <c r="H878" s="1" t="s">
        <v>47</v>
      </c>
    </row>
    <row r="879" spans="1:8" x14ac:dyDescent="0.25">
      <c r="A879" s="1" t="s">
        <v>45</v>
      </c>
      <c r="B879" s="1" t="s">
        <v>77</v>
      </c>
      <c r="C879">
        <v>2021</v>
      </c>
      <c r="D879" s="2">
        <v>55705668.119499996</v>
      </c>
      <c r="E879" s="3">
        <v>55.7057</v>
      </c>
      <c r="F879" s="1" t="s">
        <v>9</v>
      </c>
      <c r="G879" s="1" t="s">
        <v>46</v>
      </c>
      <c r="H879" s="1" t="s">
        <v>47</v>
      </c>
    </row>
    <row r="880" spans="1:8" x14ac:dyDescent="0.25">
      <c r="A880" s="1" t="s">
        <v>45</v>
      </c>
      <c r="B880" s="1" t="s">
        <v>77</v>
      </c>
      <c r="C880">
        <v>2022</v>
      </c>
      <c r="D880" s="2">
        <v>121657897.33329999</v>
      </c>
      <c r="E880" s="3">
        <v>121.6579</v>
      </c>
      <c r="F880" s="1" t="s">
        <v>9</v>
      </c>
      <c r="G880" s="1" t="s">
        <v>46</v>
      </c>
      <c r="H880" s="1" t="s">
        <v>47</v>
      </c>
    </row>
    <row r="881" spans="1:8" x14ac:dyDescent="0.25">
      <c r="A881" s="1" t="s">
        <v>48</v>
      </c>
      <c r="B881" s="1" t="s">
        <v>77</v>
      </c>
      <c r="C881">
        <v>2018</v>
      </c>
      <c r="D881" s="2">
        <v>845478295.38849998</v>
      </c>
      <c r="E881" s="3">
        <v>845.47829999999999</v>
      </c>
      <c r="F881" s="1" t="s">
        <v>9</v>
      </c>
      <c r="G881" s="1" t="s">
        <v>49</v>
      </c>
      <c r="H881" s="1" t="s">
        <v>47</v>
      </c>
    </row>
    <row r="882" spans="1:8" x14ac:dyDescent="0.25">
      <c r="A882" s="1" t="s">
        <v>48</v>
      </c>
      <c r="B882" s="1" t="s">
        <v>77</v>
      </c>
      <c r="C882">
        <v>2019</v>
      </c>
      <c r="D882" s="2">
        <v>1387380423.8459001</v>
      </c>
      <c r="E882" s="3">
        <v>1387.3804</v>
      </c>
      <c r="F882" s="1" t="s">
        <v>9</v>
      </c>
      <c r="G882" s="1" t="s">
        <v>49</v>
      </c>
      <c r="H882" s="1" t="s">
        <v>47</v>
      </c>
    </row>
    <row r="883" spans="1:8" x14ac:dyDescent="0.25">
      <c r="A883" s="1" t="s">
        <v>48</v>
      </c>
      <c r="B883" s="1" t="s">
        <v>77</v>
      </c>
      <c r="C883">
        <v>2020</v>
      </c>
      <c r="D883" s="2">
        <v>1333061787.5376</v>
      </c>
      <c r="E883" s="3">
        <v>1333.0617999999999</v>
      </c>
      <c r="F883" s="1" t="s">
        <v>9</v>
      </c>
      <c r="G883" s="1" t="s">
        <v>49</v>
      </c>
      <c r="H883" s="1" t="s">
        <v>47</v>
      </c>
    </row>
    <row r="884" spans="1:8" x14ac:dyDescent="0.25">
      <c r="A884" s="1" t="s">
        <v>48</v>
      </c>
      <c r="B884" s="1" t="s">
        <v>77</v>
      </c>
      <c r="C884">
        <v>2021</v>
      </c>
      <c r="D884" s="2">
        <v>1581606389.3306999</v>
      </c>
      <c r="E884" s="3">
        <v>1581.6063999999999</v>
      </c>
      <c r="F884" s="1" t="s">
        <v>9</v>
      </c>
      <c r="G884" s="1" t="s">
        <v>49</v>
      </c>
      <c r="H884" s="1" t="s">
        <v>47</v>
      </c>
    </row>
    <row r="885" spans="1:8" x14ac:dyDescent="0.25">
      <c r="A885" s="1" t="s">
        <v>48</v>
      </c>
      <c r="B885" s="1" t="s">
        <v>77</v>
      </c>
      <c r="C885">
        <v>2022</v>
      </c>
      <c r="D885" s="2">
        <v>1290727789</v>
      </c>
      <c r="E885" s="3">
        <v>1290.7277999999999</v>
      </c>
      <c r="F885" s="1" t="s">
        <v>9</v>
      </c>
      <c r="G885" s="1" t="s">
        <v>49</v>
      </c>
      <c r="H885" s="1" t="s">
        <v>47</v>
      </c>
    </row>
    <row r="886" spans="1:8" x14ac:dyDescent="0.25">
      <c r="A886" s="1" t="s">
        <v>50</v>
      </c>
      <c r="B886" s="1" t="s">
        <v>77</v>
      </c>
      <c r="C886">
        <v>2018</v>
      </c>
      <c r="D886" s="2">
        <v>937687998.88460004</v>
      </c>
      <c r="E886" s="3">
        <v>937.68799999999999</v>
      </c>
      <c r="F886" s="1" t="s">
        <v>9</v>
      </c>
      <c r="G886" s="1" t="s">
        <v>51</v>
      </c>
      <c r="H886" s="1" t="s">
        <v>47</v>
      </c>
    </row>
    <row r="887" spans="1:8" x14ac:dyDescent="0.25">
      <c r="A887" s="1" t="s">
        <v>50</v>
      </c>
      <c r="B887" s="1" t="s">
        <v>77</v>
      </c>
      <c r="C887">
        <v>2019</v>
      </c>
      <c r="D887" s="2">
        <v>1745916498.6224999</v>
      </c>
      <c r="E887" s="3">
        <v>1745.9165</v>
      </c>
      <c r="F887" s="1" t="s">
        <v>9</v>
      </c>
      <c r="G887" s="1" t="s">
        <v>51</v>
      </c>
      <c r="H887" s="1" t="s">
        <v>47</v>
      </c>
    </row>
    <row r="888" spans="1:8" x14ac:dyDescent="0.25">
      <c r="A888" s="1" t="s">
        <v>50</v>
      </c>
      <c r="B888" s="1" t="s">
        <v>77</v>
      </c>
      <c r="C888">
        <v>2020</v>
      </c>
      <c r="D888" s="2">
        <v>1684780388.6599</v>
      </c>
      <c r="E888" s="3">
        <v>1684.7804000000001</v>
      </c>
      <c r="F888" s="1" t="s">
        <v>9</v>
      </c>
      <c r="G888" s="1" t="s">
        <v>51</v>
      </c>
      <c r="H888" s="1" t="s">
        <v>47</v>
      </c>
    </row>
    <row r="889" spans="1:8" x14ac:dyDescent="0.25">
      <c r="A889" s="1" t="s">
        <v>50</v>
      </c>
      <c r="B889" s="1" t="s">
        <v>77</v>
      </c>
      <c r="C889">
        <v>2021</v>
      </c>
      <c r="D889" s="2">
        <v>1436046546.7925999</v>
      </c>
      <c r="E889" s="3">
        <v>1436.0464999999999</v>
      </c>
      <c r="F889" s="1" t="s">
        <v>9</v>
      </c>
      <c r="G889" s="1" t="s">
        <v>51</v>
      </c>
      <c r="H889" s="1" t="s">
        <v>47</v>
      </c>
    </row>
    <row r="890" spans="1:8" x14ac:dyDescent="0.25">
      <c r="A890" s="1" t="s">
        <v>50</v>
      </c>
      <c r="B890" s="1" t="s">
        <v>77</v>
      </c>
      <c r="C890">
        <v>2022</v>
      </c>
      <c r="D890" s="2">
        <v>1437243313.5</v>
      </c>
      <c r="E890" s="3">
        <v>1437.2433000000001</v>
      </c>
      <c r="F890" s="1" t="s">
        <v>9</v>
      </c>
      <c r="G890" s="1" t="s">
        <v>51</v>
      </c>
      <c r="H890" s="1" t="s">
        <v>47</v>
      </c>
    </row>
    <row r="891" spans="1:8" x14ac:dyDescent="0.25">
      <c r="A891" s="1" t="s">
        <v>52</v>
      </c>
      <c r="B891" s="1" t="s">
        <v>77</v>
      </c>
      <c r="C891">
        <v>2018</v>
      </c>
      <c r="D891" s="2">
        <v>91670029.448699996</v>
      </c>
      <c r="E891" s="3">
        <v>91.67</v>
      </c>
      <c r="F891" s="1" t="s">
        <v>9</v>
      </c>
      <c r="G891" s="1" t="s">
        <v>53</v>
      </c>
      <c r="H891" s="1" t="s">
        <v>47</v>
      </c>
    </row>
    <row r="892" spans="1:8" x14ac:dyDescent="0.25">
      <c r="A892" s="1" t="s">
        <v>52</v>
      </c>
      <c r="B892" s="1" t="s">
        <v>77</v>
      </c>
      <c r="C892">
        <v>2019</v>
      </c>
      <c r="D892" s="2">
        <v>173957799.4743</v>
      </c>
      <c r="E892" s="3">
        <v>173.95779999999999</v>
      </c>
      <c r="F892" s="1" t="s">
        <v>9</v>
      </c>
      <c r="G892" s="1" t="s">
        <v>53</v>
      </c>
      <c r="H892" s="1" t="s">
        <v>47</v>
      </c>
    </row>
    <row r="893" spans="1:8" x14ac:dyDescent="0.25">
      <c r="A893" s="1" t="s">
        <v>52</v>
      </c>
      <c r="B893" s="1" t="s">
        <v>77</v>
      </c>
      <c r="C893">
        <v>2020</v>
      </c>
      <c r="D893" s="2">
        <v>259970373.23019999</v>
      </c>
      <c r="E893" s="3">
        <v>259.97039999999998</v>
      </c>
      <c r="F893" s="1" t="s">
        <v>9</v>
      </c>
      <c r="G893" s="1" t="s">
        <v>53</v>
      </c>
      <c r="H893" s="1" t="s">
        <v>47</v>
      </c>
    </row>
    <row r="894" spans="1:8" x14ac:dyDescent="0.25">
      <c r="A894" s="1" t="s">
        <v>52</v>
      </c>
      <c r="B894" s="1" t="s">
        <v>77</v>
      </c>
      <c r="C894">
        <v>2021</v>
      </c>
      <c r="D894" s="2">
        <v>133906846.61740001</v>
      </c>
      <c r="E894" s="3">
        <v>133.9068</v>
      </c>
      <c r="F894" s="1" t="s">
        <v>9</v>
      </c>
      <c r="G894" s="1" t="s">
        <v>53</v>
      </c>
      <c r="H894" s="1" t="s">
        <v>47</v>
      </c>
    </row>
    <row r="895" spans="1:8" x14ac:dyDescent="0.25">
      <c r="A895" s="1" t="s">
        <v>52</v>
      </c>
      <c r="B895" s="1" t="s">
        <v>77</v>
      </c>
      <c r="C895">
        <v>2022</v>
      </c>
      <c r="D895" s="2">
        <v>133288960</v>
      </c>
      <c r="E895" s="3">
        <v>133.28899999999999</v>
      </c>
      <c r="F895" s="1" t="s">
        <v>9</v>
      </c>
      <c r="G895" s="1" t="s">
        <v>53</v>
      </c>
      <c r="H895" s="1" t="s">
        <v>47</v>
      </c>
    </row>
    <row r="896" spans="1:8" x14ac:dyDescent="0.25">
      <c r="A896" s="1" t="s">
        <v>54</v>
      </c>
      <c r="B896" s="1" t="s">
        <v>77</v>
      </c>
      <c r="C896">
        <v>2018</v>
      </c>
      <c r="D896" s="2">
        <v>9185662567.6669998</v>
      </c>
      <c r="E896" s="3">
        <v>9185.6625999999997</v>
      </c>
      <c r="F896" s="1" t="s">
        <v>9</v>
      </c>
      <c r="G896" s="1" t="s">
        <v>55</v>
      </c>
      <c r="H896" s="1" t="s">
        <v>55</v>
      </c>
    </row>
    <row r="897" spans="1:8" x14ac:dyDescent="0.25">
      <c r="A897" s="1" t="s">
        <v>54</v>
      </c>
      <c r="B897" s="1" t="s">
        <v>77</v>
      </c>
      <c r="C897">
        <v>2019</v>
      </c>
      <c r="D897" s="2">
        <v>14399262463.552601</v>
      </c>
      <c r="E897" s="3">
        <v>14399.262500000001</v>
      </c>
      <c r="F897" s="1" t="s">
        <v>9</v>
      </c>
      <c r="G897" s="1" t="s">
        <v>55</v>
      </c>
      <c r="H897" s="1" t="s">
        <v>55</v>
      </c>
    </row>
    <row r="898" spans="1:8" x14ac:dyDescent="0.25">
      <c r="A898" s="1" t="s">
        <v>54</v>
      </c>
      <c r="B898" s="1" t="s">
        <v>77</v>
      </c>
      <c r="C898">
        <v>2020</v>
      </c>
      <c r="D898" s="2">
        <v>15944528124.8475</v>
      </c>
      <c r="E898" s="3">
        <v>15944.5281</v>
      </c>
      <c r="F898" s="1" t="s">
        <v>9</v>
      </c>
      <c r="G898" s="1" t="s">
        <v>55</v>
      </c>
      <c r="H898" s="1" t="s">
        <v>55</v>
      </c>
    </row>
    <row r="899" spans="1:8" x14ac:dyDescent="0.25">
      <c r="A899" s="1" t="s">
        <v>54</v>
      </c>
      <c r="B899" s="1" t="s">
        <v>77</v>
      </c>
      <c r="C899">
        <v>2021</v>
      </c>
      <c r="D899" s="2">
        <v>13563392809.5259</v>
      </c>
      <c r="E899" s="3">
        <v>13563.3928</v>
      </c>
      <c r="F899" s="1" t="s">
        <v>9</v>
      </c>
      <c r="G899" s="1" t="s">
        <v>55</v>
      </c>
      <c r="H899" s="1" t="s">
        <v>55</v>
      </c>
    </row>
    <row r="900" spans="1:8" x14ac:dyDescent="0.25">
      <c r="A900" s="1" t="s">
        <v>54</v>
      </c>
      <c r="B900" s="1" t="s">
        <v>77</v>
      </c>
      <c r="C900">
        <v>2022</v>
      </c>
      <c r="D900" s="2">
        <v>14042031696.111099</v>
      </c>
      <c r="E900" s="3">
        <v>14042.0317</v>
      </c>
      <c r="F900" s="1" t="s">
        <v>9</v>
      </c>
      <c r="G900" s="1" t="s">
        <v>55</v>
      </c>
      <c r="H900" s="1" t="s">
        <v>55</v>
      </c>
    </row>
    <row r="901" spans="1:8" x14ac:dyDescent="0.25">
      <c r="A901" s="1" t="s">
        <v>7</v>
      </c>
      <c r="B901" s="1" t="s">
        <v>78</v>
      </c>
      <c r="C901">
        <v>2018</v>
      </c>
      <c r="D901" s="2">
        <v>7753539.3417999996</v>
      </c>
      <c r="E901" s="3">
        <v>7.7534999999999998</v>
      </c>
      <c r="F901" s="1" t="s">
        <v>9</v>
      </c>
      <c r="G901" s="1" t="s">
        <v>10</v>
      </c>
      <c r="H901" s="1" t="s">
        <v>11</v>
      </c>
    </row>
    <row r="902" spans="1:8" x14ac:dyDescent="0.25">
      <c r="A902" s="1" t="s">
        <v>7</v>
      </c>
      <c r="B902" s="1" t="s">
        <v>78</v>
      </c>
      <c r="C902">
        <v>2019</v>
      </c>
      <c r="D902" s="2">
        <v>7461158.3216000004</v>
      </c>
      <c r="E902" s="3">
        <v>7.4611999999999998</v>
      </c>
      <c r="F902" s="1" t="s">
        <v>9</v>
      </c>
      <c r="G902" s="1" t="s">
        <v>10</v>
      </c>
      <c r="H902" s="1" t="s">
        <v>11</v>
      </c>
    </row>
    <row r="903" spans="1:8" x14ac:dyDescent="0.25">
      <c r="A903" s="1" t="s">
        <v>7</v>
      </c>
      <c r="B903" s="1" t="s">
        <v>78</v>
      </c>
      <c r="C903">
        <v>2020</v>
      </c>
      <c r="D903" s="2">
        <v>8158490.3591999998</v>
      </c>
      <c r="E903" s="3">
        <v>8.1585000000000001</v>
      </c>
      <c r="F903" s="1" t="s">
        <v>9</v>
      </c>
      <c r="G903" s="1" t="s">
        <v>10</v>
      </c>
      <c r="H903" s="1" t="s">
        <v>11</v>
      </c>
    </row>
    <row r="904" spans="1:8" x14ac:dyDescent="0.25">
      <c r="A904" s="1" t="s">
        <v>7</v>
      </c>
      <c r="B904" s="1" t="s">
        <v>78</v>
      </c>
      <c r="C904">
        <v>2021</v>
      </c>
      <c r="D904" s="2">
        <v>6414276.9223999996</v>
      </c>
      <c r="E904" s="3">
        <v>6.4142999999999999</v>
      </c>
      <c r="F904" s="1" t="s">
        <v>9</v>
      </c>
      <c r="G904" s="1" t="s">
        <v>10</v>
      </c>
      <c r="H904" s="1" t="s">
        <v>11</v>
      </c>
    </row>
    <row r="905" spans="1:8" x14ac:dyDescent="0.25">
      <c r="A905" s="1" t="s">
        <v>7</v>
      </c>
      <c r="B905" s="1" t="s">
        <v>78</v>
      </c>
      <c r="C905">
        <v>2022</v>
      </c>
      <c r="D905" s="2">
        <v>6534236.0765000004</v>
      </c>
      <c r="E905" s="3">
        <v>6.5342000000000002</v>
      </c>
      <c r="F905" s="1" t="s">
        <v>9</v>
      </c>
      <c r="G905" s="1" t="s">
        <v>10</v>
      </c>
      <c r="H905" s="1" t="s">
        <v>11</v>
      </c>
    </row>
    <row r="906" spans="1:8" x14ac:dyDescent="0.25">
      <c r="A906" s="1" t="s">
        <v>12</v>
      </c>
      <c r="B906" s="1" t="s">
        <v>78</v>
      </c>
      <c r="C906">
        <v>2018</v>
      </c>
      <c r="D906" s="2">
        <v>9474687.1383999996</v>
      </c>
      <c r="E906" s="3">
        <v>9.4747000000000003</v>
      </c>
      <c r="F906" s="1" t="s">
        <v>9</v>
      </c>
      <c r="G906" s="1" t="s">
        <v>13</v>
      </c>
      <c r="H906" s="1" t="s">
        <v>11</v>
      </c>
    </row>
    <row r="907" spans="1:8" x14ac:dyDescent="0.25">
      <c r="A907" s="1" t="s">
        <v>12</v>
      </c>
      <c r="B907" s="1" t="s">
        <v>78</v>
      </c>
      <c r="C907">
        <v>2019</v>
      </c>
      <c r="D907" s="2">
        <v>10579291.962200001</v>
      </c>
      <c r="E907" s="3">
        <v>10.5793</v>
      </c>
      <c r="F907" s="1" t="s">
        <v>9</v>
      </c>
      <c r="G907" s="1" t="s">
        <v>13</v>
      </c>
      <c r="H907" s="1" t="s">
        <v>11</v>
      </c>
    </row>
    <row r="908" spans="1:8" x14ac:dyDescent="0.25">
      <c r="A908" s="1" t="s">
        <v>12</v>
      </c>
      <c r="B908" s="1" t="s">
        <v>78</v>
      </c>
      <c r="C908">
        <v>2020</v>
      </c>
      <c r="D908" s="2">
        <v>10613308.7632</v>
      </c>
      <c r="E908" s="3">
        <v>10.613300000000001</v>
      </c>
      <c r="F908" s="1" t="s">
        <v>9</v>
      </c>
      <c r="G908" s="1" t="s">
        <v>13</v>
      </c>
      <c r="H908" s="1" t="s">
        <v>11</v>
      </c>
    </row>
    <row r="909" spans="1:8" x14ac:dyDescent="0.25">
      <c r="A909" s="1" t="s">
        <v>12</v>
      </c>
      <c r="B909" s="1" t="s">
        <v>78</v>
      </c>
      <c r="C909">
        <v>2021</v>
      </c>
      <c r="D909" s="2">
        <v>9113199.3071999997</v>
      </c>
      <c r="E909" s="3">
        <v>9.1132000000000009</v>
      </c>
      <c r="F909" s="1" t="s">
        <v>9</v>
      </c>
      <c r="G909" s="1" t="s">
        <v>13</v>
      </c>
      <c r="H909" s="1" t="s">
        <v>11</v>
      </c>
    </row>
    <row r="910" spans="1:8" x14ac:dyDescent="0.25">
      <c r="A910" s="1" t="s">
        <v>12</v>
      </c>
      <c r="B910" s="1" t="s">
        <v>78</v>
      </c>
      <c r="C910">
        <v>2022</v>
      </c>
      <c r="D910" s="2">
        <v>8055565.8499999996</v>
      </c>
      <c r="E910" s="3">
        <v>8.0556000000000001</v>
      </c>
      <c r="F910" s="1" t="s">
        <v>9</v>
      </c>
      <c r="G910" s="1" t="s">
        <v>13</v>
      </c>
      <c r="H910" s="1" t="s">
        <v>11</v>
      </c>
    </row>
    <row r="911" spans="1:8" x14ac:dyDescent="0.25">
      <c r="A911" s="1" t="s">
        <v>66</v>
      </c>
      <c r="B911" s="1" t="s">
        <v>78</v>
      </c>
      <c r="C911">
        <v>2018</v>
      </c>
      <c r="D911" s="2">
        <v>84530460.190500006</v>
      </c>
      <c r="E911" s="3">
        <v>84.530500000000004</v>
      </c>
      <c r="F911" s="1" t="s">
        <v>9</v>
      </c>
      <c r="G911" s="1" t="s">
        <v>67</v>
      </c>
      <c r="H911" s="1" t="s">
        <v>11</v>
      </c>
    </row>
    <row r="912" spans="1:8" x14ac:dyDescent="0.25">
      <c r="A912" s="1" t="s">
        <v>66</v>
      </c>
      <c r="B912" s="1" t="s">
        <v>78</v>
      </c>
      <c r="C912">
        <v>2019</v>
      </c>
      <c r="D912" s="2">
        <v>75174604.520300001</v>
      </c>
      <c r="E912" s="3">
        <v>75.174599999999998</v>
      </c>
      <c r="F912" s="1" t="s">
        <v>9</v>
      </c>
      <c r="G912" s="1" t="s">
        <v>67</v>
      </c>
      <c r="H912" s="1" t="s">
        <v>11</v>
      </c>
    </row>
    <row r="913" spans="1:8" x14ac:dyDescent="0.25">
      <c r="A913" s="1" t="s">
        <v>66</v>
      </c>
      <c r="B913" s="1" t="s">
        <v>78</v>
      </c>
      <c r="C913">
        <v>2020</v>
      </c>
      <c r="D913" s="2">
        <v>74537064.861499995</v>
      </c>
      <c r="E913" s="3">
        <v>74.537099999999995</v>
      </c>
      <c r="F913" s="1" t="s">
        <v>9</v>
      </c>
      <c r="G913" s="1" t="s">
        <v>67</v>
      </c>
      <c r="H913" s="1" t="s">
        <v>11</v>
      </c>
    </row>
    <row r="914" spans="1:8" x14ac:dyDescent="0.25">
      <c r="A914" s="1" t="s">
        <v>66</v>
      </c>
      <c r="B914" s="1" t="s">
        <v>78</v>
      </c>
      <c r="C914">
        <v>2021</v>
      </c>
      <c r="D914" s="2">
        <v>88250918.400399998</v>
      </c>
      <c r="E914" s="3">
        <v>88.250900000000001</v>
      </c>
      <c r="F914" s="1" t="s">
        <v>9</v>
      </c>
      <c r="G914" s="1" t="s">
        <v>67</v>
      </c>
      <c r="H914" s="1" t="s">
        <v>11</v>
      </c>
    </row>
    <row r="915" spans="1:8" x14ac:dyDescent="0.25">
      <c r="A915" s="1" t="s">
        <v>66</v>
      </c>
      <c r="B915" s="1" t="s">
        <v>78</v>
      </c>
      <c r="C915">
        <v>2022</v>
      </c>
      <c r="D915" s="2">
        <v>88756328.829099998</v>
      </c>
      <c r="E915" s="3">
        <v>88.756299999999996</v>
      </c>
      <c r="F915" s="1" t="s">
        <v>9</v>
      </c>
      <c r="G915" s="1" t="s">
        <v>67</v>
      </c>
      <c r="H915" s="1" t="s">
        <v>11</v>
      </c>
    </row>
    <row r="916" spans="1:8" x14ac:dyDescent="0.25">
      <c r="A916" s="1" t="s">
        <v>14</v>
      </c>
      <c r="B916" s="1" t="s">
        <v>78</v>
      </c>
      <c r="C916">
        <v>2018</v>
      </c>
      <c r="D916" s="2">
        <v>26000867.670200001</v>
      </c>
      <c r="E916" s="3">
        <v>26.000900000000001</v>
      </c>
      <c r="F916" s="1" t="s">
        <v>9</v>
      </c>
      <c r="G916" s="1" t="s">
        <v>15</v>
      </c>
      <c r="H916" s="1" t="s">
        <v>11</v>
      </c>
    </row>
    <row r="917" spans="1:8" x14ac:dyDescent="0.25">
      <c r="A917" s="1" t="s">
        <v>14</v>
      </c>
      <c r="B917" s="1" t="s">
        <v>78</v>
      </c>
      <c r="C917">
        <v>2019</v>
      </c>
      <c r="D917" s="2">
        <v>24795458.2315</v>
      </c>
      <c r="E917" s="3">
        <v>24.795500000000001</v>
      </c>
      <c r="F917" s="1" t="s">
        <v>9</v>
      </c>
      <c r="G917" s="1" t="s">
        <v>15</v>
      </c>
      <c r="H917" s="1" t="s">
        <v>11</v>
      </c>
    </row>
    <row r="918" spans="1:8" x14ac:dyDescent="0.25">
      <c r="A918" s="1" t="s">
        <v>14</v>
      </c>
      <c r="B918" s="1" t="s">
        <v>78</v>
      </c>
      <c r="C918">
        <v>2020</v>
      </c>
      <c r="D918" s="2">
        <v>25049079.223299999</v>
      </c>
      <c r="E918" s="3">
        <v>25.049099999999999</v>
      </c>
      <c r="F918" s="1" t="s">
        <v>9</v>
      </c>
      <c r="G918" s="1" t="s">
        <v>15</v>
      </c>
      <c r="H918" s="1" t="s">
        <v>11</v>
      </c>
    </row>
    <row r="919" spans="1:8" x14ac:dyDescent="0.25">
      <c r="A919" s="1" t="s">
        <v>14</v>
      </c>
      <c r="B919" s="1" t="s">
        <v>78</v>
      </c>
      <c r="C919">
        <v>2021</v>
      </c>
      <c r="D919" s="2">
        <v>24147866.061000001</v>
      </c>
      <c r="E919" s="3">
        <v>24.1479</v>
      </c>
      <c r="F919" s="1" t="s">
        <v>9</v>
      </c>
      <c r="G919" s="1" t="s">
        <v>15</v>
      </c>
      <c r="H919" s="1" t="s">
        <v>11</v>
      </c>
    </row>
    <row r="920" spans="1:8" x14ac:dyDescent="0.25">
      <c r="A920" s="1" t="s">
        <v>14</v>
      </c>
      <c r="B920" s="1" t="s">
        <v>78</v>
      </c>
      <c r="C920">
        <v>2022</v>
      </c>
      <c r="D920" s="2">
        <v>24819667.706099998</v>
      </c>
      <c r="E920" s="3">
        <v>24.819700000000001</v>
      </c>
      <c r="F920" s="1" t="s">
        <v>9</v>
      </c>
      <c r="G920" s="1" t="s">
        <v>15</v>
      </c>
      <c r="H920" s="1" t="s">
        <v>11</v>
      </c>
    </row>
    <row r="921" spans="1:8" x14ac:dyDescent="0.25">
      <c r="A921" s="1" t="s">
        <v>57</v>
      </c>
      <c r="B921" s="1" t="s">
        <v>78</v>
      </c>
      <c r="C921">
        <v>2018</v>
      </c>
      <c r="D921" s="2">
        <v>116978655.8066</v>
      </c>
      <c r="E921" s="3">
        <v>116.9787</v>
      </c>
      <c r="F921" s="1" t="s">
        <v>9</v>
      </c>
      <c r="G921" s="1" t="s">
        <v>58</v>
      </c>
      <c r="H921" s="1" t="s">
        <v>11</v>
      </c>
    </row>
    <row r="922" spans="1:8" x14ac:dyDescent="0.25">
      <c r="A922" s="1" t="s">
        <v>57</v>
      </c>
      <c r="B922" s="1" t="s">
        <v>78</v>
      </c>
      <c r="C922">
        <v>2019</v>
      </c>
      <c r="D922" s="2">
        <v>191255047.4059</v>
      </c>
      <c r="E922" s="3">
        <v>191.255</v>
      </c>
      <c r="F922" s="1" t="s">
        <v>9</v>
      </c>
      <c r="G922" s="1" t="s">
        <v>58</v>
      </c>
      <c r="H922" s="1" t="s">
        <v>11</v>
      </c>
    </row>
    <row r="923" spans="1:8" x14ac:dyDescent="0.25">
      <c r="A923" s="1" t="s">
        <v>57</v>
      </c>
      <c r="B923" s="1" t="s">
        <v>78</v>
      </c>
      <c r="C923">
        <v>2020</v>
      </c>
      <c r="D923" s="2">
        <v>209761366.74200001</v>
      </c>
      <c r="E923" s="3">
        <v>209.76140000000001</v>
      </c>
      <c r="F923" s="1" t="s">
        <v>9</v>
      </c>
      <c r="G923" s="1" t="s">
        <v>58</v>
      </c>
      <c r="H923" s="1" t="s">
        <v>11</v>
      </c>
    </row>
    <row r="924" spans="1:8" x14ac:dyDescent="0.25">
      <c r="A924" s="1" t="s">
        <v>57</v>
      </c>
      <c r="B924" s="1" t="s">
        <v>78</v>
      </c>
      <c r="C924">
        <v>2021</v>
      </c>
      <c r="D924" s="2">
        <v>141268157.9456</v>
      </c>
      <c r="E924" s="3">
        <v>141.26820000000001</v>
      </c>
      <c r="F924" s="1" t="s">
        <v>9</v>
      </c>
      <c r="G924" s="1" t="s">
        <v>58</v>
      </c>
      <c r="H924" s="1" t="s">
        <v>11</v>
      </c>
    </row>
    <row r="925" spans="1:8" x14ac:dyDescent="0.25">
      <c r="A925" s="1" t="s">
        <v>57</v>
      </c>
      <c r="B925" s="1" t="s">
        <v>78</v>
      </c>
      <c r="C925">
        <v>2022</v>
      </c>
      <c r="D925" s="2">
        <v>180012000</v>
      </c>
      <c r="E925" s="3">
        <v>180.012</v>
      </c>
      <c r="F925" s="1" t="s">
        <v>9</v>
      </c>
      <c r="G925" s="1" t="s">
        <v>58</v>
      </c>
      <c r="H925" s="1" t="s">
        <v>11</v>
      </c>
    </row>
    <row r="926" spans="1:8" x14ac:dyDescent="0.25">
      <c r="A926" s="1" t="s">
        <v>68</v>
      </c>
      <c r="B926" s="1" t="s">
        <v>78</v>
      </c>
      <c r="C926">
        <v>2018</v>
      </c>
      <c r="D926" s="2">
        <v>6129599.6391000003</v>
      </c>
      <c r="E926" s="3">
        <v>6.1295999999999999</v>
      </c>
      <c r="F926" s="1" t="s">
        <v>9</v>
      </c>
      <c r="G926" s="1" t="s">
        <v>69</v>
      </c>
      <c r="H926" s="1" t="s">
        <v>11</v>
      </c>
    </row>
    <row r="927" spans="1:8" x14ac:dyDescent="0.25">
      <c r="A927" s="1" t="s">
        <v>68</v>
      </c>
      <c r="B927" s="1" t="s">
        <v>78</v>
      </c>
      <c r="C927">
        <v>2019</v>
      </c>
      <c r="D927" s="2">
        <v>4763160.2324999999</v>
      </c>
      <c r="E927" s="3">
        <v>4.7632000000000003</v>
      </c>
      <c r="F927" s="1" t="s">
        <v>9</v>
      </c>
      <c r="G927" s="1" t="s">
        <v>69</v>
      </c>
      <c r="H927" s="1" t="s">
        <v>11</v>
      </c>
    </row>
    <row r="928" spans="1:8" x14ac:dyDescent="0.25">
      <c r="A928" s="1" t="s">
        <v>68</v>
      </c>
      <c r="B928" s="1" t="s">
        <v>78</v>
      </c>
      <c r="C928">
        <v>2020</v>
      </c>
      <c r="D928" s="2">
        <v>4491740.2803999996</v>
      </c>
      <c r="E928" s="3">
        <v>4.4916999999999998</v>
      </c>
      <c r="F928" s="1" t="s">
        <v>9</v>
      </c>
      <c r="G928" s="1" t="s">
        <v>69</v>
      </c>
      <c r="H928" s="1" t="s">
        <v>11</v>
      </c>
    </row>
    <row r="929" spans="1:8" x14ac:dyDescent="0.25">
      <c r="A929" s="1" t="s">
        <v>68</v>
      </c>
      <c r="B929" s="1" t="s">
        <v>78</v>
      </c>
      <c r="C929">
        <v>2021</v>
      </c>
      <c r="D929" s="2">
        <v>3925352.1310999999</v>
      </c>
      <c r="E929" s="3">
        <v>3.9253999999999998</v>
      </c>
      <c r="F929" s="1" t="s">
        <v>9</v>
      </c>
      <c r="G929" s="1" t="s">
        <v>69</v>
      </c>
      <c r="H929" s="1" t="s">
        <v>11</v>
      </c>
    </row>
    <row r="930" spans="1:8" x14ac:dyDescent="0.25">
      <c r="A930" s="1" t="s">
        <v>68</v>
      </c>
      <c r="B930" s="1" t="s">
        <v>78</v>
      </c>
      <c r="C930">
        <v>2022</v>
      </c>
      <c r="D930" s="2">
        <v>4664882.2786999997</v>
      </c>
      <c r="E930" s="3">
        <v>4.6649000000000003</v>
      </c>
      <c r="F930" s="1" t="s">
        <v>9</v>
      </c>
      <c r="G930" s="1" t="s">
        <v>69</v>
      </c>
      <c r="H930" s="1" t="s">
        <v>11</v>
      </c>
    </row>
    <row r="931" spans="1:8" x14ac:dyDescent="0.25">
      <c r="A931" s="1" t="s">
        <v>16</v>
      </c>
      <c r="B931" s="1" t="s">
        <v>78</v>
      </c>
      <c r="C931">
        <v>2018</v>
      </c>
      <c r="D931" s="2">
        <v>403012.85450000002</v>
      </c>
      <c r="E931" s="3">
        <v>0.40300000000000002</v>
      </c>
      <c r="F931" s="1" t="s">
        <v>9</v>
      </c>
      <c r="G931" s="1" t="s">
        <v>17</v>
      </c>
      <c r="H931" s="1" t="s">
        <v>11</v>
      </c>
    </row>
    <row r="932" spans="1:8" x14ac:dyDescent="0.25">
      <c r="A932" s="1" t="s">
        <v>16</v>
      </c>
      <c r="B932" s="1" t="s">
        <v>78</v>
      </c>
      <c r="C932">
        <v>2019</v>
      </c>
      <c r="D932" s="2">
        <v>591172.36930000002</v>
      </c>
      <c r="E932" s="3">
        <v>0.59119999999999995</v>
      </c>
      <c r="F932" s="1" t="s">
        <v>9</v>
      </c>
      <c r="G932" s="1" t="s">
        <v>17</v>
      </c>
      <c r="H932" s="1" t="s">
        <v>11</v>
      </c>
    </row>
    <row r="933" spans="1:8" x14ac:dyDescent="0.25">
      <c r="A933" s="1" t="s">
        <v>16</v>
      </c>
      <c r="B933" s="1" t="s">
        <v>78</v>
      </c>
      <c r="C933">
        <v>2021</v>
      </c>
      <c r="D933" s="2">
        <v>524042.23220000003</v>
      </c>
      <c r="E933" s="3">
        <v>0.52400000000000002</v>
      </c>
      <c r="F933" s="1" t="s">
        <v>9</v>
      </c>
      <c r="G933" s="1" t="s">
        <v>17</v>
      </c>
      <c r="H933" s="1" t="s">
        <v>11</v>
      </c>
    </row>
    <row r="934" spans="1:8" x14ac:dyDescent="0.25">
      <c r="A934" s="1" t="s">
        <v>16</v>
      </c>
      <c r="B934" s="1" t="s">
        <v>78</v>
      </c>
      <c r="C934">
        <v>2022</v>
      </c>
      <c r="D934" s="2">
        <v>538473.6531</v>
      </c>
      <c r="E934" s="3">
        <v>0.53849999999999998</v>
      </c>
      <c r="F934" s="1" t="s">
        <v>9</v>
      </c>
      <c r="G934" s="1" t="s">
        <v>17</v>
      </c>
      <c r="H934" s="1" t="s">
        <v>11</v>
      </c>
    </row>
    <row r="935" spans="1:8" x14ac:dyDescent="0.25">
      <c r="A935" s="1" t="s">
        <v>18</v>
      </c>
      <c r="B935" s="1" t="s">
        <v>78</v>
      </c>
      <c r="C935">
        <v>2018</v>
      </c>
      <c r="D935" s="2">
        <v>4081248.1694</v>
      </c>
      <c r="E935" s="3">
        <v>4.0811999999999999</v>
      </c>
      <c r="F935" s="1" t="s">
        <v>9</v>
      </c>
      <c r="G935" s="1" t="s">
        <v>19</v>
      </c>
      <c r="H935" s="1" t="s">
        <v>20</v>
      </c>
    </row>
    <row r="936" spans="1:8" x14ac:dyDescent="0.25">
      <c r="A936" s="1" t="s">
        <v>18</v>
      </c>
      <c r="B936" s="1" t="s">
        <v>78</v>
      </c>
      <c r="C936">
        <v>2019</v>
      </c>
      <c r="D936" s="2">
        <v>673373.47970000003</v>
      </c>
      <c r="E936" s="3">
        <v>0.6734</v>
      </c>
      <c r="F936" s="1" t="s">
        <v>9</v>
      </c>
      <c r="G936" s="1" t="s">
        <v>19</v>
      </c>
      <c r="H936" s="1" t="s">
        <v>20</v>
      </c>
    </row>
    <row r="937" spans="1:8" x14ac:dyDescent="0.25">
      <c r="A937" s="1" t="s">
        <v>18</v>
      </c>
      <c r="B937" s="1" t="s">
        <v>78</v>
      </c>
      <c r="C937">
        <v>2020</v>
      </c>
      <c r="D937" s="2">
        <v>572465.5</v>
      </c>
      <c r="E937" s="3">
        <v>0.57250000000000001</v>
      </c>
      <c r="F937" s="1" t="s">
        <v>9</v>
      </c>
      <c r="G937" s="1" t="s">
        <v>19</v>
      </c>
      <c r="H937" s="1" t="s">
        <v>20</v>
      </c>
    </row>
    <row r="938" spans="1:8" x14ac:dyDescent="0.25">
      <c r="A938" s="1" t="s">
        <v>18</v>
      </c>
      <c r="B938" s="1" t="s">
        <v>78</v>
      </c>
      <c r="C938">
        <v>2021</v>
      </c>
      <c r="D938" s="2">
        <v>452331.1899</v>
      </c>
      <c r="E938" s="3">
        <v>0.45229999999999998</v>
      </c>
      <c r="F938" s="1" t="s">
        <v>9</v>
      </c>
      <c r="G938" s="1" t="s">
        <v>19</v>
      </c>
      <c r="H938" s="1" t="s">
        <v>20</v>
      </c>
    </row>
    <row r="939" spans="1:8" x14ac:dyDescent="0.25">
      <c r="A939" s="1" t="s">
        <v>18</v>
      </c>
      <c r="B939" s="1" t="s">
        <v>78</v>
      </c>
      <c r="C939">
        <v>2022</v>
      </c>
      <c r="D939" s="2">
        <v>444382.46740000002</v>
      </c>
      <c r="E939" s="3">
        <v>0.44440000000000002</v>
      </c>
      <c r="F939" s="1" t="s">
        <v>9</v>
      </c>
      <c r="G939" s="1" t="s">
        <v>19</v>
      </c>
      <c r="H939" s="1" t="s">
        <v>20</v>
      </c>
    </row>
    <row r="940" spans="1:8" x14ac:dyDescent="0.25">
      <c r="A940" s="1" t="s">
        <v>21</v>
      </c>
      <c r="B940" s="1" t="s">
        <v>78</v>
      </c>
      <c r="C940">
        <v>2018</v>
      </c>
      <c r="D940" s="2">
        <v>2368146.3306999998</v>
      </c>
      <c r="E940" s="3">
        <v>2.3681000000000001</v>
      </c>
      <c r="F940" s="1" t="s">
        <v>9</v>
      </c>
      <c r="G940" s="1" t="s">
        <v>22</v>
      </c>
      <c r="H940" s="1" t="s">
        <v>20</v>
      </c>
    </row>
    <row r="941" spans="1:8" x14ac:dyDescent="0.25">
      <c r="A941" s="1" t="s">
        <v>21</v>
      </c>
      <c r="B941" s="1" t="s">
        <v>78</v>
      </c>
      <c r="C941">
        <v>2019</v>
      </c>
      <c r="D941" s="2">
        <v>1680055.5714</v>
      </c>
      <c r="E941" s="3">
        <v>1.6800999999999999</v>
      </c>
      <c r="F941" s="1" t="s">
        <v>9</v>
      </c>
      <c r="G941" s="1" t="s">
        <v>22</v>
      </c>
      <c r="H941" s="1" t="s">
        <v>20</v>
      </c>
    </row>
    <row r="942" spans="1:8" x14ac:dyDescent="0.25">
      <c r="A942" s="1" t="s">
        <v>21</v>
      </c>
      <c r="B942" s="1" t="s">
        <v>78</v>
      </c>
      <c r="C942">
        <v>2020</v>
      </c>
      <c r="D942" s="2">
        <v>1758531.7455</v>
      </c>
      <c r="E942" s="3">
        <v>1.7585</v>
      </c>
      <c r="F942" s="1" t="s">
        <v>9</v>
      </c>
      <c r="G942" s="1" t="s">
        <v>22</v>
      </c>
      <c r="H942" s="1" t="s">
        <v>20</v>
      </c>
    </row>
    <row r="943" spans="1:8" x14ac:dyDescent="0.25">
      <c r="A943" s="1" t="s">
        <v>21</v>
      </c>
      <c r="B943" s="1" t="s">
        <v>78</v>
      </c>
      <c r="C943">
        <v>2021</v>
      </c>
      <c r="D943" s="2">
        <v>1706722.8067999999</v>
      </c>
      <c r="E943" s="3">
        <v>1.7067000000000001</v>
      </c>
      <c r="F943" s="1" t="s">
        <v>9</v>
      </c>
      <c r="G943" s="1" t="s">
        <v>22</v>
      </c>
      <c r="H943" s="1" t="s">
        <v>20</v>
      </c>
    </row>
    <row r="944" spans="1:8" x14ac:dyDescent="0.25">
      <c r="A944" s="1" t="s">
        <v>21</v>
      </c>
      <c r="B944" s="1" t="s">
        <v>78</v>
      </c>
      <c r="C944">
        <v>2022</v>
      </c>
      <c r="D944" s="2">
        <v>1795667.9294</v>
      </c>
      <c r="E944" s="3">
        <v>1.7957000000000001</v>
      </c>
      <c r="F944" s="1" t="s">
        <v>9</v>
      </c>
      <c r="G944" s="1" t="s">
        <v>22</v>
      </c>
      <c r="H944" s="1" t="s">
        <v>20</v>
      </c>
    </row>
    <row r="945" spans="1:8" x14ac:dyDescent="0.25">
      <c r="A945" s="1" t="s">
        <v>23</v>
      </c>
      <c r="B945" s="1" t="s">
        <v>78</v>
      </c>
      <c r="C945">
        <v>2018</v>
      </c>
      <c r="D945" s="2">
        <v>15568415.2128</v>
      </c>
      <c r="E945" s="3">
        <v>15.5684</v>
      </c>
      <c r="F945" s="1" t="s">
        <v>9</v>
      </c>
      <c r="G945" s="1" t="s">
        <v>24</v>
      </c>
      <c r="H945" s="1" t="s">
        <v>20</v>
      </c>
    </row>
    <row r="946" spans="1:8" x14ac:dyDescent="0.25">
      <c r="A946" s="1" t="s">
        <v>23</v>
      </c>
      <c r="B946" s="1" t="s">
        <v>78</v>
      </c>
      <c r="C946">
        <v>2019</v>
      </c>
      <c r="D946" s="2">
        <v>15423453.773499999</v>
      </c>
      <c r="E946" s="3">
        <v>15.423500000000001</v>
      </c>
      <c r="F946" s="1" t="s">
        <v>9</v>
      </c>
      <c r="G946" s="1" t="s">
        <v>24</v>
      </c>
      <c r="H946" s="1" t="s">
        <v>20</v>
      </c>
    </row>
    <row r="947" spans="1:8" x14ac:dyDescent="0.25">
      <c r="A947" s="1" t="s">
        <v>23</v>
      </c>
      <c r="B947" s="1" t="s">
        <v>78</v>
      </c>
      <c r="C947">
        <v>2021</v>
      </c>
      <c r="D947" s="2">
        <v>10521664.7763</v>
      </c>
      <c r="E947" s="3">
        <v>10.521699999999999</v>
      </c>
      <c r="F947" s="1" t="s">
        <v>9</v>
      </c>
      <c r="G947" s="1" t="s">
        <v>24</v>
      </c>
      <c r="H947" s="1" t="s">
        <v>20</v>
      </c>
    </row>
    <row r="948" spans="1:8" x14ac:dyDescent="0.25">
      <c r="A948" s="1" t="s">
        <v>23</v>
      </c>
      <c r="B948" s="1" t="s">
        <v>78</v>
      </c>
      <c r="C948">
        <v>2022</v>
      </c>
      <c r="D948" s="2">
        <v>8830967.9103999995</v>
      </c>
      <c r="E948" s="3">
        <v>8.8309999999999995</v>
      </c>
      <c r="F948" s="1" t="s">
        <v>9</v>
      </c>
      <c r="G948" s="1" t="s">
        <v>24</v>
      </c>
      <c r="H948" s="1" t="s">
        <v>20</v>
      </c>
    </row>
    <row r="949" spans="1:8" x14ac:dyDescent="0.25">
      <c r="A949" s="1" t="s">
        <v>25</v>
      </c>
      <c r="B949" s="1" t="s">
        <v>78</v>
      </c>
      <c r="C949">
        <v>2018</v>
      </c>
      <c r="D949" s="2">
        <v>1282745.9291000001</v>
      </c>
      <c r="E949" s="3">
        <v>1.2827</v>
      </c>
      <c r="F949" s="1" t="s">
        <v>9</v>
      </c>
      <c r="G949" s="1" t="s">
        <v>26</v>
      </c>
      <c r="H949" s="1" t="s">
        <v>20</v>
      </c>
    </row>
    <row r="950" spans="1:8" x14ac:dyDescent="0.25">
      <c r="A950" s="1" t="s">
        <v>25</v>
      </c>
      <c r="B950" s="1" t="s">
        <v>78</v>
      </c>
      <c r="C950">
        <v>2019</v>
      </c>
      <c r="D950" s="2">
        <v>960514.34479999996</v>
      </c>
      <c r="E950" s="3">
        <v>0.96050000000000002</v>
      </c>
      <c r="F950" s="1" t="s">
        <v>9</v>
      </c>
      <c r="G950" s="1" t="s">
        <v>26</v>
      </c>
      <c r="H950" s="1" t="s">
        <v>20</v>
      </c>
    </row>
    <row r="951" spans="1:8" x14ac:dyDescent="0.25">
      <c r="A951" s="1" t="s">
        <v>25</v>
      </c>
      <c r="B951" s="1" t="s">
        <v>78</v>
      </c>
      <c r="C951">
        <v>2020</v>
      </c>
      <c r="D951" s="2">
        <v>1147216.2914</v>
      </c>
      <c r="E951" s="3">
        <v>1.1472</v>
      </c>
      <c r="F951" s="1" t="s">
        <v>9</v>
      </c>
      <c r="G951" s="1" t="s">
        <v>26</v>
      </c>
      <c r="H951" s="1" t="s">
        <v>20</v>
      </c>
    </row>
    <row r="952" spans="1:8" x14ac:dyDescent="0.25">
      <c r="A952" s="1" t="s">
        <v>25</v>
      </c>
      <c r="B952" s="1" t="s">
        <v>78</v>
      </c>
      <c r="C952">
        <v>2021</v>
      </c>
      <c r="D952" s="2">
        <v>1095524.0771000001</v>
      </c>
      <c r="E952" s="3">
        <v>1.0954999999999999</v>
      </c>
      <c r="F952" s="1" t="s">
        <v>9</v>
      </c>
      <c r="G952" s="1" t="s">
        <v>26</v>
      </c>
      <c r="H952" s="1" t="s">
        <v>20</v>
      </c>
    </row>
    <row r="953" spans="1:8" x14ac:dyDescent="0.25">
      <c r="A953" s="1" t="s">
        <v>25</v>
      </c>
      <c r="B953" s="1" t="s">
        <v>78</v>
      </c>
      <c r="C953">
        <v>2022</v>
      </c>
      <c r="D953" s="2">
        <v>1125693.3421</v>
      </c>
      <c r="E953" s="3">
        <v>1.1256999999999999</v>
      </c>
      <c r="F953" s="1" t="s">
        <v>9</v>
      </c>
      <c r="G953" s="1" t="s">
        <v>26</v>
      </c>
      <c r="H953" s="1" t="s">
        <v>20</v>
      </c>
    </row>
    <row r="954" spans="1:8" x14ac:dyDescent="0.25">
      <c r="A954" s="1" t="s">
        <v>27</v>
      </c>
      <c r="B954" s="1" t="s">
        <v>78</v>
      </c>
      <c r="C954">
        <v>2018</v>
      </c>
      <c r="D954" s="2">
        <v>5003779.0692999996</v>
      </c>
      <c r="E954" s="3">
        <v>5.0038</v>
      </c>
      <c r="F954" s="1" t="s">
        <v>9</v>
      </c>
      <c r="G954" s="1" t="s">
        <v>28</v>
      </c>
      <c r="H954" s="1" t="s">
        <v>20</v>
      </c>
    </row>
    <row r="955" spans="1:8" x14ac:dyDescent="0.25">
      <c r="A955" s="1" t="s">
        <v>27</v>
      </c>
      <c r="B955" s="1" t="s">
        <v>78</v>
      </c>
      <c r="C955">
        <v>2019</v>
      </c>
      <c r="D955" s="2">
        <v>5073947.9923</v>
      </c>
      <c r="E955" s="3">
        <v>5.0739000000000001</v>
      </c>
      <c r="F955" s="1" t="s">
        <v>9</v>
      </c>
      <c r="G955" s="1" t="s">
        <v>28</v>
      </c>
      <c r="H955" s="1" t="s">
        <v>20</v>
      </c>
    </row>
    <row r="956" spans="1:8" x14ac:dyDescent="0.25">
      <c r="A956" s="1" t="s">
        <v>27</v>
      </c>
      <c r="B956" s="1" t="s">
        <v>78</v>
      </c>
      <c r="C956">
        <v>2020</v>
      </c>
      <c r="D956" s="2">
        <v>5341868.6875999998</v>
      </c>
      <c r="E956" s="3">
        <v>5.3418999999999999</v>
      </c>
      <c r="F956" s="1" t="s">
        <v>9</v>
      </c>
      <c r="G956" s="1" t="s">
        <v>28</v>
      </c>
      <c r="H956" s="1" t="s">
        <v>20</v>
      </c>
    </row>
    <row r="957" spans="1:8" x14ac:dyDescent="0.25">
      <c r="A957" s="1" t="s">
        <v>27</v>
      </c>
      <c r="B957" s="1" t="s">
        <v>78</v>
      </c>
      <c r="C957">
        <v>2021</v>
      </c>
      <c r="D957" s="2">
        <v>5643107.4060000004</v>
      </c>
      <c r="E957" s="3">
        <v>5.6430999999999996</v>
      </c>
      <c r="F957" s="1" t="s">
        <v>9</v>
      </c>
      <c r="G957" s="1" t="s">
        <v>28</v>
      </c>
      <c r="H957" s="1" t="s">
        <v>20</v>
      </c>
    </row>
    <row r="958" spans="1:8" x14ac:dyDescent="0.25">
      <c r="A958" s="1" t="s">
        <v>27</v>
      </c>
      <c r="B958" s="1" t="s">
        <v>78</v>
      </c>
      <c r="C958">
        <v>2022</v>
      </c>
      <c r="D958" s="2">
        <v>5978757.9922000002</v>
      </c>
      <c r="E958" s="3">
        <v>5.9787999999999997</v>
      </c>
      <c r="F958" s="1" t="s">
        <v>9</v>
      </c>
      <c r="G958" s="1" t="s">
        <v>28</v>
      </c>
      <c r="H958" s="1" t="s">
        <v>20</v>
      </c>
    </row>
    <row r="959" spans="1:8" x14ac:dyDescent="0.25">
      <c r="A959" s="1" t="s">
        <v>29</v>
      </c>
      <c r="B959" s="1" t="s">
        <v>78</v>
      </c>
      <c r="C959">
        <v>2018</v>
      </c>
      <c r="D959" s="2">
        <v>4880441.6646999996</v>
      </c>
      <c r="E959" s="3">
        <v>4.8803999999999998</v>
      </c>
      <c r="F959" s="1" t="s">
        <v>9</v>
      </c>
      <c r="G959" s="1" t="s">
        <v>30</v>
      </c>
      <c r="H959" s="1" t="s">
        <v>20</v>
      </c>
    </row>
    <row r="960" spans="1:8" x14ac:dyDescent="0.25">
      <c r="A960" s="1" t="s">
        <v>29</v>
      </c>
      <c r="B960" s="1" t="s">
        <v>78</v>
      </c>
      <c r="C960">
        <v>2019</v>
      </c>
      <c r="D960" s="2">
        <v>6482240.8393000001</v>
      </c>
      <c r="E960" s="3">
        <v>6.4821999999999997</v>
      </c>
      <c r="F960" s="1" t="s">
        <v>9</v>
      </c>
      <c r="G960" s="1" t="s">
        <v>30</v>
      </c>
      <c r="H960" s="1" t="s">
        <v>20</v>
      </c>
    </row>
    <row r="961" spans="1:8" x14ac:dyDescent="0.25">
      <c r="A961" s="1" t="s">
        <v>29</v>
      </c>
      <c r="B961" s="1" t="s">
        <v>78</v>
      </c>
      <c r="C961">
        <v>2021</v>
      </c>
      <c r="D961" s="2">
        <v>7805421.5845999997</v>
      </c>
      <c r="E961" s="3">
        <v>7.8053999999999997</v>
      </c>
      <c r="F961" s="1" t="s">
        <v>9</v>
      </c>
      <c r="G961" s="1" t="s">
        <v>30</v>
      </c>
      <c r="H961" s="1" t="s">
        <v>20</v>
      </c>
    </row>
    <row r="962" spans="1:8" x14ac:dyDescent="0.25">
      <c r="A962" s="1" t="s">
        <v>29</v>
      </c>
      <c r="B962" s="1" t="s">
        <v>78</v>
      </c>
      <c r="C962">
        <v>2022</v>
      </c>
      <c r="D962" s="2">
        <v>4263577.7035999997</v>
      </c>
      <c r="E962" s="3">
        <v>4.2636000000000003</v>
      </c>
      <c r="F962" s="1" t="s">
        <v>9</v>
      </c>
      <c r="G962" s="1" t="s">
        <v>30</v>
      </c>
      <c r="H962" s="1" t="s">
        <v>20</v>
      </c>
    </row>
    <row r="963" spans="1:8" x14ac:dyDescent="0.25">
      <c r="A963" s="1" t="s">
        <v>31</v>
      </c>
      <c r="B963" s="1" t="s">
        <v>78</v>
      </c>
      <c r="C963">
        <v>2020</v>
      </c>
      <c r="D963" s="2">
        <v>202678612.5113</v>
      </c>
      <c r="E963" s="3">
        <v>202.67859999999999</v>
      </c>
      <c r="F963" s="1" t="s">
        <v>9</v>
      </c>
      <c r="G963" s="1" t="s">
        <v>32</v>
      </c>
      <c r="H963" s="1" t="s">
        <v>20</v>
      </c>
    </row>
    <row r="964" spans="1:8" x14ac:dyDescent="0.25">
      <c r="A964" s="1" t="s">
        <v>31</v>
      </c>
      <c r="B964" s="1" t="s">
        <v>78</v>
      </c>
      <c r="C964">
        <v>2021</v>
      </c>
      <c r="D964" s="2">
        <v>150655158.53780001</v>
      </c>
      <c r="E964" s="3">
        <v>150.65520000000001</v>
      </c>
      <c r="F964" s="1" t="s">
        <v>9</v>
      </c>
      <c r="G964" s="1" t="s">
        <v>32</v>
      </c>
      <c r="H964" s="1" t="s">
        <v>20</v>
      </c>
    </row>
    <row r="965" spans="1:8" x14ac:dyDescent="0.25">
      <c r="A965" s="1" t="s">
        <v>31</v>
      </c>
      <c r="B965" s="1" t="s">
        <v>78</v>
      </c>
      <c r="C965">
        <v>2022</v>
      </c>
      <c r="D965" s="2">
        <v>181128562.5</v>
      </c>
      <c r="E965" s="3">
        <v>181.12860000000001</v>
      </c>
      <c r="F965" s="1" t="s">
        <v>9</v>
      </c>
      <c r="G965" s="1" t="s">
        <v>32</v>
      </c>
      <c r="H965" s="1" t="s">
        <v>20</v>
      </c>
    </row>
    <row r="966" spans="1:8" x14ac:dyDescent="0.25">
      <c r="A966" s="1" t="s">
        <v>33</v>
      </c>
      <c r="B966" s="1" t="s">
        <v>78</v>
      </c>
      <c r="C966">
        <v>2018</v>
      </c>
      <c r="D966" s="2">
        <v>391099118.97399998</v>
      </c>
      <c r="E966" s="3">
        <v>391.09910000000002</v>
      </c>
      <c r="F966" s="1" t="s">
        <v>9</v>
      </c>
      <c r="G966" s="1" t="s">
        <v>34</v>
      </c>
      <c r="H966" s="1" t="s">
        <v>20</v>
      </c>
    </row>
    <row r="967" spans="1:8" x14ac:dyDescent="0.25">
      <c r="A967" s="1" t="s">
        <v>33</v>
      </c>
      <c r="B967" s="1" t="s">
        <v>78</v>
      </c>
      <c r="C967">
        <v>2019</v>
      </c>
      <c r="D967" s="2">
        <v>403290670.68430001</v>
      </c>
      <c r="E967" s="3">
        <v>403.29070000000002</v>
      </c>
      <c r="F967" s="1" t="s">
        <v>9</v>
      </c>
      <c r="G967" s="1" t="s">
        <v>34</v>
      </c>
      <c r="H967" s="1" t="s">
        <v>20</v>
      </c>
    </row>
    <row r="968" spans="1:8" x14ac:dyDescent="0.25">
      <c r="A968" s="1" t="s">
        <v>33</v>
      </c>
      <c r="B968" s="1" t="s">
        <v>78</v>
      </c>
      <c r="C968">
        <v>2020</v>
      </c>
      <c r="D968" s="2">
        <v>368602779.19270003</v>
      </c>
      <c r="E968" s="3">
        <v>368.6028</v>
      </c>
      <c r="F968" s="1" t="s">
        <v>9</v>
      </c>
      <c r="G968" s="1" t="s">
        <v>34</v>
      </c>
      <c r="H968" s="1" t="s">
        <v>20</v>
      </c>
    </row>
    <row r="969" spans="1:8" x14ac:dyDescent="0.25">
      <c r="A969" s="1" t="s">
        <v>33</v>
      </c>
      <c r="B969" s="1" t="s">
        <v>78</v>
      </c>
      <c r="C969">
        <v>2021</v>
      </c>
      <c r="D969" s="2">
        <v>315562029.07179999</v>
      </c>
      <c r="E969" s="3">
        <v>315.56200000000001</v>
      </c>
      <c r="F969" s="1" t="s">
        <v>9</v>
      </c>
      <c r="G969" s="1" t="s">
        <v>34</v>
      </c>
      <c r="H969" s="1" t="s">
        <v>20</v>
      </c>
    </row>
    <row r="970" spans="1:8" x14ac:dyDescent="0.25">
      <c r="A970" s="1" t="s">
        <v>33</v>
      </c>
      <c r="B970" s="1" t="s">
        <v>78</v>
      </c>
      <c r="C970">
        <v>2022</v>
      </c>
      <c r="D970" s="2">
        <v>252627217.6471</v>
      </c>
      <c r="E970" s="3">
        <v>252.62719999999999</v>
      </c>
      <c r="F970" s="1" t="s">
        <v>9</v>
      </c>
      <c r="G970" s="1" t="s">
        <v>34</v>
      </c>
      <c r="H970" s="1" t="s">
        <v>20</v>
      </c>
    </row>
    <row r="971" spans="1:8" x14ac:dyDescent="0.25">
      <c r="A971" s="1" t="s">
        <v>35</v>
      </c>
      <c r="B971" s="1" t="s">
        <v>78</v>
      </c>
      <c r="C971">
        <v>2018</v>
      </c>
      <c r="D971" s="2">
        <v>637201246.12249994</v>
      </c>
      <c r="E971" s="3">
        <v>637.20119999999997</v>
      </c>
      <c r="F971" s="1" t="s">
        <v>9</v>
      </c>
      <c r="G971" s="1" t="s">
        <v>36</v>
      </c>
      <c r="H971" s="1" t="s">
        <v>20</v>
      </c>
    </row>
    <row r="972" spans="1:8" x14ac:dyDescent="0.25">
      <c r="A972" s="1" t="s">
        <v>35</v>
      </c>
      <c r="B972" s="1" t="s">
        <v>78</v>
      </c>
      <c r="C972">
        <v>2019</v>
      </c>
      <c r="D972" s="2">
        <v>412660981.10699999</v>
      </c>
      <c r="E972" s="3">
        <v>412.661</v>
      </c>
      <c r="F972" s="1" t="s">
        <v>9</v>
      </c>
      <c r="G972" s="1" t="s">
        <v>36</v>
      </c>
      <c r="H972" s="1" t="s">
        <v>20</v>
      </c>
    </row>
    <row r="973" spans="1:8" x14ac:dyDescent="0.25">
      <c r="A973" s="1" t="s">
        <v>35</v>
      </c>
      <c r="B973" s="1" t="s">
        <v>78</v>
      </c>
      <c r="C973">
        <v>2020</v>
      </c>
      <c r="D973" s="2">
        <v>377316665.18419999</v>
      </c>
      <c r="E973" s="3">
        <v>377.31670000000003</v>
      </c>
      <c r="F973" s="1" t="s">
        <v>9</v>
      </c>
      <c r="G973" s="1" t="s">
        <v>36</v>
      </c>
      <c r="H973" s="1" t="s">
        <v>20</v>
      </c>
    </row>
    <row r="974" spans="1:8" x14ac:dyDescent="0.25">
      <c r="A974" s="1" t="s">
        <v>35</v>
      </c>
      <c r="B974" s="1" t="s">
        <v>78</v>
      </c>
      <c r="C974">
        <v>2021</v>
      </c>
      <c r="D974" s="2">
        <v>403417360.82139999</v>
      </c>
      <c r="E974" s="3">
        <v>403.41739999999999</v>
      </c>
      <c r="F974" s="1" t="s">
        <v>9</v>
      </c>
      <c r="G974" s="1" t="s">
        <v>36</v>
      </c>
      <c r="H974" s="1" t="s">
        <v>20</v>
      </c>
    </row>
    <row r="975" spans="1:8" x14ac:dyDescent="0.25">
      <c r="A975" s="1" t="s">
        <v>35</v>
      </c>
      <c r="B975" s="1" t="s">
        <v>78</v>
      </c>
      <c r="C975">
        <v>2022</v>
      </c>
      <c r="D975" s="2">
        <v>375790675</v>
      </c>
      <c r="E975" s="3">
        <v>375.79070000000002</v>
      </c>
      <c r="F975" s="1" t="s">
        <v>9</v>
      </c>
      <c r="G975" s="1" t="s">
        <v>36</v>
      </c>
      <c r="H975" s="1" t="s">
        <v>20</v>
      </c>
    </row>
    <row r="976" spans="1:8" x14ac:dyDescent="0.25">
      <c r="A976" s="1" t="s">
        <v>37</v>
      </c>
      <c r="B976" s="1" t="s">
        <v>78</v>
      </c>
      <c r="C976">
        <v>2018</v>
      </c>
      <c r="D976" s="2">
        <v>737846154.03120005</v>
      </c>
      <c r="E976" s="3">
        <v>737.84619999999995</v>
      </c>
      <c r="F976" s="1" t="s">
        <v>9</v>
      </c>
      <c r="G976" s="1" t="s">
        <v>38</v>
      </c>
      <c r="H976" s="1" t="s">
        <v>39</v>
      </c>
    </row>
    <row r="977" spans="1:8" x14ac:dyDescent="0.25">
      <c r="A977" s="1" t="s">
        <v>37</v>
      </c>
      <c r="B977" s="1" t="s">
        <v>78</v>
      </c>
      <c r="C977">
        <v>2019</v>
      </c>
      <c r="D977" s="2">
        <v>746816146.14460003</v>
      </c>
      <c r="E977" s="3">
        <v>746.81610000000001</v>
      </c>
      <c r="F977" s="1" t="s">
        <v>9</v>
      </c>
      <c r="G977" s="1" t="s">
        <v>38</v>
      </c>
      <c r="H977" s="1" t="s">
        <v>39</v>
      </c>
    </row>
    <row r="978" spans="1:8" x14ac:dyDescent="0.25">
      <c r="A978" s="1" t="s">
        <v>37</v>
      </c>
      <c r="B978" s="1" t="s">
        <v>78</v>
      </c>
      <c r="C978">
        <v>2020</v>
      </c>
      <c r="D978" s="2">
        <v>747480719.26250005</v>
      </c>
      <c r="E978" s="3">
        <v>747.48069999999996</v>
      </c>
      <c r="F978" s="1" t="s">
        <v>9</v>
      </c>
      <c r="G978" s="1" t="s">
        <v>38</v>
      </c>
      <c r="H978" s="1" t="s">
        <v>39</v>
      </c>
    </row>
    <row r="979" spans="1:8" x14ac:dyDescent="0.25">
      <c r="A979" s="1" t="s">
        <v>37</v>
      </c>
      <c r="B979" s="1" t="s">
        <v>78</v>
      </c>
      <c r="C979">
        <v>2021</v>
      </c>
      <c r="D979" s="2">
        <v>701043257.77970004</v>
      </c>
      <c r="E979" s="3">
        <v>701.04330000000004</v>
      </c>
      <c r="F979" s="1" t="s">
        <v>9</v>
      </c>
      <c r="G979" s="1" t="s">
        <v>38</v>
      </c>
      <c r="H979" s="1" t="s">
        <v>39</v>
      </c>
    </row>
    <row r="980" spans="1:8" x14ac:dyDescent="0.25">
      <c r="A980" s="1" t="s">
        <v>37</v>
      </c>
      <c r="B980" s="1" t="s">
        <v>78</v>
      </c>
      <c r="C980">
        <v>2022</v>
      </c>
      <c r="D980" s="2">
        <v>744171286.76470006</v>
      </c>
      <c r="E980" s="3">
        <v>744.17129999999997</v>
      </c>
      <c r="F980" s="1" t="s">
        <v>9</v>
      </c>
      <c r="G980" s="1" t="s">
        <v>38</v>
      </c>
      <c r="H980" s="1" t="s">
        <v>39</v>
      </c>
    </row>
    <row r="981" spans="1:8" x14ac:dyDescent="0.25">
      <c r="A981" s="1" t="s">
        <v>59</v>
      </c>
      <c r="B981" s="1" t="s">
        <v>78</v>
      </c>
      <c r="C981">
        <v>2018</v>
      </c>
      <c r="D981" s="2">
        <v>19259021.364300001</v>
      </c>
      <c r="E981" s="3">
        <v>19.259</v>
      </c>
      <c r="F981" s="1" t="s">
        <v>9</v>
      </c>
      <c r="G981" s="1" t="s">
        <v>60</v>
      </c>
      <c r="H981" s="1" t="s">
        <v>39</v>
      </c>
    </row>
    <row r="982" spans="1:8" x14ac:dyDescent="0.25">
      <c r="A982" s="1" t="s">
        <v>59</v>
      </c>
      <c r="B982" s="1" t="s">
        <v>78</v>
      </c>
      <c r="C982">
        <v>2019</v>
      </c>
      <c r="D982" s="2">
        <v>19576250.742699999</v>
      </c>
      <c r="E982" s="3">
        <v>19.5763</v>
      </c>
      <c r="F982" s="1" t="s">
        <v>9</v>
      </c>
      <c r="G982" s="1" t="s">
        <v>60</v>
      </c>
      <c r="H982" s="1" t="s">
        <v>39</v>
      </c>
    </row>
    <row r="983" spans="1:8" x14ac:dyDescent="0.25">
      <c r="A983" s="1" t="s">
        <v>59</v>
      </c>
      <c r="B983" s="1" t="s">
        <v>78</v>
      </c>
      <c r="C983">
        <v>2020</v>
      </c>
      <c r="D983" s="2">
        <v>21213217.579599999</v>
      </c>
      <c r="E983" s="3">
        <v>21.213200000000001</v>
      </c>
      <c r="F983" s="1" t="s">
        <v>9</v>
      </c>
      <c r="G983" s="1" t="s">
        <v>60</v>
      </c>
      <c r="H983" s="1" t="s">
        <v>39</v>
      </c>
    </row>
    <row r="984" spans="1:8" x14ac:dyDescent="0.25">
      <c r="A984" s="1" t="s">
        <v>59</v>
      </c>
      <c r="B984" s="1" t="s">
        <v>78</v>
      </c>
      <c r="C984">
        <v>2021</v>
      </c>
      <c r="D984" s="2">
        <v>22255797.790899999</v>
      </c>
      <c r="E984" s="3">
        <v>22.255800000000001</v>
      </c>
      <c r="F984" s="1" t="s">
        <v>9</v>
      </c>
      <c r="G984" s="1" t="s">
        <v>60</v>
      </c>
      <c r="H984" s="1" t="s">
        <v>39</v>
      </c>
    </row>
    <row r="985" spans="1:8" x14ac:dyDescent="0.25">
      <c r="A985" s="1" t="s">
        <v>59</v>
      </c>
      <c r="B985" s="1" t="s">
        <v>78</v>
      </c>
      <c r="C985">
        <v>2022</v>
      </c>
      <c r="D985" s="2">
        <v>26889673.7914</v>
      </c>
      <c r="E985" s="3">
        <v>26.889700000000001</v>
      </c>
      <c r="F985" s="1" t="s">
        <v>9</v>
      </c>
      <c r="G985" s="1" t="s">
        <v>60</v>
      </c>
      <c r="H985" s="1" t="s">
        <v>39</v>
      </c>
    </row>
    <row r="986" spans="1:8" x14ac:dyDescent="0.25">
      <c r="A986" s="1" t="s">
        <v>70</v>
      </c>
      <c r="B986" s="1" t="s">
        <v>78</v>
      </c>
      <c r="C986">
        <v>2018</v>
      </c>
      <c r="D986" s="2">
        <v>61096273.207000002</v>
      </c>
      <c r="E986" s="3">
        <v>61.096299999999999</v>
      </c>
      <c r="F986" s="1" t="s">
        <v>9</v>
      </c>
      <c r="G986" s="1" t="s">
        <v>71</v>
      </c>
      <c r="H986" s="1" t="s">
        <v>39</v>
      </c>
    </row>
    <row r="987" spans="1:8" x14ac:dyDescent="0.25">
      <c r="A987" s="1" t="s">
        <v>70</v>
      </c>
      <c r="B987" s="1" t="s">
        <v>78</v>
      </c>
      <c r="C987">
        <v>2019</v>
      </c>
      <c r="D987" s="2">
        <v>72284053.145199999</v>
      </c>
      <c r="E987" s="3">
        <v>72.284099999999995</v>
      </c>
      <c r="F987" s="1" t="s">
        <v>9</v>
      </c>
      <c r="G987" s="1" t="s">
        <v>71</v>
      </c>
      <c r="H987" s="1" t="s">
        <v>39</v>
      </c>
    </row>
    <row r="988" spans="1:8" x14ac:dyDescent="0.25">
      <c r="A988" s="1" t="s">
        <v>70</v>
      </c>
      <c r="B988" s="1" t="s">
        <v>78</v>
      </c>
      <c r="C988">
        <v>2020</v>
      </c>
      <c r="D988" s="2">
        <v>127738395.63240001</v>
      </c>
      <c r="E988" s="3">
        <v>127.7384</v>
      </c>
      <c r="F988" s="1" t="s">
        <v>9</v>
      </c>
      <c r="G988" s="1" t="s">
        <v>71</v>
      </c>
      <c r="H988" s="1" t="s">
        <v>39</v>
      </c>
    </row>
    <row r="989" spans="1:8" x14ac:dyDescent="0.25">
      <c r="A989" s="1" t="s">
        <v>70</v>
      </c>
      <c r="B989" s="1" t="s">
        <v>78</v>
      </c>
      <c r="C989">
        <v>2021</v>
      </c>
      <c r="D989" s="2">
        <v>106970860.81829999</v>
      </c>
      <c r="E989" s="3">
        <v>106.9709</v>
      </c>
      <c r="F989" s="1" t="s">
        <v>9</v>
      </c>
      <c r="G989" s="1" t="s">
        <v>71</v>
      </c>
      <c r="H989" s="1" t="s">
        <v>39</v>
      </c>
    </row>
    <row r="990" spans="1:8" x14ac:dyDescent="0.25">
      <c r="A990" s="1" t="s">
        <v>70</v>
      </c>
      <c r="B990" s="1" t="s">
        <v>78</v>
      </c>
      <c r="C990">
        <v>2022</v>
      </c>
      <c r="D990" s="2">
        <v>158264524.80000001</v>
      </c>
      <c r="E990" s="3">
        <v>158.2645</v>
      </c>
      <c r="F990" s="1" t="s">
        <v>9</v>
      </c>
      <c r="G990" s="1" t="s">
        <v>71</v>
      </c>
      <c r="H990" s="1" t="s">
        <v>39</v>
      </c>
    </row>
    <row r="991" spans="1:8" x14ac:dyDescent="0.25">
      <c r="A991" s="1" t="s">
        <v>40</v>
      </c>
      <c r="B991" s="1" t="s">
        <v>78</v>
      </c>
      <c r="C991">
        <v>2018</v>
      </c>
      <c r="D991" s="2">
        <v>12906879225.156</v>
      </c>
      <c r="E991" s="3">
        <v>12906.879199999999</v>
      </c>
      <c r="F991" s="1" t="s">
        <v>9</v>
      </c>
      <c r="G991" s="1" t="s">
        <v>41</v>
      </c>
      <c r="H991" s="1" t="s">
        <v>39</v>
      </c>
    </row>
    <row r="992" spans="1:8" x14ac:dyDescent="0.25">
      <c r="A992" s="1" t="s">
        <v>40</v>
      </c>
      <c r="B992" s="1" t="s">
        <v>78</v>
      </c>
      <c r="C992">
        <v>2019</v>
      </c>
      <c r="D992" s="2">
        <v>12765889358.0651</v>
      </c>
      <c r="E992" s="3">
        <v>12765.8894</v>
      </c>
      <c r="F992" s="1" t="s">
        <v>9</v>
      </c>
      <c r="G992" s="1" t="s">
        <v>41</v>
      </c>
      <c r="H992" s="1" t="s">
        <v>39</v>
      </c>
    </row>
    <row r="993" spans="1:8" x14ac:dyDescent="0.25">
      <c r="A993" s="1" t="s">
        <v>40</v>
      </c>
      <c r="B993" s="1" t="s">
        <v>78</v>
      </c>
      <c r="C993">
        <v>2020</v>
      </c>
      <c r="D993" s="2">
        <v>12706523444.7101</v>
      </c>
      <c r="E993" s="3">
        <v>12706.5234</v>
      </c>
      <c r="F993" s="1" t="s">
        <v>9</v>
      </c>
      <c r="G993" s="1" t="s">
        <v>41</v>
      </c>
      <c r="H993" s="1" t="s">
        <v>39</v>
      </c>
    </row>
    <row r="994" spans="1:8" x14ac:dyDescent="0.25">
      <c r="A994" s="1" t="s">
        <v>40</v>
      </c>
      <c r="B994" s="1" t="s">
        <v>78</v>
      </c>
      <c r="C994">
        <v>2021</v>
      </c>
      <c r="D994" s="2">
        <v>12376250181.139601</v>
      </c>
      <c r="E994" s="3">
        <v>12376.2502</v>
      </c>
      <c r="F994" s="1" t="s">
        <v>9</v>
      </c>
      <c r="G994" s="1" t="s">
        <v>41</v>
      </c>
      <c r="H994" s="1" t="s">
        <v>39</v>
      </c>
    </row>
    <row r="995" spans="1:8" x14ac:dyDescent="0.25">
      <c r="A995" s="1" t="s">
        <v>40</v>
      </c>
      <c r="B995" s="1" t="s">
        <v>78</v>
      </c>
      <c r="C995">
        <v>2022</v>
      </c>
      <c r="D995" s="2">
        <v>11343403861.2745</v>
      </c>
      <c r="E995" s="3">
        <v>11343.403899999999</v>
      </c>
      <c r="F995" s="1" t="s">
        <v>9</v>
      </c>
      <c r="G995" s="1" t="s">
        <v>41</v>
      </c>
      <c r="H995" s="1" t="s">
        <v>39</v>
      </c>
    </row>
    <row r="996" spans="1:8" x14ac:dyDescent="0.25">
      <c r="A996" s="1" t="s">
        <v>42</v>
      </c>
      <c r="B996" s="1" t="s">
        <v>78</v>
      </c>
      <c r="C996">
        <v>2018</v>
      </c>
      <c r="D996" s="2">
        <v>624919483.8484</v>
      </c>
      <c r="E996" s="3">
        <v>624.91949999999997</v>
      </c>
      <c r="F996" s="1" t="s">
        <v>9</v>
      </c>
      <c r="G996" s="1" t="s">
        <v>43</v>
      </c>
      <c r="H996" s="1" t="s">
        <v>44</v>
      </c>
    </row>
    <row r="997" spans="1:8" x14ac:dyDescent="0.25">
      <c r="A997" s="1" t="s">
        <v>42</v>
      </c>
      <c r="B997" s="1" t="s">
        <v>78</v>
      </c>
      <c r="C997">
        <v>2019</v>
      </c>
      <c r="D997" s="2">
        <v>599609247.44640005</v>
      </c>
      <c r="E997" s="3">
        <v>599.60919999999999</v>
      </c>
      <c r="F997" s="1" t="s">
        <v>9</v>
      </c>
      <c r="G997" s="1" t="s">
        <v>43</v>
      </c>
      <c r="H997" s="1" t="s">
        <v>44</v>
      </c>
    </row>
    <row r="998" spans="1:8" x14ac:dyDescent="0.25">
      <c r="A998" s="1" t="s">
        <v>42</v>
      </c>
      <c r="B998" s="1" t="s">
        <v>78</v>
      </c>
      <c r="C998">
        <v>2020</v>
      </c>
      <c r="D998" s="2">
        <v>555473183.64970005</v>
      </c>
      <c r="E998" s="3">
        <v>555.47320000000002</v>
      </c>
      <c r="F998" s="1" t="s">
        <v>9</v>
      </c>
      <c r="G998" s="1" t="s">
        <v>43</v>
      </c>
      <c r="H998" s="1" t="s">
        <v>44</v>
      </c>
    </row>
    <row r="999" spans="1:8" x14ac:dyDescent="0.25">
      <c r="A999" s="1" t="s">
        <v>42</v>
      </c>
      <c r="B999" s="1" t="s">
        <v>78</v>
      </c>
      <c r="C999">
        <v>2021</v>
      </c>
      <c r="D999" s="2">
        <v>519890530.01209998</v>
      </c>
      <c r="E999" s="3">
        <v>519.89049999999997</v>
      </c>
      <c r="F999" s="1" t="s">
        <v>9</v>
      </c>
      <c r="G999" s="1" t="s">
        <v>43</v>
      </c>
      <c r="H999" s="1" t="s">
        <v>44</v>
      </c>
    </row>
    <row r="1000" spans="1:8" x14ac:dyDescent="0.25">
      <c r="A1000" s="1" t="s">
        <v>42</v>
      </c>
      <c r="B1000" s="1" t="s">
        <v>78</v>
      </c>
      <c r="C1000">
        <v>2022</v>
      </c>
      <c r="D1000" s="2">
        <v>509586617.64709997</v>
      </c>
      <c r="E1000" s="3">
        <v>509.58659999999998</v>
      </c>
      <c r="F1000" s="1" t="s">
        <v>9</v>
      </c>
      <c r="G1000" s="1" t="s">
        <v>43</v>
      </c>
      <c r="H1000" s="1" t="s">
        <v>44</v>
      </c>
    </row>
    <row r="1001" spans="1:8" x14ac:dyDescent="0.25">
      <c r="A1001" s="1" t="s">
        <v>61</v>
      </c>
      <c r="B1001" s="1" t="s">
        <v>78</v>
      </c>
      <c r="C1001">
        <v>2018</v>
      </c>
      <c r="D1001" s="2">
        <v>44030640.387000002</v>
      </c>
      <c r="E1001" s="3">
        <v>44.0306</v>
      </c>
      <c r="F1001" s="1" t="s">
        <v>9</v>
      </c>
      <c r="G1001" s="1" t="s">
        <v>62</v>
      </c>
      <c r="H1001" s="1" t="s">
        <v>44</v>
      </c>
    </row>
    <row r="1002" spans="1:8" x14ac:dyDescent="0.25">
      <c r="A1002" s="1" t="s">
        <v>61</v>
      </c>
      <c r="B1002" s="1" t="s">
        <v>78</v>
      </c>
      <c r="C1002">
        <v>2019</v>
      </c>
      <c r="D1002" s="2">
        <v>36569359.742399998</v>
      </c>
      <c r="E1002" s="3">
        <v>36.569400000000002</v>
      </c>
      <c r="F1002" s="1" t="s">
        <v>9</v>
      </c>
      <c r="G1002" s="1" t="s">
        <v>62</v>
      </c>
      <c r="H1002" s="1" t="s">
        <v>44</v>
      </c>
    </row>
    <row r="1003" spans="1:8" x14ac:dyDescent="0.25">
      <c r="A1003" s="1" t="s">
        <v>61</v>
      </c>
      <c r="B1003" s="1" t="s">
        <v>78</v>
      </c>
      <c r="C1003">
        <v>2020</v>
      </c>
      <c r="D1003" s="2">
        <v>33290982.7192</v>
      </c>
      <c r="E1003" s="3">
        <v>33.290999999999997</v>
      </c>
      <c r="F1003" s="1" t="s">
        <v>9</v>
      </c>
      <c r="G1003" s="1" t="s">
        <v>62</v>
      </c>
      <c r="H1003" s="1" t="s">
        <v>44</v>
      </c>
    </row>
    <row r="1004" spans="1:8" x14ac:dyDescent="0.25">
      <c r="A1004" s="1" t="s">
        <v>61</v>
      </c>
      <c r="B1004" s="1" t="s">
        <v>78</v>
      </c>
      <c r="C1004">
        <v>2021</v>
      </c>
      <c r="D1004" s="2">
        <v>30379004.013799999</v>
      </c>
      <c r="E1004" s="3">
        <v>30.379000000000001</v>
      </c>
      <c r="F1004" s="1" t="s">
        <v>9</v>
      </c>
      <c r="G1004" s="1" t="s">
        <v>62</v>
      </c>
      <c r="H1004" s="1" t="s">
        <v>44</v>
      </c>
    </row>
    <row r="1005" spans="1:8" x14ac:dyDescent="0.25">
      <c r="A1005" s="1" t="s">
        <v>61</v>
      </c>
      <c r="B1005" s="1" t="s">
        <v>78</v>
      </c>
      <c r="C1005">
        <v>2022</v>
      </c>
      <c r="D1005" s="2">
        <v>33937443.688600004</v>
      </c>
      <c r="E1005" s="3">
        <v>33.937399999999997</v>
      </c>
      <c r="F1005" s="1" t="s">
        <v>9</v>
      </c>
      <c r="G1005" s="1" t="s">
        <v>62</v>
      </c>
      <c r="H1005" s="1" t="s">
        <v>44</v>
      </c>
    </row>
    <row r="1006" spans="1:8" x14ac:dyDescent="0.25">
      <c r="A1006" s="1" t="s">
        <v>63</v>
      </c>
      <c r="B1006" s="1" t="s">
        <v>78</v>
      </c>
      <c r="C1006">
        <v>2018</v>
      </c>
      <c r="D1006" s="2">
        <v>437233282.25059998</v>
      </c>
      <c r="E1006" s="3">
        <v>437.23329999999999</v>
      </c>
      <c r="F1006" s="1" t="s">
        <v>9</v>
      </c>
      <c r="G1006" s="1" t="s">
        <v>64</v>
      </c>
      <c r="H1006" s="1" t="s">
        <v>44</v>
      </c>
    </row>
    <row r="1007" spans="1:8" x14ac:dyDescent="0.25">
      <c r="A1007" s="1" t="s">
        <v>63</v>
      </c>
      <c r="B1007" s="1" t="s">
        <v>78</v>
      </c>
      <c r="C1007">
        <v>2019</v>
      </c>
      <c r="D1007" s="2">
        <v>396874843.28609997</v>
      </c>
      <c r="E1007" s="3">
        <v>396.87479999999999</v>
      </c>
      <c r="F1007" s="1" t="s">
        <v>9</v>
      </c>
      <c r="G1007" s="1" t="s">
        <v>64</v>
      </c>
      <c r="H1007" s="1" t="s">
        <v>44</v>
      </c>
    </row>
    <row r="1008" spans="1:8" x14ac:dyDescent="0.25">
      <c r="A1008" s="1" t="s">
        <v>63</v>
      </c>
      <c r="B1008" s="1" t="s">
        <v>78</v>
      </c>
      <c r="C1008">
        <v>2020</v>
      </c>
      <c r="D1008" s="2">
        <v>365613490.01719999</v>
      </c>
      <c r="E1008" s="3">
        <v>365.61349999999999</v>
      </c>
      <c r="F1008" s="1" t="s">
        <v>9</v>
      </c>
      <c r="G1008" s="1" t="s">
        <v>64</v>
      </c>
      <c r="H1008" s="1" t="s">
        <v>44</v>
      </c>
    </row>
    <row r="1009" spans="1:8" x14ac:dyDescent="0.25">
      <c r="A1009" s="1" t="s">
        <v>63</v>
      </c>
      <c r="B1009" s="1" t="s">
        <v>78</v>
      </c>
      <c r="C1009">
        <v>2021</v>
      </c>
      <c r="D1009" s="2">
        <v>381725600.91479999</v>
      </c>
      <c r="E1009" s="3">
        <v>381.72559999999999</v>
      </c>
      <c r="F1009" s="1" t="s">
        <v>9</v>
      </c>
      <c r="G1009" s="1" t="s">
        <v>64</v>
      </c>
      <c r="H1009" s="1" t="s">
        <v>44</v>
      </c>
    </row>
    <row r="1010" spans="1:8" x14ac:dyDescent="0.25">
      <c r="A1010" s="1" t="s">
        <v>63</v>
      </c>
      <c r="B1010" s="1" t="s">
        <v>78</v>
      </c>
      <c r="C1010">
        <v>2022</v>
      </c>
      <c r="D1010" s="2">
        <v>376444096.79280001</v>
      </c>
      <c r="E1010" s="3">
        <v>376.44409999999999</v>
      </c>
      <c r="F1010" s="1" t="s">
        <v>9</v>
      </c>
      <c r="G1010" s="1" t="s">
        <v>64</v>
      </c>
      <c r="H1010" s="1" t="s">
        <v>44</v>
      </c>
    </row>
    <row r="1011" spans="1:8" x14ac:dyDescent="0.25">
      <c r="A1011" s="1" t="s">
        <v>45</v>
      </c>
      <c r="B1011" s="1" t="s">
        <v>78</v>
      </c>
      <c r="C1011">
        <v>2018</v>
      </c>
      <c r="D1011" s="2">
        <v>29211913.429299999</v>
      </c>
      <c r="E1011" s="3">
        <v>29.2119</v>
      </c>
      <c r="F1011" s="1" t="s">
        <v>9</v>
      </c>
      <c r="G1011" s="1" t="s">
        <v>46</v>
      </c>
      <c r="H1011" s="1" t="s">
        <v>47</v>
      </c>
    </row>
    <row r="1012" spans="1:8" x14ac:dyDescent="0.25">
      <c r="A1012" s="1" t="s">
        <v>45</v>
      </c>
      <c r="B1012" s="1" t="s">
        <v>78</v>
      </c>
      <c r="C1012">
        <v>2019</v>
      </c>
      <c r="D1012" s="2">
        <v>26842919.6305</v>
      </c>
      <c r="E1012" s="3">
        <v>26.8429</v>
      </c>
      <c r="F1012" s="1" t="s">
        <v>9</v>
      </c>
      <c r="G1012" s="1" t="s">
        <v>46</v>
      </c>
      <c r="H1012" s="1" t="s">
        <v>47</v>
      </c>
    </row>
    <row r="1013" spans="1:8" x14ac:dyDescent="0.25">
      <c r="A1013" s="1" t="s">
        <v>45</v>
      </c>
      <c r="B1013" s="1" t="s">
        <v>78</v>
      </c>
      <c r="C1013">
        <v>2020</v>
      </c>
      <c r="D1013" s="2">
        <v>33344936.671399999</v>
      </c>
      <c r="E1013" s="3">
        <v>33.344900000000003</v>
      </c>
      <c r="F1013" s="1" t="s">
        <v>9</v>
      </c>
      <c r="G1013" s="1" t="s">
        <v>46</v>
      </c>
      <c r="H1013" s="1" t="s">
        <v>47</v>
      </c>
    </row>
    <row r="1014" spans="1:8" x14ac:dyDescent="0.25">
      <c r="A1014" s="1" t="s">
        <v>45</v>
      </c>
      <c r="B1014" s="1" t="s">
        <v>78</v>
      </c>
      <c r="C1014">
        <v>2021</v>
      </c>
      <c r="D1014" s="2">
        <v>35857498.894900002</v>
      </c>
      <c r="E1014" s="3">
        <v>35.857500000000002</v>
      </c>
      <c r="F1014" s="1" t="s">
        <v>9</v>
      </c>
      <c r="G1014" s="1" t="s">
        <v>46</v>
      </c>
      <c r="H1014" s="1" t="s">
        <v>47</v>
      </c>
    </row>
    <row r="1015" spans="1:8" x14ac:dyDescent="0.25">
      <c r="A1015" s="1" t="s">
        <v>45</v>
      </c>
      <c r="B1015" s="1" t="s">
        <v>78</v>
      </c>
      <c r="C1015">
        <v>2022</v>
      </c>
      <c r="D1015" s="2">
        <v>53144575</v>
      </c>
      <c r="E1015" s="3">
        <v>53.144599999999997</v>
      </c>
      <c r="F1015" s="1" t="s">
        <v>9</v>
      </c>
      <c r="G1015" s="1" t="s">
        <v>46</v>
      </c>
      <c r="H1015" s="1" t="s">
        <v>47</v>
      </c>
    </row>
    <row r="1016" spans="1:8" x14ac:dyDescent="0.25">
      <c r="A1016" s="1" t="s">
        <v>48</v>
      </c>
      <c r="B1016" s="1" t="s">
        <v>78</v>
      </c>
      <c r="C1016">
        <v>2018</v>
      </c>
      <c r="D1016" s="2">
        <v>5180914.5126999998</v>
      </c>
      <c r="E1016" s="3">
        <v>5.1809000000000003</v>
      </c>
      <c r="F1016" s="1" t="s">
        <v>9</v>
      </c>
      <c r="G1016" s="1" t="s">
        <v>49</v>
      </c>
      <c r="H1016" s="1" t="s">
        <v>47</v>
      </c>
    </row>
    <row r="1017" spans="1:8" x14ac:dyDescent="0.25">
      <c r="A1017" s="1" t="s">
        <v>48</v>
      </c>
      <c r="B1017" s="1" t="s">
        <v>78</v>
      </c>
      <c r="C1017">
        <v>2019</v>
      </c>
      <c r="D1017" s="2">
        <v>4291348.3797000004</v>
      </c>
      <c r="E1017" s="3">
        <v>4.2912999999999997</v>
      </c>
      <c r="F1017" s="1" t="s">
        <v>9</v>
      </c>
      <c r="G1017" s="1" t="s">
        <v>49</v>
      </c>
      <c r="H1017" s="1" t="s">
        <v>47</v>
      </c>
    </row>
    <row r="1018" spans="1:8" x14ac:dyDescent="0.25">
      <c r="A1018" s="1" t="s">
        <v>48</v>
      </c>
      <c r="B1018" s="1" t="s">
        <v>78</v>
      </c>
      <c r="C1018">
        <v>2020</v>
      </c>
      <c r="D1018" s="2">
        <v>5074489.5917999996</v>
      </c>
      <c r="E1018" s="3">
        <v>5.0744999999999996</v>
      </c>
      <c r="F1018" s="1" t="s">
        <v>9</v>
      </c>
      <c r="G1018" s="1" t="s">
        <v>49</v>
      </c>
      <c r="H1018" s="1" t="s">
        <v>47</v>
      </c>
    </row>
    <row r="1019" spans="1:8" x14ac:dyDescent="0.25">
      <c r="A1019" s="1" t="s">
        <v>48</v>
      </c>
      <c r="B1019" s="1" t="s">
        <v>78</v>
      </c>
      <c r="C1019">
        <v>2021</v>
      </c>
      <c r="D1019" s="2">
        <v>5061696.3399</v>
      </c>
      <c r="E1019" s="3">
        <v>5.0617000000000001</v>
      </c>
      <c r="F1019" s="1" t="s">
        <v>9</v>
      </c>
      <c r="G1019" s="1" t="s">
        <v>49</v>
      </c>
      <c r="H1019" s="1" t="s">
        <v>47</v>
      </c>
    </row>
    <row r="1020" spans="1:8" x14ac:dyDescent="0.25">
      <c r="A1020" s="1" t="s">
        <v>48</v>
      </c>
      <c r="B1020" s="1" t="s">
        <v>78</v>
      </c>
      <c r="C1020">
        <v>2022</v>
      </c>
      <c r="D1020" s="2">
        <v>5094527.5724999998</v>
      </c>
      <c r="E1020" s="3">
        <v>5.0945</v>
      </c>
      <c r="F1020" s="1" t="s">
        <v>9</v>
      </c>
      <c r="G1020" s="1" t="s">
        <v>49</v>
      </c>
      <c r="H1020" s="1" t="s">
        <v>47</v>
      </c>
    </row>
    <row r="1021" spans="1:8" x14ac:dyDescent="0.25">
      <c r="A1021" s="1" t="s">
        <v>50</v>
      </c>
      <c r="B1021" s="1" t="s">
        <v>78</v>
      </c>
      <c r="C1021">
        <v>2018</v>
      </c>
      <c r="D1021" s="2">
        <v>183343480.586</v>
      </c>
      <c r="E1021" s="3">
        <v>183.34350000000001</v>
      </c>
      <c r="F1021" s="1" t="s">
        <v>9</v>
      </c>
      <c r="G1021" s="1" t="s">
        <v>51</v>
      </c>
      <c r="H1021" s="1" t="s">
        <v>47</v>
      </c>
    </row>
    <row r="1022" spans="1:8" x14ac:dyDescent="0.25">
      <c r="A1022" s="1" t="s">
        <v>50</v>
      </c>
      <c r="B1022" s="1" t="s">
        <v>78</v>
      </c>
      <c r="C1022">
        <v>2019</v>
      </c>
      <c r="D1022" s="2">
        <v>176785165.9034</v>
      </c>
      <c r="E1022" s="3">
        <v>176.7852</v>
      </c>
      <c r="F1022" s="1" t="s">
        <v>9</v>
      </c>
      <c r="G1022" s="1" t="s">
        <v>51</v>
      </c>
      <c r="H1022" s="1" t="s">
        <v>47</v>
      </c>
    </row>
    <row r="1023" spans="1:8" x14ac:dyDescent="0.25">
      <c r="A1023" s="1" t="s">
        <v>50</v>
      </c>
      <c r="B1023" s="1" t="s">
        <v>78</v>
      </c>
      <c r="C1023">
        <v>2020</v>
      </c>
      <c r="D1023" s="2">
        <v>172158081.93790001</v>
      </c>
      <c r="E1023" s="3">
        <v>172.15809999999999</v>
      </c>
      <c r="F1023" s="1" t="s">
        <v>9</v>
      </c>
      <c r="G1023" s="1" t="s">
        <v>51</v>
      </c>
      <c r="H1023" s="1" t="s">
        <v>47</v>
      </c>
    </row>
    <row r="1024" spans="1:8" x14ac:dyDescent="0.25">
      <c r="A1024" s="1" t="s">
        <v>50</v>
      </c>
      <c r="B1024" s="1" t="s">
        <v>78</v>
      </c>
      <c r="C1024">
        <v>2021</v>
      </c>
      <c r="D1024" s="2">
        <v>177002654.15200001</v>
      </c>
      <c r="E1024" s="3">
        <v>177.0027</v>
      </c>
      <c r="F1024" s="1" t="s">
        <v>9</v>
      </c>
      <c r="G1024" s="1" t="s">
        <v>51</v>
      </c>
      <c r="H1024" s="1" t="s">
        <v>47</v>
      </c>
    </row>
    <row r="1025" spans="1:8" x14ac:dyDescent="0.25">
      <c r="A1025" s="1" t="s">
        <v>50</v>
      </c>
      <c r="B1025" s="1" t="s">
        <v>78</v>
      </c>
      <c r="C1025">
        <v>2022</v>
      </c>
      <c r="D1025" s="2">
        <v>143698407.84310001</v>
      </c>
      <c r="E1025" s="3">
        <v>143.69839999999999</v>
      </c>
      <c r="F1025" s="1" t="s">
        <v>9</v>
      </c>
      <c r="G1025" s="1" t="s">
        <v>51</v>
      </c>
      <c r="H1025" s="1" t="s">
        <v>47</v>
      </c>
    </row>
    <row r="1026" spans="1:8" x14ac:dyDescent="0.25">
      <c r="A1026" s="1" t="s">
        <v>52</v>
      </c>
      <c r="B1026" s="1" t="s">
        <v>78</v>
      </c>
      <c r="C1026">
        <v>2018</v>
      </c>
      <c r="D1026" s="2">
        <v>1672893.3940999999</v>
      </c>
      <c r="E1026" s="3">
        <v>1.6729000000000001</v>
      </c>
      <c r="F1026" s="1" t="s">
        <v>9</v>
      </c>
      <c r="G1026" s="1" t="s">
        <v>53</v>
      </c>
      <c r="H1026" s="1" t="s">
        <v>47</v>
      </c>
    </row>
    <row r="1027" spans="1:8" x14ac:dyDescent="0.25">
      <c r="A1027" s="1" t="s">
        <v>52</v>
      </c>
      <c r="B1027" s="1" t="s">
        <v>78</v>
      </c>
      <c r="C1027">
        <v>2019</v>
      </c>
      <c r="D1027" s="2">
        <v>1714168.9066000001</v>
      </c>
      <c r="E1027" s="3">
        <v>1.7141999999999999</v>
      </c>
      <c r="F1027" s="1" t="s">
        <v>9</v>
      </c>
      <c r="G1027" s="1" t="s">
        <v>53</v>
      </c>
      <c r="H1027" s="1" t="s">
        <v>47</v>
      </c>
    </row>
    <row r="1028" spans="1:8" x14ac:dyDescent="0.25">
      <c r="A1028" s="1" t="s">
        <v>52</v>
      </c>
      <c r="B1028" s="1" t="s">
        <v>78</v>
      </c>
      <c r="C1028">
        <v>2020</v>
      </c>
      <c r="D1028" s="2">
        <v>1579604.5312999999</v>
      </c>
      <c r="E1028" s="3">
        <v>1.5795999999999999</v>
      </c>
      <c r="F1028" s="1" t="s">
        <v>9</v>
      </c>
      <c r="G1028" s="1" t="s">
        <v>53</v>
      </c>
      <c r="H1028" s="1" t="s">
        <v>47</v>
      </c>
    </row>
    <row r="1029" spans="1:8" x14ac:dyDescent="0.25">
      <c r="A1029" s="1" t="s">
        <v>52</v>
      </c>
      <c r="B1029" s="1" t="s">
        <v>78</v>
      </c>
      <c r="C1029">
        <v>2021</v>
      </c>
      <c r="D1029" s="2">
        <v>1578775.2106999999</v>
      </c>
      <c r="E1029" s="3">
        <v>1.5788</v>
      </c>
      <c r="F1029" s="1" t="s">
        <v>9</v>
      </c>
      <c r="G1029" s="1" t="s">
        <v>53</v>
      </c>
      <c r="H1029" s="1" t="s">
        <v>47</v>
      </c>
    </row>
    <row r="1030" spans="1:8" x14ac:dyDescent="0.25">
      <c r="A1030" s="1" t="s">
        <v>52</v>
      </c>
      <c r="B1030" s="1" t="s">
        <v>78</v>
      </c>
      <c r="C1030">
        <v>2022</v>
      </c>
      <c r="D1030" s="2">
        <v>1604117.6470999999</v>
      </c>
      <c r="E1030" s="3">
        <v>1.6041000000000001</v>
      </c>
      <c r="F1030" s="1" t="s">
        <v>9</v>
      </c>
      <c r="G1030" s="1" t="s">
        <v>53</v>
      </c>
      <c r="H1030" s="1" t="s">
        <v>47</v>
      </c>
    </row>
    <row r="1031" spans="1:8" x14ac:dyDescent="0.25">
      <c r="A1031" s="1" t="s">
        <v>54</v>
      </c>
      <c r="B1031" s="1" t="s">
        <v>78</v>
      </c>
      <c r="C1031">
        <v>2018</v>
      </c>
      <c r="D1031" s="2">
        <v>19826200732.2799</v>
      </c>
      <c r="E1031" s="3">
        <v>19826.200700000001</v>
      </c>
      <c r="F1031" s="1" t="s">
        <v>9</v>
      </c>
      <c r="G1031" s="1" t="s">
        <v>55</v>
      </c>
      <c r="H1031" s="1" t="s">
        <v>55</v>
      </c>
    </row>
    <row r="1032" spans="1:8" x14ac:dyDescent="0.25">
      <c r="A1032" s="1" t="s">
        <v>54</v>
      </c>
      <c r="B1032" s="1" t="s">
        <v>78</v>
      </c>
      <c r="C1032">
        <v>2019</v>
      </c>
      <c r="D1032" s="2">
        <v>19834418531.508999</v>
      </c>
      <c r="E1032" s="3">
        <v>19834.4185</v>
      </c>
      <c r="F1032" s="1" t="s">
        <v>9</v>
      </c>
      <c r="G1032" s="1" t="s">
        <v>55</v>
      </c>
      <c r="H1032" s="1" t="s">
        <v>55</v>
      </c>
    </row>
    <row r="1033" spans="1:8" x14ac:dyDescent="0.25">
      <c r="A1033" s="1" t="s">
        <v>54</v>
      </c>
      <c r="B1033" s="1" t="s">
        <v>78</v>
      </c>
      <c r="C1033">
        <v>2020</v>
      </c>
      <c r="D1033" s="2">
        <v>17992030768.4161</v>
      </c>
      <c r="E1033" s="3">
        <v>17992.0308</v>
      </c>
      <c r="F1033" s="1" t="s">
        <v>9</v>
      </c>
      <c r="G1033" s="1" t="s">
        <v>55</v>
      </c>
      <c r="H1033" s="1" t="s">
        <v>55</v>
      </c>
    </row>
    <row r="1034" spans="1:8" x14ac:dyDescent="0.25">
      <c r="A1034" s="1" t="s">
        <v>54</v>
      </c>
      <c r="B1034" s="1" t="s">
        <v>78</v>
      </c>
      <c r="C1034">
        <v>2021</v>
      </c>
      <c r="D1034" s="2">
        <v>17599773231.294498</v>
      </c>
      <c r="E1034" s="3">
        <v>17599.7732</v>
      </c>
      <c r="F1034" s="1" t="s">
        <v>9</v>
      </c>
      <c r="G1034" s="1" t="s">
        <v>55</v>
      </c>
      <c r="H1034" s="1" t="s">
        <v>55</v>
      </c>
    </row>
    <row r="1035" spans="1:8" x14ac:dyDescent="0.25">
      <c r="A1035" s="1" t="s">
        <v>54</v>
      </c>
      <c r="B1035" s="1" t="s">
        <v>78</v>
      </c>
      <c r="C1035">
        <v>2022</v>
      </c>
      <c r="D1035" s="2">
        <v>18823884877.4366</v>
      </c>
      <c r="E1035" s="3">
        <v>18823.884900000001</v>
      </c>
      <c r="F1035" s="1" t="s">
        <v>9</v>
      </c>
      <c r="G1035" s="1" t="s">
        <v>55</v>
      </c>
      <c r="H1035" s="1" t="s">
        <v>55</v>
      </c>
    </row>
    <row r="1036" spans="1:8" x14ac:dyDescent="0.25">
      <c r="A1036" s="1" t="s">
        <v>21</v>
      </c>
      <c r="B1036" s="1" t="s">
        <v>79</v>
      </c>
      <c r="C1036">
        <v>2018</v>
      </c>
      <c r="D1036" s="2">
        <v>35758.150699999998</v>
      </c>
      <c r="E1036" s="3">
        <v>3.5799999999999998E-2</v>
      </c>
      <c r="F1036" s="1" t="s">
        <v>9</v>
      </c>
      <c r="G1036" s="1" t="s">
        <v>22</v>
      </c>
      <c r="H1036" s="1" t="s">
        <v>20</v>
      </c>
    </row>
    <row r="1037" spans="1:8" x14ac:dyDescent="0.25">
      <c r="A1037" s="1" t="s">
        <v>21</v>
      </c>
      <c r="B1037" s="1" t="s">
        <v>79</v>
      </c>
      <c r="C1037">
        <v>2019</v>
      </c>
      <c r="D1037" s="2">
        <v>3491.2671</v>
      </c>
      <c r="E1037" s="3">
        <v>3.5000000000000001E-3</v>
      </c>
      <c r="F1037" s="1" t="s">
        <v>9</v>
      </c>
      <c r="G1037" s="1" t="s">
        <v>22</v>
      </c>
      <c r="H1037" s="1" t="s">
        <v>20</v>
      </c>
    </row>
    <row r="1038" spans="1:8" x14ac:dyDescent="0.25">
      <c r="A1038" s="1" t="s">
        <v>23</v>
      </c>
      <c r="B1038" s="1" t="s">
        <v>79</v>
      </c>
      <c r="C1038">
        <v>2018</v>
      </c>
      <c r="D1038" s="2">
        <v>663512.35149999999</v>
      </c>
      <c r="E1038" s="3">
        <v>0.66349999999999998</v>
      </c>
      <c r="F1038" s="1" t="s">
        <v>9</v>
      </c>
      <c r="G1038" s="1" t="s">
        <v>24</v>
      </c>
      <c r="H1038" s="1" t="s">
        <v>20</v>
      </c>
    </row>
    <row r="1039" spans="1:8" x14ac:dyDescent="0.25">
      <c r="A1039" s="1" t="s">
        <v>23</v>
      </c>
      <c r="B1039" s="1" t="s">
        <v>79</v>
      </c>
      <c r="C1039">
        <v>2019</v>
      </c>
      <c r="D1039" s="2">
        <v>1145135.6144999999</v>
      </c>
      <c r="E1039" s="3">
        <v>1.1451</v>
      </c>
      <c r="F1039" s="1" t="s">
        <v>9</v>
      </c>
      <c r="G1039" s="1" t="s">
        <v>24</v>
      </c>
      <c r="H1039" s="1" t="s">
        <v>20</v>
      </c>
    </row>
    <row r="1040" spans="1:8" x14ac:dyDescent="0.25">
      <c r="A1040" s="1" t="s">
        <v>23</v>
      </c>
      <c r="B1040" s="1" t="s">
        <v>79</v>
      </c>
      <c r="C1040">
        <v>2020</v>
      </c>
      <c r="D1040" s="2">
        <v>381723.41139999998</v>
      </c>
      <c r="E1040" s="3">
        <v>0.38169999999999998</v>
      </c>
      <c r="F1040" s="1" t="s">
        <v>9</v>
      </c>
      <c r="G1040" s="1" t="s">
        <v>24</v>
      </c>
      <c r="H1040" s="1" t="s">
        <v>20</v>
      </c>
    </row>
    <row r="1041" spans="1:8" x14ac:dyDescent="0.25">
      <c r="A1041" s="1" t="s">
        <v>23</v>
      </c>
      <c r="B1041" s="1" t="s">
        <v>79</v>
      </c>
      <c r="C1041">
        <v>2021</v>
      </c>
      <c r="D1041" s="2">
        <v>139641.2077</v>
      </c>
      <c r="E1041" s="3">
        <v>0.1396</v>
      </c>
      <c r="F1041" s="1" t="s">
        <v>9</v>
      </c>
      <c r="G1041" s="1" t="s">
        <v>24</v>
      </c>
      <c r="H1041" s="1" t="s">
        <v>20</v>
      </c>
    </row>
    <row r="1042" spans="1:8" x14ac:dyDescent="0.25">
      <c r="A1042" s="1" t="s">
        <v>23</v>
      </c>
      <c r="B1042" s="1" t="s">
        <v>79</v>
      </c>
      <c r="C1042">
        <v>2022</v>
      </c>
      <c r="D1042" s="2">
        <v>193125.3333</v>
      </c>
      <c r="E1042" s="3">
        <v>0.19309999999999999</v>
      </c>
      <c r="F1042" s="1" t="s">
        <v>9</v>
      </c>
      <c r="G1042" s="1" t="s">
        <v>24</v>
      </c>
      <c r="H1042" s="1" t="s">
        <v>20</v>
      </c>
    </row>
    <row r="1043" spans="1:8" x14ac:dyDescent="0.25">
      <c r="A1043" s="1" t="s">
        <v>29</v>
      </c>
      <c r="B1043" s="1" t="s">
        <v>79</v>
      </c>
      <c r="C1043">
        <v>2018</v>
      </c>
      <c r="D1043" s="2">
        <v>39731.2785</v>
      </c>
      <c r="E1043" s="3">
        <v>3.9699999999999999E-2</v>
      </c>
      <c r="F1043" s="1" t="s">
        <v>9</v>
      </c>
      <c r="G1043" s="1" t="s">
        <v>30</v>
      </c>
      <c r="H1043" s="1" t="s">
        <v>20</v>
      </c>
    </row>
    <row r="1044" spans="1:8" x14ac:dyDescent="0.25">
      <c r="A1044" s="1" t="s">
        <v>29</v>
      </c>
      <c r="B1044" s="1" t="s">
        <v>79</v>
      </c>
      <c r="C1044">
        <v>2019</v>
      </c>
      <c r="D1044" s="2">
        <v>837904.10809999995</v>
      </c>
      <c r="E1044" s="3">
        <v>0.83789999999999998</v>
      </c>
      <c r="F1044" s="1" t="s">
        <v>9</v>
      </c>
      <c r="G1044" s="1" t="s">
        <v>30</v>
      </c>
      <c r="H1044" s="1" t="s">
        <v>20</v>
      </c>
    </row>
    <row r="1045" spans="1:8" x14ac:dyDescent="0.25">
      <c r="A1045" s="1" t="s">
        <v>29</v>
      </c>
      <c r="B1045" s="1" t="s">
        <v>79</v>
      </c>
      <c r="C1045">
        <v>2020</v>
      </c>
      <c r="D1045" s="2">
        <v>555105.6128</v>
      </c>
      <c r="E1045" s="3">
        <v>0.55510000000000004</v>
      </c>
      <c r="F1045" s="1" t="s">
        <v>9</v>
      </c>
      <c r="G1045" s="1" t="s">
        <v>30</v>
      </c>
      <c r="H1045" s="1" t="s">
        <v>20</v>
      </c>
    </row>
    <row r="1046" spans="1:8" x14ac:dyDescent="0.25">
      <c r="A1046" s="1" t="s">
        <v>29</v>
      </c>
      <c r="B1046" s="1" t="s">
        <v>79</v>
      </c>
      <c r="C1046">
        <v>2021</v>
      </c>
      <c r="D1046" s="2">
        <v>284391.14260000002</v>
      </c>
      <c r="E1046" s="3">
        <v>0.28439999999999999</v>
      </c>
      <c r="F1046" s="1" t="s">
        <v>9</v>
      </c>
      <c r="G1046" s="1" t="s">
        <v>30</v>
      </c>
      <c r="H1046" s="1" t="s">
        <v>20</v>
      </c>
    </row>
    <row r="1047" spans="1:8" x14ac:dyDescent="0.25">
      <c r="A1047" s="1" t="s">
        <v>29</v>
      </c>
      <c r="B1047" s="1" t="s">
        <v>79</v>
      </c>
      <c r="C1047">
        <v>2022</v>
      </c>
      <c r="D1047" s="2">
        <v>551786.66669999994</v>
      </c>
      <c r="E1047" s="3">
        <v>0.55179999999999996</v>
      </c>
      <c r="F1047" s="1" t="s">
        <v>9</v>
      </c>
      <c r="G1047" s="1" t="s">
        <v>30</v>
      </c>
      <c r="H1047" s="1" t="s">
        <v>20</v>
      </c>
    </row>
    <row r="1048" spans="1:8" x14ac:dyDescent="0.25">
      <c r="A1048" s="1" t="s">
        <v>35</v>
      </c>
      <c r="B1048" s="1" t="s">
        <v>79</v>
      </c>
      <c r="C1048">
        <v>2018</v>
      </c>
      <c r="D1048" s="2">
        <v>75040100.340399995</v>
      </c>
      <c r="E1048" s="3">
        <v>75.040099999999995</v>
      </c>
      <c r="F1048" s="1" t="s">
        <v>9</v>
      </c>
      <c r="G1048" s="1" t="s">
        <v>36</v>
      </c>
      <c r="H1048" s="1" t="s">
        <v>20</v>
      </c>
    </row>
    <row r="1049" spans="1:8" x14ac:dyDescent="0.25">
      <c r="A1049" s="1" t="s">
        <v>35</v>
      </c>
      <c r="B1049" s="1" t="s">
        <v>79</v>
      </c>
      <c r="C1049">
        <v>2019</v>
      </c>
      <c r="D1049" s="2">
        <v>106498990.88330001</v>
      </c>
      <c r="E1049" s="3">
        <v>106.499</v>
      </c>
      <c r="F1049" s="1" t="s">
        <v>9</v>
      </c>
      <c r="G1049" s="1" t="s">
        <v>36</v>
      </c>
      <c r="H1049" s="1" t="s">
        <v>20</v>
      </c>
    </row>
    <row r="1050" spans="1:8" x14ac:dyDescent="0.25">
      <c r="A1050" s="1" t="s">
        <v>35</v>
      </c>
      <c r="B1050" s="1" t="s">
        <v>79</v>
      </c>
      <c r="C1050">
        <v>2020</v>
      </c>
      <c r="D1050" s="2">
        <v>128965833.98029999</v>
      </c>
      <c r="E1050" s="3">
        <v>128.9658</v>
      </c>
      <c r="F1050" s="1" t="s">
        <v>9</v>
      </c>
      <c r="G1050" s="1" t="s">
        <v>36</v>
      </c>
      <c r="H1050" s="1" t="s">
        <v>20</v>
      </c>
    </row>
    <row r="1051" spans="1:8" x14ac:dyDescent="0.25">
      <c r="A1051" s="1" t="s">
        <v>35</v>
      </c>
      <c r="B1051" s="1" t="s">
        <v>79</v>
      </c>
      <c r="C1051">
        <v>2021</v>
      </c>
      <c r="D1051" s="2">
        <v>94028068.164000005</v>
      </c>
      <c r="E1051" s="3">
        <v>94.028099999999995</v>
      </c>
      <c r="F1051" s="1" t="s">
        <v>9</v>
      </c>
      <c r="G1051" s="1" t="s">
        <v>36</v>
      </c>
      <c r="H1051" s="1" t="s">
        <v>20</v>
      </c>
    </row>
    <row r="1052" spans="1:8" x14ac:dyDescent="0.25">
      <c r="A1052" s="1" t="s">
        <v>35</v>
      </c>
      <c r="B1052" s="1" t="s">
        <v>79</v>
      </c>
      <c r="C1052">
        <v>2022</v>
      </c>
      <c r="D1052" s="2">
        <v>103460000</v>
      </c>
      <c r="E1052" s="3">
        <v>103.46</v>
      </c>
      <c r="F1052" s="1" t="s">
        <v>9</v>
      </c>
      <c r="G1052" s="1" t="s">
        <v>36</v>
      </c>
      <c r="H1052" s="1" t="s">
        <v>20</v>
      </c>
    </row>
    <row r="1053" spans="1:8" x14ac:dyDescent="0.25">
      <c r="A1053" s="1" t="s">
        <v>40</v>
      </c>
      <c r="B1053" s="1" t="s">
        <v>79</v>
      </c>
      <c r="C1053">
        <v>2018</v>
      </c>
      <c r="D1053" s="2">
        <v>27811.895</v>
      </c>
      <c r="E1053" s="3">
        <v>2.7799999999999998E-2</v>
      </c>
      <c r="F1053" s="1" t="s">
        <v>9</v>
      </c>
      <c r="G1053" s="1" t="s">
        <v>41</v>
      </c>
      <c r="H1053" s="1" t="s">
        <v>39</v>
      </c>
    </row>
    <row r="1054" spans="1:8" x14ac:dyDescent="0.25">
      <c r="A1054" s="1" t="s">
        <v>40</v>
      </c>
      <c r="B1054" s="1" t="s">
        <v>79</v>
      </c>
      <c r="C1054">
        <v>2019</v>
      </c>
      <c r="D1054" s="2">
        <v>195510.95860000001</v>
      </c>
      <c r="E1054" s="3">
        <v>0.19550000000000001</v>
      </c>
      <c r="F1054" s="1" t="s">
        <v>9</v>
      </c>
      <c r="G1054" s="1" t="s">
        <v>41</v>
      </c>
      <c r="H1054" s="1" t="s">
        <v>39</v>
      </c>
    </row>
    <row r="1055" spans="1:8" x14ac:dyDescent="0.25">
      <c r="A1055" s="1" t="s">
        <v>40</v>
      </c>
      <c r="B1055" s="1" t="s">
        <v>79</v>
      </c>
      <c r="C1055">
        <v>2020</v>
      </c>
      <c r="D1055" s="2">
        <v>294073.80680000002</v>
      </c>
      <c r="E1055" s="3">
        <v>0.29409999999999997</v>
      </c>
      <c r="F1055" s="1" t="s">
        <v>9</v>
      </c>
      <c r="G1055" s="1" t="s">
        <v>41</v>
      </c>
      <c r="H1055" s="1" t="s">
        <v>39</v>
      </c>
    </row>
    <row r="1056" spans="1:8" x14ac:dyDescent="0.25">
      <c r="A1056" s="1" t="s">
        <v>40</v>
      </c>
      <c r="B1056" s="1" t="s">
        <v>79</v>
      </c>
      <c r="C1056">
        <v>2021</v>
      </c>
      <c r="D1056" s="2">
        <v>398147.59960000002</v>
      </c>
      <c r="E1056" s="3">
        <v>0.39810000000000001</v>
      </c>
      <c r="F1056" s="1" t="s">
        <v>9</v>
      </c>
      <c r="G1056" s="1" t="s">
        <v>41</v>
      </c>
      <c r="H1056" s="1" t="s">
        <v>39</v>
      </c>
    </row>
    <row r="1057" spans="1:8" x14ac:dyDescent="0.25">
      <c r="A1057" s="1" t="s">
        <v>40</v>
      </c>
      <c r="B1057" s="1" t="s">
        <v>79</v>
      </c>
      <c r="C1057">
        <v>2022</v>
      </c>
      <c r="D1057" s="2">
        <v>403494</v>
      </c>
      <c r="E1057" s="3">
        <v>0.40350000000000003</v>
      </c>
      <c r="F1057" s="1" t="s">
        <v>9</v>
      </c>
      <c r="G1057" s="1" t="s">
        <v>41</v>
      </c>
      <c r="H1057" s="1" t="s">
        <v>39</v>
      </c>
    </row>
    <row r="1058" spans="1:8" x14ac:dyDescent="0.25">
      <c r="A1058" s="1" t="s">
        <v>48</v>
      </c>
      <c r="B1058" s="1" t="s">
        <v>79</v>
      </c>
      <c r="C1058">
        <v>2018</v>
      </c>
      <c r="D1058" s="2">
        <v>6440440.2501999997</v>
      </c>
      <c r="E1058" s="3">
        <v>6.4404000000000003</v>
      </c>
      <c r="F1058" s="1" t="s">
        <v>9</v>
      </c>
      <c r="G1058" s="1" t="s">
        <v>49</v>
      </c>
      <c r="H1058" s="1" t="s">
        <v>47</v>
      </c>
    </row>
    <row r="1059" spans="1:8" x14ac:dyDescent="0.25">
      <c r="A1059" s="1" t="s">
        <v>48</v>
      </c>
      <c r="B1059" s="1" t="s">
        <v>79</v>
      </c>
      <c r="C1059">
        <v>2019</v>
      </c>
      <c r="D1059" s="2">
        <v>2566081.3311999999</v>
      </c>
      <c r="E1059" s="3">
        <v>2.5661</v>
      </c>
      <c r="F1059" s="1" t="s">
        <v>9</v>
      </c>
      <c r="G1059" s="1" t="s">
        <v>49</v>
      </c>
      <c r="H1059" s="1" t="s">
        <v>47</v>
      </c>
    </row>
    <row r="1060" spans="1:8" x14ac:dyDescent="0.25">
      <c r="A1060" s="1" t="s">
        <v>48</v>
      </c>
      <c r="B1060" s="1" t="s">
        <v>79</v>
      </c>
      <c r="C1060">
        <v>2020</v>
      </c>
      <c r="D1060" s="2">
        <v>683969.41579999996</v>
      </c>
      <c r="E1060" s="3">
        <v>0.68400000000000005</v>
      </c>
      <c r="F1060" s="1" t="s">
        <v>9</v>
      </c>
      <c r="G1060" s="1" t="s">
        <v>49</v>
      </c>
      <c r="H1060" s="1" t="s">
        <v>47</v>
      </c>
    </row>
    <row r="1061" spans="1:8" x14ac:dyDescent="0.25">
      <c r="A1061" s="1" t="s">
        <v>48</v>
      </c>
      <c r="B1061" s="1" t="s">
        <v>79</v>
      </c>
      <c r="C1061">
        <v>2021</v>
      </c>
      <c r="D1061" s="2">
        <v>654099.62789999996</v>
      </c>
      <c r="E1061" s="3">
        <v>0.65410000000000001</v>
      </c>
      <c r="F1061" s="1" t="s">
        <v>9</v>
      </c>
      <c r="G1061" s="1" t="s">
        <v>49</v>
      </c>
      <c r="H1061" s="1" t="s">
        <v>47</v>
      </c>
    </row>
    <row r="1062" spans="1:8" x14ac:dyDescent="0.25">
      <c r="A1062" s="1" t="s">
        <v>54</v>
      </c>
      <c r="B1062" s="1" t="s">
        <v>79</v>
      </c>
      <c r="C1062">
        <v>2018</v>
      </c>
      <c r="D1062" s="2">
        <v>76736991.359200001</v>
      </c>
      <c r="E1062" s="3">
        <v>76.736999999999995</v>
      </c>
      <c r="F1062" s="1" t="s">
        <v>9</v>
      </c>
      <c r="G1062" s="1" t="s">
        <v>55</v>
      </c>
      <c r="H1062" s="1" t="s">
        <v>55</v>
      </c>
    </row>
    <row r="1063" spans="1:8" x14ac:dyDescent="0.25">
      <c r="A1063" s="1" t="s">
        <v>54</v>
      </c>
      <c r="B1063" s="1" t="s">
        <v>79</v>
      </c>
      <c r="C1063">
        <v>2019</v>
      </c>
      <c r="D1063" s="2">
        <v>99012335.444700003</v>
      </c>
      <c r="E1063" s="3">
        <v>99.012299999999996</v>
      </c>
      <c r="F1063" s="1" t="s">
        <v>9</v>
      </c>
      <c r="G1063" s="1" t="s">
        <v>55</v>
      </c>
      <c r="H1063" s="1" t="s">
        <v>55</v>
      </c>
    </row>
    <row r="1064" spans="1:8" x14ac:dyDescent="0.25">
      <c r="A1064" s="1" t="s">
        <v>54</v>
      </c>
      <c r="B1064" s="1" t="s">
        <v>79</v>
      </c>
      <c r="C1064">
        <v>2020</v>
      </c>
      <c r="D1064" s="2">
        <v>121019631.9945</v>
      </c>
      <c r="E1064" s="3">
        <v>121.0196</v>
      </c>
      <c r="F1064" s="1" t="s">
        <v>9</v>
      </c>
      <c r="G1064" s="1" t="s">
        <v>55</v>
      </c>
      <c r="H1064" s="1" t="s">
        <v>55</v>
      </c>
    </row>
    <row r="1065" spans="1:8" x14ac:dyDescent="0.25">
      <c r="A1065" s="1" t="s">
        <v>54</v>
      </c>
      <c r="B1065" s="1" t="s">
        <v>79</v>
      </c>
      <c r="C1065">
        <v>2021</v>
      </c>
      <c r="D1065" s="2">
        <v>93214955.483799994</v>
      </c>
      <c r="E1065" s="3">
        <v>93.215000000000003</v>
      </c>
      <c r="F1065" s="1" t="s">
        <v>9</v>
      </c>
      <c r="G1065" s="1" t="s">
        <v>55</v>
      </c>
      <c r="H1065" s="1" t="s">
        <v>55</v>
      </c>
    </row>
    <row r="1066" spans="1:8" x14ac:dyDescent="0.25">
      <c r="A1066" s="1" t="s">
        <v>54</v>
      </c>
      <c r="B1066" s="1" t="s">
        <v>79</v>
      </c>
      <c r="C1066">
        <v>2022</v>
      </c>
      <c r="D1066" s="2">
        <v>104608406</v>
      </c>
      <c r="E1066" s="3">
        <v>104.6084</v>
      </c>
      <c r="F1066" s="1" t="s">
        <v>9</v>
      </c>
      <c r="G1066" s="1" t="s">
        <v>55</v>
      </c>
      <c r="H1066" s="1" t="s">
        <v>55</v>
      </c>
    </row>
    <row r="1067" spans="1:8" x14ac:dyDescent="0.25">
      <c r="A1067" s="1" t="s">
        <v>7</v>
      </c>
      <c r="B1067" s="1" t="s">
        <v>80</v>
      </c>
      <c r="C1067">
        <v>2018</v>
      </c>
      <c r="D1067" s="2">
        <v>303313956.47719997</v>
      </c>
      <c r="E1067" s="3">
        <v>303.31400000000002</v>
      </c>
      <c r="F1067" s="1" t="s">
        <v>9</v>
      </c>
      <c r="G1067" s="1" t="s">
        <v>10</v>
      </c>
      <c r="H1067" s="1" t="s">
        <v>11</v>
      </c>
    </row>
    <row r="1068" spans="1:8" x14ac:dyDescent="0.25">
      <c r="A1068" s="1" t="s">
        <v>7</v>
      </c>
      <c r="B1068" s="1" t="s">
        <v>80</v>
      </c>
      <c r="C1068">
        <v>2019</v>
      </c>
      <c r="D1068" s="2">
        <v>280846624.90859997</v>
      </c>
      <c r="E1068" s="3">
        <v>280.84660000000002</v>
      </c>
      <c r="F1068" s="1" t="s">
        <v>9</v>
      </c>
      <c r="G1068" s="1" t="s">
        <v>10</v>
      </c>
      <c r="H1068" s="1" t="s">
        <v>11</v>
      </c>
    </row>
    <row r="1069" spans="1:8" x14ac:dyDescent="0.25">
      <c r="A1069" s="1" t="s">
        <v>7</v>
      </c>
      <c r="B1069" s="1" t="s">
        <v>80</v>
      </c>
      <c r="C1069">
        <v>2020</v>
      </c>
      <c r="D1069" s="2">
        <v>187717010.8953</v>
      </c>
      <c r="E1069" s="3">
        <v>187.71700000000001</v>
      </c>
      <c r="F1069" s="1" t="s">
        <v>9</v>
      </c>
      <c r="G1069" s="1" t="s">
        <v>10</v>
      </c>
      <c r="H1069" s="1" t="s">
        <v>11</v>
      </c>
    </row>
    <row r="1070" spans="1:8" x14ac:dyDescent="0.25">
      <c r="A1070" s="1" t="s">
        <v>7</v>
      </c>
      <c r="B1070" s="1" t="s">
        <v>80</v>
      </c>
      <c r="C1070">
        <v>2021</v>
      </c>
      <c r="D1070" s="2">
        <v>153486365.2924</v>
      </c>
      <c r="E1070" s="3">
        <v>153.4864</v>
      </c>
      <c r="F1070" s="1" t="s">
        <v>9</v>
      </c>
      <c r="G1070" s="1" t="s">
        <v>10</v>
      </c>
      <c r="H1070" s="1" t="s">
        <v>11</v>
      </c>
    </row>
    <row r="1071" spans="1:8" x14ac:dyDescent="0.25">
      <c r="A1071" s="1" t="s">
        <v>7</v>
      </c>
      <c r="B1071" s="1" t="s">
        <v>80</v>
      </c>
      <c r="C1071">
        <v>2022</v>
      </c>
      <c r="D1071" s="2">
        <v>187631319.12</v>
      </c>
      <c r="E1071" s="3">
        <v>187.63130000000001</v>
      </c>
      <c r="F1071" s="1" t="s">
        <v>9</v>
      </c>
      <c r="G1071" s="1" t="s">
        <v>10</v>
      </c>
      <c r="H1071" s="1" t="s">
        <v>11</v>
      </c>
    </row>
    <row r="1072" spans="1:8" x14ac:dyDescent="0.25">
      <c r="A1072" s="1" t="s">
        <v>12</v>
      </c>
      <c r="B1072" s="1" t="s">
        <v>80</v>
      </c>
      <c r="C1072">
        <v>2018</v>
      </c>
      <c r="D1072" s="2">
        <v>793713414.45319998</v>
      </c>
      <c r="E1072" s="3">
        <v>793.71339999999998</v>
      </c>
      <c r="F1072" s="1" t="s">
        <v>9</v>
      </c>
      <c r="G1072" s="1" t="s">
        <v>13</v>
      </c>
      <c r="H1072" s="1" t="s">
        <v>11</v>
      </c>
    </row>
    <row r="1073" spans="1:8" x14ac:dyDescent="0.25">
      <c r="A1073" s="1" t="s">
        <v>12</v>
      </c>
      <c r="B1073" s="1" t="s">
        <v>80</v>
      </c>
      <c r="C1073">
        <v>2019</v>
      </c>
      <c r="D1073" s="2">
        <v>1138124392.9333</v>
      </c>
      <c r="E1073" s="3">
        <v>1138.1243999999999</v>
      </c>
      <c r="F1073" s="1" t="s">
        <v>9</v>
      </c>
      <c r="G1073" s="1" t="s">
        <v>13</v>
      </c>
      <c r="H1073" s="1" t="s">
        <v>11</v>
      </c>
    </row>
    <row r="1074" spans="1:8" x14ac:dyDescent="0.25">
      <c r="A1074" s="1" t="s">
        <v>12</v>
      </c>
      <c r="B1074" s="1" t="s">
        <v>80</v>
      </c>
      <c r="C1074">
        <v>2020</v>
      </c>
      <c r="D1074" s="2">
        <v>633877161.9641</v>
      </c>
      <c r="E1074" s="3">
        <v>633.87720000000002</v>
      </c>
      <c r="F1074" s="1" t="s">
        <v>9</v>
      </c>
      <c r="G1074" s="1" t="s">
        <v>13</v>
      </c>
      <c r="H1074" s="1" t="s">
        <v>11</v>
      </c>
    </row>
    <row r="1075" spans="1:8" x14ac:dyDescent="0.25">
      <c r="A1075" s="1" t="s">
        <v>12</v>
      </c>
      <c r="B1075" s="1" t="s">
        <v>80</v>
      </c>
      <c r="C1075">
        <v>2021</v>
      </c>
      <c r="D1075" s="2">
        <v>543885456.45780003</v>
      </c>
      <c r="E1075" s="3">
        <v>543.88549999999998</v>
      </c>
      <c r="F1075" s="1" t="s">
        <v>9</v>
      </c>
      <c r="G1075" s="1" t="s">
        <v>13</v>
      </c>
      <c r="H1075" s="1" t="s">
        <v>11</v>
      </c>
    </row>
    <row r="1076" spans="1:8" x14ac:dyDescent="0.25">
      <c r="A1076" s="1" t="s">
        <v>12</v>
      </c>
      <c r="B1076" s="1" t="s">
        <v>80</v>
      </c>
      <c r="C1076">
        <v>2022</v>
      </c>
      <c r="D1076" s="2">
        <v>459358657.5</v>
      </c>
      <c r="E1076" s="3">
        <v>459.3587</v>
      </c>
      <c r="F1076" s="1" t="s">
        <v>9</v>
      </c>
      <c r="G1076" s="1" t="s">
        <v>13</v>
      </c>
      <c r="H1076" s="1" t="s">
        <v>11</v>
      </c>
    </row>
    <row r="1077" spans="1:8" x14ac:dyDescent="0.25">
      <c r="A1077" s="1" t="s">
        <v>66</v>
      </c>
      <c r="B1077" s="1" t="s">
        <v>80</v>
      </c>
      <c r="C1077">
        <v>2018</v>
      </c>
      <c r="D1077" s="2">
        <v>1331290439.8410001</v>
      </c>
      <c r="E1077" s="3">
        <v>1331.2904000000001</v>
      </c>
      <c r="F1077" s="1" t="s">
        <v>9</v>
      </c>
      <c r="G1077" s="1" t="s">
        <v>67</v>
      </c>
      <c r="H1077" s="1" t="s">
        <v>11</v>
      </c>
    </row>
    <row r="1078" spans="1:8" x14ac:dyDescent="0.25">
      <c r="A1078" s="1" t="s">
        <v>66</v>
      </c>
      <c r="B1078" s="1" t="s">
        <v>80</v>
      </c>
      <c r="C1078">
        <v>2019</v>
      </c>
      <c r="D1078" s="2">
        <v>2785896182.5794001</v>
      </c>
      <c r="E1078" s="3">
        <v>2785.8962000000001</v>
      </c>
      <c r="F1078" s="1" t="s">
        <v>9</v>
      </c>
      <c r="G1078" s="1" t="s">
        <v>67</v>
      </c>
      <c r="H1078" s="1" t="s">
        <v>11</v>
      </c>
    </row>
    <row r="1079" spans="1:8" x14ac:dyDescent="0.25">
      <c r="A1079" s="1" t="s">
        <v>66</v>
      </c>
      <c r="B1079" s="1" t="s">
        <v>80</v>
      </c>
      <c r="C1079">
        <v>2020</v>
      </c>
      <c r="D1079" s="2">
        <v>3077197255.4710002</v>
      </c>
      <c r="E1079" s="3">
        <v>3077.1972999999998</v>
      </c>
      <c r="F1079" s="1" t="s">
        <v>9</v>
      </c>
      <c r="G1079" s="1" t="s">
        <v>67</v>
      </c>
      <c r="H1079" s="1" t="s">
        <v>11</v>
      </c>
    </row>
    <row r="1080" spans="1:8" x14ac:dyDescent="0.25">
      <c r="A1080" s="1" t="s">
        <v>66</v>
      </c>
      <c r="B1080" s="1" t="s">
        <v>80</v>
      </c>
      <c r="C1080">
        <v>2021</v>
      </c>
      <c r="D1080" s="2">
        <v>1836084827.9419999</v>
      </c>
      <c r="E1080" s="3">
        <v>1836.0848000000001</v>
      </c>
      <c r="F1080" s="1" t="s">
        <v>9</v>
      </c>
      <c r="G1080" s="1" t="s">
        <v>67</v>
      </c>
      <c r="H1080" s="1" t="s">
        <v>11</v>
      </c>
    </row>
    <row r="1081" spans="1:8" x14ac:dyDescent="0.25">
      <c r="A1081" s="1" t="s">
        <v>66</v>
      </c>
      <c r="B1081" s="1" t="s">
        <v>80</v>
      </c>
      <c r="C1081">
        <v>2022</v>
      </c>
      <c r="D1081" s="2">
        <v>810223650</v>
      </c>
      <c r="E1081" s="3">
        <v>810.22360000000003</v>
      </c>
      <c r="F1081" s="1" t="s">
        <v>9</v>
      </c>
      <c r="G1081" s="1" t="s">
        <v>67</v>
      </c>
      <c r="H1081" s="1" t="s">
        <v>11</v>
      </c>
    </row>
    <row r="1082" spans="1:8" x14ac:dyDescent="0.25">
      <c r="A1082" s="1" t="s">
        <v>14</v>
      </c>
      <c r="B1082" s="1" t="s">
        <v>80</v>
      </c>
      <c r="C1082">
        <v>2018</v>
      </c>
      <c r="D1082" s="2">
        <v>265272144.42609999</v>
      </c>
      <c r="E1082" s="3">
        <v>265.27210000000002</v>
      </c>
      <c r="F1082" s="1" t="s">
        <v>9</v>
      </c>
      <c r="G1082" s="1" t="s">
        <v>15</v>
      </c>
      <c r="H1082" s="1" t="s">
        <v>11</v>
      </c>
    </row>
    <row r="1083" spans="1:8" x14ac:dyDescent="0.25">
      <c r="A1083" s="1" t="s">
        <v>14</v>
      </c>
      <c r="B1083" s="1" t="s">
        <v>80</v>
      </c>
      <c r="C1083">
        <v>2019</v>
      </c>
      <c r="D1083" s="2">
        <v>300368999.29769999</v>
      </c>
      <c r="E1083" s="3">
        <v>300.36900000000003</v>
      </c>
      <c r="F1083" s="1" t="s">
        <v>9</v>
      </c>
      <c r="G1083" s="1" t="s">
        <v>15</v>
      </c>
      <c r="H1083" s="1" t="s">
        <v>11</v>
      </c>
    </row>
    <row r="1084" spans="1:8" x14ac:dyDescent="0.25">
      <c r="A1084" s="1" t="s">
        <v>14</v>
      </c>
      <c r="B1084" s="1" t="s">
        <v>80</v>
      </c>
      <c r="C1084">
        <v>2020</v>
      </c>
      <c r="D1084" s="2">
        <v>218464514.9553</v>
      </c>
      <c r="E1084" s="3">
        <v>218.46449999999999</v>
      </c>
      <c r="F1084" s="1" t="s">
        <v>9</v>
      </c>
      <c r="G1084" s="1" t="s">
        <v>15</v>
      </c>
      <c r="H1084" s="1" t="s">
        <v>11</v>
      </c>
    </row>
    <row r="1085" spans="1:8" x14ac:dyDescent="0.25">
      <c r="A1085" s="1" t="s">
        <v>14</v>
      </c>
      <c r="B1085" s="1" t="s">
        <v>80</v>
      </c>
      <c r="C1085">
        <v>2021</v>
      </c>
      <c r="D1085" s="2">
        <v>197132128.39579999</v>
      </c>
      <c r="E1085" s="3">
        <v>197.13210000000001</v>
      </c>
      <c r="F1085" s="1" t="s">
        <v>9</v>
      </c>
      <c r="G1085" s="1" t="s">
        <v>15</v>
      </c>
      <c r="H1085" s="1" t="s">
        <v>11</v>
      </c>
    </row>
    <row r="1086" spans="1:8" x14ac:dyDescent="0.25">
      <c r="A1086" s="1" t="s">
        <v>14</v>
      </c>
      <c r="B1086" s="1" t="s">
        <v>80</v>
      </c>
      <c r="C1086">
        <v>2022</v>
      </c>
      <c r="D1086" s="2">
        <v>232625900</v>
      </c>
      <c r="E1086" s="3">
        <v>232.6259</v>
      </c>
      <c r="F1086" s="1" t="s">
        <v>9</v>
      </c>
      <c r="G1086" s="1" t="s">
        <v>15</v>
      </c>
      <c r="H1086" s="1" t="s">
        <v>11</v>
      </c>
    </row>
    <row r="1087" spans="1:8" x14ac:dyDescent="0.25">
      <c r="A1087" s="1" t="s">
        <v>57</v>
      </c>
      <c r="B1087" s="1" t="s">
        <v>80</v>
      </c>
      <c r="C1087">
        <v>2018</v>
      </c>
      <c r="D1087" s="2">
        <v>2239247693.2069001</v>
      </c>
      <c r="E1087" s="3">
        <v>2239.2476999999999</v>
      </c>
      <c r="F1087" s="1" t="s">
        <v>9</v>
      </c>
      <c r="G1087" s="1" t="s">
        <v>58</v>
      </c>
      <c r="H1087" s="1" t="s">
        <v>11</v>
      </c>
    </row>
    <row r="1088" spans="1:8" x14ac:dyDescent="0.25">
      <c r="A1088" s="1" t="s">
        <v>57</v>
      </c>
      <c r="B1088" s="1" t="s">
        <v>80</v>
      </c>
      <c r="C1088">
        <v>2019</v>
      </c>
      <c r="D1088" s="2">
        <v>1742705382.0446999</v>
      </c>
      <c r="E1088" s="3">
        <v>1742.7054000000001</v>
      </c>
      <c r="F1088" s="1" t="s">
        <v>9</v>
      </c>
      <c r="G1088" s="1" t="s">
        <v>58</v>
      </c>
      <c r="H1088" s="1" t="s">
        <v>11</v>
      </c>
    </row>
    <row r="1089" spans="1:8" x14ac:dyDescent="0.25">
      <c r="A1089" s="1" t="s">
        <v>57</v>
      </c>
      <c r="B1089" s="1" t="s">
        <v>80</v>
      </c>
      <c r="C1089">
        <v>2020</v>
      </c>
      <c r="D1089" s="2">
        <v>1822248153.6222</v>
      </c>
      <c r="E1089" s="3">
        <v>1822.2482</v>
      </c>
      <c r="F1089" s="1" t="s">
        <v>9</v>
      </c>
      <c r="G1089" s="1" t="s">
        <v>58</v>
      </c>
      <c r="H1089" s="1" t="s">
        <v>11</v>
      </c>
    </row>
    <row r="1090" spans="1:8" x14ac:dyDescent="0.25">
      <c r="A1090" s="1" t="s">
        <v>57</v>
      </c>
      <c r="B1090" s="1" t="s">
        <v>80</v>
      </c>
      <c r="C1090">
        <v>2021</v>
      </c>
      <c r="D1090" s="2">
        <v>1864279155.0179999</v>
      </c>
      <c r="E1090" s="3">
        <v>1864.2791999999999</v>
      </c>
      <c r="F1090" s="1" t="s">
        <v>9</v>
      </c>
      <c r="G1090" s="1" t="s">
        <v>58</v>
      </c>
      <c r="H1090" s="1" t="s">
        <v>11</v>
      </c>
    </row>
    <row r="1091" spans="1:8" x14ac:dyDescent="0.25">
      <c r="A1091" s="1" t="s">
        <v>57</v>
      </c>
      <c r="B1091" s="1" t="s">
        <v>80</v>
      </c>
      <c r="C1091">
        <v>2022</v>
      </c>
      <c r="D1091" s="2">
        <v>1721521561.04</v>
      </c>
      <c r="E1091" s="3">
        <v>1721.5216</v>
      </c>
      <c r="F1091" s="1" t="s">
        <v>9</v>
      </c>
      <c r="G1091" s="1" t="s">
        <v>58</v>
      </c>
      <c r="H1091" s="1" t="s">
        <v>11</v>
      </c>
    </row>
    <row r="1092" spans="1:8" x14ac:dyDescent="0.25">
      <c r="A1092" s="1" t="s">
        <v>68</v>
      </c>
      <c r="B1092" s="1" t="s">
        <v>80</v>
      </c>
      <c r="C1092">
        <v>2021</v>
      </c>
      <c r="D1092" s="2">
        <v>73306404.485699996</v>
      </c>
      <c r="E1092" s="3">
        <v>73.306399999999996</v>
      </c>
      <c r="F1092" s="1" t="s">
        <v>9</v>
      </c>
      <c r="G1092" s="1" t="s">
        <v>69</v>
      </c>
      <c r="H1092" s="1" t="s">
        <v>11</v>
      </c>
    </row>
    <row r="1093" spans="1:8" x14ac:dyDescent="0.25">
      <c r="A1093" s="1" t="s">
        <v>68</v>
      </c>
      <c r="B1093" s="1" t="s">
        <v>80</v>
      </c>
      <c r="C1093">
        <v>2022</v>
      </c>
      <c r="D1093" s="2">
        <v>103162181.1742</v>
      </c>
      <c r="E1093" s="3">
        <v>103.1622</v>
      </c>
      <c r="F1093" s="1" t="s">
        <v>9</v>
      </c>
      <c r="G1093" s="1" t="s">
        <v>69</v>
      </c>
      <c r="H1093" s="1" t="s">
        <v>11</v>
      </c>
    </row>
    <row r="1094" spans="1:8" x14ac:dyDescent="0.25">
      <c r="A1094" s="1" t="s">
        <v>16</v>
      </c>
      <c r="B1094" s="1" t="s">
        <v>80</v>
      </c>
      <c r="C1094">
        <v>2018</v>
      </c>
      <c r="D1094" s="2">
        <v>194870520.72440001</v>
      </c>
      <c r="E1094" s="3">
        <v>194.87049999999999</v>
      </c>
      <c r="F1094" s="1" t="s">
        <v>9</v>
      </c>
      <c r="G1094" s="1" t="s">
        <v>17</v>
      </c>
      <c r="H1094" s="1" t="s">
        <v>11</v>
      </c>
    </row>
    <row r="1095" spans="1:8" x14ac:dyDescent="0.25">
      <c r="A1095" s="1" t="s">
        <v>16</v>
      </c>
      <c r="B1095" s="1" t="s">
        <v>80</v>
      </c>
      <c r="C1095">
        <v>2019</v>
      </c>
      <c r="D1095" s="2">
        <v>138980260.579</v>
      </c>
      <c r="E1095" s="3">
        <v>138.9803</v>
      </c>
      <c r="F1095" s="1" t="s">
        <v>9</v>
      </c>
      <c r="G1095" s="1" t="s">
        <v>17</v>
      </c>
      <c r="H1095" s="1" t="s">
        <v>11</v>
      </c>
    </row>
    <row r="1096" spans="1:8" x14ac:dyDescent="0.25">
      <c r="A1096" s="1" t="s">
        <v>16</v>
      </c>
      <c r="B1096" s="1" t="s">
        <v>80</v>
      </c>
      <c r="C1096">
        <v>2020</v>
      </c>
      <c r="D1096" s="2">
        <v>158687762.03659999</v>
      </c>
      <c r="E1096" s="3">
        <v>158.68780000000001</v>
      </c>
      <c r="F1096" s="1" t="s">
        <v>9</v>
      </c>
      <c r="G1096" s="1" t="s">
        <v>17</v>
      </c>
      <c r="H1096" s="1" t="s">
        <v>11</v>
      </c>
    </row>
    <row r="1097" spans="1:8" x14ac:dyDescent="0.25">
      <c r="A1097" s="1" t="s">
        <v>16</v>
      </c>
      <c r="B1097" s="1" t="s">
        <v>80</v>
      </c>
      <c r="C1097">
        <v>2021</v>
      </c>
      <c r="D1097" s="2">
        <v>154870484.2286</v>
      </c>
      <c r="E1097" s="3">
        <v>154.87049999999999</v>
      </c>
      <c r="F1097" s="1" t="s">
        <v>9</v>
      </c>
      <c r="G1097" s="1" t="s">
        <v>17</v>
      </c>
      <c r="H1097" s="1" t="s">
        <v>11</v>
      </c>
    </row>
    <row r="1098" spans="1:8" x14ac:dyDescent="0.25">
      <c r="A1098" s="1" t="s">
        <v>16</v>
      </c>
      <c r="B1098" s="1" t="s">
        <v>80</v>
      </c>
      <c r="C1098">
        <v>2022</v>
      </c>
      <c r="D1098" s="2">
        <v>166558597.4551</v>
      </c>
      <c r="E1098" s="3">
        <v>166.55860000000001</v>
      </c>
      <c r="F1098" s="1" t="s">
        <v>9</v>
      </c>
      <c r="G1098" s="1" t="s">
        <v>17</v>
      </c>
      <c r="H1098" s="1" t="s">
        <v>11</v>
      </c>
    </row>
    <row r="1099" spans="1:8" x14ac:dyDescent="0.25">
      <c r="A1099" s="1" t="s">
        <v>18</v>
      </c>
      <c r="B1099" s="1" t="s">
        <v>80</v>
      </c>
      <c r="C1099">
        <v>2018</v>
      </c>
      <c r="D1099" s="2">
        <v>993984683.95930004</v>
      </c>
      <c r="E1099" s="3">
        <v>993.98469999999998</v>
      </c>
      <c r="F1099" s="1" t="s">
        <v>9</v>
      </c>
      <c r="G1099" s="1" t="s">
        <v>19</v>
      </c>
      <c r="H1099" s="1" t="s">
        <v>20</v>
      </c>
    </row>
    <row r="1100" spans="1:8" x14ac:dyDescent="0.25">
      <c r="A1100" s="1" t="s">
        <v>18</v>
      </c>
      <c r="B1100" s="1" t="s">
        <v>80</v>
      </c>
      <c r="C1100">
        <v>2019</v>
      </c>
      <c r="D1100" s="2">
        <v>338766803.8897</v>
      </c>
      <c r="E1100" s="3">
        <v>338.76679999999999</v>
      </c>
      <c r="F1100" s="1" t="s">
        <v>9</v>
      </c>
      <c r="G1100" s="1" t="s">
        <v>19</v>
      </c>
      <c r="H1100" s="1" t="s">
        <v>20</v>
      </c>
    </row>
    <row r="1101" spans="1:8" x14ac:dyDescent="0.25">
      <c r="A1101" s="1" t="s">
        <v>18</v>
      </c>
      <c r="B1101" s="1" t="s">
        <v>80</v>
      </c>
      <c r="C1101">
        <v>2020</v>
      </c>
      <c r="D1101" s="2">
        <v>370610539.01450002</v>
      </c>
      <c r="E1101" s="3">
        <v>370.6105</v>
      </c>
      <c r="F1101" s="1" t="s">
        <v>9</v>
      </c>
      <c r="G1101" s="1" t="s">
        <v>19</v>
      </c>
      <c r="H1101" s="1" t="s">
        <v>20</v>
      </c>
    </row>
    <row r="1102" spans="1:8" x14ac:dyDescent="0.25">
      <c r="A1102" s="1" t="s">
        <v>18</v>
      </c>
      <c r="B1102" s="1" t="s">
        <v>80</v>
      </c>
      <c r="C1102">
        <v>2021</v>
      </c>
      <c r="D1102" s="2">
        <v>447336160.35360003</v>
      </c>
      <c r="E1102" s="3">
        <v>447.33620000000002</v>
      </c>
      <c r="F1102" s="1" t="s">
        <v>9</v>
      </c>
      <c r="G1102" s="1" t="s">
        <v>19</v>
      </c>
      <c r="H1102" s="1" t="s">
        <v>20</v>
      </c>
    </row>
    <row r="1103" spans="1:8" x14ac:dyDescent="0.25">
      <c r="A1103" s="1" t="s">
        <v>18</v>
      </c>
      <c r="B1103" s="1" t="s">
        <v>80</v>
      </c>
      <c r="C1103">
        <v>2022</v>
      </c>
      <c r="D1103" s="2">
        <v>418672000</v>
      </c>
      <c r="E1103" s="3">
        <v>418.67200000000003</v>
      </c>
      <c r="F1103" s="1" t="s">
        <v>9</v>
      </c>
      <c r="G1103" s="1" t="s">
        <v>19</v>
      </c>
      <c r="H1103" s="1" t="s">
        <v>20</v>
      </c>
    </row>
    <row r="1104" spans="1:8" x14ac:dyDescent="0.25">
      <c r="A1104" s="1" t="s">
        <v>21</v>
      </c>
      <c r="B1104" s="1" t="s">
        <v>80</v>
      </c>
      <c r="C1104">
        <v>2018</v>
      </c>
      <c r="D1104" s="2">
        <v>202693266.81169999</v>
      </c>
      <c r="E1104" s="3">
        <v>202.69329999999999</v>
      </c>
      <c r="F1104" s="1" t="s">
        <v>9</v>
      </c>
      <c r="G1104" s="1" t="s">
        <v>22</v>
      </c>
      <c r="H1104" s="1" t="s">
        <v>20</v>
      </c>
    </row>
    <row r="1105" spans="1:8" x14ac:dyDescent="0.25">
      <c r="A1105" s="1" t="s">
        <v>21</v>
      </c>
      <c r="B1105" s="1" t="s">
        <v>80</v>
      </c>
      <c r="C1105">
        <v>2019</v>
      </c>
      <c r="D1105" s="2">
        <v>126342809.43269999</v>
      </c>
      <c r="E1105" s="3">
        <v>126.3428</v>
      </c>
      <c r="F1105" s="1" t="s">
        <v>9</v>
      </c>
      <c r="G1105" s="1" t="s">
        <v>22</v>
      </c>
      <c r="H1105" s="1" t="s">
        <v>20</v>
      </c>
    </row>
    <row r="1106" spans="1:8" x14ac:dyDescent="0.25">
      <c r="A1106" s="1" t="s">
        <v>21</v>
      </c>
      <c r="B1106" s="1" t="s">
        <v>80</v>
      </c>
      <c r="C1106">
        <v>2020</v>
      </c>
      <c r="D1106" s="2">
        <v>172258851.99250001</v>
      </c>
      <c r="E1106" s="3">
        <v>172.25890000000001</v>
      </c>
      <c r="F1106" s="1" t="s">
        <v>9</v>
      </c>
      <c r="G1106" s="1" t="s">
        <v>22</v>
      </c>
      <c r="H1106" s="1" t="s">
        <v>20</v>
      </c>
    </row>
    <row r="1107" spans="1:8" x14ac:dyDescent="0.25">
      <c r="A1107" s="1" t="s">
        <v>21</v>
      </c>
      <c r="B1107" s="1" t="s">
        <v>80</v>
      </c>
      <c r="C1107">
        <v>2021</v>
      </c>
      <c r="D1107" s="2">
        <v>181830271.08419999</v>
      </c>
      <c r="E1107" s="3">
        <v>181.83029999999999</v>
      </c>
      <c r="F1107" s="1" t="s">
        <v>9</v>
      </c>
      <c r="G1107" s="1" t="s">
        <v>22</v>
      </c>
      <c r="H1107" s="1" t="s">
        <v>20</v>
      </c>
    </row>
    <row r="1108" spans="1:8" x14ac:dyDescent="0.25">
      <c r="A1108" s="1" t="s">
        <v>21</v>
      </c>
      <c r="B1108" s="1" t="s">
        <v>80</v>
      </c>
      <c r="C1108">
        <v>2022</v>
      </c>
      <c r="D1108" s="2">
        <v>208853937.5</v>
      </c>
      <c r="E1108" s="3">
        <v>208.85390000000001</v>
      </c>
      <c r="F1108" s="1" t="s">
        <v>9</v>
      </c>
      <c r="G1108" s="1" t="s">
        <v>22</v>
      </c>
      <c r="H1108" s="1" t="s">
        <v>20</v>
      </c>
    </row>
    <row r="1109" spans="1:8" x14ac:dyDescent="0.25">
      <c r="A1109" s="1" t="s">
        <v>23</v>
      </c>
      <c r="B1109" s="1" t="s">
        <v>80</v>
      </c>
      <c r="C1109">
        <v>2018</v>
      </c>
      <c r="D1109" s="2">
        <v>246833546.75979999</v>
      </c>
      <c r="E1109" s="3">
        <v>246.83349999999999</v>
      </c>
      <c r="F1109" s="1" t="s">
        <v>9</v>
      </c>
      <c r="G1109" s="1" t="s">
        <v>24</v>
      </c>
      <c r="H1109" s="1" t="s">
        <v>20</v>
      </c>
    </row>
    <row r="1110" spans="1:8" x14ac:dyDescent="0.25">
      <c r="A1110" s="1" t="s">
        <v>23</v>
      </c>
      <c r="B1110" s="1" t="s">
        <v>80</v>
      </c>
      <c r="C1110">
        <v>2019</v>
      </c>
      <c r="D1110" s="2">
        <v>159111163.84760001</v>
      </c>
      <c r="E1110" s="3">
        <v>159.1112</v>
      </c>
      <c r="F1110" s="1" t="s">
        <v>9</v>
      </c>
      <c r="G1110" s="1" t="s">
        <v>24</v>
      </c>
      <c r="H1110" s="1" t="s">
        <v>20</v>
      </c>
    </row>
    <row r="1111" spans="1:8" x14ac:dyDescent="0.25">
      <c r="A1111" s="1" t="s">
        <v>23</v>
      </c>
      <c r="B1111" s="1" t="s">
        <v>80</v>
      </c>
      <c r="C1111">
        <v>2020</v>
      </c>
      <c r="D1111" s="2">
        <v>219308229.1943</v>
      </c>
      <c r="E1111" s="3">
        <v>219.3082</v>
      </c>
      <c r="F1111" s="1" t="s">
        <v>9</v>
      </c>
      <c r="G1111" s="1" t="s">
        <v>24</v>
      </c>
      <c r="H1111" s="1" t="s">
        <v>20</v>
      </c>
    </row>
    <row r="1112" spans="1:8" x14ac:dyDescent="0.25">
      <c r="A1112" s="1" t="s">
        <v>23</v>
      </c>
      <c r="B1112" s="1" t="s">
        <v>80</v>
      </c>
      <c r="C1112">
        <v>2021</v>
      </c>
      <c r="D1112" s="2">
        <v>239400936.22440001</v>
      </c>
      <c r="E1112" s="3">
        <v>239.40090000000001</v>
      </c>
      <c r="F1112" s="1" t="s">
        <v>9</v>
      </c>
      <c r="G1112" s="1" t="s">
        <v>24</v>
      </c>
      <c r="H1112" s="1" t="s">
        <v>20</v>
      </c>
    </row>
    <row r="1113" spans="1:8" x14ac:dyDescent="0.25">
      <c r="A1113" s="1" t="s">
        <v>23</v>
      </c>
      <c r="B1113" s="1" t="s">
        <v>80</v>
      </c>
      <c r="C1113">
        <v>2022</v>
      </c>
      <c r="D1113" s="2">
        <v>234447759</v>
      </c>
      <c r="E1113" s="3">
        <v>234.4478</v>
      </c>
      <c r="F1113" s="1" t="s">
        <v>9</v>
      </c>
      <c r="G1113" s="1" t="s">
        <v>24</v>
      </c>
      <c r="H1113" s="1" t="s">
        <v>20</v>
      </c>
    </row>
    <row r="1114" spans="1:8" x14ac:dyDescent="0.25">
      <c r="A1114" s="1" t="s">
        <v>25</v>
      </c>
      <c r="B1114" s="1" t="s">
        <v>80</v>
      </c>
      <c r="C1114">
        <v>2018</v>
      </c>
      <c r="D1114" s="2">
        <v>134139653.56559999</v>
      </c>
      <c r="E1114" s="3">
        <v>134.1397</v>
      </c>
      <c r="F1114" s="1" t="s">
        <v>9</v>
      </c>
      <c r="G1114" s="1" t="s">
        <v>26</v>
      </c>
      <c r="H1114" s="1" t="s">
        <v>20</v>
      </c>
    </row>
    <row r="1115" spans="1:8" x14ac:dyDescent="0.25">
      <c r="A1115" s="1" t="s">
        <v>25</v>
      </c>
      <c r="B1115" s="1" t="s">
        <v>80</v>
      </c>
      <c r="C1115">
        <v>2019</v>
      </c>
      <c r="D1115" s="2">
        <v>79827728.477799997</v>
      </c>
      <c r="E1115" s="3">
        <v>79.827699999999993</v>
      </c>
      <c r="F1115" s="1" t="s">
        <v>9</v>
      </c>
      <c r="G1115" s="1" t="s">
        <v>26</v>
      </c>
      <c r="H1115" s="1" t="s">
        <v>20</v>
      </c>
    </row>
    <row r="1116" spans="1:8" x14ac:dyDescent="0.25">
      <c r="A1116" s="1" t="s">
        <v>25</v>
      </c>
      <c r="B1116" s="1" t="s">
        <v>80</v>
      </c>
      <c r="C1116">
        <v>2020</v>
      </c>
      <c r="D1116" s="2">
        <v>98005556.817900002</v>
      </c>
      <c r="E1116" s="3">
        <v>98.005600000000001</v>
      </c>
      <c r="F1116" s="1" t="s">
        <v>9</v>
      </c>
      <c r="G1116" s="1" t="s">
        <v>26</v>
      </c>
      <c r="H1116" s="1" t="s">
        <v>20</v>
      </c>
    </row>
    <row r="1117" spans="1:8" x14ac:dyDescent="0.25">
      <c r="A1117" s="1" t="s">
        <v>25</v>
      </c>
      <c r="B1117" s="1" t="s">
        <v>80</v>
      </c>
      <c r="C1117">
        <v>2021</v>
      </c>
      <c r="D1117" s="2">
        <v>120740206.1278</v>
      </c>
      <c r="E1117" s="3">
        <v>120.7402</v>
      </c>
      <c r="F1117" s="1" t="s">
        <v>9</v>
      </c>
      <c r="G1117" s="1" t="s">
        <v>26</v>
      </c>
      <c r="H1117" s="1" t="s">
        <v>20</v>
      </c>
    </row>
    <row r="1118" spans="1:8" x14ac:dyDescent="0.25">
      <c r="A1118" s="1" t="s">
        <v>25</v>
      </c>
      <c r="B1118" s="1" t="s">
        <v>80</v>
      </c>
      <c r="C1118">
        <v>2022</v>
      </c>
      <c r="D1118" s="2">
        <v>165223325.5</v>
      </c>
      <c r="E1118" s="3">
        <v>165.22329999999999</v>
      </c>
      <c r="F1118" s="1" t="s">
        <v>9</v>
      </c>
      <c r="G1118" s="1" t="s">
        <v>26</v>
      </c>
      <c r="H1118" s="1" t="s">
        <v>20</v>
      </c>
    </row>
    <row r="1119" spans="1:8" x14ac:dyDescent="0.25">
      <c r="A1119" s="1" t="s">
        <v>27</v>
      </c>
      <c r="B1119" s="1" t="s">
        <v>80</v>
      </c>
      <c r="C1119">
        <v>2018</v>
      </c>
      <c r="D1119" s="2">
        <v>105244546.49529999</v>
      </c>
      <c r="E1119" s="3">
        <v>105.2445</v>
      </c>
      <c r="F1119" s="1" t="s">
        <v>9</v>
      </c>
      <c r="G1119" s="1" t="s">
        <v>28</v>
      </c>
      <c r="H1119" s="1" t="s">
        <v>20</v>
      </c>
    </row>
    <row r="1120" spans="1:8" x14ac:dyDescent="0.25">
      <c r="A1120" s="1" t="s">
        <v>27</v>
      </c>
      <c r="B1120" s="1" t="s">
        <v>80</v>
      </c>
      <c r="C1120">
        <v>2019</v>
      </c>
      <c r="D1120" s="2">
        <v>52404288.255800001</v>
      </c>
      <c r="E1120" s="3">
        <v>52.404299999999999</v>
      </c>
      <c r="F1120" s="1" t="s">
        <v>9</v>
      </c>
      <c r="G1120" s="1" t="s">
        <v>28</v>
      </c>
      <c r="H1120" s="1" t="s">
        <v>20</v>
      </c>
    </row>
    <row r="1121" spans="1:8" x14ac:dyDescent="0.25">
      <c r="A1121" s="1" t="s">
        <v>27</v>
      </c>
      <c r="B1121" s="1" t="s">
        <v>80</v>
      </c>
      <c r="C1121">
        <v>2020</v>
      </c>
      <c r="D1121" s="2">
        <v>49959403.271799996</v>
      </c>
      <c r="E1121" s="3">
        <v>49.959400000000002</v>
      </c>
      <c r="F1121" s="1" t="s">
        <v>9</v>
      </c>
      <c r="G1121" s="1" t="s">
        <v>28</v>
      </c>
      <c r="H1121" s="1" t="s">
        <v>20</v>
      </c>
    </row>
    <row r="1122" spans="1:8" x14ac:dyDescent="0.25">
      <c r="A1122" s="1" t="s">
        <v>27</v>
      </c>
      <c r="B1122" s="1" t="s">
        <v>80</v>
      </c>
      <c r="C1122">
        <v>2021</v>
      </c>
      <c r="D1122" s="2">
        <v>49892119.127400003</v>
      </c>
      <c r="E1122" s="3">
        <v>49.892099999999999</v>
      </c>
      <c r="F1122" s="1" t="s">
        <v>9</v>
      </c>
      <c r="G1122" s="1" t="s">
        <v>28</v>
      </c>
      <c r="H1122" s="1" t="s">
        <v>20</v>
      </c>
    </row>
    <row r="1123" spans="1:8" x14ac:dyDescent="0.25">
      <c r="A1123" s="1" t="s">
        <v>27</v>
      </c>
      <c r="B1123" s="1" t="s">
        <v>80</v>
      </c>
      <c r="C1123">
        <v>2022</v>
      </c>
      <c r="D1123" s="2">
        <v>65723500</v>
      </c>
      <c r="E1123" s="3">
        <v>65.723500000000001</v>
      </c>
      <c r="F1123" s="1" t="s">
        <v>9</v>
      </c>
      <c r="G1123" s="1" t="s">
        <v>28</v>
      </c>
      <c r="H1123" s="1" t="s">
        <v>20</v>
      </c>
    </row>
    <row r="1124" spans="1:8" x14ac:dyDescent="0.25">
      <c r="A1124" s="1" t="s">
        <v>29</v>
      </c>
      <c r="B1124" s="1" t="s">
        <v>80</v>
      </c>
      <c r="C1124">
        <v>2018</v>
      </c>
      <c r="D1124" s="2">
        <v>300939458.06300002</v>
      </c>
      <c r="E1124" s="3">
        <v>300.93950000000001</v>
      </c>
      <c r="F1124" s="1" t="s">
        <v>9</v>
      </c>
      <c r="G1124" s="1" t="s">
        <v>30</v>
      </c>
      <c r="H1124" s="1" t="s">
        <v>20</v>
      </c>
    </row>
    <row r="1125" spans="1:8" x14ac:dyDescent="0.25">
      <c r="A1125" s="1" t="s">
        <v>29</v>
      </c>
      <c r="B1125" s="1" t="s">
        <v>80</v>
      </c>
      <c r="C1125">
        <v>2019</v>
      </c>
      <c r="D1125" s="2">
        <v>187989876.53029999</v>
      </c>
      <c r="E1125" s="3">
        <v>187.98990000000001</v>
      </c>
      <c r="F1125" s="1" t="s">
        <v>9</v>
      </c>
      <c r="G1125" s="1" t="s">
        <v>30</v>
      </c>
      <c r="H1125" s="1" t="s">
        <v>20</v>
      </c>
    </row>
    <row r="1126" spans="1:8" x14ac:dyDescent="0.25">
      <c r="A1126" s="1" t="s">
        <v>29</v>
      </c>
      <c r="B1126" s="1" t="s">
        <v>80</v>
      </c>
      <c r="C1126">
        <v>2020</v>
      </c>
      <c r="D1126" s="2">
        <v>195872493.0158</v>
      </c>
      <c r="E1126" s="3">
        <v>195.8725</v>
      </c>
      <c r="F1126" s="1" t="s">
        <v>9</v>
      </c>
      <c r="G1126" s="1" t="s">
        <v>30</v>
      </c>
      <c r="H1126" s="1" t="s">
        <v>20</v>
      </c>
    </row>
    <row r="1127" spans="1:8" x14ac:dyDescent="0.25">
      <c r="A1127" s="1" t="s">
        <v>29</v>
      </c>
      <c r="B1127" s="1" t="s">
        <v>80</v>
      </c>
      <c r="C1127">
        <v>2021</v>
      </c>
      <c r="D1127" s="2">
        <v>187459972.7886</v>
      </c>
      <c r="E1127" s="3">
        <v>187.46</v>
      </c>
      <c r="F1127" s="1" t="s">
        <v>9</v>
      </c>
      <c r="G1127" s="1" t="s">
        <v>30</v>
      </c>
      <c r="H1127" s="1" t="s">
        <v>20</v>
      </c>
    </row>
    <row r="1128" spans="1:8" x14ac:dyDescent="0.25">
      <c r="A1128" s="1" t="s">
        <v>29</v>
      </c>
      <c r="B1128" s="1" t="s">
        <v>80</v>
      </c>
      <c r="C1128">
        <v>2022</v>
      </c>
      <c r="D1128" s="2">
        <v>189906840.47999999</v>
      </c>
      <c r="E1128" s="3">
        <v>189.9068</v>
      </c>
      <c r="F1128" s="1" t="s">
        <v>9</v>
      </c>
      <c r="G1128" s="1" t="s">
        <v>30</v>
      </c>
      <c r="H1128" s="1" t="s">
        <v>20</v>
      </c>
    </row>
    <row r="1129" spans="1:8" x14ac:dyDescent="0.25">
      <c r="A1129" s="1" t="s">
        <v>31</v>
      </c>
      <c r="B1129" s="1" t="s">
        <v>80</v>
      </c>
      <c r="C1129">
        <v>2018</v>
      </c>
      <c r="D1129" s="2">
        <v>205275148.15310001</v>
      </c>
      <c r="E1129" s="3">
        <v>205.27510000000001</v>
      </c>
      <c r="F1129" s="1" t="s">
        <v>9</v>
      </c>
      <c r="G1129" s="1" t="s">
        <v>32</v>
      </c>
      <c r="H1129" s="1" t="s">
        <v>20</v>
      </c>
    </row>
    <row r="1130" spans="1:8" x14ac:dyDescent="0.25">
      <c r="A1130" s="1" t="s">
        <v>31</v>
      </c>
      <c r="B1130" s="1" t="s">
        <v>80</v>
      </c>
      <c r="C1130">
        <v>2019</v>
      </c>
      <c r="D1130" s="2">
        <v>133184642.34450001</v>
      </c>
      <c r="E1130" s="3">
        <v>133.18459999999999</v>
      </c>
      <c r="F1130" s="1" t="s">
        <v>9</v>
      </c>
      <c r="G1130" s="1" t="s">
        <v>32</v>
      </c>
      <c r="H1130" s="1" t="s">
        <v>20</v>
      </c>
    </row>
    <row r="1131" spans="1:8" x14ac:dyDescent="0.25">
      <c r="A1131" s="1" t="s">
        <v>31</v>
      </c>
      <c r="B1131" s="1" t="s">
        <v>80</v>
      </c>
      <c r="C1131">
        <v>2020</v>
      </c>
      <c r="D1131" s="2">
        <v>180465515.99590001</v>
      </c>
      <c r="E1131" s="3">
        <v>180.46549999999999</v>
      </c>
      <c r="F1131" s="1" t="s">
        <v>9</v>
      </c>
      <c r="G1131" s="1" t="s">
        <v>32</v>
      </c>
      <c r="H1131" s="1" t="s">
        <v>20</v>
      </c>
    </row>
    <row r="1132" spans="1:8" x14ac:dyDescent="0.25">
      <c r="A1132" s="1" t="s">
        <v>31</v>
      </c>
      <c r="B1132" s="1" t="s">
        <v>80</v>
      </c>
      <c r="C1132">
        <v>2021</v>
      </c>
      <c r="D1132" s="2">
        <v>210932943.30540001</v>
      </c>
      <c r="E1132" s="3">
        <v>210.93289999999999</v>
      </c>
      <c r="F1132" s="1" t="s">
        <v>9</v>
      </c>
      <c r="G1132" s="1" t="s">
        <v>32</v>
      </c>
      <c r="H1132" s="1" t="s">
        <v>20</v>
      </c>
    </row>
    <row r="1133" spans="1:8" x14ac:dyDescent="0.25">
      <c r="A1133" s="1" t="s">
        <v>31</v>
      </c>
      <c r="B1133" s="1" t="s">
        <v>80</v>
      </c>
      <c r="C1133">
        <v>2022</v>
      </c>
      <c r="D1133" s="2">
        <v>228233925</v>
      </c>
      <c r="E1133" s="3">
        <v>228.23390000000001</v>
      </c>
      <c r="F1133" s="1" t="s">
        <v>9</v>
      </c>
      <c r="G1133" s="1" t="s">
        <v>32</v>
      </c>
      <c r="H1133" s="1" t="s">
        <v>20</v>
      </c>
    </row>
    <row r="1134" spans="1:8" x14ac:dyDescent="0.25">
      <c r="A1134" s="1" t="s">
        <v>33</v>
      </c>
      <c r="B1134" s="1" t="s">
        <v>80</v>
      </c>
      <c r="C1134">
        <v>2018</v>
      </c>
      <c r="D1134" s="2">
        <v>125218016.8531</v>
      </c>
      <c r="E1134" s="3">
        <v>125.218</v>
      </c>
      <c r="F1134" s="1" t="s">
        <v>9</v>
      </c>
      <c r="G1134" s="1" t="s">
        <v>34</v>
      </c>
      <c r="H1134" s="1" t="s">
        <v>20</v>
      </c>
    </row>
    <row r="1135" spans="1:8" x14ac:dyDescent="0.25">
      <c r="A1135" s="1" t="s">
        <v>33</v>
      </c>
      <c r="B1135" s="1" t="s">
        <v>80</v>
      </c>
      <c r="C1135">
        <v>2019</v>
      </c>
      <c r="D1135" s="2">
        <v>56745774.665200002</v>
      </c>
      <c r="E1135" s="3">
        <v>56.745800000000003</v>
      </c>
      <c r="F1135" s="1" t="s">
        <v>9</v>
      </c>
      <c r="G1135" s="1" t="s">
        <v>34</v>
      </c>
      <c r="H1135" s="1" t="s">
        <v>20</v>
      </c>
    </row>
    <row r="1136" spans="1:8" x14ac:dyDescent="0.25">
      <c r="A1136" s="1" t="s">
        <v>33</v>
      </c>
      <c r="B1136" s="1" t="s">
        <v>80</v>
      </c>
      <c r="C1136">
        <v>2020</v>
      </c>
      <c r="D1136" s="2">
        <v>76249093.216299996</v>
      </c>
      <c r="E1136" s="3">
        <v>76.249099999999999</v>
      </c>
      <c r="F1136" s="1" t="s">
        <v>9</v>
      </c>
      <c r="G1136" s="1" t="s">
        <v>34</v>
      </c>
      <c r="H1136" s="1" t="s">
        <v>20</v>
      </c>
    </row>
    <row r="1137" spans="1:8" x14ac:dyDescent="0.25">
      <c r="A1137" s="1" t="s">
        <v>33</v>
      </c>
      <c r="B1137" s="1" t="s">
        <v>80</v>
      </c>
      <c r="C1137">
        <v>2021</v>
      </c>
      <c r="D1137" s="2">
        <v>70926495.721300006</v>
      </c>
      <c r="E1137" s="3">
        <v>70.926500000000004</v>
      </c>
      <c r="F1137" s="1" t="s">
        <v>9</v>
      </c>
      <c r="G1137" s="1" t="s">
        <v>34</v>
      </c>
      <c r="H1137" s="1" t="s">
        <v>20</v>
      </c>
    </row>
    <row r="1138" spans="1:8" x14ac:dyDescent="0.25">
      <c r="A1138" s="1" t="s">
        <v>33</v>
      </c>
      <c r="B1138" s="1" t="s">
        <v>80</v>
      </c>
      <c r="C1138">
        <v>2022</v>
      </c>
      <c r="D1138" s="2">
        <v>92803550</v>
      </c>
      <c r="E1138" s="3">
        <v>92.803600000000003</v>
      </c>
      <c r="F1138" s="1" t="s">
        <v>9</v>
      </c>
      <c r="G1138" s="1" t="s">
        <v>34</v>
      </c>
      <c r="H1138" s="1" t="s">
        <v>20</v>
      </c>
    </row>
    <row r="1139" spans="1:8" x14ac:dyDescent="0.25">
      <c r="A1139" s="1" t="s">
        <v>35</v>
      </c>
      <c r="B1139" s="1" t="s">
        <v>80</v>
      </c>
      <c r="C1139">
        <v>2018</v>
      </c>
      <c r="D1139" s="2">
        <v>920856147.42449999</v>
      </c>
      <c r="E1139" s="3">
        <v>920.85609999999997</v>
      </c>
      <c r="F1139" s="1" t="s">
        <v>9</v>
      </c>
      <c r="G1139" s="1" t="s">
        <v>36</v>
      </c>
      <c r="H1139" s="1" t="s">
        <v>20</v>
      </c>
    </row>
    <row r="1140" spans="1:8" x14ac:dyDescent="0.25">
      <c r="A1140" s="1" t="s">
        <v>35</v>
      </c>
      <c r="B1140" s="1" t="s">
        <v>80</v>
      </c>
      <c r="C1140">
        <v>2019</v>
      </c>
      <c r="D1140" s="2">
        <v>404607083.77499998</v>
      </c>
      <c r="E1140" s="3">
        <v>404.6071</v>
      </c>
      <c r="F1140" s="1" t="s">
        <v>9</v>
      </c>
      <c r="G1140" s="1" t="s">
        <v>36</v>
      </c>
      <c r="H1140" s="1" t="s">
        <v>20</v>
      </c>
    </row>
    <row r="1141" spans="1:8" x14ac:dyDescent="0.25">
      <c r="A1141" s="1" t="s">
        <v>35</v>
      </c>
      <c r="B1141" s="1" t="s">
        <v>80</v>
      </c>
      <c r="C1141">
        <v>2020</v>
      </c>
      <c r="D1141" s="2">
        <v>389885335.84810001</v>
      </c>
      <c r="E1141" s="3">
        <v>389.88529999999997</v>
      </c>
      <c r="F1141" s="1" t="s">
        <v>9</v>
      </c>
      <c r="G1141" s="1" t="s">
        <v>36</v>
      </c>
      <c r="H1141" s="1" t="s">
        <v>20</v>
      </c>
    </row>
    <row r="1142" spans="1:8" x14ac:dyDescent="0.25">
      <c r="A1142" s="1" t="s">
        <v>35</v>
      </c>
      <c r="B1142" s="1" t="s">
        <v>80</v>
      </c>
      <c r="C1142">
        <v>2021</v>
      </c>
      <c r="D1142" s="2">
        <v>335841557.9727</v>
      </c>
      <c r="E1142" s="3">
        <v>335.84160000000003</v>
      </c>
      <c r="F1142" s="1" t="s">
        <v>9</v>
      </c>
      <c r="G1142" s="1" t="s">
        <v>36</v>
      </c>
      <c r="H1142" s="1" t="s">
        <v>20</v>
      </c>
    </row>
    <row r="1143" spans="1:8" x14ac:dyDescent="0.25">
      <c r="A1143" s="1" t="s">
        <v>35</v>
      </c>
      <c r="B1143" s="1" t="s">
        <v>80</v>
      </c>
      <c r="C1143">
        <v>2022</v>
      </c>
      <c r="D1143" s="2">
        <v>385034355.68000001</v>
      </c>
      <c r="E1143" s="3">
        <v>385.03440000000001</v>
      </c>
      <c r="F1143" s="1" t="s">
        <v>9</v>
      </c>
      <c r="G1143" s="1" t="s">
        <v>36</v>
      </c>
      <c r="H1143" s="1" t="s">
        <v>20</v>
      </c>
    </row>
    <row r="1144" spans="1:8" x14ac:dyDescent="0.25">
      <c r="A1144" s="1" t="s">
        <v>37</v>
      </c>
      <c r="B1144" s="1" t="s">
        <v>80</v>
      </c>
      <c r="C1144">
        <v>2018</v>
      </c>
      <c r="D1144" s="2">
        <v>356380326.06669998</v>
      </c>
      <c r="E1144" s="3">
        <v>356.38029999999998</v>
      </c>
      <c r="F1144" s="1" t="s">
        <v>9</v>
      </c>
      <c r="G1144" s="1" t="s">
        <v>38</v>
      </c>
      <c r="H1144" s="1" t="s">
        <v>39</v>
      </c>
    </row>
    <row r="1145" spans="1:8" x14ac:dyDescent="0.25">
      <c r="A1145" s="1" t="s">
        <v>37</v>
      </c>
      <c r="B1145" s="1" t="s">
        <v>80</v>
      </c>
      <c r="C1145">
        <v>2019</v>
      </c>
      <c r="D1145" s="2">
        <v>239799186.01820001</v>
      </c>
      <c r="E1145" s="3">
        <v>239.79920000000001</v>
      </c>
      <c r="F1145" s="1" t="s">
        <v>9</v>
      </c>
      <c r="G1145" s="1" t="s">
        <v>38</v>
      </c>
      <c r="H1145" s="1" t="s">
        <v>39</v>
      </c>
    </row>
    <row r="1146" spans="1:8" x14ac:dyDescent="0.25">
      <c r="A1146" s="1" t="s">
        <v>37</v>
      </c>
      <c r="B1146" s="1" t="s">
        <v>80</v>
      </c>
      <c r="C1146">
        <v>2020</v>
      </c>
      <c r="D1146" s="2">
        <v>234536119.29089999</v>
      </c>
      <c r="E1146" s="3">
        <v>234.5361</v>
      </c>
      <c r="F1146" s="1" t="s">
        <v>9</v>
      </c>
      <c r="G1146" s="1" t="s">
        <v>38</v>
      </c>
      <c r="H1146" s="1" t="s">
        <v>39</v>
      </c>
    </row>
    <row r="1147" spans="1:8" x14ac:dyDescent="0.25">
      <c r="A1147" s="1" t="s">
        <v>37</v>
      </c>
      <c r="B1147" s="1" t="s">
        <v>80</v>
      </c>
      <c r="C1147">
        <v>2021</v>
      </c>
      <c r="D1147" s="2">
        <v>249276136.75420001</v>
      </c>
      <c r="E1147" s="3">
        <v>249.27610000000001</v>
      </c>
      <c r="F1147" s="1" t="s">
        <v>9</v>
      </c>
      <c r="G1147" s="1" t="s">
        <v>38</v>
      </c>
      <c r="H1147" s="1" t="s">
        <v>39</v>
      </c>
    </row>
    <row r="1148" spans="1:8" x14ac:dyDescent="0.25">
      <c r="A1148" s="1" t="s">
        <v>37</v>
      </c>
      <c r="B1148" s="1" t="s">
        <v>80</v>
      </c>
      <c r="C1148">
        <v>2022</v>
      </c>
      <c r="D1148" s="2">
        <v>305543281.77999997</v>
      </c>
      <c r="E1148" s="3">
        <v>305.54329999999999</v>
      </c>
      <c r="F1148" s="1" t="s">
        <v>9</v>
      </c>
      <c r="G1148" s="1" t="s">
        <v>38</v>
      </c>
      <c r="H1148" s="1" t="s">
        <v>39</v>
      </c>
    </row>
    <row r="1149" spans="1:8" x14ac:dyDescent="0.25">
      <c r="A1149" s="1" t="s">
        <v>59</v>
      </c>
      <c r="B1149" s="1" t="s">
        <v>80</v>
      </c>
      <c r="C1149">
        <v>2018</v>
      </c>
      <c r="D1149" s="2">
        <v>44077410.0392</v>
      </c>
      <c r="E1149" s="3">
        <v>44.077399999999997</v>
      </c>
      <c r="F1149" s="1" t="s">
        <v>9</v>
      </c>
      <c r="G1149" s="1" t="s">
        <v>60</v>
      </c>
      <c r="H1149" s="1" t="s">
        <v>39</v>
      </c>
    </row>
    <row r="1150" spans="1:8" x14ac:dyDescent="0.25">
      <c r="A1150" s="1" t="s">
        <v>59</v>
      </c>
      <c r="B1150" s="1" t="s">
        <v>80</v>
      </c>
      <c r="C1150">
        <v>2019</v>
      </c>
      <c r="D1150" s="2">
        <v>24545454.2744</v>
      </c>
      <c r="E1150" s="3">
        <v>24.545500000000001</v>
      </c>
      <c r="F1150" s="1" t="s">
        <v>9</v>
      </c>
      <c r="G1150" s="1" t="s">
        <v>60</v>
      </c>
      <c r="H1150" s="1" t="s">
        <v>39</v>
      </c>
    </row>
    <row r="1151" spans="1:8" x14ac:dyDescent="0.25">
      <c r="A1151" s="1" t="s">
        <v>59</v>
      </c>
      <c r="B1151" s="1" t="s">
        <v>80</v>
      </c>
      <c r="C1151">
        <v>2020</v>
      </c>
      <c r="D1151" s="2">
        <v>36275718.516199999</v>
      </c>
      <c r="E1151" s="3">
        <v>36.275700000000001</v>
      </c>
      <c r="F1151" s="1" t="s">
        <v>9</v>
      </c>
      <c r="G1151" s="1" t="s">
        <v>60</v>
      </c>
      <c r="H1151" s="1" t="s">
        <v>39</v>
      </c>
    </row>
    <row r="1152" spans="1:8" x14ac:dyDescent="0.25">
      <c r="A1152" s="1" t="s">
        <v>59</v>
      </c>
      <c r="B1152" s="1" t="s">
        <v>80</v>
      </c>
      <c r="C1152">
        <v>2021</v>
      </c>
      <c r="D1152" s="2">
        <v>44151389.5616</v>
      </c>
      <c r="E1152" s="3">
        <v>44.151400000000002</v>
      </c>
      <c r="F1152" s="1" t="s">
        <v>9</v>
      </c>
      <c r="G1152" s="1" t="s">
        <v>60</v>
      </c>
      <c r="H1152" s="1" t="s">
        <v>39</v>
      </c>
    </row>
    <row r="1153" spans="1:8" x14ac:dyDescent="0.25">
      <c r="A1153" s="1" t="s">
        <v>59</v>
      </c>
      <c r="B1153" s="1" t="s">
        <v>80</v>
      </c>
      <c r="C1153">
        <v>2022</v>
      </c>
      <c r="D1153" s="2">
        <v>52058177.420000002</v>
      </c>
      <c r="E1153" s="3">
        <v>52.058199999999999</v>
      </c>
      <c r="F1153" s="1" t="s">
        <v>9</v>
      </c>
      <c r="G1153" s="1" t="s">
        <v>60</v>
      </c>
      <c r="H1153" s="1" t="s">
        <v>39</v>
      </c>
    </row>
    <row r="1154" spans="1:8" x14ac:dyDescent="0.25">
      <c r="A1154" s="1" t="s">
        <v>70</v>
      </c>
      <c r="B1154" s="1" t="s">
        <v>80</v>
      </c>
      <c r="C1154">
        <v>2018</v>
      </c>
      <c r="D1154" s="2">
        <v>177929792.553</v>
      </c>
      <c r="E1154" s="3">
        <v>177.9298</v>
      </c>
      <c r="F1154" s="1" t="s">
        <v>9</v>
      </c>
      <c r="G1154" s="1" t="s">
        <v>71</v>
      </c>
      <c r="H1154" s="1" t="s">
        <v>39</v>
      </c>
    </row>
    <row r="1155" spans="1:8" x14ac:dyDescent="0.25">
      <c r="A1155" s="1" t="s">
        <v>70</v>
      </c>
      <c r="B1155" s="1" t="s">
        <v>80</v>
      </c>
      <c r="C1155">
        <v>2019</v>
      </c>
      <c r="D1155" s="2">
        <v>221882792.64669999</v>
      </c>
      <c r="E1155" s="3">
        <v>221.8828</v>
      </c>
      <c r="F1155" s="1" t="s">
        <v>9</v>
      </c>
      <c r="G1155" s="1" t="s">
        <v>71</v>
      </c>
      <c r="H1155" s="1" t="s">
        <v>39</v>
      </c>
    </row>
    <row r="1156" spans="1:8" x14ac:dyDescent="0.25">
      <c r="A1156" s="1" t="s">
        <v>70</v>
      </c>
      <c r="B1156" s="1" t="s">
        <v>80</v>
      </c>
      <c r="C1156">
        <v>2020</v>
      </c>
      <c r="D1156" s="2">
        <v>221202390.22659999</v>
      </c>
      <c r="E1156" s="3">
        <v>221.20240000000001</v>
      </c>
      <c r="F1156" s="1" t="s">
        <v>9</v>
      </c>
      <c r="G1156" s="1" t="s">
        <v>71</v>
      </c>
      <c r="H1156" s="1" t="s">
        <v>39</v>
      </c>
    </row>
    <row r="1157" spans="1:8" x14ac:dyDescent="0.25">
      <c r="A1157" s="1" t="s">
        <v>70</v>
      </c>
      <c r="B1157" s="1" t="s">
        <v>80</v>
      </c>
      <c r="C1157">
        <v>2021</v>
      </c>
      <c r="D1157" s="2">
        <v>183286175.68340001</v>
      </c>
      <c r="E1157" s="3">
        <v>183.28620000000001</v>
      </c>
      <c r="F1157" s="1" t="s">
        <v>9</v>
      </c>
      <c r="G1157" s="1" t="s">
        <v>71</v>
      </c>
      <c r="H1157" s="1" t="s">
        <v>39</v>
      </c>
    </row>
    <row r="1158" spans="1:8" x14ac:dyDescent="0.25">
      <c r="A1158" s="1" t="s">
        <v>70</v>
      </c>
      <c r="B1158" s="1" t="s">
        <v>80</v>
      </c>
      <c r="C1158">
        <v>2022</v>
      </c>
      <c r="D1158" s="2">
        <v>258617278.57139999</v>
      </c>
      <c r="E1158" s="3">
        <v>258.6173</v>
      </c>
      <c r="F1158" s="1" t="s">
        <v>9</v>
      </c>
      <c r="G1158" s="1" t="s">
        <v>71</v>
      </c>
      <c r="H1158" s="1" t="s">
        <v>39</v>
      </c>
    </row>
    <row r="1159" spans="1:8" x14ac:dyDescent="0.25">
      <c r="A1159" s="1" t="s">
        <v>40</v>
      </c>
      <c r="B1159" s="1" t="s">
        <v>80</v>
      </c>
      <c r="C1159">
        <v>2018</v>
      </c>
      <c r="D1159" s="2">
        <v>769938697.0424</v>
      </c>
      <c r="E1159" s="3">
        <v>769.93870000000004</v>
      </c>
      <c r="F1159" s="1" t="s">
        <v>9</v>
      </c>
      <c r="G1159" s="1" t="s">
        <v>41</v>
      </c>
      <c r="H1159" s="1" t="s">
        <v>39</v>
      </c>
    </row>
    <row r="1160" spans="1:8" x14ac:dyDescent="0.25">
      <c r="A1160" s="1" t="s">
        <v>40</v>
      </c>
      <c r="B1160" s="1" t="s">
        <v>80</v>
      </c>
      <c r="C1160">
        <v>2019</v>
      </c>
      <c r="D1160" s="2">
        <v>624362396.74520004</v>
      </c>
      <c r="E1160" s="3">
        <v>624.36239999999998</v>
      </c>
      <c r="F1160" s="1" t="s">
        <v>9</v>
      </c>
      <c r="G1160" s="1" t="s">
        <v>41</v>
      </c>
      <c r="H1160" s="1" t="s">
        <v>39</v>
      </c>
    </row>
    <row r="1161" spans="1:8" x14ac:dyDescent="0.25">
      <c r="A1161" s="1" t="s">
        <v>40</v>
      </c>
      <c r="B1161" s="1" t="s">
        <v>80</v>
      </c>
      <c r="C1161">
        <v>2020</v>
      </c>
      <c r="D1161" s="2">
        <v>684329692.87539995</v>
      </c>
      <c r="E1161" s="3">
        <v>684.3297</v>
      </c>
      <c r="F1161" s="1" t="s">
        <v>9</v>
      </c>
      <c r="G1161" s="1" t="s">
        <v>41</v>
      </c>
      <c r="H1161" s="1" t="s">
        <v>39</v>
      </c>
    </row>
    <row r="1162" spans="1:8" x14ac:dyDescent="0.25">
      <c r="A1162" s="1" t="s">
        <v>40</v>
      </c>
      <c r="B1162" s="1" t="s">
        <v>80</v>
      </c>
      <c r="C1162">
        <v>2021</v>
      </c>
      <c r="D1162" s="2">
        <v>680875106.0697</v>
      </c>
      <c r="E1162" s="3">
        <v>680.87509999999997</v>
      </c>
      <c r="F1162" s="1" t="s">
        <v>9</v>
      </c>
      <c r="G1162" s="1" t="s">
        <v>41</v>
      </c>
      <c r="H1162" s="1" t="s">
        <v>39</v>
      </c>
    </row>
    <row r="1163" spans="1:8" x14ac:dyDescent="0.25">
      <c r="A1163" s="1" t="s">
        <v>40</v>
      </c>
      <c r="B1163" s="1" t="s">
        <v>80</v>
      </c>
      <c r="C1163">
        <v>2022</v>
      </c>
      <c r="D1163" s="2">
        <v>964075288.55999994</v>
      </c>
      <c r="E1163" s="3">
        <v>964.07529999999997</v>
      </c>
      <c r="F1163" s="1" t="s">
        <v>9</v>
      </c>
      <c r="G1163" s="1" t="s">
        <v>41</v>
      </c>
      <c r="H1163" s="1" t="s">
        <v>39</v>
      </c>
    </row>
    <row r="1164" spans="1:8" x14ac:dyDescent="0.25">
      <c r="A1164" s="1" t="s">
        <v>42</v>
      </c>
      <c r="B1164" s="1" t="s">
        <v>80</v>
      </c>
      <c r="C1164">
        <v>2018</v>
      </c>
      <c r="D1164" s="2">
        <v>2688382775.0332999</v>
      </c>
      <c r="E1164" s="3">
        <v>2688.3827999999999</v>
      </c>
      <c r="F1164" s="1" t="s">
        <v>9</v>
      </c>
      <c r="G1164" s="1" t="s">
        <v>43</v>
      </c>
      <c r="H1164" s="1" t="s">
        <v>44</v>
      </c>
    </row>
    <row r="1165" spans="1:8" x14ac:dyDescent="0.25">
      <c r="A1165" s="1" t="s">
        <v>42</v>
      </c>
      <c r="B1165" s="1" t="s">
        <v>80</v>
      </c>
      <c r="C1165">
        <v>2019</v>
      </c>
      <c r="D1165" s="2">
        <v>1695275565.6559999</v>
      </c>
      <c r="E1165" s="3">
        <v>1695.2755999999999</v>
      </c>
      <c r="F1165" s="1" t="s">
        <v>9</v>
      </c>
      <c r="G1165" s="1" t="s">
        <v>43</v>
      </c>
      <c r="H1165" s="1" t="s">
        <v>44</v>
      </c>
    </row>
    <row r="1166" spans="1:8" x14ac:dyDescent="0.25">
      <c r="A1166" s="1" t="s">
        <v>42</v>
      </c>
      <c r="B1166" s="1" t="s">
        <v>80</v>
      </c>
      <c r="C1166">
        <v>2020</v>
      </c>
      <c r="D1166" s="2">
        <v>1867282305.5125999</v>
      </c>
      <c r="E1166" s="3">
        <v>1867.2823000000001</v>
      </c>
      <c r="F1166" s="1" t="s">
        <v>9</v>
      </c>
      <c r="G1166" s="1" t="s">
        <v>43</v>
      </c>
      <c r="H1166" s="1" t="s">
        <v>44</v>
      </c>
    </row>
    <row r="1167" spans="1:8" x14ac:dyDescent="0.25">
      <c r="A1167" s="1" t="s">
        <v>42</v>
      </c>
      <c r="B1167" s="1" t="s">
        <v>80</v>
      </c>
      <c r="C1167">
        <v>2021</v>
      </c>
      <c r="D1167" s="2">
        <v>1760702670.9252</v>
      </c>
      <c r="E1167" s="3">
        <v>1760.7027</v>
      </c>
      <c r="F1167" s="1" t="s">
        <v>9</v>
      </c>
      <c r="G1167" s="1" t="s">
        <v>43</v>
      </c>
      <c r="H1167" s="1" t="s">
        <v>44</v>
      </c>
    </row>
    <row r="1168" spans="1:8" x14ac:dyDescent="0.25">
      <c r="A1168" s="1" t="s">
        <v>42</v>
      </c>
      <c r="B1168" s="1" t="s">
        <v>80</v>
      </c>
      <c r="C1168">
        <v>2022</v>
      </c>
      <c r="D1168" s="2">
        <v>1926276258</v>
      </c>
      <c r="E1168" s="3">
        <v>1926.2763</v>
      </c>
      <c r="F1168" s="1" t="s">
        <v>9</v>
      </c>
      <c r="G1168" s="1" t="s">
        <v>43</v>
      </c>
      <c r="H1168" s="1" t="s">
        <v>44</v>
      </c>
    </row>
    <row r="1169" spans="1:8" x14ac:dyDescent="0.25">
      <c r="A1169" s="1" t="s">
        <v>61</v>
      </c>
      <c r="B1169" s="1" t="s">
        <v>80</v>
      </c>
      <c r="C1169">
        <v>2020</v>
      </c>
      <c r="D1169" s="2">
        <v>141296733.08239999</v>
      </c>
      <c r="E1169" s="3">
        <v>141.29669999999999</v>
      </c>
      <c r="F1169" s="1" t="s">
        <v>9</v>
      </c>
      <c r="G1169" s="1" t="s">
        <v>62</v>
      </c>
      <c r="H1169" s="1" t="s">
        <v>44</v>
      </c>
    </row>
    <row r="1170" spans="1:8" x14ac:dyDescent="0.25">
      <c r="A1170" s="1" t="s">
        <v>61</v>
      </c>
      <c r="B1170" s="1" t="s">
        <v>80</v>
      </c>
      <c r="C1170">
        <v>2021</v>
      </c>
      <c r="D1170" s="2">
        <v>162055513.96540001</v>
      </c>
      <c r="E1170" s="3">
        <v>162.05549999999999</v>
      </c>
      <c r="F1170" s="1" t="s">
        <v>9</v>
      </c>
      <c r="G1170" s="1" t="s">
        <v>62</v>
      </c>
      <c r="H1170" s="1" t="s">
        <v>44</v>
      </c>
    </row>
    <row r="1171" spans="1:8" x14ac:dyDescent="0.25">
      <c r="A1171" s="1" t="s">
        <v>61</v>
      </c>
      <c r="B1171" s="1" t="s">
        <v>80</v>
      </c>
      <c r="C1171">
        <v>2022</v>
      </c>
      <c r="D1171" s="2">
        <v>233062902.96810001</v>
      </c>
      <c r="E1171" s="3">
        <v>233.06290000000001</v>
      </c>
      <c r="F1171" s="1" t="s">
        <v>9</v>
      </c>
      <c r="G1171" s="1" t="s">
        <v>62</v>
      </c>
      <c r="H1171" s="1" t="s">
        <v>44</v>
      </c>
    </row>
    <row r="1172" spans="1:8" x14ac:dyDescent="0.25">
      <c r="A1172" s="1" t="s">
        <v>63</v>
      </c>
      <c r="B1172" s="1" t="s">
        <v>80</v>
      </c>
      <c r="C1172">
        <v>2018</v>
      </c>
      <c r="D1172" s="2">
        <v>773663004.76830006</v>
      </c>
      <c r="E1172" s="3">
        <v>773.66300000000001</v>
      </c>
      <c r="F1172" s="1" t="s">
        <v>9</v>
      </c>
      <c r="G1172" s="1" t="s">
        <v>64</v>
      </c>
      <c r="H1172" s="1" t="s">
        <v>44</v>
      </c>
    </row>
    <row r="1173" spans="1:8" x14ac:dyDescent="0.25">
      <c r="A1173" s="1" t="s">
        <v>63</v>
      </c>
      <c r="B1173" s="1" t="s">
        <v>80</v>
      </c>
      <c r="C1173">
        <v>2019</v>
      </c>
      <c r="D1173" s="2">
        <v>597184231.2658</v>
      </c>
      <c r="E1173" s="3">
        <v>597.18420000000003</v>
      </c>
      <c r="F1173" s="1" t="s">
        <v>9</v>
      </c>
      <c r="G1173" s="1" t="s">
        <v>64</v>
      </c>
      <c r="H1173" s="1" t="s">
        <v>44</v>
      </c>
    </row>
    <row r="1174" spans="1:8" x14ac:dyDescent="0.25">
      <c r="A1174" s="1" t="s">
        <v>63</v>
      </c>
      <c r="B1174" s="1" t="s">
        <v>80</v>
      </c>
      <c r="C1174">
        <v>2020</v>
      </c>
      <c r="D1174" s="2">
        <v>499133512.90359998</v>
      </c>
      <c r="E1174" s="3">
        <v>499.13350000000003</v>
      </c>
      <c r="F1174" s="1" t="s">
        <v>9</v>
      </c>
      <c r="G1174" s="1" t="s">
        <v>64</v>
      </c>
      <c r="H1174" s="1" t="s">
        <v>44</v>
      </c>
    </row>
    <row r="1175" spans="1:8" x14ac:dyDescent="0.25">
      <c r="A1175" s="1" t="s">
        <v>63</v>
      </c>
      <c r="B1175" s="1" t="s">
        <v>80</v>
      </c>
      <c r="C1175">
        <v>2021</v>
      </c>
      <c r="D1175" s="2">
        <v>544620356.29700005</v>
      </c>
      <c r="E1175" s="3">
        <v>544.62040000000002</v>
      </c>
      <c r="F1175" s="1" t="s">
        <v>9</v>
      </c>
      <c r="G1175" s="1" t="s">
        <v>64</v>
      </c>
      <c r="H1175" s="1" t="s">
        <v>44</v>
      </c>
    </row>
    <row r="1176" spans="1:8" x14ac:dyDescent="0.25">
      <c r="A1176" s="1" t="s">
        <v>63</v>
      </c>
      <c r="B1176" s="1" t="s">
        <v>80</v>
      </c>
      <c r="C1176">
        <v>2022</v>
      </c>
      <c r="D1176" s="2">
        <v>570379244.20290005</v>
      </c>
      <c r="E1176" s="3">
        <v>570.37919999999997</v>
      </c>
      <c r="F1176" s="1" t="s">
        <v>9</v>
      </c>
      <c r="G1176" s="1" t="s">
        <v>64</v>
      </c>
      <c r="H1176" s="1" t="s">
        <v>44</v>
      </c>
    </row>
    <row r="1177" spans="1:8" x14ac:dyDescent="0.25">
      <c r="A1177" s="1" t="s">
        <v>45</v>
      </c>
      <c r="B1177" s="1" t="s">
        <v>80</v>
      </c>
      <c r="C1177">
        <v>2018</v>
      </c>
      <c r="D1177" s="2">
        <v>543221475.11479998</v>
      </c>
      <c r="E1177" s="3">
        <v>543.22149999999999</v>
      </c>
      <c r="F1177" s="1" t="s">
        <v>9</v>
      </c>
      <c r="G1177" s="1" t="s">
        <v>46</v>
      </c>
      <c r="H1177" s="1" t="s">
        <v>47</v>
      </c>
    </row>
    <row r="1178" spans="1:8" x14ac:dyDescent="0.25">
      <c r="A1178" s="1" t="s">
        <v>45</v>
      </c>
      <c r="B1178" s="1" t="s">
        <v>80</v>
      </c>
      <c r="C1178">
        <v>2019</v>
      </c>
      <c r="D1178" s="2">
        <v>370814180.84420002</v>
      </c>
      <c r="E1178" s="3">
        <v>370.81420000000003</v>
      </c>
      <c r="F1178" s="1" t="s">
        <v>9</v>
      </c>
      <c r="G1178" s="1" t="s">
        <v>46</v>
      </c>
      <c r="H1178" s="1" t="s">
        <v>47</v>
      </c>
    </row>
    <row r="1179" spans="1:8" x14ac:dyDescent="0.25">
      <c r="A1179" s="1" t="s">
        <v>45</v>
      </c>
      <c r="B1179" s="1" t="s">
        <v>80</v>
      </c>
      <c r="C1179">
        <v>2020</v>
      </c>
      <c r="D1179" s="2">
        <v>447842171.77929997</v>
      </c>
      <c r="E1179" s="3">
        <v>447.84219999999999</v>
      </c>
      <c r="F1179" s="1" t="s">
        <v>9</v>
      </c>
      <c r="G1179" s="1" t="s">
        <v>46</v>
      </c>
      <c r="H1179" s="1" t="s">
        <v>47</v>
      </c>
    </row>
    <row r="1180" spans="1:8" x14ac:dyDescent="0.25">
      <c r="A1180" s="1" t="s">
        <v>45</v>
      </c>
      <c r="B1180" s="1" t="s">
        <v>80</v>
      </c>
      <c r="C1180">
        <v>2021</v>
      </c>
      <c r="D1180" s="2">
        <v>489939349.80930001</v>
      </c>
      <c r="E1180" s="3">
        <v>489.9393</v>
      </c>
      <c r="F1180" s="1" t="s">
        <v>9</v>
      </c>
      <c r="G1180" s="1" t="s">
        <v>46</v>
      </c>
      <c r="H1180" s="1" t="s">
        <v>47</v>
      </c>
    </row>
    <row r="1181" spans="1:8" x14ac:dyDescent="0.25">
      <c r="A1181" s="1" t="s">
        <v>45</v>
      </c>
      <c r="B1181" s="1" t="s">
        <v>80</v>
      </c>
      <c r="C1181">
        <v>2022</v>
      </c>
      <c r="D1181" s="2">
        <v>582273694.92999995</v>
      </c>
      <c r="E1181" s="3">
        <v>582.27369999999996</v>
      </c>
      <c r="F1181" s="1" t="s">
        <v>9</v>
      </c>
      <c r="G1181" s="1" t="s">
        <v>46</v>
      </c>
      <c r="H1181" s="1" t="s">
        <v>47</v>
      </c>
    </row>
    <row r="1182" spans="1:8" x14ac:dyDescent="0.25">
      <c r="A1182" s="1" t="s">
        <v>48</v>
      </c>
      <c r="B1182" s="1" t="s">
        <v>80</v>
      </c>
      <c r="C1182">
        <v>2018</v>
      </c>
      <c r="D1182" s="2">
        <v>212547325.1266</v>
      </c>
      <c r="E1182" s="3">
        <v>212.54730000000001</v>
      </c>
      <c r="F1182" s="1" t="s">
        <v>9</v>
      </c>
      <c r="G1182" s="1" t="s">
        <v>49</v>
      </c>
      <c r="H1182" s="1" t="s">
        <v>47</v>
      </c>
    </row>
    <row r="1183" spans="1:8" x14ac:dyDescent="0.25">
      <c r="A1183" s="1" t="s">
        <v>48</v>
      </c>
      <c r="B1183" s="1" t="s">
        <v>80</v>
      </c>
      <c r="C1183">
        <v>2019</v>
      </c>
      <c r="D1183" s="2">
        <v>182002424.82640001</v>
      </c>
      <c r="E1183" s="3">
        <v>182.00239999999999</v>
      </c>
      <c r="F1183" s="1" t="s">
        <v>9</v>
      </c>
      <c r="G1183" s="1" t="s">
        <v>49</v>
      </c>
      <c r="H1183" s="1" t="s">
        <v>47</v>
      </c>
    </row>
    <row r="1184" spans="1:8" x14ac:dyDescent="0.25">
      <c r="A1184" s="1" t="s">
        <v>48</v>
      </c>
      <c r="B1184" s="1" t="s">
        <v>80</v>
      </c>
      <c r="C1184">
        <v>2020</v>
      </c>
      <c r="D1184" s="2">
        <v>161954333.734</v>
      </c>
      <c r="E1184" s="3">
        <v>161.95429999999999</v>
      </c>
      <c r="F1184" s="1" t="s">
        <v>9</v>
      </c>
      <c r="G1184" s="1" t="s">
        <v>49</v>
      </c>
      <c r="H1184" s="1" t="s">
        <v>47</v>
      </c>
    </row>
    <row r="1185" spans="1:8" x14ac:dyDescent="0.25">
      <c r="A1185" s="1" t="s">
        <v>48</v>
      </c>
      <c r="B1185" s="1" t="s">
        <v>80</v>
      </c>
      <c r="C1185">
        <v>2021</v>
      </c>
      <c r="D1185" s="2">
        <v>187107638.97499999</v>
      </c>
      <c r="E1185" s="3">
        <v>187.10759999999999</v>
      </c>
      <c r="F1185" s="1" t="s">
        <v>9</v>
      </c>
      <c r="G1185" s="1" t="s">
        <v>49</v>
      </c>
      <c r="H1185" s="1" t="s">
        <v>47</v>
      </c>
    </row>
    <row r="1186" spans="1:8" x14ac:dyDescent="0.25">
      <c r="A1186" s="1" t="s">
        <v>48</v>
      </c>
      <c r="B1186" s="1" t="s">
        <v>80</v>
      </c>
      <c r="C1186">
        <v>2022</v>
      </c>
      <c r="D1186" s="2">
        <v>244087891.5</v>
      </c>
      <c r="E1186" s="3">
        <v>244.08789999999999</v>
      </c>
      <c r="F1186" s="1" t="s">
        <v>9</v>
      </c>
      <c r="G1186" s="1" t="s">
        <v>49</v>
      </c>
      <c r="H1186" s="1" t="s">
        <v>47</v>
      </c>
    </row>
    <row r="1187" spans="1:8" x14ac:dyDescent="0.25">
      <c r="A1187" s="1" t="s">
        <v>50</v>
      </c>
      <c r="B1187" s="1" t="s">
        <v>80</v>
      </c>
      <c r="C1187">
        <v>2018</v>
      </c>
      <c r="D1187" s="2">
        <v>201989254.7094</v>
      </c>
      <c r="E1187" s="3">
        <v>201.98929999999999</v>
      </c>
      <c r="F1187" s="1" t="s">
        <v>9</v>
      </c>
      <c r="G1187" s="1" t="s">
        <v>51</v>
      </c>
      <c r="H1187" s="1" t="s">
        <v>47</v>
      </c>
    </row>
    <row r="1188" spans="1:8" x14ac:dyDescent="0.25">
      <c r="A1188" s="1" t="s">
        <v>50</v>
      </c>
      <c r="B1188" s="1" t="s">
        <v>80</v>
      </c>
      <c r="C1188">
        <v>2019</v>
      </c>
      <c r="D1188" s="2">
        <v>187555490.37079999</v>
      </c>
      <c r="E1188" s="3">
        <v>187.55549999999999</v>
      </c>
      <c r="F1188" s="1" t="s">
        <v>9</v>
      </c>
      <c r="G1188" s="1" t="s">
        <v>51</v>
      </c>
      <c r="H1188" s="1" t="s">
        <v>47</v>
      </c>
    </row>
    <row r="1189" spans="1:8" x14ac:dyDescent="0.25">
      <c r="A1189" s="1" t="s">
        <v>50</v>
      </c>
      <c r="B1189" s="1" t="s">
        <v>80</v>
      </c>
      <c r="C1189">
        <v>2020</v>
      </c>
      <c r="D1189" s="2">
        <v>133666096.71089999</v>
      </c>
      <c r="E1189" s="3">
        <v>133.6661</v>
      </c>
      <c r="F1189" s="1" t="s">
        <v>9</v>
      </c>
      <c r="G1189" s="1" t="s">
        <v>51</v>
      </c>
      <c r="H1189" s="1" t="s">
        <v>47</v>
      </c>
    </row>
    <row r="1190" spans="1:8" x14ac:dyDescent="0.25">
      <c r="A1190" s="1" t="s">
        <v>50</v>
      </c>
      <c r="B1190" s="1" t="s">
        <v>80</v>
      </c>
      <c r="C1190">
        <v>2021</v>
      </c>
      <c r="D1190" s="2">
        <v>163185373.92699999</v>
      </c>
      <c r="E1190" s="3">
        <v>163.18539999999999</v>
      </c>
      <c r="F1190" s="1" t="s">
        <v>9</v>
      </c>
      <c r="G1190" s="1" t="s">
        <v>51</v>
      </c>
      <c r="H1190" s="1" t="s">
        <v>47</v>
      </c>
    </row>
    <row r="1191" spans="1:8" x14ac:dyDescent="0.25">
      <c r="A1191" s="1" t="s">
        <v>50</v>
      </c>
      <c r="B1191" s="1" t="s">
        <v>80</v>
      </c>
      <c r="C1191">
        <v>2022</v>
      </c>
      <c r="D1191" s="2">
        <v>179307326.65000001</v>
      </c>
      <c r="E1191" s="3">
        <v>179.3073</v>
      </c>
      <c r="F1191" s="1" t="s">
        <v>9</v>
      </c>
      <c r="G1191" s="1" t="s">
        <v>51</v>
      </c>
      <c r="H1191" s="1" t="s">
        <v>47</v>
      </c>
    </row>
    <row r="1192" spans="1:8" x14ac:dyDescent="0.25">
      <c r="A1192" s="1" t="s">
        <v>52</v>
      </c>
      <c r="B1192" s="1" t="s">
        <v>80</v>
      </c>
      <c r="C1192">
        <v>2018</v>
      </c>
      <c r="D1192" s="2">
        <v>16487254.316299999</v>
      </c>
      <c r="E1192" s="3">
        <v>16.487300000000001</v>
      </c>
      <c r="F1192" s="1" t="s">
        <v>9</v>
      </c>
      <c r="G1192" s="1" t="s">
        <v>53</v>
      </c>
      <c r="H1192" s="1" t="s">
        <v>47</v>
      </c>
    </row>
    <row r="1193" spans="1:8" x14ac:dyDescent="0.25">
      <c r="A1193" s="1" t="s">
        <v>52</v>
      </c>
      <c r="B1193" s="1" t="s">
        <v>80</v>
      </c>
      <c r="C1193">
        <v>2019</v>
      </c>
      <c r="D1193" s="2">
        <v>12999948.050000001</v>
      </c>
      <c r="E1193" s="3">
        <v>12.9999</v>
      </c>
      <c r="F1193" s="1" t="s">
        <v>9</v>
      </c>
      <c r="G1193" s="1" t="s">
        <v>53</v>
      </c>
      <c r="H1193" s="1" t="s">
        <v>47</v>
      </c>
    </row>
    <row r="1194" spans="1:8" x14ac:dyDescent="0.25">
      <c r="A1194" s="1" t="s">
        <v>52</v>
      </c>
      <c r="B1194" s="1" t="s">
        <v>80</v>
      </c>
      <c r="C1194">
        <v>2020</v>
      </c>
      <c r="D1194" s="2">
        <v>13084720.402100001</v>
      </c>
      <c r="E1194" s="3">
        <v>13.0847</v>
      </c>
      <c r="F1194" s="1" t="s">
        <v>9</v>
      </c>
      <c r="G1194" s="1" t="s">
        <v>53</v>
      </c>
      <c r="H1194" s="1" t="s">
        <v>47</v>
      </c>
    </row>
    <row r="1195" spans="1:8" x14ac:dyDescent="0.25">
      <c r="A1195" s="1" t="s">
        <v>52</v>
      </c>
      <c r="B1195" s="1" t="s">
        <v>80</v>
      </c>
      <c r="C1195">
        <v>2021</v>
      </c>
      <c r="D1195" s="2">
        <v>12725577.4495</v>
      </c>
      <c r="E1195" s="3">
        <v>12.7256</v>
      </c>
      <c r="F1195" s="1" t="s">
        <v>9</v>
      </c>
      <c r="G1195" s="1" t="s">
        <v>53</v>
      </c>
      <c r="H1195" s="1" t="s">
        <v>47</v>
      </c>
    </row>
    <row r="1196" spans="1:8" x14ac:dyDescent="0.25">
      <c r="A1196" s="1" t="s">
        <v>52</v>
      </c>
      <c r="B1196" s="1" t="s">
        <v>80</v>
      </c>
      <c r="C1196">
        <v>2022</v>
      </c>
      <c r="D1196" s="2">
        <v>13589303.9321</v>
      </c>
      <c r="E1196" s="3">
        <v>13.5893</v>
      </c>
      <c r="F1196" s="1" t="s">
        <v>9</v>
      </c>
      <c r="G1196" s="1" t="s">
        <v>53</v>
      </c>
      <c r="H1196" s="1" t="s">
        <v>47</v>
      </c>
    </row>
    <row r="1197" spans="1:8" x14ac:dyDescent="0.25">
      <c r="A1197" s="1" t="s">
        <v>54</v>
      </c>
      <c r="B1197" s="1" t="s">
        <v>80</v>
      </c>
      <c r="C1197">
        <v>2018</v>
      </c>
      <c r="D1197" s="2">
        <v>15558855020.0016</v>
      </c>
      <c r="E1197" s="3">
        <v>15558.855</v>
      </c>
      <c r="F1197" s="1" t="s">
        <v>9</v>
      </c>
      <c r="G1197" s="1" t="s">
        <v>55</v>
      </c>
      <c r="H1197" s="1" t="s">
        <v>55</v>
      </c>
    </row>
    <row r="1198" spans="1:8" x14ac:dyDescent="0.25">
      <c r="A1198" s="1" t="s">
        <v>54</v>
      </c>
      <c r="B1198" s="1" t="s">
        <v>80</v>
      </c>
      <c r="C1198">
        <v>2019</v>
      </c>
      <c r="D1198" s="2">
        <v>12765354747.8528</v>
      </c>
      <c r="E1198" s="3">
        <v>12765.3547</v>
      </c>
      <c r="F1198" s="1" t="s">
        <v>9</v>
      </c>
      <c r="G1198" s="1" t="s">
        <v>55</v>
      </c>
      <c r="H1198" s="1" t="s">
        <v>55</v>
      </c>
    </row>
    <row r="1199" spans="1:8" x14ac:dyDescent="0.25">
      <c r="A1199" s="1" t="s">
        <v>54</v>
      </c>
      <c r="B1199" s="1" t="s">
        <v>80</v>
      </c>
      <c r="C1199">
        <v>2020</v>
      </c>
      <c r="D1199" s="2">
        <v>12706275699.3792</v>
      </c>
      <c r="E1199" s="3">
        <v>12706.2757</v>
      </c>
      <c r="F1199" s="1" t="s">
        <v>9</v>
      </c>
      <c r="G1199" s="1" t="s">
        <v>55</v>
      </c>
      <c r="H1199" s="1" t="s">
        <v>55</v>
      </c>
    </row>
    <row r="1200" spans="1:8" x14ac:dyDescent="0.25">
      <c r="A1200" s="1" t="s">
        <v>54</v>
      </c>
      <c r="B1200" s="1" t="s">
        <v>80</v>
      </c>
      <c r="C1200">
        <v>2021</v>
      </c>
      <c r="D1200" s="2">
        <v>11974736028.663</v>
      </c>
      <c r="E1200" s="3">
        <v>11974.736000000001</v>
      </c>
      <c r="F1200" s="1" t="s">
        <v>9</v>
      </c>
      <c r="G1200" s="1" t="s">
        <v>55</v>
      </c>
      <c r="H1200" s="1" t="s">
        <v>55</v>
      </c>
    </row>
    <row r="1201" spans="1:8" x14ac:dyDescent="0.25">
      <c r="A1201" s="1" t="s">
        <v>54</v>
      </c>
      <c r="B1201" s="1" t="s">
        <v>80</v>
      </c>
      <c r="C1201">
        <v>2022</v>
      </c>
      <c r="D1201" s="2">
        <v>12362070859.191</v>
      </c>
      <c r="E1201" s="3">
        <v>12362.070900000001</v>
      </c>
      <c r="F1201" s="1" t="s">
        <v>9</v>
      </c>
      <c r="G1201" s="1" t="s">
        <v>55</v>
      </c>
      <c r="H1201" s="1" t="s">
        <v>55</v>
      </c>
    </row>
    <row r="1202" spans="1:8" x14ac:dyDescent="0.25">
      <c r="A1202" s="1" t="s">
        <v>7</v>
      </c>
      <c r="B1202" s="1" t="s">
        <v>81</v>
      </c>
      <c r="C1202">
        <v>2018</v>
      </c>
      <c r="D1202" s="2">
        <v>601892636.48399997</v>
      </c>
      <c r="E1202" s="3">
        <v>601.89260000000002</v>
      </c>
      <c r="F1202" s="1" t="s">
        <v>9</v>
      </c>
      <c r="G1202" s="1" t="s">
        <v>10</v>
      </c>
      <c r="H1202" s="1" t="s">
        <v>11</v>
      </c>
    </row>
    <row r="1203" spans="1:8" x14ac:dyDescent="0.25">
      <c r="A1203" s="1" t="s">
        <v>7</v>
      </c>
      <c r="B1203" s="1" t="s">
        <v>81</v>
      </c>
      <c r="C1203">
        <v>2019</v>
      </c>
      <c r="D1203" s="2">
        <v>846653399.16260004</v>
      </c>
      <c r="E1203" s="3">
        <v>846.65340000000003</v>
      </c>
      <c r="F1203" s="1" t="s">
        <v>9</v>
      </c>
      <c r="G1203" s="1" t="s">
        <v>10</v>
      </c>
      <c r="H1203" s="1" t="s">
        <v>11</v>
      </c>
    </row>
    <row r="1204" spans="1:8" x14ac:dyDescent="0.25">
      <c r="A1204" s="1" t="s">
        <v>7</v>
      </c>
      <c r="B1204" s="1" t="s">
        <v>81</v>
      </c>
      <c r="C1204">
        <v>2020</v>
      </c>
      <c r="D1204" s="2">
        <v>1231421573.6341</v>
      </c>
      <c r="E1204" s="3">
        <v>1231.4215999999999</v>
      </c>
      <c r="F1204" s="1" t="s">
        <v>9</v>
      </c>
      <c r="G1204" s="1" t="s">
        <v>10</v>
      </c>
      <c r="H1204" s="1" t="s">
        <v>11</v>
      </c>
    </row>
    <row r="1205" spans="1:8" x14ac:dyDescent="0.25">
      <c r="A1205" s="1" t="s">
        <v>7</v>
      </c>
      <c r="B1205" s="1" t="s">
        <v>81</v>
      </c>
      <c r="C1205">
        <v>2021</v>
      </c>
      <c r="D1205" s="2">
        <v>1923132683.1965001</v>
      </c>
      <c r="E1205" s="3">
        <v>1923.1327000000001</v>
      </c>
      <c r="F1205" s="1" t="s">
        <v>9</v>
      </c>
      <c r="G1205" s="1" t="s">
        <v>10</v>
      </c>
      <c r="H1205" s="1" t="s">
        <v>11</v>
      </c>
    </row>
    <row r="1206" spans="1:8" x14ac:dyDescent="0.25">
      <c r="A1206" s="1" t="s">
        <v>7</v>
      </c>
      <c r="B1206" s="1" t="s">
        <v>81</v>
      </c>
      <c r="C1206">
        <v>2022</v>
      </c>
      <c r="D1206" s="2">
        <v>1988166477</v>
      </c>
      <c r="E1206" s="3">
        <v>1988.1665</v>
      </c>
      <c r="F1206" s="1" t="s">
        <v>9</v>
      </c>
      <c r="G1206" s="1" t="s">
        <v>10</v>
      </c>
      <c r="H1206" s="1" t="s">
        <v>11</v>
      </c>
    </row>
    <row r="1207" spans="1:8" x14ac:dyDescent="0.25">
      <c r="A1207" s="1" t="s">
        <v>12</v>
      </c>
      <c r="B1207" s="1" t="s">
        <v>81</v>
      </c>
      <c r="C1207">
        <v>2018</v>
      </c>
      <c r="D1207" s="2">
        <v>81731296.781399995</v>
      </c>
      <c r="E1207" s="3">
        <v>81.731300000000005</v>
      </c>
      <c r="F1207" s="1" t="s">
        <v>9</v>
      </c>
      <c r="G1207" s="1" t="s">
        <v>13</v>
      </c>
      <c r="H1207" s="1" t="s">
        <v>11</v>
      </c>
    </row>
    <row r="1208" spans="1:8" x14ac:dyDescent="0.25">
      <c r="A1208" s="1" t="s">
        <v>12</v>
      </c>
      <c r="B1208" s="1" t="s">
        <v>81</v>
      </c>
      <c r="C1208">
        <v>2019</v>
      </c>
      <c r="D1208" s="2">
        <v>90207079.262700006</v>
      </c>
      <c r="E1208" s="3">
        <v>90.207099999999997</v>
      </c>
      <c r="F1208" s="1" t="s">
        <v>9</v>
      </c>
      <c r="G1208" s="1" t="s">
        <v>13</v>
      </c>
      <c r="H1208" s="1" t="s">
        <v>11</v>
      </c>
    </row>
    <row r="1209" spans="1:8" x14ac:dyDescent="0.25">
      <c r="A1209" s="1" t="s">
        <v>12</v>
      </c>
      <c r="B1209" s="1" t="s">
        <v>81</v>
      </c>
      <c r="C1209">
        <v>2020</v>
      </c>
      <c r="D1209" s="2">
        <v>100973298.0562</v>
      </c>
      <c r="E1209" s="3">
        <v>100.97329999999999</v>
      </c>
      <c r="F1209" s="1" t="s">
        <v>9</v>
      </c>
      <c r="G1209" s="1" t="s">
        <v>13</v>
      </c>
      <c r="H1209" s="1" t="s">
        <v>11</v>
      </c>
    </row>
    <row r="1210" spans="1:8" x14ac:dyDescent="0.25">
      <c r="A1210" s="1" t="s">
        <v>12</v>
      </c>
      <c r="B1210" s="1" t="s">
        <v>81</v>
      </c>
      <c r="C1210">
        <v>2021</v>
      </c>
      <c r="D1210" s="2">
        <v>149705386.8134</v>
      </c>
      <c r="E1210" s="3">
        <v>149.7054</v>
      </c>
      <c r="F1210" s="1" t="s">
        <v>9</v>
      </c>
      <c r="G1210" s="1" t="s">
        <v>13</v>
      </c>
      <c r="H1210" s="1" t="s">
        <v>11</v>
      </c>
    </row>
    <row r="1211" spans="1:8" x14ac:dyDescent="0.25">
      <c r="A1211" s="1" t="s">
        <v>12</v>
      </c>
      <c r="B1211" s="1" t="s">
        <v>81</v>
      </c>
      <c r="C1211">
        <v>2022</v>
      </c>
      <c r="D1211" s="2">
        <v>169961460</v>
      </c>
      <c r="E1211" s="3">
        <v>169.9615</v>
      </c>
      <c r="F1211" s="1" t="s">
        <v>9</v>
      </c>
      <c r="G1211" s="1" t="s">
        <v>13</v>
      </c>
      <c r="H1211" s="1" t="s">
        <v>11</v>
      </c>
    </row>
    <row r="1212" spans="1:8" x14ac:dyDescent="0.25">
      <c r="A1212" s="1" t="s">
        <v>66</v>
      </c>
      <c r="B1212" s="1" t="s">
        <v>81</v>
      </c>
      <c r="C1212">
        <v>2018</v>
      </c>
      <c r="D1212" s="2">
        <v>11850293.449899999</v>
      </c>
      <c r="E1212" s="3">
        <v>11.850300000000001</v>
      </c>
      <c r="F1212" s="1" t="s">
        <v>9</v>
      </c>
      <c r="G1212" s="1" t="s">
        <v>67</v>
      </c>
      <c r="H1212" s="1" t="s">
        <v>11</v>
      </c>
    </row>
    <row r="1213" spans="1:8" x14ac:dyDescent="0.25">
      <c r="A1213" s="1" t="s">
        <v>66</v>
      </c>
      <c r="B1213" s="1" t="s">
        <v>81</v>
      </c>
      <c r="C1213">
        <v>2019</v>
      </c>
      <c r="D1213" s="2">
        <v>17781660.260600001</v>
      </c>
      <c r="E1213" s="3">
        <v>17.781700000000001</v>
      </c>
      <c r="F1213" s="1" t="s">
        <v>9</v>
      </c>
      <c r="G1213" s="1" t="s">
        <v>67</v>
      </c>
      <c r="H1213" s="1" t="s">
        <v>11</v>
      </c>
    </row>
    <row r="1214" spans="1:8" x14ac:dyDescent="0.25">
      <c r="A1214" s="1" t="s">
        <v>66</v>
      </c>
      <c r="B1214" s="1" t="s">
        <v>81</v>
      </c>
      <c r="C1214">
        <v>2020</v>
      </c>
      <c r="D1214" s="2">
        <v>22091576.3237</v>
      </c>
      <c r="E1214" s="3">
        <v>22.0916</v>
      </c>
      <c r="F1214" s="1" t="s">
        <v>9</v>
      </c>
      <c r="G1214" s="1" t="s">
        <v>67</v>
      </c>
      <c r="H1214" s="1" t="s">
        <v>11</v>
      </c>
    </row>
    <row r="1215" spans="1:8" x14ac:dyDescent="0.25">
      <c r="A1215" s="1" t="s">
        <v>66</v>
      </c>
      <c r="B1215" s="1" t="s">
        <v>81</v>
      </c>
      <c r="C1215">
        <v>2021</v>
      </c>
      <c r="D1215" s="2">
        <v>27278159.615400001</v>
      </c>
      <c r="E1215" s="3">
        <v>27.278199999999998</v>
      </c>
      <c r="F1215" s="1" t="s">
        <v>9</v>
      </c>
      <c r="G1215" s="1" t="s">
        <v>67</v>
      </c>
      <c r="H1215" s="1" t="s">
        <v>11</v>
      </c>
    </row>
    <row r="1216" spans="1:8" x14ac:dyDescent="0.25">
      <c r="A1216" s="1" t="s">
        <v>66</v>
      </c>
      <c r="B1216" s="1" t="s">
        <v>81</v>
      </c>
      <c r="C1216">
        <v>2022</v>
      </c>
      <c r="D1216" s="2">
        <v>31257822.6087</v>
      </c>
      <c r="E1216" s="3">
        <v>31.2578</v>
      </c>
      <c r="F1216" s="1" t="s">
        <v>9</v>
      </c>
      <c r="G1216" s="1" t="s">
        <v>67</v>
      </c>
      <c r="H1216" s="1" t="s">
        <v>11</v>
      </c>
    </row>
    <row r="1217" spans="1:8" x14ac:dyDescent="0.25">
      <c r="A1217" s="1" t="s">
        <v>14</v>
      </c>
      <c r="B1217" s="1" t="s">
        <v>81</v>
      </c>
      <c r="C1217">
        <v>2018</v>
      </c>
      <c r="D1217" s="2">
        <v>57854404.921400003</v>
      </c>
      <c r="E1217" s="3">
        <v>57.854399999999998</v>
      </c>
      <c r="F1217" s="1" t="s">
        <v>9</v>
      </c>
      <c r="G1217" s="1" t="s">
        <v>15</v>
      </c>
      <c r="H1217" s="1" t="s">
        <v>11</v>
      </c>
    </row>
    <row r="1218" spans="1:8" x14ac:dyDescent="0.25">
      <c r="A1218" s="1" t="s">
        <v>14</v>
      </c>
      <c r="B1218" s="1" t="s">
        <v>81</v>
      </c>
      <c r="C1218">
        <v>2019</v>
      </c>
      <c r="D1218" s="2">
        <v>63523883.820600003</v>
      </c>
      <c r="E1218" s="3">
        <v>63.523899999999998</v>
      </c>
      <c r="F1218" s="1" t="s">
        <v>9</v>
      </c>
      <c r="G1218" s="1" t="s">
        <v>15</v>
      </c>
      <c r="H1218" s="1" t="s">
        <v>11</v>
      </c>
    </row>
    <row r="1219" spans="1:8" x14ac:dyDescent="0.25">
      <c r="A1219" s="1" t="s">
        <v>14</v>
      </c>
      <c r="B1219" s="1" t="s">
        <v>81</v>
      </c>
      <c r="C1219">
        <v>2020</v>
      </c>
      <c r="D1219" s="2">
        <v>70558118.931199998</v>
      </c>
      <c r="E1219" s="3">
        <v>70.558099999999996</v>
      </c>
      <c r="F1219" s="1" t="s">
        <v>9</v>
      </c>
      <c r="G1219" s="1" t="s">
        <v>15</v>
      </c>
      <c r="H1219" s="1" t="s">
        <v>11</v>
      </c>
    </row>
    <row r="1220" spans="1:8" x14ac:dyDescent="0.25">
      <c r="A1220" s="1" t="s">
        <v>14</v>
      </c>
      <c r="B1220" s="1" t="s">
        <v>81</v>
      </c>
      <c r="C1220">
        <v>2021</v>
      </c>
      <c r="D1220" s="2">
        <v>80296495.691699997</v>
      </c>
      <c r="E1220" s="3">
        <v>80.296499999999995</v>
      </c>
      <c r="F1220" s="1" t="s">
        <v>9</v>
      </c>
      <c r="G1220" s="1" t="s">
        <v>15</v>
      </c>
      <c r="H1220" s="1" t="s">
        <v>11</v>
      </c>
    </row>
    <row r="1221" spans="1:8" x14ac:dyDescent="0.25">
      <c r="A1221" s="1" t="s">
        <v>14</v>
      </c>
      <c r="B1221" s="1" t="s">
        <v>81</v>
      </c>
      <c r="C1221">
        <v>2022</v>
      </c>
      <c r="D1221" s="2">
        <v>80723637.5</v>
      </c>
      <c r="E1221" s="3">
        <v>80.723600000000005</v>
      </c>
      <c r="F1221" s="1" t="s">
        <v>9</v>
      </c>
      <c r="G1221" s="1" t="s">
        <v>15</v>
      </c>
      <c r="H1221" s="1" t="s">
        <v>11</v>
      </c>
    </row>
    <row r="1222" spans="1:8" x14ac:dyDescent="0.25">
      <c r="A1222" s="1" t="s">
        <v>57</v>
      </c>
      <c r="B1222" s="1" t="s">
        <v>81</v>
      </c>
      <c r="C1222">
        <v>2018</v>
      </c>
      <c r="D1222" s="2">
        <v>755110194.50890005</v>
      </c>
      <c r="E1222" s="3">
        <v>755.11019999999996</v>
      </c>
      <c r="F1222" s="1" t="s">
        <v>9</v>
      </c>
      <c r="G1222" s="1" t="s">
        <v>58</v>
      </c>
      <c r="H1222" s="1" t="s">
        <v>11</v>
      </c>
    </row>
    <row r="1223" spans="1:8" x14ac:dyDescent="0.25">
      <c r="A1223" s="1" t="s">
        <v>57</v>
      </c>
      <c r="B1223" s="1" t="s">
        <v>81</v>
      </c>
      <c r="C1223">
        <v>2019</v>
      </c>
      <c r="D1223" s="2">
        <v>803503577.88530004</v>
      </c>
      <c r="E1223" s="3">
        <v>803.50360000000001</v>
      </c>
      <c r="F1223" s="1" t="s">
        <v>9</v>
      </c>
      <c r="G1223" s="1" t="s">
        <v>58</v>
      </c>
      <c r="H1223" s="1" t="s">
        <v>11</v>
      </c>
    </row>
    <row r="1224" spans="1:8" x14ac:dyDescent="0.25">
      <c r="A1224" s="1" t="s">
        <v>57</v>
      </c>
      <c r="B1224" s="1" t="s">
        <v>81</v>
      </c>
      <c r="C1224">
        <v>2020</v>
      </c>
      <c r="D1224" s="2">
        <v>960949770.11380005</v>
      </c>
      <c r="E1224" s="3">
        <v>960.94979999999998</v>
      </c>
      <c r="F1224" s="1" t="s">
        <v>9</v>
      </c>
      <c r="G1224" s="1" t="s">
        <v>58</v>
      </c>
      <c r="H1224" s="1" t="s">
        <v>11</v>
      </c>
    </row>
    <row r="1225" spans="1:8" x14ac:dyDescent="0.25">
      <c r="A1225" s="1" t="s">
        <v>57</v>
      </c>
      <c r="B1225" s="1" t="s">
        <v>81</v>
      </c>
      <c r="C1225">
        <v>2021</v>
      </c>
      <c r="D1225" s="2">
        <v>1604918443.5344</v>
      </c>
      <c r="E1225" s="3">
        <v>1604.9184</v>
      </c>
      <c r="F1225" s="1" t="s">
        <v>9</v>
      </c>
      <c r="G1225" s="1" t="s">
        <v>58</v>
      </c>
      <c r="H1225" s="1" t="s">
        <v>11</v>
      </c>
    </row>
    <row r="1226" spans="1:8" x14ac:dyDescent="0.25">
      <c r="A1226" s="1" t="s">
        <v>57</v>
      </c>
      <c r="B1226" s="1" t="s">
        <v>81</v>
      </c>
      <c r="C1226">
        <v>2022</v>
      </c>
      <c r="D1226" s="2">
        <v>1549288125</v>
      </c>
      <c r="E1226" s="3">
        <v>1549.2881</v>
      </c>
      <c r="F1226" s="1" t="s">
        <v>9</v>
      </c>
      <c r="G1226" s="1" t="s">
        <v>58</v>
      </c>
      <c r="H1226" s="1" t="s">
        <v>11</v>
      </c>
    </row>
    <row r="1227" spans="1:8" x14ac:dyDescent="0.25">
      <c r="A1227" s="1" t="s">
        <v>68</v>
      </c>
      <c r="B1227" s="1" t="s">
        <v>81</v>
      </c>
      <c r="C1227">
        <v>2018</v>
      </c>
      <c r="D1227" s="2">
        <v>1064894.4942999999</v>
      </c>
      <c r="E1227" s="3">
        <v>1.0649</v>
      </c>
      <c r="F1227" s="1" t="s">
        <v>9</v>
      </c>
      <c r="G1227" s="1" t="s">
        <v>69</v>
      </c>
      <c r="H1227" s="1" t="s">
        <v>11</v>
      </c>
    </row>
    <row r="1228" spans="1:8" x14ac:dyDescent="0.25">
      <c r="A1228" s="1" t="s">
        <v>68</v>
      </c>
      <c r="B1228" s="1" t="s">
        <v>81</v>
      </c>
      <c r="C1228">
        <v>2019</v>
      </c>
      <c r="D1228" s="2">
        <v>1071002.9309</v>
      </c>
      <c r="E1228" s="3">
        <v>1.071</v>
      </c>
      <c r="F1228" s="1" t="s">
        <v>9</v>
      </c>
      <c r="G1228" s="1" t="s">
        <v>69</v>
      </c>
      <c r="H1228" s="1" t="s">
        <v>11</v>
      </c>
    </row>
    <row r="1229" spans="1:8" x14ac:dyDescent="0.25">
      <c r="A1229" s="1" t="s">
        <v>68</v>
      </c>
      <c r="B1229" s="1" t="s">
        <v>81</v>
      </c>
      <c r="C1229">
        <v>2020</v>
      </c>
      <c r="D1229" s="2">
        <v>1443176.5848000001</v>
      </c>
      <c r="E1229" s="3">
        <v>1.4432</v>
      </c>
      <c r="F1229" s="1" t="s">
        <v>9</v>
      </c>
      <c r="G1229" s="1" t="s">
        <v>69</v>
      </c>
      <c r="H1229" s="1" t="s">
        <v>11</v>
      </c>
    </row>
    <row r="1230" spans="1:8" x14ac:dyDescent="0.25">
      <c r="A1230" s="1" t="s">
        <v>68</v>
      </c>
      <c r="B1230" s="1" t="s">
        <v>81</v>
      </c>
      <c r="C1230">
        <v>2021</v>
      </c>
      <c r="D1230" s="2">
        <v>1672426.8474000001</v>
      </c>
      <c r="E1230" s="3">
        <v>1.6724000000000001</v>
      </c>
      <c r="F1230" s="1" t="s">
        <v>9</v>
      </c>
      <c r="G1230" s="1" t="s">
        <v>69</v>
      </c>
      <c r="H1230" s="1" t="s">
        <v>11</v>
      </c>
    </row>
    <row r="1231" spans="1:8" x14ac:dyDescent="0.25">
      <c r="A1231" s="1" t="s">
        <v>68</v>
      </c>
      <c r="B1231" s="1" t="s">
        <v>81</v>
      </c>
      <c r="C1231">
        <v>2022</v>
      </c>
      <c r="D1231" s="2">
        <v>1671666.6666999999</v>
      </c>
      <c r="E1231" s="3">
        <v>1.6717</v>
      </c>
      <c r="F1231" s="1" t="s">
        <v>9</v>
      </c>
      <c r="G1231" s="1" t="s">
        <v>69</v>
      </c>
      <c r="H1231" s="1" t="s">
        <v>11</v>
      </c>
    </row>
    <row r="1232" spans="1:8" x14ac:dyDescent="0.25">
      <c r="A1232" s="1" t="s">
        <v>16</v>
      </c>
      <c r="B1232" s="1" t="s">
        <v>81</v>
      </c>
      <c r="C1232">
        <v>2018</v>
      </c>
      <c r="D1232" s="2">
        <v>645581168.51030004</v>
      </c>
      <c r="E1232" s="3">
        <v>645.58119999999997</v>
      </c>
      <c r="F1232" s="1" t="s">
        <v>9</v>
      </c>
      <c r="G1232" s="1" t="s">
        <v>17</v>
      </c>
      <c r="H1232" s="1" t="s">
        <v>11</v>
      </c>
    </row>
    <row r="1233" spans="1:8" x14ac:dyDescent="0.25">
      <c r="A1233" s="1" t="s">
        <v>16</v>
      </c>
      <c r="B1233" s="1" t="s">
        <v>81</v>
      </c>
      <c r="C1233">
        <v>2019</v>
      </c>
      <c r="D1233" s="2">
        <v>859702205.74660003</v>
      </c>
      <c r="E1233" s="3">
        <v>859.70219999999995</v>
      </c>
      <c r="F1233" s="1" t="s">
        <v>9</v>
      </c>
      <c r="G1233" s="1" t="s">
        <v>17</v>
      </c>
      <c r="H1233" s="1" t="s">
        <v>11</v>
      </c>
    </row>
    <row r="1234" spans="1:8" x14ac:dyDescent="0.25">
      <c r="A1234" s="1" t="s">
        <v>16</v>
      </c>
      <c r="B1234" s="1" t="s">
        <v>81</v>
      </c>
      <c r="C1234">
        <v>2020</v>
      </c>
      <c r="D1234" s="2">
        <v>1500519937.2736001</v>
      </c>
      <c r="E1234" s="3">
        <v>1500.5199</v>
      </c>
      <c r="F1234" s="1" t="s">
        <v>9</v>
      </c>
      <c r="G1234" s="1" t="s">
        <v>17</v>
      </c>
      <c r="H1234" s="1" t="s">
        <v>11</v>
      </c>
    </row>
    <row r="1235" spans="1:8" x14ac:dyDescent="0.25">
      <c r="A1235" s="1" t="s">
        <v>16</v>
      </c>
      <c r="B1235" s="1" t="s">
        <v>81</v>
      </c>
      <c r="C1235">
        <v>2021</v>
      </c>
      <c r="D1235" s="2">
        <v>1593399676.9848001</v>
      </c>
      <c r="E1235" s="3">
        <v>1593.3996999999999</v>
      </c>
      <c r="F1235" s="1" t="s">
        <v>9</v>
      </c>
      <c r="G1235" s="1" t="s">
        <v>17</v>
      </c>
      <c r="H1235" s="1" t="s">
        <v>11</v>
      </c>
    </row>
    <row r="1236" spans="1:8" x14ac:dyDescent="0.25">
      <c r="A1236" s="1" t="s">
        <v>16</v>
      </c>
      <c r="B1236" s="1" t="s">
        <v>81</v>
      </c>
      <c r="C1236">
        <v>2022</v>
      </c>
      <c r="D1236" s="2">
        <v>1490955900</v>
      </c>
      <c r="E1236" s="3">
        <v>1490.9558999999999</v>
      </c>
      <c r="F1236" s="1" t="s">
        <v>9</v>
      </c>
      <c r="G1236" s="1" t="s">
        <v>17</v>
      </c>
      <c r="H1236" s="1" t="s">
        <v>11</v>
      </c>
    </row>
    <row r="1237" spans="1:8" x14ac:dyDescent="0.25">
      <c r="A1237" s="1" t="s">
        <v>18</v>
      </c>
      <c r="B1237" s="1" t="s">
        <v>81</v>
      </c>
      <c r="C1237">
        <v>2018</v>
      </c>
      <c r="D1237" s="2">
        <v>1282957085.0181</v>
      </c>
      <c r="E1237" s="3">
        <v>1282.9571000000001</v>
      </c>
      <c r="F1237" s="1" t="s">
        <v>9</v>
      </c>
      <c r="G1237" s="1" t="s">
        <v>19</v>
      </c>
      <c r="H1237" s="1" t="s">
        <v>20</v>
      </c>
    </row>
    <row r="1238" spans="1:8" x14ac:dyDescent="0.25">
      <c r="A1238" s="1" t="s">
        <v>18</v>
      </c>
      <c r="B1238" s="1" t="s">
        <v>81</v>
      </c>
      <c r="C1238">
        <v>2019</v>
      </c>
      <c r="D1238" s="2">
        <v>1597331113.8250999</v>
      </c>
      <c r="E1238" s="3">
        <v>1597.3311000000001</v>
      </c>
      <c r="F1238" s="1" t="s">
        <v>9</v>
      </c>
      <c r="G1238" s="1" t="s">
        <v>19</v>
      </c>
      <c r="H1238" s="1" t="s">
        <v>20</v>
      </c>
    </row>
    <row r="1239" spans="1:8" x14ac:dyDescent="0.25">
      <c r="A1239" s="1" t="s">
        <v>18</v>
      </c>
      <c r="B1239" s="1" t="s">
        <v>81</v>
      </c>
      <c r="C1239">
        <v>2020</v>
      </c>
      <c r="D1239" s="2">
        <v>2206965444.8414001</v>
      </c>
      <c r="E1239" s="3">
        <v>2206.9654</v>
      </c>
      <c r="F1239" s="1" t="s">
        <v>9</v>
      </c>
      <c r="G1239" s="1" t="s">
        <v>19</v>
      </c>
      <c r="H1239" s="1" t="s">
        <v>20</v>
      </c>
    </row>
    <row r="1240" spans="1:8" x14ac:dyDescent="0.25">
      <c r="A1240" s="1" t="s">
        <v>18</v>
      </c>
      <c r="B1240" s="1" t="s">
        <v>81</v>
      </c>
      <c r="C1240">
        <v>2021</v>
      </c>
      <c r="D1240" s="2">
        <v>3200997797.8955998</v>
      </c>
      <c r="E1240" s="3">
        <v>3200.9978000000001</v>
      </c>
      <c r="F1240" s="1" t="s">
        <v>9</v>
      </c>
      <c r="G1240" s="1" t="s">
        <v>19</v>
      </c>
      <c r="H1240" s="1" t="s">
        <v>20</v>
      </c>
    </row>
    <row r="1241" spans="1:8" x14ac:dyDescent="0.25">
      <c r="A1241" s="1" t="s">
        <v>18</v>
      </c>
      <c r="B1241" s="1" t="s">
        <v>81</v>
      </c>
      <c r="C1241">
        <v>2022</v>
      </c>
      <c r="D1241" s="2">
        <v>2915746705</v>
      </c>
      <c r="E1241" s="3">
        <v>2915.7467000000001</v>
      </c>
      <c r="F1241" s="1" t="s">
        <v>9</v>
      </c>
      <c r="G1241" s="1" t="s">
        <v>19</v>
      </c>
      <c r="H1241" s="1" t="s">
        <v>20</v>
      </c>
    </row>
    <row r="1242" spans="1:8" x14ac:dyDescent="0.25">
      <c r="A1242" s="1" t="s">
        <v>21</v>
      </c>
      <c r="B1242" s="1" t="s">
        <v>81</v>
      </c>
      <c r="C1242">
        <v>2018</v>
      </c>
      <c r="D1242" s="2">
        <v>1319421198.0690999</v>
      </c>
      <c r="E1242" s="3">
        <v>1319.4212</v>
      </c>
      <c r="F1242" s="1" t="s">
        <v>9</v>
      </c>
      <c r="G1242" s="1" t="s">
        <v>22</v>
      </c>
      <c r="H1242" s="1" t="s">
        <v>20</v>
      </c>
    </row>
    <row r="1243" spans="1:8" x14ac:dyDescent="0.25">
      <c r="A1243" s="1" t="s">
        <v>21</v>
      </c>
      <c r="B1243" s="1" t="s">
        <v>81</v>
      </c>
      <c r="C1243">
        <v>2019</v>
      </c>
      <c r="D1243" s="2">
        <v>1652246625.9302001</v>
      </c>
      <c r="E1243" s="3">
        <v>1652.2465999999999</v>
      </c>
      <c r="F1243" s="1" t="s">
        <v>9</v>
      </c>
      <c r="G1243" s="1" t="s">
        <v>22</v>
      </c>
      <c r="H1243" s="1" t="s">
        <v>20</v>
      </c>
    </row>
    <row r="1244" spans="1:8" x14ac:dyDescent="0.25">
      <c r="A1244" s="1" t="s">
        <v>21</v>
      </c>
      <c r="B1244" s="1" t="s">
        <v>81</v>
      </c>
      <c r="C1244">
        <v>2020</v>
      </c>
      <c r="D1244" s="2">
        <v>2432915816.3635001</v>
      </c>
      <c r="E1244" s="3">
        <v>2432.9158000000002</v>
      </c>
      <c r="F1244" s="1" t="s">
        <v>9</v>
      </c>
      <c r="G1244" s="1" t="s">
        <v>22</v>
      </c>
      <c r="H1244" s="1" t="s">
        <v>20</v>
      </c>
    </row>
    <row r="1245" spans="1:8" x14ac:dyDescent="0.25">
      <c r="A1245" s="1" t="s">
        <v>21</v>
      </c>
      <c r="B1245" s="1" t="s">
        <v>81</v>
      </c>
      <c r="C1245">
        <v>2021</v>
      </c>
      <c r="D1245" s="2">
        <v>2996939434.8288002</v>
      </c>
      <c r="E1245" s="3">
        <v>2996.9394000000002</v>
      </c>
      <c r="F1245" s="1" t="s">
        <v>9</v>
      </c>
      <c r="G1245" s="1" t="s">
        <v>22</v>
      </c>
      <c r="H1245" s="1" t="s">
        <v>20</v>
      </c>
    </row>
    <row r="1246" spans="1:8" x14ac:dyDescent="0.25">
      <c r="A1246" s="1" t="s">
        <v>21</v>
      </c>
      <c r="B1246" s="1" t="s">
        <v>81</v>
      </c>
      <c r="C1246">
        <v>2022</v>
      </c>
      <c r="D1246" s="2">
        <v>3708225290</v>
      </c>
      <c r="E1246" s="3">
        <v>3708.2253000000001</v>
      </c>
      <c r="F1246" s="1" t="s">
        <v>9</v>
      </c>
      <c r="G1246" s="1" t="s">
        <v>22</v>
      </c>
      <c r="H1246" s="1" t="s">
        <v>20</v>
      </c>
    </row>
    <row r="1247" spans="1:8" x14ac:dyDescent="0.25">
      <c r="A1247" s="1" t="s">
        <v>23</v>
      </c>
      <c r="B1247" s="1" t="s">
        <v>81</v>
      </c>
      <c r="C1247">
        <v>2018</v>
      </c>
      <c r="D1247" s="2">
        <v>438376034.8822</v>
      </c>
      <c r="E1247" s="3">
        <v>438.37599999999998</v>
      </c>
      <c r="F1247" s="1" t="s">
        <v>9</v>
      </c>
      <c r="G1247" s="1" t="s">
        <v>24</v>
      </c>
      <c r="H1247" s="1" t="s">
        <v>20</v>
      </c>
    </row>
    <row r="1248" spans="1:8" x14ac:dyDescent="0.25">
      <c r="A1248" s="1" t="s">
        <v>23</v>
      </c>
      <c r="B1248" s="1" t="s">
        <v>81</v>
      </c>
      <c r="C1248">
        <v>2019</v>
      </c>
      <c r="D1248" s="2">
        <v>404585003.49720001</v>
      </c>
      <c r="E1248" s="3">
        <v>404.58499999999998</v>
      </c>
      <c r="F1248" s="1" t="s">
        <v>9</v>
      </c>
      <c r="G1248" s="1" t="s">
        <v>24</v>
      </c>
      <c r="H1248" s="1" t="s">
        <v>20</v>
      </c>
    </row>
    <row r="1249" spans="1:8" x14ac:dyDescent="0.25">
      <c r="A1249" s="1" t="s">
        <v>23</v>
      </c>
      <c r="B1249" s="1" t="s">
        <v>81</v>
      </c>
      <c r="C1249">
        <v>2020</v>
      </c>
      <c r="D1249" s="2">
        <v>693360319.65810001</v>
      </c>
      <c r="E1249" s="3">
        <v>693.36030000000005</v>
      </c>
      <c r="F1249" s="1" t="s">
        <v>9</v>
      </c>
      <c r="G1249" s="1" t="s">
        <v>24</v>
      </c>
      <c r="H1249" s="1" t="s">
        <v>20</v>
      </c>
    </row>
    <row r="1250" spans="1:8" x14ac:dyDescent="0.25">
      <c r="A1250" s="1" t="s">
        <v>23</v>
      </c>
      <c r="B1250" s="1" t="s">
        <v>81</v>
      </c>
      <c r="C1250">
        <v>2021</v>
      </c>
      <c r="D1250" s="2">
        <v>620828359.0826</v>
      </c>
      <c r="E1250" s="3">
        <v>620.82839999999999</v>
      </c>
      <c r="F1250" s="1" t="s">
        <v>9</v>
      </c>
      <c r="G1250" s="1" t="s">
        <v>24</v>
      </c>
      <c r="H1250" s="1" t="s">
        <v>20</v>
      </c>
    </row>
    <row r="1251" spans="1:8" x14ac:dyDescent="0.25">
      <c r="A1251" s="1" t="s">
        <v>23</v>
      </c>
      <c r="B1251" s="1" t="s">
        <v>81</v>
      </c>
      <c r="C1251">
        <v>2022</v>
      </c>
      <c r="D1251" s="2">
        <v>568406550.26090002</v>
      </c>
      <c r="E1251" s="3">
        <v>568.40660000000003</v>
      </c>
      <c r="F1251" s="1" t="s">
        <v>9</v>
      </c>
      <c r="G1251" s="1" t="s">
        <v>24</v>
      </c>
      <c r="H1251" s="1" t="s">
        <v>20</v>
      </c>
    </row>
    <row r="1252" spans="1:8" x14ac:dyDescent="0.25">
      <c r="A1252" s="1" t="s">
        <v>25</v>
      </c>
      <c r="B1252" s="1" t="s">
        <v>81</v>
      </c>
      <c r="C1252">
        <v>2018</v>
      </c>
      <c r="D1252" s="2">
        <v>30826890.4307</v>
      </c>
      <c r="E1252" s="3">
        <v>30.826899999999998</v>
      </c>
      <c r="F1252" s="1" t="s">
        <v>9</v>
      </c>
      <c r="G1252" s="1" t="s">
        <v>26</v>
      </c>
      <c r="H1252" s="1" t="s">
        <v>20</v>
      </c>
    </row>
    <row r="1253" spans="1:8" x14ac:dyDescent="0.25">
      <c r="A1253" s="1" t="s">
        <v>25</v>
      </c>
      <c r="B1253" s="1" t="s">
        <v>81</v>
      </c>
      <c r="C1253">
        <v>2019</v>
      </c>
      <c r="D1253" s="2">
        <v>40119754.7007</v>
      </c>
      <c r="E1253" s="3">
        <v>40.119799999999998</v>
      </c>
      <c r="F1253" s="1" t="s">
        <v>9</v>
      </c>
      <c r="G1253" s="1" t="s">
        <v>26</v>
      </c>
      <c r="H1253" s="1" t="s">
        <v>20</v>
      </c>
    </row>
    <row r="1254" spans="1:8" x14ac:dyDescent="0.25">
      <c r="A1254" s="1" t="s">
        <v>25</v>
      </c>
      <c r="B1254" s="1" t="s">
        <v>81</v>
      </c>
      <c r="C1254">
        <v>2020</v>
      </c>
      <c r="D1254" s="2">
        <v>47610023.387000002</v>
      </c>
      <c r="E1254" s="3">
        <v>47.61</v>
      </c>
      <c r="F1254" s="1" t="s">
        <v>9</v>
      </c>
      <c r="G1254" s="1" t="s">
        <v>26</v>
      </c>
      <c r="H1254" s="1" t="s">
        <v>20</v>
      </c>
    </row>
    <row r="1255" spans="1:8" x14ac:dyDescent="0.25">
      <c r="A1255" s="1" t="s">
        <v>25</v>
      </c>
      <c r="B1255" s="1" t="s">
        <v>81</v>
      </c>
      <c r="C1255">
        <v>2021</v>
      </c>
      <c r="D1255" s="2">
        <v>24665519.101100001</v>
      </c>
      <c r="E1255" s="3">
        <v>24.665500000000002</v>
      </c>
      <c r="F1255" s="1" t="s">
        <v>9</v>
      </c>
      <c r="G1255" s="1" t="s">
        <v>26</v>
      </c>
      <c r="H1255" s="1" t="s">
        <v>20</v>
      </c>
    </row>
    <row r="1256" spans="1:8" x14ac:dyDescent="0.25">
      <c r="A1256" s="1" t="s">
        <v>25</v>
      </c>
      <c r="B1256" s="1" t="s">
        <v>81</v>
      </c>
      <c r="C1256">
        <v>2022</v>
      </c>
      <c r="D1256" s="2">
        <v>25028630.333299998</v>
      </c>
      <c r="E1256" s="3">
        <v>25.028600000000001</v>
      </c>
      <c r="F1256" s="1" t="s">
        <v>9</v>
      </c>
      <c r="G1256" s="1" t="s">
        <v>26</v>
      </c>
      <c r="H1256" s="1" t="s">
        <v>20</v>
      </c>
    </row>
    <row r="1257" spans="1:8" x14ac:dyDescent="0.25">
      <c r="A1257" s="1" t="s">
        <v>27</v>
      </c>
      <c r="B1257" s="1" t="s">
        <v>81</v>
      </c>
      <c r="C1257">
        <v>2018</v>
      </c>
      <c r="D1257" s="2">
        <v>61309206.2443</v>
      </c>
      <c r="E1257" s="3">
        <v>61.309199999999997</v>
      </c>
      <c r="F1257" s="1" t="s">
        <v>9</v>
      </c>
      <c r="G1257" s="1" t="s">
        <v>28</v>
      </c>
      <c r="H1257" s="1" t="s">
        <v>20</v>
      </c>
    </row>
    <row r="1258" spans="1:8" x14ac:dyDescent="0.25">
      <c r="A1258" s="1" t="s">
        <v>27</v>
      </c>
      <c r="B1258" s="1" t="s">
        <v>81</v>
      </c>
      <c r="C1258">
        <v>2019</v>
      </c>
      <c r="D1258" s="2">
        <v>39590083.713699996</v>
      </c>
      <c r="E1258" s="3">
        <v>39.5901</v>
      </c>
      <c r="F1258" s="1" t="s">
        <v>9</v>
      </c>
      <c r="G1258" s="1" t="s">
        <v>28</v>
      </c>
      <c r="H1258" s="1" t="s">
        <v>20</v>
      </c>
    </row>
    <row r="1259" spans="1:8" x14ac:dyDescent="0.25">
      <c r="A1259" s="1" t="s">
        <v>27</v>
      </c>
      <c r="B1259" s="1" t="s">
        <v>81</v>
      </c>
      <c r="C1259">
        <v>2020</v>
      </c>
      <c r="D1259" s="2">
        <v>90603926.691799998</v>
      </c>
      <c r="E1259" s="3">
        <v>90.603899999999996</v>
      </c>
      <c r="F1259" s="1" t="s">
        <v>9</v>
      </c>
      <c r="G1259" s="1" t="s">
        <v>28</v>
      </c>
      <c r="H1259" s="1" t="s">
        <v>20</v>
      </c>
    </row>
    <row r="1260" spans="1:8" x14ac:dyDescent="0.25">
      <c r="A1260" s="1" t="s">
        <v>27</v>
      </c>
      <c r="B1260" s="1" t="s">
        <v>81</v>
      </c>
      <c r="C1260">
        <v>2021</v>
      </c>
      <c r="D1260" s="2">
        <v>74627142.637199998</v>
      </c>
      <c r="E1260" s="3">
        <v>74.627099999999999</v>
      </c>
      <c r="F1260" s="1" t="s">
        <v>9</v>
      </c>
      <c r="G1260" s="1" t="s">
        <v>28</v>
      </c>
      <c r="H1260" s="1" t="s">
        <v>20</v>
      </c>
    </row>
    <row r="1261" spans="1:8" x14ac:dyDescent="0.25">
      <c r="A1261" s="1" t="s">
        <v>27</v>
      </c>
      <c r="B1261" s="1" t="s">
        <v>81</v>
      </c>
      <c r="C1261">
        <v>2022</v>
      </c>
      <c r="D1261" s="2">
        <v>136155314.08700001</v>
      </c>
      <c r="E1261" s="3">
        <v>136.15530000000001</v>
      </c>
      <c r="F1261" s="1" t="s">
        <v>9</v>
      </c>
      <c r="G1261" s="1" t="s">
        <v>28</v>
      </c>
      <c r="H1261" s="1" t="s">
        <v>20</v>
      </c>
    </row>
    <row r="1262" spans="1:8" x14ac:dyDescent="0.25">
      <c r="A1262" s="1" t="s">
        <v>29</v>
      </c>
      <c r="B1262" s="1" t="s">
        <v>81</v>
      </c>
      <c r="C1262">
        <v>2018</v>
      </c>
      <c r="D1262" s="2">
        <v>50394864.209100001</v>
      </c>
      <c r="E1262" s="3">
        <v>50.3949</v>
      </c>
      <c r="F1262" s="1" t="s">
        <v>9</v>
      </c>
      <c r="G1262" s="1" t="s">
        <v>30</v>
      </c>
      <c r="H1262" s="1" t="s">
        <v>20</v>
      </c>
    </row>
    <row r="1263" spans="1:8" x14ac:dyDescent="0.25">
      <c r="A1263" s="1" t="s">
        <v>29</v>
      </c>
      <c r="B1263" s="1" t="s">
        <v>81</v>
      </c>
      <c r="C1263">
        <v>2019</v>
      </c>
      <c r="D1263" s="2">
        <v>30637459.940900002</v>
      </c>
      <c r="E1263" s="3">
        <v>30.637499999999999</v>
      </c>
      <c r="F1263" s="1" t="s">
        <v>9</v>
      </c>
      <c r="G1263" s="1" t="s">
        <v>30</v>
      </c>
      <c r="H1263" s="1" t="s">
        <v>20</v>
      </c>
    </row>
    <row r="1264" spans="1:8" x14ac:dyDescent="0.25">
      <c r="A1264" s="1" t="s">
        <v>29</v>
      </c>
      <c r="B1264" s="1" t="s">
        <v>81</v>
      </c>
      <c r="C1264">
        <v>2020</v>
      </c>
      <c r="D1264" s="2">
        <v>183836757.01190001</v>
      </c>
      <c r="E1264" s="3">
        <v>183.83680000000001</v>
      </c>
      <c r="F1264" s="1" t="s">
        <v>9</v>
      </c>
      <c r="G1264" s="1" t="s">
        <v>30</v>
      </c>
      <c r="H1264" s="1" t="s">
        <v>20</v>
      </c>
    </row>
    <row r="1265" spans="1:8" x14ac:dyDescent="0.25">
      <c r="A1265" s="1" t="s">
        <v>29</v>
      </c>
      <c r="B1265" s="1" t="s">
        <v>81</v>
      </c>
      <c r="C1265">
        <v>2021</v>
      </c>
      <c r="D1265" s="2">
        <v>90051686.108999997</v>
      </c>
      <c r="E1265" s="3">
        <v>90.051699999999997</v>
      </c>
      <c r="F1265" s="1" t="s">
        <v>9</v>
      </c>
      <c r="G1265" s="1" t="s">
        <v>30</v>
      </c>
      <c r="H1265" s="1" t="s">
        <v>20</v>
      </c>
    </row>
    <row r="1266" spans="1:8" x14ac:dyDescent="0.25">
      <c r="A1266" s="1" t="s">
        <v>29</v>
      </c>
      <c r="B1266" s="1" t="s">
        <v>81</v>
      </c>
      <c r="C1266">
        <v>2022</v>
      </c>
      <c r="D1266" s="2">
        <v>83542728.347800002</v>
      </c>
      <c r="E1266" s="3">
        <v>83.542699999999996</v>
      </c>
      <c r="F1266" s="1" t="s">
        <v>9</v>
      </c>
      <c r="G1266" s="1" t="s">
        <v>30</v>
      </c>
      <c r="H1266" s="1" t="s">
        <v>20</v>
      </c>
    </row>
    <row r="1267" spans="1:8" x14ac:dyDescent="0.25">
      <c r="A1267" s="1" t="s">
        <v>31</v>
      </c>
      <c r="B1267" s="1" t="s">
        <v>81</v>
      </c>
      <c r="C1267">
        <v>2019</v>
      </c>
      <c r="D1267" s="2">
        <v>46260821.555200003</v>
      </c>
      <c r="E1267" s="3">
        <v>46.260800000000003</v>
      </c>
      <c r="F1267" s="1" t="s">
        <v>9</v>
      </c>
      <c r="G1267" s="1" t="s">
        <v>32</v>
      </c>
      <c r="H1267" s="1" t="s">
        <v>20</v>
      </c>
    </row>
    <row r="1268" spans="1:8" x14ac:dyDescent="0.25">
      <c r="A1268" s="1" t="s">
        <v>31</v>
      </c>
      <c r="B1268" s="1" t="s">
        <v>81</v>
      </c>
      <c r="C1268">
        <v>2020</v>
      </c>
      <c r="D1268" s="2">
        <v>69843073.671000004</v>
      </c>
      <c r="E1268" s="3">
        <v>69.843100000000007</v>
      </c>
      <c r="F1268" s="1" t="s">
        <v>9</v>
      </c>
      <c r="G1268" s="1" t="s">
        <v>32</v>
      </c>
      <c r="H1268" s="1" t="s">
        <v>20</v>
      </c>
    </row>
    <row r="1269" spans="1:8" x14ac:dyDescent="0.25">
      <c r="A1269" s="1" t="s">
        <v>31</v>
      </c>
      <c r="B1269" s="1" t="s">
        <v>81</v>
      </c>
      <c r="C1269">
        <v>2021</v>
      </c>
      <c r="D1269" s="2">
        <v>94535056.936499998</v>
      </c>
      <c r="E1269" s="3">
        <v>94.5351</v>
      </c>
      <c r="F1269" s="1" t="s">
        <v>9</v>
      </c>
      <c r="G1269" s="1" t="s">
        <v>32</v>
      </c>
      <c r="H1269" s="1" t="s">
        <v>20</v>
      </c>
    </row>
    <row r="1270" spans="1:8" x14ac:dyDescent="0.25">
      <c r="A1270" s="1" t="s">
        <v>31</v>
      </c>
      <c r="B1270" s="1" t="s">
        <v>81</v>
      </c>
      <c r="C1270">
        <v>2022</v>
      </c>
      <c r="D1270" s="2">
        <v>148759525.5</v>
      </c>
      <c r="E1270" s="3">
        <v>148.7595</v>
      </c>
      <c r="F1270" s="1" t="s">
        <v>9</v>
      </c>
      <c r="G1270" s="1" t="s">
        <v>32</v>
      </c>
      <c r="H1270" s="1" t="s">
        <v>20</v>
      </c>
    </row>
    <row r="1271" spans="1:8" x14ac:dyDescent="0.25">
      <c r="A1271" s="1" t="s">
        <v>33</v>
      </c>
      <c r="B1271" s="1" t="s">
        <v>81</v>
      </c>
      <c r="C1271">
        <v>2018</v>
      </c>
      <c r="D1271" s="2">
        <v>165710672.56200001</v>
      </c>
      <c r="E1271" s="3">
        <v>165.7107</v>
      </c>
      <c r="F1271" s="1" t="s">
        <v>9</v>
      </c>
      <c r="G1271" s="1" t="s">
        <v>34</v>
      </c>
      <c r="H1271" s="1" t="s">
        <v>20</v>
      </c>
    </row>
    <row r="1272" spans="1:8" x14ac:dyDescent="0.25">
      <c r="A1272" s="1" t="s">
        <v>33</v>
      </c>
      <c r="B1272" s="1" t="s">
        <v>81</v>
      </c>
      <c r="C1272">
        <v>2019</v>
      </c>
      <c r="D1272" s="2">
        <v>693594725.78530002</v>
      </c>
      <c r="E1272" s="3">
        <v>693.59469999999999</v>
      </c>
      <c r="F1272" s="1" t="s">
        <v>9</v>
      </c>
      <c r="G1272" s="1" t="s">
        <v>34</v>
      </c>
      <c r="H1272" s="1" t="s">
        <v>20</v>
      </c>
    </row>
    <row r="1273" spans="1:8" x14ac:dyDescent="0.25">
      <c r="A1273" s="1" t="s">
        <v>33</v>
      </c>
      <c r="B1273" s="1" t="s">
        <v>81</v>
      </c>
      <c r="C1273">
        <v>2020</v>
      </c>
      <c r="D1273" s="2">
        <v>1034910987.1073999</v>
      </c>
      <c r="E1273" s="3">
        <v>1034.9110000000001</v>
      </c>
      <c r="F1273" s="1" t="s">
        <v>9</v>
      </c>
      <c r="G1273" s="1" t="s">
        <v>34</v>
      </c>
      <c r="H1273" s="1" t="s">
        <v>20</v>
      </c>
    </row>
    <row r="1274" spans="1:8" x14ac:dyDescent="0.25">
      <c r="A1274" s="1" t="s">
        <v>33</v>
      </c>
      <c r="B1274" s="1" t="s">
        <v>81</v>
      </c>
      <c r="C1274">
        <v>2021</v>
      </c>
      <c r="D1274" s="2">
        <v>1053721163.3954999</v>
      </c>
      <c r="E1274" s="3">
        <v>1053.7212</v>
      </c>
      <c r="F1274" s="1" t="s">
        <v>9</v>
      </c>
      <c r="G1274" s="1" t="s">
        <v>34</v>
      </c>
      <c r="H1274" s="1" t="s">
        <v>20</v>
      </c>
    </row>
    <row r="1275" spans="1:8" x14ac:dyDescent="0.25">
      <c r="A1275" s="1" t="s">
        <v>33</v>
      </c>
      <c r="B1275" s="1" t="s">
        <v>81</v>
      </c>
      <c r="C1275">
        <v>2022</v>
      </c>
      <c r="D1275" s="2">
        <v>994037216</v>
      </c>
      <c r="E1275" s="3">
        <v>994.03719999999998</v>
      </c>
      <c r="F1275" s="1" t="s">
        <v>9</v>
      </c>
      <c r="G1275" s="1" t="s">
        <v>34</v>
      </c>
      <c r="H1275" s="1" t="s">
        <v>20</v>
      </c>
    </row>
    <row r="1276" spans="1:8" x14ac:dyDescent="0.25">
      <c r="A1276" s="1" t="s">
        <v>35</v>
      </c>
      <c r="B1276" s="1" t="s">
        <v>81</v>
      </c>
      <c r="C1276">
        <v>2018</v>
      </c>
      <c r="D1276" s="2">
        <v>1734499533.4305999</v>
      </c>
      <c r="E1276" s="3">
        <v>1734.4994999999999</v>
      </c>
      <c r="F1276" s="1" t="s">
        <v>9</v>
      </c>
      <c r="G1276" s="1" t="s">
        <v>36</v>
      </c>
      <c r="H1276" s="1" t="s">
        <v>20</v>
      </c>
    </row>
    <row r="1277" spans="1:8" x14ac:dyDescent="0.25">
      <c r="A1277" s="1" t="s">
        <v>35</v>
      </c>
      <c r="B1277" s="1" t="s">
        <v>81</v>
      </c>
      <c r="C1277">
        <v>2019</v>
      </c>
      <c r="D1277" s="2">
        <v>1443505584.789</v>
      </c>
      <c r="E1277" s="3">
        <v>1443.5056</v>
      </c>
      <c r="F1277" s="1" t="s">
        <v>9</v>
      </c>
      <c r="G1277" s="1" t="s">
        <v>36</v>
      </c>
      <c r="H1277" s="1" t="s">
        <v>20</v>
      </c>
    </row>
    <row r="1278" spans="1:8" x14ac:dyDescent="0.25">
      <c r="A1278" s="1" t="s">
        <v>35</v>
      </c>
      <c r="B1278" s="1" t="s">
        <v>81</v>
      </c>
      <c r="C1278">
        <v>2020</v>
      </c>
      <c r="D1278" s="2">
        <v>2762548458.5644002</v>
      </c>
      <c r="E1278" s="3">
        <v>2762.5484999999999</v>
      </c>
      <c r="F1278" s="1" t="s">
        <v>9</v>
      </c>
      <c r="G1278" s="1" t="s">
        <v>36</v>
      </c>
      <c r="H1278" s="1" t="s">
        <v>20</v>
      </c>
    </row>
    <row r="1279" spans="1:8" x14ac:dyDescent="0.25">
      <c r="A1279" s="1" t="s">
        <v>35</v>
      </c>
      <c r="B1279" s="1" t="s">
        <v>81</v>
      </c>
      <c r="C1279">
        <v>2021</v>
      </c>
      <c r="D1279" s="2">
        <v>3418466825.6251998</v>
      </c>
      <c r="E1279" s="3">
        <v>3418.4668000000001</v>
      </c>
      <c r="F1279" s="1" t="s">
        <v>9</v>
      </c>
      <c r="G1279" s="1" t="s">
        <v>36</v>
      </c>
      <c r="H1279" s="1" t="s">
        <v>20</v>
      </c>
    </row>
    <row r="1280" spans="1:8" x14ac:dyDescent="0.25">
      <c r="A1280" s="1" t="s">
        <v>35</v>
      </c>
      <c r="B1280" s="1" t="s">
        <v>81</v>
      </c>
      <c r="C1280">
        <v>2022</v>
      </c>
      <c r="D1280" s="2">
        <v>3374333333.3333001</v>
      </c>
      <c r="E1280" s="3">
        <v>3374.3332999999998</v>
      </c>
      <c r="F1280" s="1" t="s">
        <v>9</v>
      </c>
      <c r="G1280" s="1" t="s">
        <v>36</v>
      </c>
      <c r="H1280" s="1" t="s">
        <v>20</v>
      </c>
    </row>
    <row r="1281" spans="1:8" x14ac:dyDescent="0.25">
      <c r="A1281" s="1" t="s">
        <v>37</v>
      </c>
      <c r="B1281" s="1" t="s">
        <v>81</v>
      </c>
      <c r="C1281">
        <v>2018</v>
      </c>
      <c r="D1281" s="2">
        <v>6121818593.7698002</v>
      </c>
      <c r="E1281" s="3">
        <v>6121.8185999999996</v>
      </c>
      <c r="F1281" s="1" t="s">
        <v>9</v>
      </c>
      <c r="G1281" s="1" t="s">
        <v>38</v>
      </c>
      <c r="H1281" s="1" t="s">
        <v>39</v>
      </c>
    </row>
    <row r="1282" spans="1:8" x14ac:dyDescent="0.25">
      <c r="A1282" s="1" t="s">
        <v>37</v>
      </c>
      <c r="B1282" s="1" t="s">
        <v>81</v>
      </c>
      <c r="C1282">
        <v>2019</v>
      </c>
      <c r="D1282" s="2">
        <v>6798751194.8353996</v>
      </c>
      <c r="E1282" s="3">
        <v>6798.7511999999997</v>
      </c>
      <c r="F1282" s="1" t="s">
        <v>9</v>
      </c>
      <c r="G1282" s="1" t="s">
        <v>38</v>
      </c>
      <c r="H1282" s="1" t="s">
        <v>39</v>
      </c>
    </row>
    <row r="1283" spans="1:8" x14ac:dyDescent="0.25">
      <c r="A1283" s="1" t="s">
        <v>37</v>
      </c>
      <c r="B1283" s="1" t="s">
        <v>81</v>
      </c>
      <c r="C1283">
        <v>2020</v>
      </c>
      <c r="D1283" s="2">
        <v>9178396794.7140999</v>
      </c>
      <c r="E1283" s="3">
        <v>9178.3968000000004</v>
      </c>
      <c r="F1283" s="1" t="s">
        <v>9</v>
      </c>
      <c r="G1283" s="1" t="s">
        <v>38</v>
      </c>
      <c r="H1283" s="1" t="s">
        <v>39</v>
      </c>
    </row>
    <row r="1284" spans="1:8" x14ac:dyDescent="0.25">
      <c r="A1284" s="1" t="s">
        <v>37</v>
      </c>
      <c r="B1284" s="1" t="s">
        <v>81</v>
      </c>
      <c r="C1284">
        <v>2021</v>
      </c>
      <c r="D1284" s="2">
        <v>10386313225.5459</v>
      </c>
      <c r="E1284" s="3">
        <v>10386.313200000001</v>
      </c>
      <c r="F1284" s="1" t="s">
        <v>9</v>
      </c>
      <c r="G1284" s="1" t="s">
        <v>38</v>
      </c>
      <c r="H1284" s="1" t="s">
        <v>39</v>
      </c>
    </row>
    <row r="1285" spans="1:8" x14ac:dyDescent="0.25">
      <c r="A1285" s="1" t="s">
        <v>37</v>
      </c>
      <c r="B1285" s="1" t="s">
        <v>81</v>
      </c>
      <c r="C1285">
        <v>2022</v>
      </c>
      <c r="D1285" s="2">
        <v>12066913995</v>
      </c>
      <c r="E1285" s="3">
        <v>12066.914000000001</v>
      </c>
      <c r="F1285" s="1" t="s">
        <v>9</v>
      </c>
      <c r="G1285" s="1" t="s">
        <v>38</v>
      </c>
      <c r="H1285" s="1" t="s">
        <v>39</v>
      </c>
    </row>
    <row r="1286" spans="1:8" x14ac:dyDescent="0.25">
      <c r="A1286" s="1" t="s">
        <v>59</v>
      </c>
      <c r="B1286" s="1" t="s">
        <v>81</v>
      </c>
      <c r="C1286">
        <v>2018</v>
      </c>
      <c r="D1286" s="2">
        <v>48253284.024999999</v>
      </c>
      <c r="E1286" s="3">
        <v>48.253300000000003</v>
      </c>
      <c r="F1286" s="1" t="s">
        <v>9</v>
      </c>
      <c r="G1286" s="1" t="s">
        <v>60</v>
      </c>
      <c r="H1286" s="1" t="s">
        <v>39</v>
      </c>
    </row>
    <row r="1287" spans="1:8" x14ac:dyDescent="0.25">
      <c r="A1287" s="1" t="s">
        <v>59</v>
      </c>
      <c r="B1287" s="1" t="s">
        <v>81</v>
      </c>
      <c r="C1287">
        <v>2019</v>
      </c>
      <c r="D1287" s="2">
        <v>42662893.951300003</v>
      </c>
      <c r="E1287" s="3">
        <v>42.6629</v>
      </c>
      <c r="F1287" s="1" t="s">
        <v>9</v>
      </c>
      <c r="G1287" s="1" t="s">
        <v>60</v>
      </c>
      <c r="H1287" s="1" t="s">
        <v>39</v>
      </c>
    </row>
    <row r="1288" spans="1:8" x14ac:dyDescent="0.25">
      <c r="A1288" s="1" t="s">
        <v>59</v>
      </c>
      <c r="B1288" s="1" t="s">
        <v>81</v>
      </c>
      <c r="C1288">
        <v>2020</v>
      </c>
      <c r="D1288" s="2">
        <v>54847639.065700002</v>
      </c>
      <c r="E1288" s="3">
        <v>54.8476</v>
      </c>
      <c r="F1288" s="1" t="s">
        <v>9</v>
      </c>
      <c r="G1288" s="1" t="s">
        <v>60</v>
      </c>
      <c r="H1288" s="1" t="s">
        <v>39</v>
      </c>
    </row>
    <row r="1289" spans="1:8" x14ac:dyDescent="0.25">
      <c r="A1289" s="1" t="s">
        <v>59</v>
      </c>
      <c r="B1289" s="1" t="s">
        <v>81</v>
      </c>
      <c r="C1289">
        <v>2021</v>
      </c>
      <c r="D1289" s="2">
        <v>65428764.026199996</v>
      </c>
      <c r="E1289" s="3">
        <v>65.428799999999995</v>
      </c>
      <c r="F1289" s="1" t="s">
        <v>9</v>
      </c>
      <c r="G1289" s="1" t="s">
        <v>60</v>
      </c>
      <c r="H1289" s="1" t="s">
        <v>39</v>
      </c>
    </row>
    <row r="1290" spans="1:8" x14ac:dyDescent="0.25">
      <c r="A1290" s="1" t="s">
        <v>59</v>
      </c>
      <c r="B1290" s="1" t="s">
        <v>81</v>
      </c>
      <c r="C1290">
        <v>2022</v>
      </c>
      <c r="D1290" s="2">
        <v>67024750.5</v>
      </c>
      <c r="E1290" s="3">
        <v>67.024799999999999</v>
      </c>
      <c r="F1290" s="1" t="s">
        <v>9</v>
      </c>
      <c r="G1290" s="1" t="s">
        <v>60</v>
      </c>
      <c r="H1290" s="1" t="s">
        <v>39</v>
      </c>
    </row>
    <row r="1291" spans="1:8" x14ac:dyDescent="0.25">
      <c r="A1291" s="1" t="s">
        <v>70</v>
      </c>
      <c r="B1291" s="1" t="s">
        <v>81</v>
      </c>
      <c r="C1291">
        <v>2018</v>
      </c>
      <c r="D1291" s="2">
        <v>8226405.8811999997</v>
      </c>
      <c r="E1291" s="3">
        <v>8.2263999999999999</v>
      </c>
      <c r="F1291" s="1" t="s">
        <v>9</v>
      </c>
      <c r="G1291" s="1" t="s">
        <v>71</v>
      </c>
      <c r="H1291" s="1" t="s">
        <v>39</v>
      </c>
    </row>
    <row r="1292" spans="1:8" x14ac:dyDescent="0.25">
      <c r="A1292" s="1" t="s">
        <v>70</v>
      </c>
      <c r="B1292" s="1" t="s">
        <v>81</v>
      </c>
      <c r="C1292">
        <v>2019</v>
      </c>
      <c r="D1292" s="2">
        <v>8155594.1952999998</v>
      </c>
      <c r="E1292" s="3">
        <v>8.1555999999999997</v>
      </c>
      <c r="F1292" s="1" t="s">
        <v>9</v>
      </c>
      <c r="G1292" s="1" t="s">
        <v>71</v>
      </c>
      <c r="H1292" s="1" t="s">
        <v>39</v>
      </c>
    </row>
    <row r="1293" spans="1:8" x14ac:dyDescent="0.25">
      <c r="A1293" s="1" t="s">
        <v>70</v>
      </c>
      <c r="B1293" s="1" t="s">
        <v>81</v>
      </c>
      <c r="C1293">
        <v>2020</v>
      </c>
      <c r="D1293" s="2">
        <v>10420105.0962</v>
      </c>
      <c r="E1293" s="3">
        <v>10.4201</v>
      </c>
      <c r="F1293" s="1" t="s">
        <v>9</v>
      </c>
      <c r="G1293" s="1" t="s">
        <v>71</v>
      </c>
      <c r="H1293" s="1" t="s">
        <v>39</v>
      </c>
    </row>
    <row r="1294" spans="1:8" x14ac:dyDescent="0.25">
      <c r="A1294" s="1" t="s">
        <v>70</v>
      </c>
      <c r="B1294" s="1" t="s">
        <v>81</v>
      </c>
      <c r="C1294">
        <v>2021</v>
      </c>
      <c r="D1294" s="2">
        <v>11667359.4581</v>
      </c>
      <c r="E1294" s="3">
        <v>11.667400000000001</v>
      </c>
      <c r="F1294" s="1" t="s">
        <v>9</v>
      </c>
      <c r="G1294" s="1" t="s">
        <v>71</v>
      </c>
      <c r="H1294" s="1" t="s">
        <v>39</v>
      </c>
    </row>
    <row r="1295" spans="1:8" x14ac:dyDescent="0.25">
      <c r="A1295" s="1" t="s">
        <v>70</v>
      </c>
      <c r="B1295" s="1" t="s">
        <v>81</v>
      </c>
      <c r="C1295">
        <v>2022</v>
      </c>
      <c r="D1295" s="2">
        <v>14112000</v>
      </c>
      <c r="E1295" s="3">
        <v>14.112</v>
      </c>
      <c r="F1295" s="1" t="s">
        <v>9</v>
      </c>
      <c r="G1295" s="1" t="s">
        <v>71</v>
      </c>
      <c r="H1295" s="1" t="s">
        <v>39</v>
      </c>
    </row>
    <row r="1296" spans="1:8" x14ac:dyDescent="0.25">
      <c r="A1296" s="1" t="s">
        <v>40</v>
      </c>
      <c r="B1296" s="1" t="s">
        <v>81</v>
      </c>
      <c r="C1296">
        <v>2018</v>
      </c>
      <c r="D1296" s="2">
        <v>4111984061.0503998</v>
      </c>
      <c r="E1296" s="3">
        <v>4111.9840999999997</v>
      </c>
      <c r="F1296" s="1" t="s">
        <v>9</v>
      </c>
      <c r="G1296" s="1" t="s">
        <v>41</v>
      </c>
      <c r="H1296" s="1" t="s">
        <v>39</v>
      </c>
    </row>
    <row r="1297" spans="1:8" x14ac:dyDescent="0.25">
      <c r="A1297" s="1" t="s">
        <v>40</v>
      </c>
      <c r="B1297" s="1" t="s">
        <v>81</v>
      </c>
      <c r="C1297">
        <v>2019</v>
      </c>
      <c r="D1297" s="2">
        <v>4310050048.1014004</v>
      </c>
      <c r="E1297" s="3">
        <v>4310.05</v>
      </c>
      <c r="F1297" s="1" t="s">
        <v>9</v>
      </c>
      <c r="G1297" s="1" t="s">
        <v>41</v>
      </c>
      <c r="H1297" s="1" t="s">
        <v>39</v>
      </c>
    </row>
    <row r="1298" spans="1:8" x14ac:dyDescent="0.25">
      <c r="A1298" s="1" t="s">
        <v>40</v>
      </c>
      <c r="B1298" s="1" t="s">
        <v>81</v>
      </c>
      <c r="C1298">
        <v>2020</v>
      </c>
      <c r="D1298" s="2">
        <v>5369774432.7947998</v>
      </c>
      <c r="E1298" s="3">
        <v>5369.7744000000002</v>
      </c>
      <c r="F1298" s="1" t="s">
        <v>9</v>
      </c>
      <c r="G1298" s="1" t="s">
        <v>41</v>
      </c>
      <c r="H1298" s="1" t="s">
        <v>39</v>
      </c>
    </row>
    <row r="1299" spans="1:8" x14ac:dyDescent="0.25">
      <c r="A1299" s="1" t="s">
        <v>40</v>
      </c>
      <c r="B1299" s="1" t="s">
        <v>81</v>
      </c>
      <c r="C1299">
        <v>2021</v>
      </c>
      <c r="D1299" s="2">
        <v>5884343904.1993999</v>
      </c>
      <c r="E1299" s="3">
        <v>5884.3438999999998</v>
      </c>
      <c r="F1299" s="1" t="s">
        <v>9</v>
      </c>
      <c r="G1299" s="1" t="s">
        <v>41</v>
      </c>
      <c r="H1299" s="1" t="s">
        <v>39</v>
      </c>
    </row>
    <row r="1300" spans="1:8" x14ac:dyDescent="0.25">
      <c r="A1300" s="1" t="s">
        <v>40</v>
      </c>
      <c r="B1300" s="1" t="s">
        <v>81</v>
      </c>
      <c r="C1300">
        <v>2022</v>
      </c>
      <c r="D1300" s="2">
        <v>6553725435</v>
      </c>
      <c r="E1300" s="3">
        <v>6553.7254000000003</v>
      </c>
      <c r="F1300" s="1" t="s">
        <v>9</v>
      </c>
      <c r="G1300" s="1" t="s">
        <v>41</v>
      </c>
      <c r="H1300" s="1" t="s">
        <v>39</v>
      </c>
    </row>
    <row r="1301" spans="1:8" x14ac:dyDescent="0.25">
      <c r="A1301" s="1" t="s">
        <v>42</v>
      </c>
      <c r="B1301" s="1" t="s">
        <v>81</v>
      </c>
      <c r="C1301">
        <v>2018</v>
      </c>
      <c r="D1301" s="2">
        <v>9366102349.4326992</v>
      </c>
      <c r="E1301" s="3">
        <v>9366.1023000000005</v>
      </c>
      <c r="F1301" s="1" t="s">
        <v>9</v>
      </c>
      <c r="G1301" s="1" t="s">
        <v>43</v>
      </c>
      <c r="H1301" s="1" t="s">
        <v>44</v>
      </c>
    </row>
    <row r="1302" spans="1:8" x14ac:dyDescent="0.25">
      <c r="A1302" s="1" t="s">
        <v>42</v>
      </c>
      <c r="B1302" s="1" t="s">
        <v>81</v>
      </c>
      <c r="C1302">
        <v>2019</v>
      </c>
      <c r="D1302" s="2">
        <v>12723994903.772699</v>
      </c>
      <c r="E1302" s="3">
        <v>12723.9949</v>
      </c>
      <c r="F1302" s="1" t="s">
        <v>9</v>
      </c>
      <c r="G1302" s="1" t="s">
        <v>43</v>
      </c>
      <c r="H1302" s="1" t="s">
        <v>44</v>
      </c>
    </row>
    <row r="1303" spans="1:8" x14ac:dyDescent="0.25">
      <c r="A1303" s="1" t="s">
        <v>42</v>
      </c>
      <c r="B1303" s="1" t="s">
        <v>81</v>
      </c>
      <c r="C1303">
        <v>2020</v>
      </c>
      <c r="D1303" s="2">
        <v>16433473240.4561</v>
      </c>
      <c r="E1303" s="3">
        <v>16433.4732</v>
      </c>
      <c r="F1303" s="1" t="s">
        <v>9</v>
      </c>
      <c r="G1303" s="1" t="s">
        <v>43</v>
      </c>
      <c r="H1303" s="1" t="s">
        <v>44</v>
      </c>
    </row>
    <row r="1304" spans="1:8" x14ac:dyDescent="0.25">
      <c r="A1304" s="1" t="s">
        <v>42</v>
      </c>
      <c r="B1304" s="1" t="s">
        <v>81</v>
      </c>
      <c r="C1304">
        <v>2021</v>
      </c>
      <c r="D1304" s="2">
        <v>13098931123.187201</v>
      </c>
      <c r="E1304" s="3">
        <v>13098.9311</v>
      </c>
      <c r="F1304" s="1" t="s">
        <v>9</v>
      </c>
      <c r="G1304" s="1" t="s">
        <v>43</v>
      </c>
      <c r="H1304" s="1" t="s">
        <v>44</v>
      </c>
    </row>
    <row r="1305" spans="1:8" x14ac:dyDescent="0.25">
      <c r="A1305" s="1" t="s">
        <v>42</v>
      </c>
      <c r="B1305" s="1" t="s">
        <v>81</v>
      </c>
      <c r="C1305">
        <v>2022</v>
      </c>
      <c r="D1305" s="2">
        <v>26799214466.666698</v>
      </c>
      <c r="E1305" s="3">
        <v>26799.214499999998</v>
      </c>
      <c r="F1305" s="1" t="s">
        <v>9</v>
      </c>
      <c r="G1305" s="1" t="s">
        <v>43</v>
      </c>
      <c r="H1305" s="1" t="s">
        <v>44</v>
      </c>
    </row>
    <row r="1306" spans="1:8" x14ac:dyDescent="0.25">
      <c r="A1306" s="1" t="s">
        <v>61</v>
      </c>
      <c r="B1306" s="1" t="s">
        <v>81</v>
      </c>
      <c r="C1306">
        <v>2018</v>
      </c>
      <c r="D1306" s="2">
        <v>2282219741.2599001</v>
      </c>
      <c r="E1306" s="3">
        <v>2282.2197000000001</v>
      </c>
      <c r="F1306" s="1" t="s">
        <v>9</v>
      </c>
      <c r="G1306" s="1" t="s">
        <v>62</v>
      </c>
      <c r="H1306" s="1" t="s">
        <v>44</v>
      </c>
    </row>
    <row r="1307" spans="1:8" x14ac:dyDescent="0.25">
      <c r="A1307" s="1" t="s">
        <v>61</v>
      </c>
      <c r="B1307" s="1" t="s">
        <v>81</v>
      </c>
      <c r="C1307">
        <v>2019</v>
      </c>
      <c r="D1307" s="2">
        <v>2350635747.6494002</v>
      </c>
      <c r="E1307" s="3">
        <v>2350.6356999999998</v>
      </c>
      <c r="F1307" s="1" t="s">
        <v>9</v>
      </c>
      <c r="G1307" s="1" t="s">
        <v>62</v>
      </c>
      <c r="H1307" s="1" t="s">
        <v>44</v>
      </c>
    </row>
    <row r="1308" spans="1:8" x14ac:dyDescent="0.25">
      <c r="A1308" s="1" t="s">
        <v>61</v>
      </c>
      <c r="B1308" s="1" t="s">
        <v>81</v>
      </c>
      <c r="C1308">
        <v>2020</v>
      </c>
      <c r="D1308" s="2">
        <v>3092296801.0057001</v>
      </c>
      <c r="E1308" s="3">
        <v>3092.2968000000001</v>
      </c>
      <c r="F1308" s="1" t="s">
        <v>9</v>
      </c>
      <c r="G1308" s="1" t="s">
        <v>62</v>
      </c>
      <c r="H1308" s="1" t="s">
        <v>44</v>
      </c>
    </row>
    <row r="1309" spans="1:8" x14ac:dyDescent="0.25">
      <c r="A1309" s="1" t="s">
        <v>61</v>
      </c>
      <c r="B1309" s="1" t="s">
        <v>81</v>
      </c>
      <c r="C1309">
        <v>2021</v>
      </c>
      <c r="D1309" s="2">
        <v>3070854485.9489999</v>
      </c>
      <c r="E1309" s="3">
        <v>3070.8544999999999</v>
      </c>
      <c r="F1309" s="1" t="s">
        <v>9</v>
      </c>
      <c r="G1309" s="1" t="s">
        <v>62</v>
      </c>
      <c r="H1309" s="1" t="s">
        <v>44</v>
      </c>
    </row>
    <row r="1310" spans="1:8" x14ac:dyDescent="0.25">
      <c r="A1310" s="1" t="s">
        <v>61</v>
      </c>
      <c r="B1310" s="1" t="s">
        <v>81</v>
      </c>
      <c r="C1310">
        <v>2022</v>
      </c>
      <c r="D1310" s="2">
        <v>3741893701</v>
      </c>
      <c r="E1310" s="3">
        <v>3741.8937000000001</v>
      </c>
      <c r="F1310" s="1" t="s">
        <v>9</v>
      </c>
      <c r="G1310" s="1" t="s">
        <v>62</v>
      </c>
      <c r="H1310" s="1" t="s">
        <v>44</v>
      </c>
    </row>
    <row r="1311" spans="1:8" x14ac:dyDescent="0.25">
      <c r="A1311" s="1" t="s">
        <v>63</v>
      </c>
      <c r="B1311" s="1" t="s">
        <v>81</v>
      </c>
      <c r="C1311">
        <v>2018</v>
      </c>
      <c r="D1311" s="2">
        <v>4191481546.5454998</v>
      </c>
      <c r="E1311" s="3">
        <v>4191.4814999999999</v>
      </c>
      <c r="F1311" s="1" t="s">
        <v>9</v>
      </c>
      <c r="G1311" s="1" t="s">
        <v>64</v>
      </c>
      <c r="H1311" s="1" t="s">
        <v>44</v>
      </c>
    </row>
    <row r="1312" spans="1:8" x14ac:dyDescent="0.25">
      <c r="A1312" s="1" t="s">
        <v>63</v>
      </c>
      <c r="B1312" s="1" t="s">
        <v>81</v>
      </c>
      <c r="C1312">
        <v>2019</v>
      </c>
      <c r="D1312" s="2">
        <v>4908566008.5242996</v>
      </c>
      <c r="E1312" s="3">
        <v>4908.5659999999998</v>
      </c>
      <c r="F1312" s="1" t="s">
        <v>9</v>
      </c>
      <c r="G1312" s="1" t="s">
        <v>64</v>
      </c>
      <c r="H1312" s="1" t="s">
        <v>44</v>
      </c>
    </row>
    <row r="1313" spans="1:8" x14ac:dyDescent="0.25">
      <c r="A1313" s="1" t="s">
        <v>63</v>
      </c>
      <c r="B1313" s="1" t="s">
        <v>81</v>
      </c>
      <c r="C1313">
        <v>2020</v>
      </c>
      <c r="D1313" s="2">
        <v>4988943060.1991997</v>
      </c>
      <c r="E1313" s="3">
        <v>4988.9431000000004</v>
      </c>
      <c r="F1313" s="1" t="s">
        <v>9</v>
      </c>
      <c r="G1313" s="1" t="s">
        <v>64</v>
      </c>
      <c r="H1313" s="1" t="s">
        <v>44</v>
      </c>
    </row>
    <row r="1314" spans="1:8" x14ac:dyDescent="0.25">
      <c r="A1314" s="1" t="s">
        <v>63</v>
      </c>
      <c r="B1314" s="1" t="s">
        <v>81</v>
      </c>
      <c r="C1314">
        <v>2021</v>
      </c>
      <c r="D1314" s="2">
        <v>6565974268.2293997</v>
      </c>
      <c r="E1314" s="3">
        <v>6565.9742999999999</v>
      </c>
      <c r="F1314" s="1" t="s">
        <v>9</v>
      </c>
      <c r="G1314" s="1" t="s">
        <v>64</v>
      </c>
      <c r="H1314" s="1" t="s">
        <v>44</v>
      </c>
    </row>
    <row r="1315" spans="1:8" x14ac:dyDescent="0.25">
      <c r="A1315" s="1" t="s">
        <v>63</v>
      </c>
      <c r="B1315" s="1" t="s">
        <v>81</v>
      </c>
      <c r="C1315">
        <v>2022</v>
      </c>
      <c r="D1315" s="2">
        <v>8664826012</v>
      </c>
      <c r="E1315" s="3">
        <v>8664.8259999999991</v>
      </c>
      <c r="F1315" s="1" t="s">
        <v>9</v>
      </c>
      <c r="G1315" s="1" t="s">
        <v>64</v>
      </c>
      <c r="H1315" s="1" t="s">
        <v>44</v>
      </c>
    </row>
    <row r="1316" spans="1:8" x14ac:dyDescent="0.25">
      <c r="A1316" s="1" t="s">
        <v>45</v>
      </c>
      <c r="B1316" s="1" t="s">
        <v>81</v>
      </c>
      <c r="C1316">
        <v>2018</v>
      </c>
      <c r="D1316" s="2">
        <v>5713650215.1035004</v>
      </c>
      <c r="E1316" s="3">
        <v>5713.6502</v>
      </c>
      <c r="F1316" s="1" t="s">
        <v>9</v>
      </c>
      <c r="G1316" s="1" t="s">
        <v>46</v>
      </c>
      <c r="H1316" s="1" t="s">
        <v>47</v>
      </c>
    </row>
    <row r="1317" spans="1:8" x14ac:dyDescent="0.25">
      <c r="A1317" s="1" t="s">
        <v>45</v>
      </c>
      <c r="B1317" s="1" t="s">
        <v>81</v>
      </c>
      <c r="C1317">
        <v>2019</v>
      </c>
      <c r="D1317" s="2">
        <v>7423058857.9668999</v>
      </c>
      <c r="E1317" s="3">
        <v>7423.0589</v>
      </c>
      <c r="F1317" s="1" t="s">
        <v>9</v>
      </c>
      <c r="G1317" s="1" t="s">
        <v>46</v>
      </c>
      <c r="H1317" s="1" t="s">
        <v>47</v>
      </c>
    </row>
    <row r="1318" spans="1:8" x14ac:dyDescent="0.25">
      <c r="A1318" s="1" t="s">
        <v>45</v>
      </c>
      <c r="B1318" s="1" t="s">
        <v>81</v>
      </c>
      <c r="C1318">
        <v>2020</v>
      </c>
      <c r="D1318" s="2">
        <v>11172940766.3423</v>
      </c>
      <c r="E1318" s="3">
        <v>11172.9408</v>
      </c>
      <c r="F1318" s="1" t="s">
        <v>9</v>
      </c>
      <c r="G1318" s="1" t="s">
        <v>46</v>
      </c>
      <c r="H1318" s="1" t="s">
        <v>47</v>
      </c>
    </row>
    <row r="1319" spans="1:8" x14ac:dyDescent="0.25">
      <c r="A1319" s="1" t="s">
        <v>45</v>
      </c>
      <c r="B1319" s="1" t="s">
        <v>81</v>
      </c>
      <c r="C1319">
        <v>2021</v>
      </c>
      <c r="D1319" s="2">
        <v>9381120387.7880993</v>
      </c>
      <c r="E1319" s="3">
        <v>9381.1203999999998</v>
      </c>
      <c r="F1319" s="1" t="s">
        <v>9</v>
      </c>
      <c r="G1319" s="1" t="s">
        <v>46</v>
      </c>
      <c r="H1319" s="1" t="s">
        <v>47</v>
      </c>
    </row>
    <row r="1320" spans="1:8" x14ac:dyDescent="0.25">
      <c r="A1320" s="1" t="s">
        <v>45</v>
      </c>
      <c r="B1320" s="1" t="s">
        <v>81</v>
      </c>
      <c r="C1320">
        <v>2022</v>
      </c>
      <c r="D1320" s="2">
        <v>14029995683</v>
      </c>
      <c r="E1320" s="3">
        <v>14029.995699999999</v>
      </c>
      <c r="F1320" s="1" t="s">
        <v>9</v>
      </c>
      <c r="G1320" s="1" t="s">
        <v>46</v>
      </c>
      <c r="H1320" s="1" t="s">
        <v>47</v>
      </c>
    </row>
    <row r="1321" spans="1:8" x14ac:dyDescent="0.25">
      <c r="A1321" s="1" t="s">
        <v>48</v>
      </c>
      <c r="B1321" s="1" t="s">
        <v>81</v>
      </c>
      <c r="C1321">
        <v>2018</v>
      </c>
      <c r="D1321" s="2">
        <v>14551878017.217501</v>
      </c>
      <c r="E1321" s="3">
        <v>14551.878000000001</v>
      </c>
      <c r="F1321" s="1" t="s">
        <v>9</v>
      </c>
      <c r="G1321" s="1" t="s">
        <v>49</v>
      </c>
      <c r="H1321" s="1" t="s">
        <v>47</v>
      </c>
    </row>
    <row r="1322" spans="1:8" x14ac:dyDescent="0.25">
      <c r="A1322" s="1" t="s">
        <v>48</v>
      </c>
      <c r="B1322" s="1" t="s">
        <v>81</v>
      </c>
      <c r="C1322">
        <v>2019</v>
      </c>
      <c r="D1322" s="2">
        <v>19444145052.363899</v>
      </c>
      <c r="E1322" s="3">
        <v>19444.145100000002</v>
      </c>
      <c r="F1322" s="1" t="s">
        <v>9</v>
      </c>
      <c r="G1322" s="1" t="s">
        <v>49</v>
      </c>
      <c r="H1322" s="1" t="s">
        <v>47</v>
      </c>
    </row>
    <row r="1323" spans="1:8" x14ac:dyDescent="0.25">
      <c r="A1323" s="1" t="s">
        <v>48</v>
      </c>
      <c r="B1323" s="1" t="s">
        <v>81</v>
      </c>
      <c r="C1323">
        <v>2020</v>
      </c>
      <c r="D1323" s="2">
        <v>33402415317.194199</v>
      </c>
      <c r="E1323" s="3">
        <v>33402.415300000001</v>
      </c>
      <c r="F1323" s="1" t="s">
        <v>9</v>
      </c>
      <c r="G1323" s="1" t="s">
        <v>49</v>
      </c>
      <c r="H1323" s="1" t="s">
        <v>47</v>
      </c>
    </row>
    <row r="1324" spans="1:8" x14ac:dyDescent="0.25">
      <c r="A1324" s="1" t="s">
        <v>48</v>
      </c>
      <c r="B1324" s="1" t="s">
        <v>81</v>
      </c>
      <c r="C1324">
        <v>2021</v>
      </c>
      <c r="D1324" s="2">
        <v>40546807891.062599</v>
      </c>
      <c r="E1324" s="3">
        <v>40546.8079</v>
      </c>
      <c r="F1324" s="1" t="s">
        <v>9</v>
      </c>
      <c r="G1324" s="1" t="s">
        <v>49</v>
      </c>
      <c r="H1324" s="1" t="s">
        <v>47</v>
      </c>
    </row>
    <row r="1325" spans="1:8" x14ac:dyDescent="0.25">
      <c r="A1325" s="1" t="s">
        <v>48</v>
      </c>
      <c r="B1325" s="1" t="s">
        <v>81</v>
      </c>
      <c r="C1325">
        <v>2022</v>
      </c>
      <c r="D1325" s="2">
        <v>43745834906.666702</v>
      </c>
      <c r="E1325" s="3">
        <v>43745.834900000002</v>
      </c>
      <c r="F1325" s="1" t="s">
        <v>9</v>
      </c>
      <c r="G1325" s="1" t="s">
        <v>49</v>
      </c>
      <c r="H1325" s="1" t="s">
        <v>47</v>
      </c>
    </row>
    <row r="1326" spans="1:8" x14ac:dyDescent="0.25">
      <c r="A1326" s="1" t="s">
        <v>50</v>
      </c>
      <c r="B1326" s="1" t="s">
        <v>81</v>
      </c>
      <c r="C1326">
        <v>2018</v>
      </c>
      <c r="D1326" s="2">
        <v>6897566728.4266996</v>
      </c>
      <c r="E1326" s="3">
        <v>6897.5667000000003</v>
      </c>
      <c r="F1326" s="1" t="s">
        <v>9</v>
      </c>
      <c r="G1326" s="1" t="s">
        <v>51</v>
      </c>
      <c r="H1326" s="1" t="s">
        <v>47</v>
      </c>
    </row>
    <row r="1327" spans="1:8" x14ac:dyDescent="0.25">
      <c r="A1327" s="1" t="s">
        <v>50</v>
      </c>
      <c r="B1327" s="1" t="s">
        <v>81</v>
      </c>
      <c r="C1327">
        <v>2019</v>
      </c>
      <c r="D1327" s="2">
        <v>8966146261.4713001</v>
      </c>
      <c r="E1327" s="3">
        <v>8966.1463000000003</v>
      </c>
      <c r="F1327" s="1" t="s">
        <v>9</v>
      </c>
      <c r="G1327" s="1" t="s">
        <v>51</v>
      </c>
      <c r="H1327" s="1" t="s">
        <v>47</v>
      </c>
    </row>
    <row r="1328" spans="1:8" x14ac:dyDescent="0.25">
      <c r="A1328" s="1" t="s">
        <v>50</v>
      </c>
      <c r="B1328" s="1" t="s">
        <v>81</v>
      </c>
      <c r="C1328">
        <v>2020</v>
      </c>
      <c r="D1328" s="2">
        <v>12507209442.9286</v>
      </c>
      <c r="E1328" s="3">
        <v>12507.2094</v>
      </c>
      <c r="F1328" s="1" t="s">
        <v>9</v>
      </c>
      <c r="G1328" s="1" t="s">
        <v>51</v>
      </c>
      <c r="H1328" s="1" t="s">
        <v>47</v>
      </c>
    </row>
    <row r="1329" spans="1:8" x14ac:dyDescent="0.25">
      <c r="A1329" s="1" t="s">
        <v>50</v>
      </c>
      <c r="B1329" s="1" t="s">
        <v>81</v>
      </c>
      <c r="C1329">
        <v>2021</v>
      </c>
      <c r="D1329" s="2">
        <v>14431755967.814899</v>
      </c>
      <c r="E1329" s="3">
        <v>14431.755999999999</v>
      </c>
      <c r="F1329" s="1" t="s">
        <v>9</v>
      </c>
      <c r="G1329" s="1" t="s">
        <v>51</v>
      </c>
      <c r="H1329" s="1" t="s">
        <v>47</v>
      </c>
    </row>
    <row r="1330" spans="1:8" x14ac:dyDescent="0.25">
      <c r="A1330" s="1" t="s">
        <v>50</v>
      </c>
      <c r="B1330" s="1" t="s">
        <v>81</v>
      </c>
      <c r="C1330">
        <v>2022</v>
      </c>
      <c r="D1330" s="2">
        <v>15342665580.6667</v>
      </c>
      <c r="E1330" s="3">
        <v>15342.6656</v>
      </c>
      <c r="F1330" s="1" t="s">
        <v>9</v>
      </c>
      <c r="G1330" s="1" t="s">
        <v>51</v>
      </c>
      <c r="H1330" s="1" t="s">
        <v>47</v>
      </c>
    </row>
    <row r="1331" spans="1:8" x14ac:dyDescent="0.25">
      <c r="A1331" s="1" t="s">
        <v>52</v>
      </c>
      <c r="B1331" s="1" t="s">
        <v>81</v>
      </c>
      <c r="C1331">
        <v>2018</v>
      </c>
      <c r="D1331" s="2">
        <v>312433587.3294</v>
      </c>
      <c r="E1331" s="3">
        <v>312.43360000000001</v>
      </c>
      <c r="F1331" s="1" t="s">
        <v>9</v>
      </c>
      <c r="G1331" s="1" t="s">
        <v>53</v>
      </c>
      <c r="H1331" s="1" t="s">
        <v>47</v>
      </c>
    </row>
    <row r="1332" spans="1:8" x14ac:dyDescent="0.25">
      <c r="A1332" s="1" t="s">
        <v>52</v>
      </c>
      <c r="B1332" s="1" t="s">
        <v>81</v>
      </c>
      <c r="C1332">
        <v>2019</v>
      </c>
      <c r="D1332" s="2">
        <v>402546014.09979999</v>
      </c>
      <c r="E1332" s="3">
        <v>402.54599999999999</v>
      </c>
      <c r="F1332" s="1" t="s">
        <v>9</v>
      </c>
      <c r="G1332" s="1" t="s">
        <v>53</v>
      </c>
      <c r="H1332" s="1" t="s">
        <v>47</v>
      </c>
    </row>
    <row r="1333" spans="1:8" x14ac:dyDescent="0.25">
      <c r="A1333" s="1" t="s">
        <v>52</v>
      </c>
      <c r="B1333" s="1" t="s">
        <v>81</v>
      </c>
      <c r="C1333">
        <v>2020</v>
      </c>
      <c r="D1333" s="2">
        <v>530150038.8775</v>
      </c>
      <c r="E1333" s="3">
        <v>530.15</v>
      </c>
      <c r="F1333" s="1" t="s">
        <v>9</v>
      </c>
      <c r="G1333" s="1" t="s">
        <v>53</v>
      </c>
      <c r="H1333" s="1" t="s">
        <v>47</v>
      </c>
    </row>
    <row r="1334" spans="1:8" x14ac:dyDescent="0.25">
      <c r="A1334" s="1" t="s">
        <v>52</v>
      </c>
      <c r="B1334" s="1" t="s">
        <v>81</v>
      </c>
      <c r="C1334">
        <v>2021</v>
      </c>
      <c r="D1334" s="2">
        <v>457116691.57489997</v>
      </c>
      <c r="E1334" s="3">
        <v>457.11669999999998</v>
      </c>
      <c r="F1334" s="1" t="s">
        <v>9</v>
      </c>
      <c r="G1334" s="1" t="s">
        <v>53</v>
      </c>
      <c r="H1334" s="1" t="s">
        <v>47</v>
      </c>
    </row>
    <row r="1335" spans="1:8" x14ac:dyDescent="0.25">
      <c r="A1335" s="1" t="s">
        <v>52</v>
      </c>
      <c r="B1335" s="1" t="s">
        <v>81</v>
      </c>
      <c r="C1335">
        <v>2022</v>
      </c>
      <c r="D1335" s="2">
        <v>620466000</v>
      </c>
      <c r="E1335" s="3">
        <v>620.46600000000001</v>
      </c>
      <c r="F1335" s="1" t="s">
        <v>9</v>
      </c>
      <c r="G1335" s="1" t="s">
        <v>53</v>
      </c>
      <c r="H1335" s="1" t="s">
        <v>47</v>
      </c>
    </row>
    <row r="1336" spans="1:8" x14ac:dyDescent="0.25">
      <c r="A1336" s="1" t="s">
        <v>54</v>
      </c>
      <c r="B1336" s="1" t="s">
        <v>81</v>
      </c>
      <c r="C1336">
        <v>2018</v>
      </c>
      <c r="D1336" s="2">
        <v>75017008960.273605</v>
      </c>
      <c r="E1336" s="3">
        <v>75017.009000000005</v>
      </c>
      <c r="F1336" s="1" t="s">
        <v>9</v>
      </c>
      <c r="G1336" s="1" t="s">
        <v>55</v>
      </c>
      <c r="H1336" s="1" t="s">
        <v>55</v>
      </c>
    </row>
    <row r="1337" spans="1:8" x14ac:dyDescent="0.25">
      <c r="A1337" s="1" t="s">
        <v>54</v>
      </c>
      <c r="B1337" s="1" t="s">
        <v>81</v>
      </c>
      <c r="C1337">
        <v>2019</v>
      </c>
      <c r="D1337" s="2">
        <v>94645531304.991501</v>
      </c>
      <c r="E1337" s="3">
        <v>94645.531300000002</v>
      </c>
      <c r="F1337" s="1" t="s">
        <v>9</v>
      </c>
      <c r="G1337" s="1" t="s">
        <v>55</v>
      </c>
      <c r="H1337" s="1" t="s">
        <v>55</v>
      </c>
    </row>
    <row r="1338" spans="1:8" x14ac:dyDescent="0.25">
      <c r="A1338" s="1" t="s">
        <v>54</v>
      </c>
      <c r="B1338" s="1" t="s">
        <v>81</v>
      </c>
      <c r="C1338">
        <v>2020</v>
      </c>
      <c r="D1338" s="2">
        <v>119448242582.896</v>
      </c>
      <c r="E1338" s="3">
        <v>119448.2426</v>
      </c>
      <c r="F1338" s="1" t="s">
        <v>9</v>
      </c>
      <c r="G1338" s="1" t="s">
        <v>55</v>
      </c>
      <c r="H1338" s="1" t="s">
        <v>55</v>
      </c>
    </row>
    <row r="1339" spans="1:8" x14ac:dyDescent="0.25">
      <c r="A1339" s="1" t="s">
        <v>54</v>
      </c>
      <c r="B1339" s="1" t="s">
        <v>81</v>
      </c>
      <c r="C1339">
        <v>2021</v>
      </c>
      <c r="D1339" s="2">
        <v>128485519028.213</v>
      </c>
      <c r="E1339" s="3">
        <v>128485.519</v>
      </c>
      <c r="F1339" s="1" t="s">
        <v>9</v>
      </c>
      <c r="G1339" s="1" t="s">
        <v>55</v>
      </c>
      <c r="H1339" s="1" t="s">
        <v>55</v>
      </c>
    </row>
    <row r="1340" spans="1:8" x14ac:dyDescent="0.25">
      <c r="A1340" s="1" t="s">
        <v>54</v>
      </c>
      <c r="B1340" s="1" t="s">
        <v>81</v>
      </c>
      <c r="C1340">
        <v>2022</v>
      </c>
      <c r="D1340" s="2">
        <v>156624537689.043</v>
      </c>
      <c r="E1340" s="3">
        <v>156624.53769999999</v>
      </c>
      <c r="F1340" s="1" t="s">
        <v>9</v>
      </c>
      <c r="G1340" s="1" t="s">
        <v>55</v>
      </c>
      <c r="H1340" s="1" t="s">
        <v>55</v>
      </c>
    </row>
    <row r="1341" spans="1:8" x14ac:dyDescent="0.25">
      <c r="A1341" s="1" t="s">
        <v>7</v>
      </c>
      <c r="B1341" s="1" t="s">
        <v>82</v>
      </c>
      <c r="C1341">
        <v>2018</v>
      </c>
      <c r="D1341" s="2">
        <v>1724861218.6781001</v>
      </c>
      <c r="E1341" s="3">
        <v>1724.8612000000001</v>
      </c>
      <c r="F1341" s="1" t="s">
        <v>9</v>
      </c>
      <c r="G1341" s="1" t="s">
        <v>10</v>
      </c>
      <c r="H1341" s="1" t="s">
        <v>11</v>
      </c>
    </row>
    <row r="1342" spans="1:8" x14ac:dyDescent="0.25">
      <c r="A1342" s="1" t="s">
        <v>7</v>
      </c>
      <c r="B1342" s="1" t="s">
        <v>82</v>
      </c>
      <c r="C1342">
        <v>2019</v>
      </c>
      <c r="D1342" s="2">
        <v>1914602072.0901999</v>
      </c>
      <c r="E1342" s="3">
        <v>1914.6021000000001</v>
      </c>
      <c r="F1342" s="1" t="s">
        <v>9</v>
      </c>
      <c r="G1342" s="1" t="s">
        <v>10</v>
      </c>
      <c r="H1342" s="1" t="s">
        <v>11</v>
      </c>
    </row>
    <row r="1343" spans="1:8" x14ac:dyDescent="0.25">
      <c r="A1343" s="1" t="s">
        <v>7</v>
      </c>
      <c r="B1343" s="1" t="s">
        <v>82</v>
      </c>
      <c r="C1343">
        <v>2020</v>
      </c>
      <c r="D1343" s="2">
        <v>2794062709.2090001</v>
      </c>
      <c r="E1343" s="3">
        <v>2794.0626999999999</v>
      </c>
      <c r="F1343" s="1" t="s">
        <v>9</v>
      </c>
      <c r="G1343" s="1" t="s">
        <v>10</v>
      </c>
      <c r="H1343" s="1" t="s">
        <v>11</v>
      </c>
    </row>
    <row r="1344" spans="1:8" x14ac:dyDescent="0.25">
      <c r="A1344" s="1" t="s">
        <v>7</v>
      </c>
      <c r="B1344" s="1" t="s">
        <v>82</v>
      </c>
      <c r="C1344">
        <v>2021</v>
      </c>
      <c r="D1344" s="2">
        <v>3372851971.7384</v>
      </c>
      <c r="E1344" s="3">
        <v>3372.8519999999999</v>
      </c>
      <c r="F1344" s="1" t="s">
        <v>9</v>
      </c>
      <c r="G1344" s="1" t="s">
        <v>10</v>
      </c>
      <c r="H1344" s="1" t="s">
        <v>11</v>
      </c>
    </row>
    <row r="1345" spans="1:8" x14ac:dyDescent="0.25">
      <c r="A1345" s="1" t="s">
        <v>7</v>
      </c>
      <c r="B1345" s="1" t="s">
        <v>82</v>
      </c>
      <c r="C1345">
        <v>2022</v>
      </c>
      <c r="D1345" s="2">
        <v>3471958333.3333001</v>
      </c>
      <c r="E1345" s="3">
        <v>3471.9582999999998</v>
      </c>
      <c r="F1345" s="1" t="s">
        <v>9</v>
      </c>
      <c r="G1345" s="1" t="s">
        <v>10</v>
      </c>
      <c r="H1345" s="1" t="s">
        <v>11</v>
      </c>
    </row>
    <row r="1346" spans="1:8" x14ac:dyDescent="0.25">
      <c r="A1346" s="1" t="s">
        <v>12</v>
      </c>
      <c r="B1346" s="1" t="s">
        <v>82</v>
      </c>
      <c r="C1346">
        <v>2018</v>
      </c>
      <c r="D1346" s="2">
        <v>2712084.7466000002</v>
      </c>
      <c r="E1346" s="3">
        <v>2.7121</v>
      </c>
      <c r="F1346" s="1" t="s">
        <v>9</v>
      </c>
      <c r="G1346" s="1" t="s">
        <v>13</v>
      </c>
      <c r="H1346" s="1" t="s">
        <v>11</v>
      </c>
    </row>
    <row r="1347" spans="1:8" x14ac:dyDescent="0.25">
      <c r="A1347" s="1" t="s">
        <v>12</v>
      </c>
      <c r="B1347" s="1" t="s">
        <v>82</v>
      </c>
      <c r="C1347">
        <v>2019</v>
      </c>
      <c r="D1347" s="2">
        <v>2545439.7584000002</v>
      </c>
      <c r="E1347" s="3">
        <v>2.5453999999999999</v>
      </c>
      <c r="F1347" s="1" t="s">
        <v>9</v>
      </c>
      <c r="G1347" s="1" t="s">
        <v>13</v>
      </c>
      <c r="H1347" s="1" t="s">
        <v>11</v>
      </c>
    </row>
    <row r="1348" spans="1:8" x14ac:dyDescent="0.25">
      <c r="A1348" s="1" t="s">
        <v>12</v>
      </c>
      <c r="B1348" s="1" t="s">
        <v>82</v>
      </c>
      <c r="C1348">
        <v>2020</v>
      </c>
      <c r="D1348" s="2">
        <v>24998473.580699999</v>
      </c>
      <c r="E1348" s="3">
        <v>24.9985</v>
      </c>
      <c r="F1348" s="1" t="s">
        <v>9</v>
      </c>
      <c r="G1348" s="1" t="s">
        <v>13</v>
      </c>
      <c r="H1348" s="1" t="s">
        <v>11</v>
      </c>
    </row>
    <row r="1349" spans="1:8" x14ac:dyDescent="0.25">
      <c r="A1349" s="1" t="s">
        <v>12</v>
      </c>
      <c r="B1349" s="1" t="s">
        <v>82</v>
      </c>
      <c r="C1349">
        <v>2021</v>
      </c>
      <c r="D1349" s="2">
        <v>65196477.510899998</v>
      </c>
      <c r="E1349" s="3">
        <v>65.1965</v>
      </c>
      <c r="F1349" s="1" t="s">
        <v>9</v>
      </c>
      <c r="G1349" s="1" t="s">
        <v>13</v>
      </c>
      <c r="H1349" s="1" t="s">
        <v>11</v>
      </c>
    </row>
    <row r="1350" spans="1:8" x14ac:dyDescent="0.25">
      <c r="A1350" s="1" t="s">
        <v>12</v>
      </c>
      <c r="B1350" s="1" t="s">
        <v>82</v>
      </c>
      <c r="C1350">
        <v>2022</v>
      </c>
      <c r="D1350" s="2">
        <v>64325464.5625</v>
      </c>
      <c r="E1350" s="3">
        <v>64.325500000000005</v>
      </c>
      <c r="F1350" s="1" t="s">
        <v>9</v>
      </c>
      <c r="G1350" s="1" t="s">
        <v>13</v>
      </c>
      <c r="H1350" s="1" t="s">
        <v>11</v>
      </c>
    </row>
    <row r="1351" spans="1:8" x14ac:dyDescent="0.25">
      <c r="A1351" s="1" t="s">
        <v>14</v>
      </c>
      <c r="B1351" s="1" t="s">
        <v>82</v>
      </c>
      <c r="C1351">
        <v>2018</v>
      </c>
      <c r="D1351" s="2">
        <v>109194030.4074</v>
      </c>
      <c r="E1351" s="3">
        <v>109.194</v>
      </c>
      <c r="F1351" s="1" t="s">
        <v>9</v>
      </c>
      <c r="G1351" s="1" t="s">
        <v>15</v>
      </c>
      <c r="H1351" s="1" t="s">
        <v>11</v>
      </c>
    </row>
    <row r="1352" spans="1:8" x14ac:dyDescent="0.25">
      <c r="A1352" s="1" t="s">
        <v>14</v>
      </c>
      <c r="B1352" s="1" t="s">
        <v>82</v>
      </c>
      <c r="C1352">
        <v>2019</v>
      </c>
      <c r="D1352" s="2">
        <v>103733779.9777</v>
      </c>
      <c r="E1352" s="3">
        <v>103.7338</v>
      </c>
      <c r="F1352" s="1" t="s">
        <v>9</v>
      </c>
      <c r="G1352" s="1" t="s">
        <v>15</v>
      </c>
      <c r="H1352" s="1" t="s">
        <v>11</v>
      </c>
    </row>
    <row r="1353" spans="1:8" x14ac:dyDescent="0.25">
      <c r="A1353" s="1" t="s">
        <v>14</v>
      </c>
      <c r="B1353" s="1" t="s">
        <v>82</v>
      </c>
      <c r="C1353">
        <v>2020</v>
      </c>
      <c r="D1353" s="2">
        <v>135168512.03479999</v>
      </c>
      <c r="E1353" s="3">
        <v>135.16849999999999</v>
      </c>
      <c r="F1353" s="1" t="s">
        <v>9</v>
      </c>
      <c r="G1353" s="1" t="s">
        <v>15</v>
      </c>
      <c r="H1353" s="1" t="s">
        <v>11</v>
      </c>
    </row>
    <row r="1354" spans="1:8" x14ac:dyDescent="0.25">
      <c r="A1354" s="1" t="s">
        <v>14</v>
      </c>
      <c r="B1354" s="1" t="s">
        <v>82</v>
      </c>
      <c r="C1354">
        <v>2021</v>
      </c>
      <c r="D1354" s="2">
        <v>140956091.17969999</v>
      </c>
      <c r="E1354" s="3">
        <v>140.95609999999999</v>
      </c>
      <c r="F1354" s="1" t="s">
        <v>9</v>
      </c>
      <c r="G1354" s="1" t="s">
        <v>15</v>
      </c>
      <c r="H1354" s="1" t="s">
        <v>11</v>
      </c>
    </row>
    <row r="1355" spans="1:8" x14ac:dyDescent="0.25">
      <c r="A1355" s="1" t="s">
        <v>14</v>
      </c>
      <c r="B1355" s="1" t="s">
        <v>82</v>
      </c>
      <c r="C1355">
        <v>2022</v>
      </c>
      <c r="D1355" s="2">
        <v>137111025</v>
      </c>
      <c r="E1355" s="3">
        <v>137.11099999999999</v>
      </c>
      <c r="F1355" s="1" t="s">
        <v>9</v>
      </c>
      <c r="G1355" s="1" t="s">
        <v>15</v>
      </c>
      <c r="H1355" s="1" t="s">
        <v>11</v>
      </c>
    </row>
    <row r="1356" spans="1:8" x14ac:dyDescent="0.25">
      <c r="A1356" s="1" t="s">
        <v>57</v>
      </c>
      <c r="B1356" s="1" t="s">
        <v>82</v>
      </c>
      <c r="C1356">
        <v>2018</v>
      </c>
      <c r="D1356" s="2">
        <v>3293564846.4221001</v>
      </c>
      <c r="E1356" s="3">
        <v>3293.5648000000001</v>
      </c>
      <c r="F1356" s="1" t="s">
        <v>9</v>
      </c>
      <c r="G1356" s="1" t="s">
        <v>58</v>
      </c>
      <c r="H1356" s="1" t="s">
        <v>11</v>
      </c>
    </row>
    <row r="1357" spans="1:8" x14ac:dyDescent="0.25">
      <c r="A1357" s="1" t="s">
        <v>57</v>
      </c>
      <c r="B1357" s="1" t="s">
        <v>82</v>
      </c>
      <c r="C1357">
        <v>2019</v>
      </c>
      <c r="D1357" s="2">
        <v>3313927076.6160002</v>
      </c>
      <c r="E1357" s="3">
        <v>3313.9270999999999</v>
      </c>
      <c r="F1357" s="1" t="s">
        <v>9</v>
      </c>
      <c r="G1357" s="1" t="s">
        <v>58</v>
      </c>
      <c r="H1357" s="1" t="s">
        <v>11</v>
      </c>
    </row>
    <row r="1358" spans="1:8" x14ac:dyDescent="0.25">
      <c r="A1358" s="1" t="s">
        <v>57</v>
      </c>
      <c r="B1358" s="1" t="s">
        <v>82</v>
      </c>
      <c r="C1358">
        <v>2020</v>
      </c>
      <c r="D1358" s="2">
        <v>4494781169.0387001</v>
      </c>
      <c r="E1358" s="3">
        <v>4494.7812000000004</v>
      </c>
      <c r="F1358" s="1" t="s">
        <v>9</v>
      </c>
      <c r="G1358" s="1" t="s">
        <v>58</v>
      </c>
      <c r="H1358" s="1" t="s">
        <v>11</v>
      </c>
    </row>
    <row r="1359" spans="1:8" x14ac:dyDescent="0.25">
      <c r="A1359" s="1" t="s">
        <v>57</v>
      </c>
      <c r="B1359" s="1" t="s">
        <v>82</v>
      </c>
      <c r="C1359">
        <v>2021</v>
      </c>
      <c r="D1359" s="2">
        <v>6413677763.4573002</v>
      </c>
      <c r="E1359" s="3">
        <v>6413.6778000000004</v>
      </c>
      <c r="F1359" s="1" t="s">
        <v>9</v>
      </c>
      <c r="G1359" s="1" t="s">
        <v>58</v>
      </c>
      <c r="H1359" s="1" t="s">
        <v>11</v>
      </c>
    </row>
    <row r="1360" spans="1:8" x14ac:dyDescent="0.25">
      <c r="A1360" s="1" t="s">
        <v>57</v>
      </c>
      <c r="B1360" s="1" t="s">
        <v>82</v>
      </c>
      <c r="C1360">
        <v>2022</v>
      </c>
      <c r="D1360" s="2">
        <v>6721683579</v>
      </c>
      <c r="E1360" s="3">
        <v>6721.6836000000003</v>
      </c>
      <c r="F1360" s="1" t="s">
        <v>9</v>
      </c>
      <c r="G1360" s="1" t="s">
        <v>58</v>
      </c>
      <c r="H1360" s="1" t="s">
        <v>11</v>
      </c>
    </row>
    <row r="1361" spans="1:8" x14ac:dyDescent="0.25">
      <c r="A1361" s="1" t="s">
        <v>68</v>
      </c>
      <c r="B1361" s="1" t="s">
        <v>82</v>
      </c>
      <c r="C1361">
        <v>2018</v>
      </c>
      <c r="D1361" s="2">
        <v>103424678.5997</v>
      </c>
      <c r="E1361" s="3">
        <v>103.4247</v>
      </c>
      <c r="F1361" s="1" t="s">
        <v>9</v>
      </c>
      <c r="G1361" s="1" t="s">
        <v>69</v>
      </c>
      <c r="H1361" s="1" t="s">
        <v>11</v>
      </c>
    </row>
    <row r="1362" spans="1:8" x14ac:dyDescent="0.25">
      <c r="A1362" s="1" t="s">
        <v>68</v>
      </c>
      <c r="B1362" s="1" t="s">
        <v>82</v>
      </c>
      <c r="C1362">
        <v>2019</v>
      </c>
      <c r="D1362" s="2">
        <v>86743532.192000002</v>
      </c>
      <c r="E1362" s="3">
        <v>86.743499999999997</v>
      </c>
      <c r="F1362" s="1" t="s">
        <v>9</v>
      </c>
      <c r="G1362" s="1" t="s">
        <v>69</v>
      </c>
      <c r="H1362" s="1" t="s">
        <v>11</v>
      </c>
    </row>
    <row r="1363" spans="1:8" x14ac:dyDescent="0.25">
      <c r="A1363" s="1" t="s">
        <v>68</v>
      </c>
      <c r="B1363" s="1" t="s">
        <v>82</v>
      </c>
      <c r="C1363">
        <v>2020</v>
      </c>
      <c r="D1363" s="2">
        <v>115161561.62639999</v>
      </c>
      <c r="E1363" s="3">
        <v>115.16160000000001</v>
      </c>
      <c r="F1363" s="1" t="s">
        <v>9</v>
      </c>
      <c r="G1363" s="1" t="s">
        <v>69</v>
      </c>
      <c r="H1363" s="1" t="s">
        <v>11</v>
      </c>
    </row>
    <row r="1364" spans="1:8" x14ac:dyDescent="0.25">
      <c r="A1364" s="1" t="s">
        <v>68</v>
      </c>
      <c r="B1364" s="1" t="s">
        <v>82</v>
      </c>
      <c r="C1364">
        <v>2021</v>
      </c>
      <c r="D1364" s="2">
        <v>49686683.510300003</v>
      </c>
      <c r="E1364" s="3">
        <v>49.686700000000002</v>
      </c>
      <c r="F1364" s="1" t="s">
        <v>9</v>
      </c>
      <c r="G1364" s="1" t="s">
        <v>69</v>
      </c>
      <c r="H1364" s="1" t="s">
        <v>11</v>
      </c>
    </row>
    <row r="1365" spans="1:8" x14ac:dyDescent="0.25">
      <c r="A1365" s="1" t="s">
        <v>68</v>
      </c>
      <c r="B1365" s="1" t="s">
        <v>82</v>
      </c>
      <c r="C1365">
        <v>2022</v>
      </c>
      <c r="D1365" s="2">
        <v>132825281.875</v>
      </c>
      <c r="E1365" s="3">
        <v>132.8253</v>
      </c>
      <c r="F1365" s="1" t="s">
        <v>9</v>
      </c>
      <c r="G1365" s="1" t="s">
        <v>69</v>
      </c>
      <c r="H1365" s="1" t="s">
        <v>11</v>
      </c>
    </row>
    <row r="1366" spans="1:8" x14ac:dyDescent="0.25">
      <c r="A1366" s="1" t="s">
        <v>16</v>
      </c>
      <c r="B1366" s="1" t="s">
        <v>82</v>
      </c>
      <c r="C1366">
        <v>2018</v>
      </c>
      <c r="D1366" s="2">
        <v>4842389861.6147003</v>
      </c>
      <c r="E1366" s="3">
        <v>4842.3899000000001</v>
      </c>
      <c r="F1366" s="1" t="s">
        <v>9</v>
      </c>
      <c r="G1366" s="1" t="s">
        <v>17</v>
      </c>
      <c r="H1366" s="1" t="s">
        <v>11</v>
      </c>
    </row>
    <row r="1367" spans="1:8" x14ac:dyDescent="0.25">
      <c r="A1367" s="1" t="s">
        <v>16</v>
      </c>
      <c r="B1367" s="1" t="s">
        <v>82</v>
      </c>
      <c r="C1367">
        <v>2019</v>
      </c>
      <c r="D1367" s="2">
        <v>4698325064.6028996</v>
      </c>
      <c r="E1367" s="3">
        <v>4698.3251</v>
      </c>
      <c r="F1367" s="1" t="s">
        <v>9</v>
      </c>
      <c r="G1367" s="1" t="s">
        <v>17</v>
      </c>
      <c r="H1367" s="1" t="s">
        <v>11</v>
      </c>
    </row>
    <row r="1368" spans="1:8" x14ac:dyDescent="0.25">
      <c r="A1368" s="1" t="s">
        <v>16</v>
      </c>
      <c r="B1368" s="1" t="s">
        <v>82</v>
      </c>
      <c r="C1368">
        <v>2020</v>
      </c>
      <c r="D1368" s="2">
        <v>7419338093.9292002</v>
      </c>
      <c r="E1368" s="3">
        <v>7419.3380999999999</v>
      </c>
      <c r="F1368" s="1" t="s">
        <v>9</v>
      </c>
      <c r="G1368" s="1" t="s">
        <v>17</v>
      </c>
      <c r="H1368" s="1" t="s">
        <v>11</v>
      </c>
    </row>
    <row r="1369" spans="1:8" x14ac:dyDescent="0.25">
      <c r="A1369" s="1" t="s">
        <v>16</v>
      </c>
      <c r="B1369" s="1" t="s">
        <v>82</v>
      </c>
      <c r="C1369">
        <v>2021</v>
      </c>
      <c r="D1369" s="2">
        <v>9826023092.6874008</v>
      </c>
      <c r="E1369" s="3">
        <v>9826.0231000000003</v>
      </c>
      <c r="F1369" s="1" t="s">
        <v>9</v>
      </c>
      <c r="G1369" s="1" t="s">
        <v>17</v>
      </c>
      <c r="H1369" s="1" t="s">
        <v>11</v>
      </c>
    </row>
    <row r="1370" spans="1:8" x14ac:dyDescent="0.25">
      <c r="A1370" s="1" t="s">
        <v>16</v>
      </c>
      <c r="B1370" s="1" t="s">
        <v>82</v>
      </c>
      <c r="C1370">
        <v>2022</v>
      </c>
      <c r="D1370" s="2">
        <v>8141537905.3332996</v>
      </c>
      <c r="E1370" s="3">
        <v>8141.5379000000003</v>
      </c>
      <c r="F1370" s="1" t="s">
        <v>9</v>
      </c>
      <c r="G1370" s="1" t="s">
        <v>17</v>
      </c>
      <c r="H1370" s="1" t="s">
        <v>11</v>
      </c>
    </row>
    <row r="1371" spans="1:8" x14ac:dyDescent="0.25">
      <c r="A1371" s="1" t="s">
        <v>18</v>
      </c>
      <c r="B1371" s="1" t="s">
        <v>82</v>
      </c>
      <c r="C1371">
        <v>2018</v>
      </c>
      <c r="D1371" s="2">
        <v>5420307386.5425997</v>
      </c>
      <c r="E1371" s="3">
        <v>5420.3073999999997</v>
      </c>
      <c r="F1371" s="1" t="s">
        <v>9</v>
      </c>
      <c r="G1371" s="1" t="s">
        <v>19</v>
      </c>
      <c r="H1371" s="1" t="s">
        <v>20</v>
      </c>
    </row>
    <row r="1372" spans="1:8" x14ac:dyDescent="0.25">
      <c r="A1372" s="1" t="s">
        <v>18</v>
      </c>
      <c r="B1372" s="1" t="s">
        <v>82</v>
      </c>
      <c r="C1372">
        <v>2019</v>
      </c>
      <c r="D1372" s="2">
        <v>5110232678.6912003</v>
      </c>
      <c r="E1372" s="3">
        <v>5110.2326999999996</v>
      </c>
      <c r="F1372" s="1" t="s">
        <v>9</v>
      </c>
      <c r="G1372" s="1" t="s">
        <v>19</v>
      </c>
      <c r="H1372" s="1" t="s">
        <v>20</v>
      </c>
    </row>
    <row r="1373" spans="1:8" x14ac:dyDescent="0.25">
      <c r="A1373" s="1" t="s">
        <v>18</v>
      </c>
      <c r="B1373" s="1" t="s">
        <v>82</v>
      </c>
      <c r="C1373">
        <v>2020</v>
      </c>
      <c r="D1373" s="2">
        <v>7596611087.5328999</v>
      </c>
      <c r="E1373" s="3">
        <v>7596.6111000000001</v>
      </c>
      <c r="F1373" s="1" t="s">
        <v>9</v>
      </c>
      <c r="G1373" s="1" t="s">
        <v>19</v>
      </c>
      <c r="H1373" s="1" t="s">
        <v>20</v>
      </c>
    </row>
    <row r="1374" spans="1:8" x14ac:dyDescent="0.25">
      <c r="A1374" s="1" t="s">
        <v>18</v>
      </c>
      <c r="B1374" s="1" t="s">
        <v>82</v>
      </c>
      <c r="C1374">
        <v>2021</v>
      </c>
      <c r="D1374" s="2">
        <v>8914514223.0263996</v>
      </c>
      <c r="E1374" s="3">
        <v>8914.5141999999996</v>
      </c>
      <c r="F1374" s="1" t="s">
        <v>9</v>
      </c>
      <c r="G1374" s="1" t="s">
        <v>19</v>
      </c>
      <c r="H1374" s="1" t="s">
        <v>20</v>
      </c>
    </row>
    <row r="1375" spans="1:8" x14ac:dyDescent="0.25">
      <c r="A1375" s="1" t="s">
        <v>18</v>
      </c>
      <c r="B1375" s="1" t="s">
        <v>82</v>
      </c>
      <c r="C1375">
        <v>2022</v>
      </c>
      <c r="D1375" s="2">
        <v>9362249028</v>
      </c>
      <c r="E1375" s="3">
        <v>9362.2489999999998</v>
      </c>
      <c r="F1375" s="1" t="s">
        <v>9</v>
      </c>
      <c r="G1375" s="1" t="s">
        <v>19</v>
      </c>
      <c r="H1375" s="1" t="s">
        <v>20</v>
      </c>
    </row>
    <row r="1376" spans="1:8" x14ac:dyDescent="0.25">
      <c r="A1376" s="1" t="s">
        <v>21</v>
      </c>
      <c r="B1376" s="1" t="s">
        <v>82</v>
      </c>
      <c r="C1376">
        <v>2018</v>
      </c>
      <c r="D1376" s="2">
        <v>4474590451.217</v>
      </c>
      <c r="E1376" s="3">
        <v>4474.5905000000002</v>
      </c>
      <c r="F1376" s="1" t="s">
        <v>9</v>
      </c>
      <c r="G1376" s="1" t="s">
        <v>22</v>
      </c>
      <c r="H1376" s="1" t="s">
        <v>20</v>
      </c>
    </row>
    <row r="1377" spans="1:8" x14ac:dyDescent="0.25">
      <c r="A1377" s="1" t="s">
        <v>21</v>
      </c>
      <c r="B1377" s="1" t="s">
        <v>82</v>
      </c>
      <c r="C1377">
        <v>2019</v>
      </c>
      <c r="D1377" s="2">
        <v>4164477763.5527</v>
      </c>
      <c r="E1377" s="3">
        <v>4164.4777999999997</v>
      </c>
      <c r="F1377" s="1" t="s">
        <v>9</v>
      </c>
      <c r="G1377" s="1" t="s">
        <v>22</v>
      </c>
      <c r="H1377" s="1" t="s">
        <v>20</v>
      </c>
    </row>
    <row r="1378" spans="1:8" x14ac:dyDescent="0.25">
      <c r="A1378" s="1" t="s">
        <v>21</v>
      </c>
      <c r="B1378" s="1" t="s">
        <v>82</v>
      </c>
      <c r="C1378">
        <v>2020</v>
      </c>
      <c r="D1378" s="2">
        <v>5875322903.4389</v>
      </c>
      <c r="E1378" s="3">
        <v>5875.3229000000001</v>
      </c>
      <c r="F1378" s="1" t="s">
        <v>9</v>
      </c>
      <c r="G1378" s="1" t="s">
        <v>22</v>
      </c>
      <c r="H1378" s="1" t="s">
        <v>20</v>
      </c>
    </row>
    <row r="1379" spans="1:8" x14ac:dyDescent="0.25">
      <c r="A1379" s="1" t="s">
        <v>21</v>
      </c>
      <c r="B1379" s="1" t="s">
        <v>82</v>
      </c>
      <c r="C1379">
        <v>2021</v>
      </c>
      <c r="D1379" s="2">
        <v>7414581310.6366997</v>
      </c>
      <c r="E1379" s="3">
        <v>7414.5812999999998</v>
      </c>
      <c r="F1379" s="1" t="s">
        <v>9</v>
      </c>
      <c r="G1379" s="1" t="s">
        <v>22</v>
      </c>
      <c r="H1379" s="1" t="s">
        <v>20</v>
      </c>
    </row>
    <row r="1380" spans="1:8" x14ac:dyDescent="0.25">
      <c r="A1380" s="1" t="s">
        <v>21</v>
      </c>
      <c r="B1380" s="1" t="s">
        <v>82</v>
      </c>
      <c r="C1380">
        <v>2022</v>
      </c>
      <c r="D1380" s="2">
        <v>8015434800</v>
      </c>
      <c r="E1380" s="3">
        <v>8015.4348</v>
      </c>
      <c r="F1380" s="1" t="s">
        <v>9</v>
      </c>
      <c r="G1380" s="1" t="s">
        <v>22</v>
      </c>
      <c r="H1380" s="1" t="s">
        <v>20</v>
      </c>
    </row>
    <row r="1381" spans="1:8" x14ac:dyDescent="0.25">
      <c r="A1381" s="1" t="s">
        <v>23</v>
      </c>
      <c r="B1381" s="1" t="s">
        <v>82</v>
      </c>
      <c r="C1381">
        <v>2021</v>
      </c>
      <c r="D1381" s="2">
        <v>12529589.1588</v>
      </c>
      <c r="E1381" s="3">
        <v>12.5296</v>
      </c>
      <c r="F1381" s="1" t="s">
        <v>9</v>
      </c>
      <c r="G1381" s="1" t="s">
        <v>24</v>
      </c>
      <c r="H1381" s="1" t="s">
        <v>20</v>
      </c>
    </row>
    <row r="1382" spans="1:8" x14ac:dyDescent="0.25">
      <c r="A1382" s="1" t="s">
        <v>23</v>
      </c>
      <c r="B1382" s="1" t="s">
        <v>82</v>
      </c>
      <c r="C1382">
        <v>2022</v>
      </c>
      <c r="D1382" s="2">
        <v>13435514.9375</v>
      </c>
      <c r="E1382" s="3">
        <v>13.435499999999999</v>
      </c>
      <c r="F1382" s="1" t="s">
        <v>9</v>
      </c>
      <c r="G1382" s="1" t="s">
        <v>24</v>
      </c>
      <c r="H1382" s="1" t="s">
        <v>20</v>
      </c>
    </row>
    <row r="1383" spans="1:8" x14ac:dyDescent="0.25">
      <c r="A1383" s="1" t="s">
        <v>31</v>
      </c>
      <c r="B1383" s="1" t="s">
        <v>82</v>
      </c>
      <c r="C1383">
        <v>2021</v>
      </c>
      <c r="D1383" s="2">
        <v>33108775.239500001</v>
      </c>
      <c r="E1383" s="3">
        <v>33.108800000000002</v>
      </c>
      <c r="F1383" s="1" t="s">
        <v>9</v>
      </c>
      <c r="G1383" s="1" t="s">
        <v>32</v>
      </c>
      <c r="H1383" s="1" t="s">
        <v>20</v>
      </c>
    </row>
    <row r="1384" spans="1:8" x14ac:dyDescent="0.25">
      <c r="A1384" s="1" t="s">
        <v>31</v>
      </c>
      <c r="B1384" s="1" t="s">
        <v>82</v>
      </c>
      <c r="C1384">
        <v>2022</v>
      </c>
      <c r="D1384" s="2">
        <v>28685015.625</v>
      </c>
      <c r="E1384" s="3">
        <v>28.684999999999999</v>
      </c>
      <c r="F1384" s="1" t="s">
        <v>9</v>
      </c>
      <c r="G1384" s="1" t="s">
        <v>32</v>
      </c>
      <c r="H1384" s="1" t="s">
        <v>20</v>
      </c>
    </row>
    <row r="1385" spans="1:8" x14ac:dyDescent="0.25">
      <c r="A1385" s="1" t="s">
        <v>35</v>
      </c>
      <c r="B1385" s="1" t="s">
        <v>82</v>
      </c>
      <c r="C1385">
        <v>2018</v>
      </c>
      <c r="D1385" s="2">
        <v>11315937163.9436</v>
      </c>
      <c r="E1385" s="3">
        <v>11315.9372</v>
      </c>
      <c r="F1385" s="1" t="s">
        <v>9</v>
      </c>
      <c r="G1385" s="1" t="s">
        <v>36</v>
      </c>
      <c r="H1385" s="1" t="s">
        <v>20</v>
      </c>
    </row>
    <row r="1386" spans="1:8" x14ac:dyDescent="0.25">
      <c r="A1386" s="1" t="s">
        <v>35</v>
      </c>
      <c r="B1386" s="1" t="s">
        <v>82</v>
      </c>
      <c r="C1386">
        <v>2019</v>
      </c>
      <c r="D1386" s="2">
        <v>9380477404.5286999</v>
      </c>
      <c r="E1386" s="3">
        <v>9380.4773999999998</v>
      </c>
      <c r="F1386" s="1" t="s">
        <v>9</v>
      </c>
      <c r="G1386" s="1" t="s">
        <v>36</v>
      </c>
      <c r="H1386" s="1" t="s">
        <v>20</v>
      </c>
    </row>
    <row r="1387" spans="1:8" x14ac:dyDescent="0.25">
      <c r="A1387" s="1" t="s">
        <v>35</v>
      </c>
      <c r="B1387" s="1" t="s">
        <v>82</v>
      </c>
      <c r="C1387">
        <v>2020</v>
      </c>
      <c r="D1387" s="2">
        <v>13188329926.186199</v>
      </c>
      <c r="E1387" s="3">
        <v>13188.329900000001</v>
      </c>
      <c r="F1387" s="1" t="s">
        <v>9</v>
      </c>
      <c r="G1387" s="1" t="s">
        <v>36</v>
      </c>
      <c r="H1387" s="1" t="s">
        <v>20</v>
      </c>
    </row>
    <row r="1388" spans="1:8" x14ac:dyDescent="0.25">
      <c r="A1388" s="1" t="s">
        <v>35</v>
      </c>
      <c r="B1388" s="1" t="s">
        <v>82</v>
      </c>
      <c r="C1388">
        <v>2021</v>
      </c>
      <c r="D1388" s="2">
        <v>18174941290.985699</v>
      </c>
      <c r="E1388" s="3">
        <v>18174.941299999999</v>
      </c>
      <c r="F1388" s="1" t="s">
        <v>9</v>
      </c>
      <c r="G1388" s="1" t="s">
        <v>36</v>
      </c>
      <c r="H1388" s="1" t="s">
        <v>20</v>
      </c>
    </row>
    <row r="1389" spans="1:8" x14ac:dyDescent="0.25">
      <c r="A1389" s="1" t="s">
        <v>35</v>
      </c>
      <c r="B1389" s="1" t="s">
        <v>82</v>
      </c>
      <c r="C1389">
        <v>2022</v>
      </c>
      <c r="D1389" s="2">
        <v>18173243333.333302</v>
      </c>
      <c r="E1389" s="3">
        <v>18173.243299999998</v>
      </c>
      <c r="F1389" s="1" t="s">
        <v>9</v>
      </c>
      <c r="G1389" s="1" t="s">
        <v>36</v>
      </c>
      <c r="H1389" s="1" t="s">
        <v>20</v>
      </c>
    </row>
    <row r="1390" spans="1:8" x14ac:dyDescent="0.25">
      <c r="A1390" s="1" t="s">
        <v>37</v>
      </c>
      <c r="B1390" s="1" t="s">
        <v>82</v>
      </c>
      <c r="C1390">
        <v>2018</v>
      </c>
      <c r="D1390" s="2">
        <v>10827794969.298599</v>
      </c>
      <c r="E1390" s="3">
        <v>10827.795</v>
      </c>
      <c r="F1390" s="1" t="s">
        <v>9</v>
      </c>
      <c r="G1390" s="1" t="s">
        <v>38</v>
      </c>
      <c r="H1390" s="1" t="s">
        <v>39</v>
      </c>
    </row>
    <row r="1391" spans="1:8" x14ac:dyDescent="0.25">
      <c r="A1391" s="1" t="s">
        <v>37</v>
      </c>
      <c r="B1391" s="1" t="s">
        <v>82</v>
      </c>
      <c r="C1391">
        <v>2019</v>
      </c>
      <c r="D1391" s="2">
        <v>9858658887.7444</v>
      </c>
      <c r="E1391" s="3">
        <v>9858.6589000000004</v>
      </c>
      <c r="F1391" s="1" t="s">
        <v>9</v>
      </c>
      <c r="G1391" s="1" t="s">
        <v>38</v>
      </c>
      <c r="H1391" s="1" t="s">
        <v>39</v>
      </c>
    </row>
    <row r="1392" spans="1:8" x14ac:dyDescent="0.25">
      <c r="A1392" s="1" t="s">
        <v>37</v>
      </c>
      <c r="B1392" s="1" t="s">
        <v>82</v>
      </c>
      <c r="C1392">
        <v>2020</v>
      </c>
      <c r="D1392" s="2">
        <v>16358925574.049299</v>
      </c>
      <c r="E1392" s="3">
        <v>16358.9256</v>
      </c>
      <c r="F1392" s="1" t="s">
        <v>9</v>
      </c>
      <c r="G1392" s="1" t="s">
        <v>38</v>
      </c>
      <c r="H1392" s="1" t="s">
        <v>39</v>
      </c>
    </row>
    <row r="1393" spans="1:8" x14ac:dyDescent="0.25">
      <c r="A1393" s="1" t="s">
        <v>37</v>
      </c>
      <c r="B1393" s="1" t="s">
        <v>82</v>
      </c>
      <c r="C1393">
        <v>2021</v>
      </c>
      <c r="D1393" s="2">
        <v>20311232383.6362</v>
      </c>
      <c r="E1393" s="3">
        <v>20311.232400000001</v>
      </c>
      <c r="F1393" s="1" t="s">
        <v>9</v>
      </c>
      <c r="G1393" s="1" t="s">
        <v>38</v>
      </c>
      <c r="H1393" s="1" t="s">
        <v>39</v>
      </c>
    </row>
    <row r="1394" spans="1:8" x14ac:dyDescent="0.25">
      <c r="A1394" s="1" t="s">
        <v>37</v>
      </c>
      <c r="B1394" s="1" t="s">
        <v>82</v>
      </c>
      <c r="C1394">
        <v>2022</v>
      </c>
      <c r="D1394" s="2">
        <v>19925759322</v>
      </c>
      <c r="E1394" s="3">
        <v>19925.759300000002</v>
      </c>
      <c r="F1394" s="1" t="s">
        <v>9</v>
      </c>
      <c r="G1394" s="1" t="s">
        <v>38</v>
      </c>
      <c r="H1394" s="1" t="s">
        <v>39</v>
      </c>
    </row>
    <row r="1395" spans="1:8" x14ac:dyDescent="0.25">
      <c r="A1395" s="1" t="s">
        <v>40</v>
      </c>
      <c r="B1395" s="1" t="s">
        <v>82</v>
      </c>
      <c r="C1395">
        <v>2018</v>
      </c>
      <c r="D1395" s="2">
        <v>6701728555.5510998</v>
      </c>
      <c r="E1395" s="3">
        <v>6701.7286000000004</v>
      </c>
      <c r="F1395" s="1" t="s">
        <v>9</v>
      </c>
      <c r="G1395" s="1" t="s">
        <v>41</v>
      </c>
      <c r="H1395" s="1" t="s">
        <v>39</v>
      </c>
    </row>
    <row r="1396" spans="1:8" x14ac:dyDescent="0.25">
      <c r="A1396" s="1" t="s">
        <v>40</v>
      </c>
      <c r="B1396" s="1" t="s">
        <v>82</v>
      </c>
      <c r="C1396">
        <v>2019</v>
      </c>
      <c r="D1396" s="2">
        <v>5560361023.7687998</v>
      </c>
      <c r="E1396" s="3">
        <v>5560.3609999999999</v>
      </c>
      <c r="F1396" s="1" t="s">
        <v>9</v>
      </c>
      <c r="G1396" s="1" t="s">
        <v>41</v>
      </c>
      <c r="H1396" s="1" t="s">
        <v>39</v>
      </c>
    </row>
    <row r="1397" spans="1:8" x14ac:dyDescent="0.25">
      <c r="A1397" s="1" t="s">
        <v>40</v>
      </c>
      <c r="B1397" s="1" t="s">
        <v>82</v>
      </c>
      <c r="C1397">
        <v>2020</v>
      </c>
      <c r="D1397" s="2">
        <v>9624661216.1011009</v>
      </c>
      <c r="E1397" s="3">
        <v>9624.6612000000005</v>
      </c>
      <c r="F1397" s="1" t="s">
        <v>9</v>
      </c>
      <c r="G1397" s="1" t="s">
        <v>41</v>
      </c>
      <c r="H1397" s="1" t="s">
        <v>39</v>
      </c>
    </row>
    <row r="1398" spans="1:8" x14ac:dyDescent="0.25">
      <c r="A1398" s="1" t="s">
        <v>40</v>
      </c>
      <c r="B1398" s="1" t="s">
        <v>82</v>
      </c>
      <c r="C1398">
        <v>2021</v>
      </c>
      <c r="D1398" s="2">
        <v>11440592857.846701</v>
      </c>
      <c r="E1398" s="3">
        <v>11440.5929</v>
      </c>
      <c r="F1398" s="1" t="s">
        <v>9</v>
      </c>
      <c r="G1398" s="1" t="s">
        <v>41</v>
      </c>
      <c r="H1398" s="1" t="s">
        <v>39</v>
      </c>
    </row>
    <row r="1399" spans="1:8" x14ac:dyDescent="0.25">
      <c r="A1399" s="1" t="s">
        <v>40</v>
      </c>
      <c r="B1399" s="1" t="s">
        <v>82</v>
      </c>
      <c r="C1399">
        <v>2022</v>
      </c>
      <c r="D1399" s="2">
        <v>10975390747</v>
      </c>
      <c r="E1399" s="3">
        <v>10975.3907</v>
      </c>
      <c r="F1399" s="1" t="s">
        <v>9</v>
      </c>
      <c r="G1399" s="1" t="s">
        <v>41</v>
      </c>
      <c r="H1399" s="1" t="s">
        <v>39</v>
      </c>
    </row>
    <row r="1400" spans="1:8" x14ac:dyDescent="0.25">
      <c r="A1400" s="1" t="s">
        <v>42</v>
      </c>
      <c r="B1400" s="1" t="s">
        <v>82</v>
      </c>
      <c r="C1400">
        <v>2018</v>
      </c>
      <c r="D1400" s="2">
        <v>38184546946.248802</v>
      </c>
      <c r="E1400" s="3">
        <v>38184.546900000001</v>
      </c>
      <c r="F1400" s="1" t="s">
        <v>9</v>
      </c>
      <c r="G1400" s="1" t="s">
        <v>43</v>
      </c>
      <c r="H1400" s="1" t="s">
        <v>44</v>
      </c>
    </row>
    <row r="1401" spans="1:8" x14ac:dyDescent="0.25">
      <c r="A1401" s="1" t="s">
        <v>42</v>
      </c>
      <c r="B1401" s="1" t="s">
        <v>82</v>
      </c>
      <c r="C1401">
        <v>2019</v>
      </c>
      <c r="D1401" s="2">
        <v>29584960968.898102</v>
      </c>
      <c r="E1401" s="3">
        <v>29584.960999999999</v>
      </c>
      <c r="F1401" s="1" t="s">
        <v>9</v>
      </c>
      <c r="G1401" s="1" t="s">
        <v>43</v>
      </c>
      <c r="H1401" s="1" t="s">
        <v>44</v>
      </c>
    </row>
    <row r="1402" spans="1:8" x14ac:dyDescent="0.25">
      <c r="A1402" s="1" t="s">
        <v>42</v>
      </c>
      <c r="B1402" s="1" t="s">
        <v>82</v>
      </c>
      <c r="C1402">
        <v>2020</v>
      </c>
      <c r="D1402" s="2">
        <v>50310464996.8078</v>
      </c>
      <c r="E1402" s="3">
        <v>50310.464999999997</v>
      </c>
      <c r="F1402" s="1" t="s">
        <v>9</v>
      </c>
      <c r="G1402" s="1" t="s">
        <v>43</v>
      </c>
      <c r="H1402" s="1" t="s">
        <v>44</v>
      </c>
    </row>
    <row r="1403" spans="1:8" x14ac:dyDescent="0.25">
      <c r="A1403" s="1" t="s">
        <v>42</v>
      </c>
      <c r="B1403" s="1" t="s">
        <v>82</v>
      </c>
      <c r="C1403">
        <v>2021</v>
      </c>
      <c r="D1403" s="2">
        <v>55085698748.372299</v>
      </c>
      <c r="E1403" s="3">
        <v>55085.698700000001</v>
      </c>
      <c r="F1403" s="1" t="s">
        <v>9</v>
      </c>
      <c r="G1403" s="1" t="s">
        <v>43</v>
      </c>
      <c r="H1403" s="1" t="s">
        <v>44</v>
      </c>
    </row>
    <row r="1404" spans="1:8" x14ac:dyDescent="0.25">
      <c r="A1404" s="1" t="s">
        <v>42</v>
      </c>
      <c r="B1404" s="1" t="s">
        <v>82</v>
      </c>
      <c r="C1404">
        <v>2022</v>
      </c>
      <c r="D1404" s="2">
        <v>36719658083.333298</v>
      </c>
      <c r="E1404" s="3">
        <v>36719.658100000001</v>
      </c>
      <c r="F1404" s="1" t="s">
        <v>9</v>
      </c>
      <c r="G1404" s="1" t="s">
        <v>43</v>
      </c>
      <c r="H1404" s="1" t="s">
        <v>44</v>
      </c>
    </row>
    <row r="1405" spans="1:8" x14ac:dyDescent="0.25">
      <c r="A1405" s="1" t="s">
        <v>61</v>
      </c>
      <c r="B1405" s="1" t="s">
        <v>82</v>
      </c>
      <c r="C1405">
        <v>2018</v>
      </c>
      <c r="D1405" s="2">
        <v>4681135308.6681995</v>
      </c>
      <c r="E1405" s="3">
        <v>4681.1352999999999</v>
      </c>
      <c r="F1405" s="1" t="s">
        <v>9</v>
      </c>
      <c r="G1405" s="1" t="s">
        <v>62</v>
      </c>
      <c r="H1405" s="1" t="s">
        <v>44</v>
      </c>
    </row>
    <row r="1406" spans="1:8" x14ac:dyDescent="0.25">
      <c r="A1406" s="1" t="s">
        <v>61</v>
      </c>
      <c r="B1406" s="1" t="s">
        <v>82</v>
      </c>
      <c r="C1406">
        <v>2019</v>
      </c>
      <c r="D1406" s="2">
        <v>4467627613.7104998</v>
      </c>
      <c r="E1406" s="3">
        <v>4467.6275999999998</v>
      </c>
      <c r="F1406" s="1" t="s">
        <v>9</v>
      </c>
      <c r="G1406" s="1" t="s">
        <v>62</v>
      </c>
      <c r="H1406" s="1" t="s">
        <v>44</v>
      </c>
    </row>
    <row r="1407" spans="1:8" x14ac:dyDescent="0.25">
      <c r="A1407" s="1" t="s">
        <v>61</v>
      </c>
      <c r="B1407" s="1" t="s">
        <v>82</v>
      </c>
      <c r="C1407">
        <v>2020</v>
      </c>
      <c r="D1407" s="2">
        <v>5496849627.6545</v>
      </c>
      <c r="E1407" s="3">
        <v>5496.8495999999996</v>
      </c>
      <c r="F1407" s="1" t="s">
        <v>9</v>
      </c>
      <c r="G1407" s="1" t="s">
        <v>62</v>
      </c>
      <c r="H1407" s="1" t="s">
        <v>44</v>
      </c>
    </row>
    <row r="1408" spans="1:8" x14ac:dyDescent="0.25">
      <c r="A1408" s="1" t="s">
        <v>61</v>
      </c>
      <c r="B1408" s="1" t="s">
        <v>82</v>
      </c>
      <c r="C1408">
        <v>2021</v>
      </c>
      <c r="D1408" s="2">
        <v>6577381801.8404999</v>
      </c>
      <c r="E1408" s="3">
        <v>6577.3818000000001</v>
      </c>
      <c r="F1408" s="1" t="s">
        <v>9</v>
      </c>
      <c r="G1408" s="1" t="s">
        <v>62</v>
      </c>
      <c r="H1408" s="1" t="s">
        <v>44</v>
      </c>
    </row>
    <row r="1409" spans="1:8" x14ac:dyDescent="0.25">
      <c r="A1409" s="1" t="s">
        <v>61</v>
      </c>
      <c r="B1409" s="1" t="s">
        <v>82</v>
      </c>
      <c r="C1409">
        <v>2022</v>
      </c>
      <c r="D1409" s="2">
        <v>6664126469.5</v>
      </c>
      <c r="E1409" s="3">
        <v>6664.1265000000003</v>
      </c>
      <c r="F1409" s="1" t="s">
        <v>9</v>
      </c>
      <c r="G1409" s="1" t="s">
        <v>62</v>
      </c>
      <c r="H1409" s="1" t="s">
        <v>44</v>
      </c>
    </row>
    <row r="1410" spans="1:8" x14ac:dyDescent="0.25">
      <c r="A1410" s="1" t="s">
        <v>63</v>
      </c>
      <c r="B1410" s="1" t="s">
        <v>82</v>
      </c>
      <c r="C1410">
        <v>2018</v>
      </c>
      <c r="D1410" s="2">
        <v>34688762798.958603</v>
      </c>
      <c r="E1410" s="3">
        <v>34688.762799999997</v>
      </c>
      <c r="F1410" s="1" t="s">
        <v>9</v>
      </c>
      <c r="G1410" s="1" t="s">
        <v>64</v>
      </c>
      <c r="H1410" s="1" t="s">
        <v>44</v>
      </c>
    </row>
    <row r="1411" spans="1:8" x14ac:dyDescent="0.25">
      <c r="A1411" s="1" t="s">
        <v>63</v>
      </c>
      <c r="B1411" s="1" t="s">
        <v>82</v>
      </c>
      <c r="C1411">
        <v>2019</v>
      </c>
      <c r="D1411" s="2">
        <v>34175202347.134899</v>
      </c>
      <c r="E1411" s="3">
        <v>34175.202299999997</v>
      </c>
      <c r="F1411" s="1" t="s">
        <v>9</v>
      </c>
      <c r="G1411" s="1" t="s">
        <v>64</v>
      </c>
      <c r="H1411" s="1" t="s">
        <v>44</v>
      </c>
    </row>
    <row r="1412" spans="1:8" x14ac:dyDescent="0.25">
      <c r="A1412" s="1" t="s">
        <v>63</v>
      </c>
      <c r="B1412" s="1" t="s">
        <v>82</v>
      </c>
      <c r="C1412">
        <v>2020</v>
      </c>
      <c r="D1412" s="2">
        <v>28213570926.518799</v>
      </c>
      <c r="E1412" s="3">
        <v>28213.570899999999</v>
      </c>
      <c r="F1412" s="1" t="s">
        <v>9</v>
      </c>
      <c r="G1412" s="1" t="s">
        <v>64</v>
      </c>
      <c r="H1412" s="1" t="s">
        <v>44</v>
      </c>
    </row>
    <row r="1413" spans="1:8" x14ac:dyDescent="0.25">
      <c r="A1413" s="1" t="s">
        <v>63</v>
      </c>
      <c r="B1413" s="1" t="s">
        <v>82</v>
      </c>
      <c r="C1413">
        <v>2021</v>
      </c>
      <c r="D1413" s="2">
        <v>57390890934.792397</v>
      </c>
      <c r="E1413" s="3">
        <v>57390.890899999999</v>
      </c>
      <c r="F1413" s="1" t="s">
        <v>9</v>
      </c>
      <c r="G1413" s="1" t="s">
        <v>64</v>
      </c>
      <c r="H1413" s="1" t="s">
        <v>44</v>
      </c>
    </row>
    <row r="1414" spans="1:8" x14ac:dyDescent="0.25">
      <c r="A1414" s="1" t="s">
        <v>63</v>
      </c>
      <c r="B1414" s="1" t="s">
        <v>82</v>
      </c>
      <c r="C1414">
        <v>2022</v>
      </c>
      <c r="D1414" s="2">
        <v>61537922671.5</v>
      </c>
      <c r="E1414" s="3">
        <v>61537.922700000003</v>
      </c>
      <c r="F1414" s="1" t="s">
        <v>9</v>
      </c>
      <c r="G1414" s="1" t="s">
        <v>64</v>
      </c>
      <c r="H1414" s="1" t="s">
        <v>44</v>
      </c>
    </row>
    <row r="1415" spans="1:8" x14ac:dyDescent="0.25">
      <c r="A1415" s="1" t="s">
        <v>45</v>
      </c>
      <c r="B1415" s="1" t="s">
        <v>82</v>
      </c>
      <c r="C1415">
        <v>2018</v>
      </c>
      <c r="D1415" s="2">
        <v>19116389499.3895</v>
      </c>
      <c r="E1415" s="3">
        <v>19116.389500000001</v>
      </c>
      <c r="F1415" s="1" t="s">
        <v>9</v>
      </c>
      <c r="G1415" s="1" t="s">
        <v>46</v>
      </c>
      <c r="H1415" s="1" t="s">
        <v>47</v>
      </c>
    </row>
    <row r="1416" spans="1:8" x14ac:dyDescent="0.25">
      <c r="A1416" s="1" t="s">
        <v>45</v>
      </c>
      <c r="B1416" s="1" t="s">
        <v>82</v>
      </c>
      <c r="C1416">
        <v>2019</v>
      </c>
      <c r="D1416" s="2">
        <v>15674248419.739401</v>
      </c>
      <c r="E1416" s="3">
        <v>15674.2484</v>
      </c>
      <c r="F1416" s="1" t="s">
        <v>9</v>
      </c>
      <c r="G1416" s="1" t="s">
        <v>46</v>
      </c>
      <c r="H1416" s="1" t="s">
        <v>47</v>
      </c>
    </row>
    <row r="1417" spans="1:8" x14ac:dyDescent="0.25">
      <c r="A1417" s="1" t="s">
        <v>45</v>
      </c>
      <c r="B1417" s="1" t="s">
        <v>82</v>
      </c>
      <c r="C1417">
        <v>2020</v>
      </c>
      <c r="D1417" s="2">
        <v>27150597353.4557</v>
      </c>
      <c r="E1417" s="3">
        <v>27150.597399999999</v>
      </c>
      <c r="F1417" s="1" t="s">
        <v>9</v>
      </c>
      <c r="G1417" s="1" t="s">
        <v>46</v>
      </c>
      <c r="H1417" s="1" t="s">
        <v>47</v>
      </c>
    </row>
    <row r="1418" spans="1:8" x14ac:dyDescent="0.25">
      <c r="A1418" s="1" t="s">
        <v>45</v>
      </c>
      <c r="B1418" s="1" t="s">
        <v>82</v>
      </c>
      <c r="C1418">
        <v>2021</v>
      </c>
      <c r="D1418" s="2">
        <v>33781504228.7029</v>
      </c>
      <c r="E1418" s="3">
        <v>33781.504200000003</v>
      </c>
      <c r="F1418" s="1" t="s">
        <v>9</v>
      </c>
      <c r="G1418" s="1" t="s">
        <v>46</v>
      </c>
      <c r="H1418" s="1" t="s">
        <v>47</v>
      </c>
    </row>
    <row r="1419" spans="1:8" x14ac:dyDescent="0.25">
      <c r="A1419" s="1" t="s">
        <v>45</v>
      </c>
      <c r="B1419" s="1" t="s">
        <v>82</v>
      </c>
      <c r="C1419">
        <v>2022</v>
      </c>
      <c r="D1419" s="2">
        <v>34831234204.666702</v>
      </c>
      <c r="E1419" s="3">
        <v>34831.234199999999</v>
      </c>
      <c r="F1419" s="1" t="s">
        <v>9</v>
      </c>
      <c r="G1419" s="1" t="s">
        <v>46</v>
      </c>
      <c r="H1419" s="1" t="s">
        <v>47</v>
      </c>
    </row>
    <row r="1420" spans="1:8" x14ac:dyDescent="0.25">
      <c r="A1420" s="1" t="s">
        <v>48</v>
      </c>
      <c r="B1420" s="1" t="s">
        <v>82</v>
      </c>
      <c r="C1420">
        <v>2018</v>
      </c>
      <c r="D1420" s="2">
        <v>57467063611.004898</v>
      </c>
      <c r="E1420" s="3">
        <v>57467.063600000001</v>
      </c>
      <c r="F1420" s="1" t="s">
        <v>9</v>
      </c>
      <c r="G1420" s="1" t="s">
        <v>49</v>
      </c>
      <c r="H1420" s="1" t="s">
        <v>47</v>
      </c>
    </row>
    <row r="1421" spans="1:8" x14ac:dyDescent="0.25">
      <c r="A1421" s="1" t="s">
        <v>48</v>
      </c>
      <c r="B1421" s="1" t="s">
        <v>82</v>
      </c>
      <c r="C1421">
        <v>2019</v>
      </c>
      <c r="D1421" s="2">
        <v>55721839997.999901</v>
      </c>
      <c r="E1421" s="3">
        <v>55721.84</v>
      </c>
      <c r="F1421" s="1" t="s">
        <v>9</v>
      </c>
      <c r="G1421" s="1" t="s">
        <v>49</v>
      </c>
      <c r="H1421" s="1" t="s">
        <v>47</v>
      </c>
    </row>
    <row r="1422" spans="1:8" x14ac:dyDescent="0.25">
      <c r="A1422" s="1" t="s">
        <v>48</v>
      </c>
      <c r="B1422" s="1" t="s">
        <v>82</v>
      </c>
      <c r="C1422">
        <v>2020</v>
      </c>
      <c r="D1422" s="2">
        <v>88358814558.700897</v>
      </c>
      <c r="E1422" s="3">
        <v>88358.814599999998</v>
      </c>
      <c r="F1422" s="1" t="s">
        <v>9</v>
      </c>
      <c r="G1422" s="1" t="s">
        <v>49</v>
      </c>
      <c r="H1422" s="1" t="s">
        <v>47</v>
      </c>
    </row>
    <row r="1423" spans="1:8" x14ac:dyDescent="0.25">
      <c r="A1423" s="1" t="s">
        <v>48</v>
      </c>
      <c r="B1423" s="1" t="s">
        <v>82</v>
      </c>
      <c r="C1423">
        <v>2021</v>
      </c>
      <c r="D1423" s="2">
        <v>98718264529.052094</v>
      </c>
      <c r="E1423" s="3">
        <v>98718.264500000005</v>
      </c>
      <c r="F1423" s="1" t="s">
        <v>9</v>
      </c>
      <c r="G1423" s="1" t="s">
        <v>49</v>
      </c>
      <c r="H1423" s="1" t="s">
        <v>47</v>
      </c>
    </row>
    <row r="1424" spans="1:8" x14ac:dyDescent="0.25">
      <c r="A1424" s="1" t="s">
        <v>48</v>
      </c>
      <c r="B1424" s="1" t="s">
        <v>82</v>
      </c>
      <c r="C1424">
        <v>2022</v>
      </c>
      <c r="D1424" s="2">
        <v>101476044583.33299</v>
      </c>
      <c r="E1424" s="3">
        <v>101476.04459999999</v>
      </c>
      <c r="F1424" s="1" t="s">
        <v>9</v>
      </c>
      <c r="G1424" s="1" t="s">
        <v>49</v>
      </c>
      <c r="H1424" s="1" t="s">
        <v>47</v>
      </c>
    </row>
    <row r="1425" spans="1:8" x14ac:dyDescent="0.25">
      <c r="A1425" s="1" t="s">
        <v>50</v>
      </c>
      <c r="B1425" s="1" t="s">
        <v>82</v>
      </c>
      <c r="C1425">
        <v>2018</v>
      </c>
      <c r="D1425" s="2">
        <v>21049059441.6903</v>
      </c>
      <c r="E1425" s="3">
        <v>21049.059399999998</v>
      </c>
      <c r="F1425" s="1" t="s">
        <v>9</v>
      </c>
      <c r="G1425" s="1" t="s">
        <v>51</v>
      </c>
      <c r="H1425" s="1" t="s">
        <v>47</v>
      </c>
    </row>
    <row r="1426" spans="1:8" x14ac:dyDescent="0.25">
      <c r="A1426" s="1" t="s">
        <v>50</v>
      </c>
      <c r="B1426" s="1" t="s">
        <v>82</v>
      </c>
      <c r="C1426">
        <v>2019</v>
      </c>
      <c r="D1426" s="2">
        <v>19065032392.7547</v>
      </c>
      <c r="E1426" s="3">
        <v>19065.0324</v>
      </c>
      <c r="F1426" s="1" t="s">
        <v>9</v>
      </c>
      <c r="G1426" s="1" t="s">
        <v>51</v>
      </c>
      <c r="H1426" s="1" t="s">
        <v>47</v>
      </c>
    </row>
    <row r="1427" spans="1:8" x14ac:dyDescent="0.25">
      <c r="A1427" s="1" t="s">
        <v>50</v>
      </c>
      <c r="B1427" s="1" t="s">
        <v>82</v>
      </c>
      <c r="C1427">
        <v>2020</v>
      </c>
      <c r="D1427" s="2">
        <v>29512083359.394901</v>
      </c>
      <c r="E1427" s="3">
        <v>29512.0834</v>
      </c>
      <c r="F1427" s="1" t="s">
        <v>9</v>
      </c>
      <c r="G1427" s="1" t="s">
        <v>51</v>
      </c>
      <c r="H1427" s="1" t="s">
        <v>47</v>
      </c>
    </row>
    <row r="1428" spans="1:8" x14ac:dyDescent="0.25">
      <c r="A1428" s="1" t="s">
        <v>50</v>
      </c>
      <c r="B1428" s="1" t="s">
        <v>82</v>
      </c>
      <c r="C1428">
        <v>2021</v>
      </c>
      <c r="D1428" s="2">
        <v>35978195545.458702</v>
      </c>
      <c r="E1428" s="3">
        <v>35978.195500000002</v>
      </c>
      <c r="F1428" s="1" t="s">
        <v>9</v>
      </c>
      <c r="G1428" s="1" t="s">
        <v>51</v>
      </c>
      <c r="H1428" s="1" t="s">
        <v>47</v>
      </c>
    </row>
    <row r="1429" spans="1:8" x14ac:dyDescent="0.25">
      <c r="A1429" s="1" t="s">
        <v>50</v>
      </c>
      <c r="B1429" s="1" t="s">
        <v>82</v>
      </c>
      <c r="C1429">
        <v>2022</v>
      </c>
      <c r="D1429" s="2">
        <v>35951958412.5</v>
      </c>
      <c r="E1429" s="3">
        <v>35951.958400000003</v>
      </c>
      <c r="F1429" s="1" t="s">
        <v>9</v>
      </c>
      <c r="G1429" s="1" t="s">
        <v>51</v>
      </c>
      <c r="H1429" s="1" t="s">
        <v>47</v>
      </c>
    </row>
    <row r="1430" spans="1:8" x14ac:dyDescent="0.25">
      <c r="A1430" s="1" t="s">
        <v>52</v>
      </c>
      <c r="B1430" s="1" t="s">
        <v>82</v>
      </c>
      <c r="C1430">
        <v>2018</v>
      </c>
      <c r="D1430" s="2">
        <v>499277822.88010001</v>
      </c>
      <c r="E1430" s="3">
        <v>499.27780000000001</v>
      </c>
      <c r="F1430" s="1" t="s">
        <v>9</v>
      </c>
      <c r="G1430" s="1" t="s">
        <v>53</v>
      </c>
      <c r="H1430" s="1" t="s">
        <v>47</v>
      </c>
    </row>
    <row r="1431" spans="1:8" x14ac:dyDescent="0.25">
      <c r="A1431" s="1" t="s">
        <v>52</v>
      </c>
      <c r="B1431" s="1" t="s">
        <v>82</v>
      </c>
      <c r="C1431">
        <v>2019</v>
      </c>
      <c r="D1431" s="2">
        <v>485540986.58950001</v>
      </c>
      <c r="E1431" s="3">
        <v>485.541</v>
      </c>
      <c r="F1431" s="1" t="s">
        <v>9</v>
      </c>
      <c r="G1431" s="1" t="s">
        <v>53</v>
      </c>
      <c r="H1431" s="1" t="s">
        <v>47</v>
      </c>
    </row>
    <row r="1432" spans="1:8" x14ac:dyDescent="0.25">
      <c r="A1432" s="1" t="s">
        <v>52</v>
      </c>
      <c r="B1432" s="1" t="s">
        <v>82</v>
      </c>
      <c r="C1432">
        <v>2020</v>
      </c>
      <c r="D1432" s="2">
        <v>723416152.99370003</v>
      </c>
      <c r="E1432" s="3">
        <v>723.4162</v>
      </c>
      <c r="F1432" s="1" t="s">
        <v>9</v>
      </c>
      <c r="G1432" s="1" t="s">
        <v>53</v>
      </c>
      <c r="H1432" s="1" t="s">
        <v>47</v>
      </c>
    </row>
    <row r="1433" spans="1:8" x14ac:dyDescent="0.25">
      <c r="A1433" s="1" t="s">
        <v>52</v>
      </c>
      <c r="B1433" s="1" t="s">
        <v>82</v>
      </c>
      <c r="C1433">
        <v>2021</v>
      </c>
      <c r="D1433" s="2">
        <v>886666635.88540006</v>
      </c>
      <c r="E1433" s="3">
        <v>886.66660000000002</v>
      </c>
      <c r="F1433" s="1" t="s">
        <v>9</v>
      </c>
      <c r="G1433" s="1" t="s">
        <v>53</v>
      </c>
      <c r="H1433" s="1" t="s">
        <v>47</v>
      </c>
    </row>
    <row r="1434" spans="1:8" x14ac:dyDescent="0.25">
      <c r="A1434" s="1" t="s">
        <v>52</v>
      </c>
      <c r="B1434" s="1" t="s">
        <v>82</v>
      </c>
      <c r="C1434">
        <v>2022</v>
      </c>
      <c r="D1434" s="2">
        <v>903482840</v>
      </c>
      <c r="E1434" s="3">
        <v>903.4828</v>
      </c>
      <c r="F1434" s="1" t="s">
        <v>9</v>
      </c>
      <c r="G1434" s="1" t="s">
        <v>53</v>
      </c>
      <c r="H1434" s="1" t="s">
        <v>47</v>
      </c>
    </row>
    <row r="1435" spans="1:8" x14ac:dyDescent="0.25">
      <c r="A1435" s="1" t="s">
        <v>54</v>
      </c>
      <c r="B1435" s="1" t="s">
        <v>82</v>
      </c>
      <c r="C1435">
        <v>2018</v>
      </c>
      <c r="D1435" s="2">
        <v>226648522194.267</v>
      </c>
      <c r="E1435" s="3">
        <v>226648.52220000001</v>
      </c>
      <c r="F1435" s="1" t="s">
        <v>9</v>
      </c>
      <c r="G1435" s="1" t="s">
        <v>55</v>
      </c>
      <c r="H1435" s="1" t="s">
        <v>55</v>
      </c>
    </row>
    <row r="1436" spans="1:8" x14ac:dyDescent="0.25">
      <c r="A1436" s="1" t="s">
        <v>54</v>
      </c>
      <c r="B1436" s="1" t="s">
        <v>82</v>
      </c>
      <c r="C1436">
        <v>2019</v>
      </c>
      <c r="D1436" s="2">
        <v>204878093631.52899</v>
      </c>
      <c r="E1436" s="3">
        <v>204878.09359999999</v>
      </c>
      <c r="F1436" s="1" t="s">
        <v>9</v>
      </c>
      <c r="G1436" s="1" t="s">
        <v>55</v>
      </c>
      <c r="H1436" s="1" t="s">
        <v>55</v>
      </c>
    </row>
    <row r="1437" spans="1:8" x14ac:dyDescent="0.25">
      <c r="A1437" s="1" t="s">
        <v>54</v>
      </c>
      <c r="B1437" s="1" t="s">
        <v>82</v>
      </c>
      <c r="C1437">
        <v>2020</v>
      </c>
      <c r="D1437" s="2">
        <v>292666048258.30103</v>
      </c>
      <c r="E1437" s="3">
        <v>292666.04830000002</v>
      </c>
      <c r="F1437" s="1" t="s">
        <v>9</v>
      </c>
      <c r="G1437" s="1" t="s">
        <v>55</v>
      </c>
      <c r="H1437" s="1" t="s">
        <v>55</v>
      </c>
    </row>
    <row r="1438" spans="1:8" x14ac:dyDescent="0.25">
      <c r="A1438" s="1" t="s">
        <v>54</v>
      </c>
      <c r="B1438" s="1" t="s">
        <v>82</v>
      </c>
      <c r="C1438">
        <v>2021</v>
      </c>
      <c r="D1438" s="2">
        <v>373369051653.59998</v>
      </c>
      <c r="E1438" s="3">
        <v>373369.05170000001</v>
      </c>
      <c r="F1438" s="1" t="s">
        <v>9</v>
      </c>
      <c r="G1438" s="1" t="s">
        <v>55</v>
      </c>
      <c r="H1438" s="1" t="s">
        <v>55</v>
      </c>
    </row>
    <row r="1439" spans="1:8" x14ac:dyDescent="0.25">
      <c r="A1439" s="1" t="s">
        <v>54</v>
      </c>
      <c r="B1439" s="1" t="s">
        <v>82</v>
      </c>
      <c r="C1439">
        <v>2022</v>
      </c>
      <c r="D1439" s="2">
        <v>360056400569.46899</v>
      </c>
      <c r="E1439" s="3">
        <v>360056.40059999999</v>
      </c>
      <c r="F1439" s="1" t="s">
        <v>9</v>
      </c>
      <c r="G1439" s="1" t="s">
        <v>55</v>
      </c>
      <c r="H1439" s="1" t="s">
        <v>55</v>
      </c>
    </row>
    <row r="1440" spans="1:8" x14ac:dyDescent="0.25">
      <c r="A1440" s="1" t="s">
        <v>7</v>
      </c>
      <c r="B1440" s="1" t="s">
        <v>83</v>
      </c>
      <c r="C1440">
        <v>2018</v>
      </c>
      <c r="D1440" s="2">
        <v>5628407.8744000001</v>
      </c>
      <c r="E1440" s="3">
        <v>5.6284000000000001</v>
      </c>
      <c r="F1440" s="1" t="s">
        <v>9</v>
      </c>
      <c r="G1440" s="1" t="s">
        <v>10</v>
      </c>
      <c r="H1440" s="1" t="s">
        <v>11</v>
      </c>
    </row>
    <row r="1441" spans="1:8" x14ac:dyDescent="0.25">
      <c r="A1441" s="1" t="s">
        <v>7</v>
      </c>
      <c r="B1441" s="1" t="s">
        <v>83</v>
      </c>
      <c r="C1441">
        <v>2019</v>
      </c>
      <c r="D1441" s="2">
        <v>5750209.9778000005</v>
      </c>
      <c r="E1441" s="3">
        <v>5.7502000000000004</v>
      </c>
      <c r="F1441" s="1" t="s">
        <v>9</v>
      </c>
      <c r="G1441" s="1" t="s">
        <v>10</v>
      </c>
      <c r="H1441" s="1" t="s">
        <v>11</v>
      </c>
    </row>
    <row r="1442" spans="1:8" x14ac:dyDescent="0.25">
      <c r="A1442" s="1" t="s">
        <v>7</v>
      </c>
      <c r="B1442" s="1" t="s">
        <v>83</v>
      </c>
      <c r="C1442">
        <v>2020</v>
      </c>
      <c r="D1442" s="2">
        <v>4570212.8074000003</v>
      </c>
      <c r="E1442" s="3">
        <v>4.5701999999999998</v>
      </c>
      <c r="F1442" s="1" t="s">
        <v>9</v>
      </c>
      <c r="G1442" s="1" t="s">
        <v>10</v>
      </c>
      <c r="H1442" s="1" t="s">
        <v>11</v>
      </c>
    </row>
    <row r="1443" spans="1:8" x14ac:dyDescent="0.25">
      <c r="A1443" s="1" t="s">
        <v>7</v>
      </c>
      <c r="B1443" s="1" t="s">
        <v>83</v>
      </c>
      <c r="C1443">
        <v>2021</v>
      </c>
      <c r="D1443" s="2">
        <v>5381244.1376999998</v>
      </c>
      <c r="E1443" s="3">
        <v>5.3811999999999998</v>
      </c>
      <c r="F1443" s="1" t="s">
        <v>9</v>
      </c>
      <c r="G1443" s="1" t="s">
        <v>10</v>
      </c>
      <c r="H1443" s="1" t="s">
        <v>11</v>
      </c>
    </row>
    <row r="1444" spans="1:8" x14ac:dyDescent="0.25">
      <c r="A1444" s="1" t="s">
        <v>7</v>
      </c>
      <c r="B1444" s="1" t="s">
        <v>83</v>
      </c>
      <c r="C1444">
        <v>2022</v>
      </c>
      <c r="D1444" s="2">
        <v>4787502.6487999996</v>
      </c>
      <c r="E1444" s="3">
        <v>4.7874999999999996</v>
      </c>
      <c r="F1444" s="1" t="s">
        <v>9</v>
      </c>
      <c r="G1444" s="1" t="s">
        <v>10</v>
      </c>
      <c r="H1444" s="1" t="s">
        <v>11</v>
      </c>
    </row>
    <row r="1445" spans="1:8" x14ac:dyDescent="0.25">
      <c r="A1445" s="1" t="s">
        <v>14</v>
      </c>
      <c r="B1445" s="1" t="s">
        <v>83</v>
      </c>
      <c r="C1445">
        <v>2018</v>
      </c>
      <c r="D1445" s="2">
        <v>30912819.112300001</v>
      </c>
      <c r="E1445" s="3">
        <v>30.912800000000001</v>
      </c>
      <c r="F1445" s="1" t="s">
        <v>9</v>
      </c>
      <c r="G1445" s="1" t="s">
        <v>15</v>
      </c>
      <c r="H1445" s="1" t="s">
        <v>11</v>
      </c>
    </row>
    <row r="1446" spans="1:8" x14ac:dyDescent="0.25">
      <c r="A1446" s="1" t="s">
        <v>14</v>
      </c>
      <c r="B1446" s="1" t="s">
        <v>83</v>
      </c>
      <c r="C1446">
        <v>2019</v>
      </c>
      <c r="D1446" s="2">
        <v>31545927.4377</v>
      </c>
      <c r="E1446" s="3">
        <v>31.5459</v>
      </c>
      <c r="F1446" s="1" t="s">
        <v>9</v>
      </c>
      <c r="G1446" s="1" t="s">
        <v>15</v>
      </c>
      <c r="H1446" s="1" t="s">
        <v>11</v>
      </c>
    </row>
    <row r="1447" spans="1:8" x14ac:dyDescent="0.25">
      <c r="A1447" s="1" t="s">
        <v>14</v>
      </c>
      <c r="B1447" s="1" t="s">
        <v>83</v>
      </c>
      <c r="C1447">
        <v>2020</v>
      </c>
      <c r="D1447" s="2">
        <v>28816664.0988</v>
      </c>
      <c r="E1447" s="3">
        <v>28.816700000000001</v>
      </c>
      <c r="F1447" s="1" t="s">
        <v>9</v>
      </c>
      <c r="G1447" s="1" t="s">
        <v>15</v>
      </c>
      <c r="H1447" s="1" t="s">
        <v>11</v>
      </c>
    </row>
    <row r="1448" spans="1:8" x14ac:dyDescent="0.25">
      <c r="A1448" s="1" t="s">
        <v>14</v>
      </c>
      <c r="B1448" s="1" t="s">
        <v>83</v>
      </c>
      <c r="C1448">
        <v>2021</v>
      </c>
      <c r="D1448" s="2">
        <v>21880027.731199998</v>
      </c>
      <c r="E1448" s="3">
        <v>21.88</v>
      </c>
      <c r="F1448" s="1" t="s">
        <v>9</v>
      </c>
      <c r="G1448" s="1" t="s">
        <v>15</v>
      </c>
      <c r="H1448" s="1" t="s">
        <v>11</v>
      </c>
    </row>
    <row r="1449" spans="1:8" x14ac:dyDescent="0.25">
      <c r="A1449" s="1" t="s">
        <v>14</v>
      </c>
      <c r="B1449" s="1" t="s">
        <v>83</v>
      </c>
      <c r="C1449">
        <v>2022</v>
      </c>
      <c r="D1449" s="2">
        <v>29400030</v>
      </c>
      <c r="E1449" s="3">
        <v>29.4</v>
      </c>
      <c r="F1449" s="1" t="s">
        <v>9</v>
      </c>
      <c r="G1449" s="1" t="s">
        <v>15</v>
      </c>
      <c r="H1449" s="1" t="s">
        <v>11</v>
      </c>
    </row>
    <row r="1450" spans="1:8" x14ac:dyDescent="0.25">
      <c r="A1450" s="1" t="s">
        <v>57</v>
      </c>
      <c r="B1450" s="1" t="s">
        <v>83</v>
      </c>
      <c r="C1450">
        <v>2018</v>
      </c>
      <c r="D1450" s="2">
        <v>23105710.7674</v>
      </c>
      <c r="E1450" s="3">
        <v>23.105699999999999</v>
      </c>
      <c r="F1450" s="1" t="s">
        <v>9</v>
      </c>
      <c r="G1450" s="1" t="s">
        <v>58</v>
      </c>
      <c r="H1450" s="1" t="s">
        <v>11</v>
      </c>
    </row>
    <row r="1451" spans="1:8" x14ac:dyDescent="0.25">
      <c r="A1451" s="1" t="s">
        <v>57</v>
      </c>
      <c r="B1451" s="1" t="s">
        <v>83</v>
      </c>
      <c r="C1451">
        <v>2019</v>
      </c>
      <c r="D1451" s="2">
        <v>21208861.259199999</v>
      </c>
      <c r="E1451" s="3">
        <v>21.2089</v>
      </c>
      <c r="F1451" s="1" t="s">
        <v>9</v>
      </c>
      <c r="G1451" s="1" t="s">
        <v>58</v>
      </c>
      <c r="H1451" s="1" t="s">
        <v>11</v>
      </c>
    </row>
    <row r="1452" spans="1:8" x14ac:dyDescent="0.25">
      <c r="A1452" s="1" t="s">
        <v>57</v>
      </c>
      <c r="B1452" s="1" t="s">
        <v>83</v>
      </c>
      <c r="C1452">
        <v>2020</v>
      </c>
      <c r="D1452" s="2">
        <v>19464844.184700001</v>
      </c>
      <c r="E1452" s="3">
        <v>19.4648</v>
      </c>
      <c r="F1452" s="1" t="s">
        <v>9</v>
      </c>
      <c r="G1452" s="1" t="s">
        <v>58</v>
      </c>
      <c r="H1452" s="1" t="s">
        <v>11</v>
      </c>
    </row>
    <row r="1453" spans="1:8" x14ac:dyDescent="0.25">
      <c r="A1453" s="1" t="s">
        <v>57</v>
      </c>
      <c r="B1453" s="1" t="s">
        <v>83</v>
      </c>
      <c r="C1453">
        <v>2021</v>
      </c>
      <c r="D1453" s="2">
        <v>17514944.113000002</v>
      </c>
      <c r="E1453" s="3">
        <v>17.514900000000001</v>
      </c>
      <c r="F1453" s="1" t="s">
        <v>9</v>
      </c>
      <c r="G1453" s="1" t="s">
        <v>58</v>
      </c>
      <c r="H1453" s="1" t="s">
        <v>11</v>
      </c>
    </row>
    <row r="1454" spans="1:8" x14ac:dyDescent="0.25">
      <c r="A1454" s="1" t="s">
        <v>57</v>
      </c>
      <c r="B1454" s="1" t="s">
        <v>83</v>
      </c>
      <c r="C1454">
        <v>2022</v>
      </c>
      <c r="D1454" s="2">
        <v>22855951.183899999</v>
      </c>
      <c r="E1454" s="3">
        <v>22.856000000000002</v>
      </c>
      <c r="F1454" s="1" t="s">
        <v>9</v>
      </c>
      <c r="G1454" s="1" t="s">
        <v>58</v>
      </c>
      <c r="H1454" s="1" t="s">
        <v>11</v>
      </c>
    </row>
    <row r="1455" spans="1:8" x14ac:dyDescent="0.25">
      <c r="A1455" s="1" t="s">
        <v>18</v>
      </c>
      <c r="B1455" s="1" t="s">
        <v>83</v>
      </c>
      <c r="C1455">
        <v>2018</v>
      </c>
      <c r="D1455" s="2">
        <v>16380859.8006</v>
      </c>
      <c r="E1455" s="3">
        <v>16.3809</v>
      </c>
      <c r="F1455" s="1" t="s">
        <v>9</v>
      </c>
      <c r="G1455" s="1" t="s">
        <v>19</v>
      </c>
      <c r="H1455" s="1" t="s">
        <v>20</v>
      </c>
    </row>
    <row r="1456" spans="1:8" x14ac:dyDescent="0.25">
      <c r="A1456" s="1" t="s">
        <v>18</v>
      </c>
      <c r="B1456" s="1" t="s">
        <v>83</v>
      </c>
      <c r="C1456">
        <v>2019</v>
      </c>
      <c r="D1456" s="2">
        <v>14388756.8543</v>
      </c>
      <c r="E1456" s="3">
        <v>14.3888</v>
      </c>
      <c r="F1456" s="1" t="s">
        <v>9</v>
      </c>
      <c r="G1456" s="1" t="s">
        <v>19</v>
      </c>
      <c r="H1456" s="1" t="s">
        <v>20</v>
      </c>
    </row>
    <row r="1457" spans="1:8" x14ac:dyDescent="0.25">
      <c r="A1457" s="1" t="s">
        <v>18</v>
      </c>
      <c r="B1457" s="1" t="s">
        <v>83</v>
      </c>
      <c r="C1457">
        <v>2020</v>
      </c>
      <c r="D1457" s="2">
        <v>12272932.6907</v>
      </c>
      <c r="E1457" s="3">
        <v>12.2729</v>
      </c>
      <c r="F1457" s="1" t="s">
        <v>9</v>
      </c>
      <c r="G1457" s="1" t="s">
        <v>19</v>
      </c>
      <c r="H1457" s="1" t="s">
        <v>20</v>
      </c>
    </row>
    <row r="1458" spans="1:8" x14ac:dyDescent="0.25">
      <c r="A1458" s="1" t="s">
        <v>18</v>
      </c>
      <c r="B1458" s="1" t="s">
        <v>83</v>
      </c>
      <c r="C1458">
        <v>2021</v>
      </c>
      <c r="D1458" s="2">
        <v>9732555.9319000002</v>
      </c>
      <c r="E1458" s="3">
        <v>9.7325999999999997</v>
      </c>
      <c r="F1458" s="1" t="s">
        <v>9</v>
      </c>
      <c r="G1458" s="1" t="s">
        <v>19</v>
      </c>
      <c r="H1458" s="1" t="s">
        <v>20</v>
      </c>
    </row>
    <row r="1459" spans="1:8" x14ac:dyDescent="0.25">
      <c r="A1459" s="1" t="s">
        <v>18</v>
      </c>
      <c r="B1459" s="1" t="s">
        <v>83</v>
      </c>
      <c r="C1459">
        <v>2022</v>
      </c>
      <c r="D1459" s="2">
        <v>12414105.705700001</v>
      </c>
      <c r="E1459" s="3">
        <v>12.414099999999999</v>
      </c>
      <c r="F1459" s="1" t="s">
        <v>9</v>
      </c>
      <c r="G1459" s="1" t="s">
        <v>19</v>
      </c>
      <c r="H1459" s="1" t="s">
        <v>20</v>
      </c>
    </row>
    <row r="1460" spans="1:8" x14ac:dyDescent="0.25">
      <c r="A1460" s="1" t="s">
        <v>21</v>
      </c>
      <c r="B1460" s="1" t="s">
        <v>83</v>
      </c>
      <c r="C1460">
        <v>2018</v>
      </c>
      <c r="D1460" s="2">
        <v>16086245.203600001</v>
      </c>
      <c r="E1460" s="3">
        <v>16.086200000000002</v>
      </c>
      <c r="F1460" s="1" t="s">
        <v>9</v>
      </c>
      <c r="G1460" s="1" t="s">
        <v>22</v>
      </c>
      <c r="H1460" s="1" t="s">
        <v>20</v>
      </c>
    </row>
    <row r="1461" spans="1:8" x14ac:dyDescent="0.25">
      <c r="A1461" s="1" t="s">
        <v>21</v>
      </c>
      <c r="B1461" s="1" t="s">
        <v>83</v>
      </c>
      <c r="C1461">
        <v>2019</v>
      </c>
      <c r="D1461" s="2">
        <v>11846503.8454</v>
      </c>
      <c r="E1461" s="3">
        <v>11.846500000000001</v>
      </c>
      <c r="F1461" s="1" t="s">
        <v>9</v>
      </c>
      <c r="G1461" s="1" t="s">
        <v>22</v>
      </c>
      <c r="H1461" s="1" t="s">
        <v>20</v>
      </c>
    </row>
    <row r="1462" spans="1:8" x14ac:dyDescent="0.25">
      <c r="A1462" s="1" t="s">
        <v>21</v>
      </c>
      <c r="B1462" s="1" t="s">
        <v>83</v>
      </c>
      <c r="C1462">
        <v>2020</v>
      </c>
      <c r="D1462" s="2">
        <v>9242627.2806000002</v>
      </c>
      <c r="E1462" s="3">
        <v>9.2425999999999995</v>
      </c>
      <c r="F1462" s="1" t="s">
        <v>9</v>
      </c>
      <c r="G1462" s="1" t="s">
        <v>22</v>
      </c>
      <c r="H1462" s="1" t="s">
        <v>20</v>
      </c>
    </row>
    <row r="1463" spans="1:8" x14ac:dyDescent="0.25">
      <c r="A1463" s="1" t="s">
        <v>21</v>
      </c>
      <c r="B1463" s="1" t="s">
        <v>83</v>
      </c>
      <c r="C1463">
        <v>2021</v>
      </c>
      <c r="D1463" s="2">
        <v>6712484.1501000002</v>
      </c>
      <c r="E1463" s="3">
        <v>6.7125000000000004</v>
      </c>
      <c r="F1463" s="1" t="s">
        <v>9</v>
      </c>
      <c r="G1463" s="1" t="s">
        <v>22</v>
      </c>
      <c r="H1463" s="1" t="s">
        <v>20</v>
      </c>
    </row>
    <row r="1464" spans="1:8" x14ac:dyDescent="0.25">
      <c r="A1464" s="1" t="s">
        <v>21</v>
      </c>
      <c r="B1464" s="1" t="s">
        <v>83</v>
      </c>
      <c r="C1464">
        <v>2022</v>
      </c>
      <c r="D1464" s="2">
        <v>23818223.311000001</v>
      </c>
      <c r="E1464" s="3">
        <v>23.818200000000001</v>
      </c>
      <c r="F1464" s="1" t="s">
        <v>9</v>
      </c>
      <c r="G1464" s="1" t="s">
        <v>22</v>
      </c>
      <c r="H1464" s="1" t="s">
        <v>20</v>
      </c>
    </row>
    <row r="1465" spans="1:8" x14ac:dyDescent="0.25">
      <c r="A1465" s="1" t="s">
        <v>23</v>
      </c>
      <c r="B1465" s="1" t="s">
        <v>83</v>
      </c>
      <c r="C1465">
        <v>2018</v>
      </c>
      <c r="D1465" s="2">
        <v>438408079.3998</v>
      </c>
      <c r="E1465" s="3">
        <v>438.40809999999999</v>
      </c>
      <c r="F1465" s="1" t="s">
        <v>9</v>
      </c>
      <c r="G1465" s="1" t="s">
        <v>24</v>
      </c>
      <c r="H1465" s="1" t="s">
        <v>20</v>
      </c>
    </row>
    <row r="1466" spans="1:8" x14ac:dyDescent="0.25">
      <c r="A1466" s="1" t="s">
        <v>23</v>
      </c>
      <c r="B1466" s="1" t="s">
        <v>83</v>
      </c>
      <c r="C1466">
        <v>2019</v>
      </c>
      <c r="D1466" s="2">
        <v>537847792.96800005</v>
      </c>
      <c r="E1466" s="3">
        <v>537.84780000000001</v>
      </c>
      <c r="F1466" s="1" t="s">
        <v>9</v>
      </c>
      <c r="G1466" s="1" t="s">
        <v>24</v>
      </c>
      <c r="H1466" s="1" t="s">
        <v>20</v>
      </c>
    </row>
    <row r="1467" spans="1:8" x14ac:dyDescent="0.25">
      <c r="A1467" s="1" t="s">
        <v>23</v>
      </c>
      <c r="B1467" s="1" t="s">
        <v>83</v>
      </c>
      <c r="C1467">
        <v>2020</v>
      </c>
      <c r="D1467" s="2">
        <v>394540810.5959</v>
      </c>
      <c r="E1467" s="3">
        <v>394.54079999999999</v>
      </c>
      <c r="F1467" s="1" t="s">
        <v>9</v>
      </c>
      <c r="G1467" s="1" t="s">
        <v>24</v>
      </c>
      <c r="H1467" s="1" t="s">
        <v>20</v>
      </c>
    </row>
    <row r="1468" spans="1:8" x14ac:dyDescent="0.25">
      <c r="A1468" s="1" t="s">
        <v>23</v>
      </c>
      <c r="B1468" s="1" t="s">
        <v>83</v>
      </c>
      <c r="C1468">
        <v>2021</v>
      </c>
      <c r="D1468" s="2">
        <v>267695204.13730001</v>
      </c>
      <c r="E1468" s="3">
        <v>267.6952</v>
      </c>
      <c r="F1468" s="1" t="s">
        <v>9</v>
      </c>
      <c r="G1468" s="1" t="s">
        <v>24</v>
      </c>
      <c r="H1468" s="1" t="s">
        <v>20</v>
      </c>
    </row>
    <row r="1469" spans="1:8" x14ac:dyDescent="0.25">
      <c r="A1469" s="1" t="s">
        <v>23</v>
      </c>
      <c r="B1469" s="1" t="s">
        <v>83</v>
      </c>
      <c r="C1469">
        <v>2022</v>
      </c>
      <c r="D1469" s="2">
        <v>352300140</v>
      </c>
      <c r="E1469" s="3">
        <v>352.30009999999999</v>
      </c>
      <c r="F1469" s="1" t="s">
        <v>9</v>
      </c>
      <c r="G1469" s="1" t="s">
        <v>24</v>
      </c>
      <c r="H1469" s="1" t="s">
        <v>20</v>
      </c>
    </row>
    <row r="1470" spans="1:8" x14ac:dyDescent="0.25">
      <c r="A1470" s="1" t="s">
        <v>25</v>
      </c>
      <c r="B1470" s="1" t="s">
        <v>83</v>
      </c>
      <c r="C1470">
        <v>2018</v>
      </c>
      <c r="D1470" s="2">
        <v>19145645.6798</v>
      </c>
      <c r="E1470" s="3">
        <v>19.145600000000002</v>
      </c>
      <c r="F1470" s="1" t="s">
        <v>9</v>
      </c>
      <c r="G1470" s="1" t="s">
        <v>26</v>
      </c>
      <c r="H1470" s="1" t="s">
        <v>20</v>
      </c>
    </row>
    <row r="1471" spans="1:8" x14ac:dyDescent="0.25">
      <c r="A1471" s="1" t="s">
        <v>25</v>
      </c>
      <c r="B1471" s="1" t="s">
        <v>83</v>
      </c>
      <c r="C1471">
        <v>2019</v>
      </c>
      <c r="D1471" s="2">
        <v>10985688.6622</v>
      </c>
      <c r="E1471" s="3">
        <v>10.9857</v>
      </c>
      <c r="F1471" s="1" t="s">
        <v>9</v>
      </c>
      <c r="G1471" s="1" t="s">
        <v>26</v>
      </c>
      <c r="H1471" s="1" t="s">
        <v>20</v>
      </c>
    </row>
    <row r="1472" spans="1:8" x14ac:dyDescent="0.25">
      <c r="A1472" s="1" t="s">
        <v>25</v>
      </c>
      <c r="B1472" s="1" t="s">
        <v>83</v>
      </c>
      <c r="C1472">
        <v>2021</v>
      </c>
      <c r="D1472" s="2">
        <v>15586106.321799999</v>
      </c>
      <c r="E1472" s="3">
        <v>15.5861</v>
      </c>
      <c r="F1472" s="1" t="s">
        <v>9</v>
      </c>
      <c r="G1472" s="1" t="s">
        <v>26</v>
      </c>
      <c r="H1472" s="1" t="s">
        <v>20</v>
      </c>
    </row>
    <row r="1473" spans="1:8" x14ac:dyDescent="0.25">
      <c r="A1473" s="1" t="s">
        <v>25</v>
      </c>
      <c r="B1473" s="1" t="s">
        <v>83</v>
      </c>
      <c r="C1473">
        <v>2022</v>
      </c>
      <c r="D1473" s="2">
        <v>20450270.8662</v>
      </c>
      <c r="E1473" s="3">
        <v>20.450299999999999</v>
      </c>
      <c r="F1473" s="1" t="s">
        <v>9</v>
      </c>
      <c r="G1473" s="1" t="s">
        <v>26</v>
      </c>
      <c r="H1473" s="1" t="s">
        <v>20</v>
      </c>
    </row>
    <row r="1474" spans="1:8" x14ac:dyDescent="0.25">
      <c r="A1474" s="1" t="s">
        <v>27</v>
      </c>
      <c r="B1474" s="1" t="s">
        <v>83</v>
      </c>
      <c r="C1474">
        <v>2018</v>
      </c>
      <c r="D1474" s="2">
        <v>65413794.893299997</v>
      </c>
      <c r="E1474" s="3">
        <v>65.413799999999995</v>
      </c>
      <c r="F1474" s="1" t="s">
        <v>9</v>
      </c>
      <c r="G1474" s="1" t="s">
        <v>28</v>
      </c>
      <c r="H1474" s="1" t="s">
        <v>20</v>
      </c>
    </row>
    <row r="1475" spans="1:8" x14ac:dyDescent="0.25">
      <c r="A1475" s="1" t="s">
        <v>27</v>
      </c>
      <c r="B1475" s="1" t="s">
        <v>83</v>
      </c>
      <c r="C1475">
        <v>2019</v>
      </c>
      <c r="D1475" s="2">
        <v>55120356</v>
      </c>
      <c r="E1475" s="3">
        <v>55.120399999999997</v>
      </c>
      <c r="F1475" s="1" t="s">
        <v>9</v>
      </c>
      <c r="G1475" s="1" t="s">
        <v>28</v>
      </c>
      <c r="H1475" s="1" t="s">
        <v>20</v>
      </c>
    </row>
    <row r="1476" spans="1:8" x14ac:dyDescent="0.25">
      <c r="A1476" s="1" t="s">
        <v>27</v>
      </c>
      <c r="B1476" s="1" t="s">
        <v>83</v>
      </c>
      <c r="C1476">
        <v>2020</v>
      </c>
      <c r="D1476" s="2">
        <v>47403695.092200004</v>
      </c>
      <c r="E1476" s="3">
        <v>47.403700000000001</v>
      </c>
      <c r="F1476" s="1" t="s">
        <v>9</v>
      </c>
      <c r="G1476" s="1" t="s">
        <v>28</v>
      </c>
      <c r="H1476" s="1" t="s">
        <v>20</v>
      </c>
    </row>
    <row r="1477" spans="1:8" x14ac:dyDescent="0.25">
      <c r="A1477" s="1" t="s">
        <v>27</v>
      </c>
      <c r="B1477" s="1" t="s">
        <v>83</v>
      </c>
      <c r="C1477">
        <v>2021</v>
      </c>
      <c r="D1477" s="2">
        <v>43729464.677299999</v>
      </c>
      <c r="E1477" s="3">
        <v>43.729500000000002</v>
      </c>
      <c r="F1477" s="1" t="s">
        <v>9</v>
      </c>
      <c r="G1477" s="1" t="s">
        <v>28</v>
      </c>
      <c r="H1477" s="1" t="s">
        <v>20</v>
      </c>
    </row>
    <row r="1478" spans="1:8" x14ac:dyDescent="0.25">
      <c r="A1478" s="1" t="s">
        <v>27</v>
      </c>
      <c r="B1478" s="1" t="s">
        <v>83</v>
      </c>
      <c r="C1478">
        <v>2022</v>
      </c>
      <c r="D1478" s="2">
        <v>55962883.953199998</v>
      </c>
      <c r="E1478" s="3">
        <v>55.962899999999998</v>
      </c>
      <c r="F1478" s="1" t="s">
        <v>9</v>
      </c>
      <c r="G1478" s="1" t="s">
        <v>28</v>
      </c>
      <c r="H1478" s="1" t="s">
        <v>20</v>
      </c>
    </row>
    <row r="1479" spans="1:8" x14ac:dyDescent="0.25">
      <c r="A1479" s="1" t="s">
        <v>29</v>
      </c>
      <c r="B1479" s="1" t="s">
        <v>83</v>
      </c>
      <c r="C1479">
        <v>2018</v>
      </c>
      <c r="D1479" s="2">
        <v>125809030.27609999</v>
      </c>
      <c r="E1479" s="3">
        <v>125.809</v>
      </c>
      <c r="F1479" s="1" t="s">
        <v>9</v>
      </c>
      <c r="G1479" s="1" t="s">
        <v>30</v>
      </c>
      <c r="H1479" s="1" t="s">
        <v>20</v>
      </c>
    </row>
    <row r="1480" spans="1:8" x14ac:dyDescent="0.25">
      <c r="A1480" s="1" t="s">
        <v>29</v>
      </c>
      <c r="B1480" s="1" t="s">
        <v>83</v>
      </c>
      <c r="C1480">
        <v>2019</v>
      </c>
      <c r="D1480" s="2">
        <v>207286261.58430001</v>
      </c>
      <c r="E1480" s="3">
        <v>207.28630000000001</v>
      </c>
      <c r="F1480" s="1" t="s">
        <v>9</v>
      </c>
      <c r="G1480" s="1" t="s">
        <v>30</v>
      </c>
      <c r="H1480" s="1" t="s">
        <v>20</v>
      </c>
    </row>
    <row r="1481" spans="1:8" x14ac:dyDescent="0.25">
      <c r="A1481" s="1" t="s">
        <v>29</v>
      </c>
      <c r="B1481" s="1" t="s">
        <v>83</v>
      </c>
      <c r="C1481">
        <v>2021</v>
      </c>
      <c r="D1481" s="2">
        <v>273000371.73430002</v>
      </c>
      <c r="E1481" s="3">
        <v>273.00040000000001</v>
      </c>
      <c r="F1481" s="1" t="s">
        <v>9</v>
      </c>
      <c r="G1481" s="1" t="s">
        <v>30</v>
      </c>
      <c r="H1481" s="1" t="s">
        <v>20</v>
      </c>
    </row>
    <row r="1482" spans="1:8" x14ac:dyDescent="0.25">
      <c r="A1482" s="1" t="s">
        <v>29</v>
      </c>
      <c r="B1482" s="1" t="s">
        <v>83</v>
      </c>
      <c r="C1482">
        <v>2022</v>
      </c>
      <c r="D1482" s="2">
        <v>165824936.0167</v>
      </c>
      <c r="E1482" s="3">
        <v>165.82490000000001</v>
      </c>
      <c r="F1482" s="1" t="s">
        <v>9</v>
      </c>
      <c r="G1482" s="1" t="s">
        <v>30</v>
      </c>
      <c r="H1482" s="1" t="s">
        <v>20</v>
      </c>
    </row>
    <row r="1483" spans="1:8" x14ac:dyDescent="0.25">
      <c r="A1483" s="1" t="s">
        <v>31</v>
      </c>
      <c r="B1483" s="1" t="s">
        <v>83</v>
      </c>
      <c r="C1483">
        <v>2018</v>
      </c>
      <c r="D1483" s="2">
        <v>33043139.995000001</v>
      </c>
      <c r="E1483" s="3">
        <v>33.043100000000003</v>
      </c>
      <c r="F1483" s="1" t="s">
        <v>9</v>
      </c>
      <c r="G1483" s="1" t="s">
        <v>32</v>
      </c>
      <c r="H1483" s="1" t="s">
        <v>20</v>
      </c>
    </row>
    <row r="1484" spans="1:8" x14ac:dyDescent="0.25">
      <c r="A1484" s="1" t="s">
        <v>31</v>
      </c>
      <c r="B1484" s="1" t="s">
        <v>83</v>
      </c>
      <c r="C1484">
        <v>2019</v>
      </c>
      <c r="D1484" s="2">
        <v>32248054.642000001</v>
      </c>
      <c r="E1484" s="3">
        <v>32.248100000000001</v>
      </c>
      <c r="F1484" s="1" t="s">
        <v>9</v>
      </c>
      <c r="G1484" s="1" t="s">
        <v>32</v>
      </c>
      <c r="H1484" s="1" t="s">
        <v>20</v>
      </c>
    </row>
    <row r="1485" spans="1:8" x14ac:dyDescent="0.25">
      <c r="A1485" s="1" t="s">
        <v>31</v>
      </c>
      <c r="B1485" s="1" t="s">
        <v>83</v>
      </c>
      <c r="C1485">
        <v>2020</v>
      </c>
      <c r="D1485" s="2">
        <v>25141244.695999999</v>
      </c>
      <c r="E1485" s="3">
        <v>25.141200000000001</v>
      </c>
      <c r="F1485" s="1" t="s">
        <v>9</v>
      </c>
      <c r="G1485" s="1" t="s">
        <v>32</v>
      </c>
      <c r="H1485" s="1" t="s">
        <v>20</v>
      </c>
    </row>
    <row r="1486" spans="1:8" x14ac:dyDescent="0.25">
      <c r="A1486" s="1" t="s">
        <v>31</v>
      </c>
      <c r="B1486" s="1" t="s">
        <v>83</v>
      </c>
      <c r="C1486">
        <v>2021</v>
      </c>
      <c r="D1486" s="2">
        <v>26890985.002900001</v>
      </c>
      <c r="E1486" s="3">
        <v>26.890999999999998</v>
      </c>
      <c r="F1486" s="1" t="s">
        <v>9</v>
      </c>
      <c r="G1486" s="1" t="s">
        <v>32</v>
      </c>
      <c r="H1486" s="1" t="s">
        <v>20</v>
      </c>
    </row>
    <row r="1487" spans="1:8" x14ac:dyDescent="0.25">
      <c r="A1487" s="1" t="s">
        <v>31</v>
      </c>
      <c r="B1487" s="1" t="s">
        <v>83</v>
      </c>
      <c r="C1487">
        <v>2022</v>
      </c>
      <c r="D1487" s="2">
        <v>37377512.374600001</v>
      </c>
      <c r="E1487" s="3">
        <v>37.377499999999998</v>
      </c>
      <c r="F1487" s="1" t="s">
        <v>9</v>
      </c>
      <c r="G1487" s="1" t="s">
        <v>32</v>
      </c>
      <c r="H1487" s="1" t="s">
        <v>20</v>
      </c>
    </row>
    <row r="1488" spans="1:8" x14ac:dyDescent="0.25">
      <c r="A1488" s="1" t="s">
        <v>35</v>
      </c>
      <c r="B1488" s="1" t="s">
        <v>83</v>
      </c>
      <c r="C1488">
        <v>2018</v>
      </c>
      <c r="D1488" s="2">
        <v>569494486.16129994</v>
      </c>
      <c r="E1488" s="3">
        <v>569.49450000000002</v>
      </c>
      <c r="F1488" s="1" t="s">
        <v>9</v>
      </c>
      <c r="G1488" s="1" t="s">
        <v>36</v>
      </c>
      <c r="H1488" s="1" t="s">
        <v>20</v>
      </c>
    </row>
    <row r="1489" spans="1:8" x14ac:dyDescent="0.25">
      <c r="A1489" s="1" t="s">
        <v>35</v>
      </c>
      <c r="B1489" s="1" t="s">
        <v>83</v>
      </c>
      <c r="C1489">
        <v>2019</v>
      </c>
      <c r="D1489" s="2">
        <v>904369499.23889995</v>
      </c>
      <c r="E1489" s="3">
        <v>904.36950000000002</v>
      </c>
      <c r="F1489" s="1" t="s">
        <v>9</v>
      </c>
      <c r="G1489" s="1" t="s">
        <v>36</v>
      </c>
      <c r="H1489" s="1" t="s">
        <v>20</v>
      </c>
    </row>
    <row r="1490" spans="1:8" x14ac:dyDescent="0.25">
      <c r="A1490" s="1" t="s">
        <v>35</v>
      </c>
      <c r="B1490" s="1" t="s">
        <v>83</v>
      </c>
      <c r="C1490">
        <v>2020</v>
      </c>
      <c r="D1490" s="2">
        <v>756514242.3441</v>
      </c>
      <c r="E1490" s="3">
        <v>756.51419999999996</v>
      </c>
      <c r="F1490" s="1" t="s">
        <v>9</v>
      </c>
      <c r="G1490" s="1" t="s">
        <v>36</v>
      </c>
      <c r="H1490" s="1" t="s">
        <v>20</v>
      </c>
    </row>
    <row r="1491" spans="1:8" x14ac:dyDescent="0.25">
      <c r="A1491" s="1" t="s">
        <v>35</v>
      </c>
      <c r="B1491" s="1" t="s">
        <v>83</v>
      </c>
      <c r="C1491">
        <v>2021</v>
      </c>
      <c r="D1491" s="2">
        <v>555277899.64479995</v>
      </c>
      <c r="E1491" s="3">
        <v>555.27790000000005</v>
      </c>
      <c r="F1491" s="1" t="s">
        <v>9</v>
      </c>
      <c r="G1491" s="1" t="s">
        <v>36</v>
      </c>
      <c r="H1491" s="1" t="s">
        <v>20</v>
      </c>
    </row>
    <row r="1492" spans="1:8" x14ac:dyDescent="0.25">
      <c r="A1492" s="1" t="s">
        <v>35</v>
      </c>
      <c r="B1492" s="1" t="s">
        <v>83</v>
      </c>
      <c r="C1492">
        <v>2022</v>
      </c>
      <c r="D1492" s="2">
        <v>792117800</v>
      </c>
      <c r="E1492" s="3">
        <v>792.11779999999999</v>
      </c>
      <c r="F1492" s="1" t="s">
        <v>9</v>
      </c>
      <c r="G1492" s="1" t="s">
        <v>36</v>
      </c>
      <c r="H1492" s="1" t="s">
        <v>20</v>
      </c>
    </row>
    <row r="1493" spans="1:8" x14ac:dyDescent="0.25">
      <c r="A1493" s="1" t="s">
        <v>37</v>
      </c>
      <c r="B1493" s="1" t="s">
        <v>83</v>
      </c>
      <c r="C1493">
        <v>2018</v>
      </c>
      <c r="D1493" s="2">
        <v>1958634772.9400001</v>
      </c>
      <c r="E1493" s="3">
        <v>1958.6348</v>
      </c>
      <c r="F1493" s="1" t="s">
        <v>9</v>
      </c>
      <c r="G1493" s="1" t="s">
        <v>38</v>
      </c>
      <c r="H1493" s="1" t="s">
        <v>39</v>
      </c>
    </row>
    <row r="1494" spans="1:8" x14ac:dyDescent="0.25">
      <c r="A1494" s="1" t="s">
        <v>37</v>
      </c>
      <c r="B1494" s="1" t="s">
        <v>83</v>
      </c>
      <c r="C1494">
        <v>2019</v>
      </c>
      <c r="D1494" s="2">
        <v>1979210176.6036</v>
      </c>
      <c r="E1494" s="3">
        <v>1979.2102</v>
      </c>
      <c r="F1494" s="1" t="s">
        <v>9</v>
      </c>
      <c r="G1494" s="1" t="s">
        <v>38</v>
      </c>
      <c r="H1494" s="1" t="s">
        <v>39</v>
      </c>
    </row>
    <row r="1495" spans="1:8" x14ac:dyDescent="0.25">
      <c r="A1495" s="1" t="s">
        <v>37</v>
      </c>
      <c r="B1495" s="1" t="s">
        <v>83</v>
      </c>
      <c r="C1495">
        <v>2020</v>
      </c>
      <c r="D1495" s="2">
        <v>1753131603.2030001</v>
      </c>
      <c r="E1495" s="3">
        <v>1753.1315999999999</v>
      </c>
      <c r="F1495" s="1" t="s">
        <v>9</v>
      </c>
      <c r="G1495" s="1" t="s">
        <v>38</v>
      </c>
      <c r="H1495" s="1" t="s">
        <v>39</v>
      </c>
    </row>
    <row r="1496" spans="1:8" x14ac:dyDescent="0.25">
      <c r="A1496" s="1" t="s">
        <v>37</v>
      </c>
      <c r="B1496" s="1" t="s">
        <v>83</v>
      </c>
      <c r="C1496">
        <v>2021</v>
      </c>
      <c r="D1496" s="2">
        <v>1747110966.0789001</v>
      </c>
      <c r="E1496" s="3">
        <v>1747.1110000000001</v>
      </c>
      <c r="F1496" s="1" t="s">
        <v>9</v>
      </c>
      <c r="G1496" s="1" t="s">
        <v>38</v>
      </c>
      <c r="H1496" s="1" t="s">
        <v>39</v>
      </c>
    </row>
    <row r="1497" spans="1:8" x14ac:dyDescent="0.25">
      <c r="A1497" s="1" t="s">
        <v>37</v>
      </c>
      <c r="B1497" s="1" t="s">
        <v>83</v>
      </c>
      <c r="C1497">
        <v>2022</v>
      </c>
      <c r="D1497" s="2">
        <v>1913883750</v>
      </c>
      <c r="E1497" s="3">
        <v>1913.8838000000001</v>
      </c>
      <c r="F1497" s="1" t="s">
        <v>9</v>
      </c>
      <c r="G1497" s="1" t="s">
        <v>38</v>
      </c>
      <c r="H1497" s="1" t="s">
        <v>39</v>
      </c>
    </row>
    <row r="1498" spans="1:8" x14ac:dyDescent="0.25">
      <c r="A1498" s="1" t="s">
        <v>59</v>
      </c>
      <c r="B1498" s="1" t="s">
        <v>83</v>
      </c>
      <c r="C1498">
        <v>2018</v>
      </c>
      <c r="D1498" s="2">
        <v>611003366.28729999</v>
      </c>
      <c r="E1498" s="3">
        <v>611.00340000000006</v>
      </c>
      <c r="F1498" s="1" t="s">
        <v>9</v>
      </c>
      <c r="G1498" s="1" t="s">
        <v>60</v>
      </c>
      <c r="H1498" s="1" t="s">
        <v>39</v>
      </c>
    </row>
    <row r="1499" spans="1:8" x14ac:dyDescent="0.25">
      <c r="A1499" s="1" t="s">
        <v>59</v>
      </c>
      <c r="B1499" s="1" t="s">
        <v>83</v>
      </c>
      <c r="C1499">
        <v>2019</v>
      </c>
      <c r="D1499" s="2">
        <v>638345115.2234</v>
      </c>
      <c r="E1499" s="3">
        <v>638.3451</v>
      </c>
      <c r="F1499" s="1" t="s">
        <v>9</v>
      </c>
      <c r="G1499" s="1" t="s">
        <v>60</v>
      </c>
      <c r="H1499" s="1" t="s">
        <v>39</v>
      </c>
    </row>
    <row r="1500" spans="1:8" x14ac:dyDescent="0.25">
      <c r="A1500" s="1" t="s">
        <v>59</v>
      </c>
      <c r="B1500" s="1" t="s">
        <v>83</v>
      </c>
      <c r="C1500">
        <v>2020</v>
      </c>
      <c r="D1500" s="2">
        <v>593196546.09660006</v>
      </c>
      <c r="E1500" s="3">
        <v>593.19650000000001</v>
      </c>
      <c r="F1500" s="1" t="s">
        <v>9</v>
      </c>
      <c r="G1500" s="1" t="s">
        <v>60</v>
      </c>
      <c r="H1500" s="1" t="s">
        <v>39</v>
      </c>
    </row>
    <row r="1501" spans="1:8" x14ac:dyDescent="0.25">
      <c r="A1501" s="1" t="s">
        <v>59</v>
      </c>
      <c r="B1501" s="1" t="s">
        <v>83</v>
      </c>
      <c r="C1501">
        <v>2021</v>
      </c>
      <c r="D1501" s="2">
        <v>514663248.6609</v>
      </c>
      <c r="E1501" s="3">
        <v>514.66319999999996</v>
      </c>
      <c r="F1501" s="1" t="s">
        <v>9</v>
      </c>
      <c r="G1501" s="1" t="s">
        <v>60</v>
      </c>
      <c r="H1501" s="1" t="s">
        <v>39</v>
      </c>
    </row>
    <row r="1502" spans="1:8" x14ac:dyDescent="0.25">
      <c r="A1502" s="1" t="s">
        <v>59</v>
      </c>
      <c r="B1502" s="1" t="s">
        <v>83</v>
      </c>
      <c r="C1502">
        <v>2022</v>
      </c>
      <c r="D1502" s="2">
        <v>710424000</v>
      </c>
      <c r="E1502" s="3">
        <v>710.42399999999998</v>
      </c>
      <c r="F1502" s="1" t="s">
        <v>9</v>
      </c>
      <c r="G1502" s="1" t="s">
        <v>60</v>
      </c>
      <c r="H1502" s="1" t="s">
        <v>39</v>
      </c>
    </row>
    <row r="1503" spans="1:8" x14ac:dyDescent="0.25">
      <c r="A1503" s="1" t="s">
        <v>70</v>
      </c>
      <c r="B1503" s="1" t="s">
        <v>83</v>
      </c>
      <c r="C1503">
        <v>2018</v>
      </c>
      <c r="D1503" s="2">
        <v>490843048.39310002</v>
      </c>
      <c r="E1503" s="3">
        <v>490.84300000000002</v>
      </c>
      <c r="F1503" s="1" t="s">
        <v>9</v>
      </c>
      <c r="G1503" s="1" t="s">
        <v>71</v>
      </c>
      <c r="H1503" s="1" t="s">
        <v>39</v>
      </c>
    </row>
    <row r="1504" spans="1:8" x14ac:dyDescent="0.25">
      <c r="A1504" s="1" t="s">
        <v>70</v>
      </c>
      <c r="B1504" s="1" t="s">
        <v>83</v>
      </c>
      <c r="C1504">
        <v>2019</v>
      </c>
      <c r="D1504" s="2">
        <v>521989878.13749999</v>
      </c>
      <c r="E1504" s="3">
        <v>521.98990000000003</v>
      </c>
      <c r="F1504" s="1" t="s">
        <v>9</v>
      </c>
      <c r="G1504" s="1" t="s">
        <v>71</v>
      </c>
      <c r="H1504" s="1" t="s">
        <v>39</v>
      </c>
    </row>
    <row r="1505" spans="1:8" x14ac:dyDescent="0.25">
      <c r="A1505" s="1" t="s">
        <v>70</v>
      </c>
      <c r="B1505" s="1" t="s">
        <v>83</v>
      </c>
      <c r="C1505">
        <v>2020</v>
      </c>
      <c r="D1505" s="2">
        <v>423832469.69809997</v>
      </c>
      <c r="E1505" s="3">
        <v>423.83249999999998</v>
      </c>
      <c r="F1505" s="1" t="s">
        <v>9</v>
      </c>
      <c r="G1505" s="1" t="s">
        <v>71</v>
      </c>
      <c r="H1505" s="1" t="s">
        <v>39</v>
      </c>
    </row>
    <row r="1506" spans="1:8" x14ac:dyDescent="0.25">
      <c r="A1506" s="1" t="s">
        <v>70</v>
      </c>
      <c r="B1506" s="1" t="s">
        <v>83</v>
      </c>
      <c r="C1506">
        <v>2021</v>
      </c>
      <c r="D1506" s="2">
        <v>415974330.20200002</v>
      </c>
      <c r="E1506" s="3">
        <v>415.97430000000003</v>
      </c>
      <c r="F1506" s="1" t="s">
        <v>9</v>
      </c>
      <c r="G1506" s="1" t="s">
        <v>71</v>
      </c>
      <c r="H1506" s="1" t="s">
        <v>39</v>
      </c>
    </row>
    <row r="1507" spans="1:8" x14ac:dyDescent="0.25">
      <c r="A1507" s="1" t="s">
        <v>70</v>
      </c>
      <c r="B1507" s="1" t="s">
        <v>83</v>
      </c>
      <c r="C1507">
        <v>2022</v>
      </c>
      <c r="D1507" s="2">
        <v>582850613.17729998</v>
      </c>
      <c r="E1507" s="3">
        <v>582.85059999999999</v>
      </c>
      <c r="F1507" s="1" t="s">
        <v>9</v>
      </c>
      <c r="G1507" s="1" t="s">
        <v>71</v>
      </c>
      <c r="H1507" s="1" t="s">
        <v>39</v>
      </c>
    </row>
    <row r="1508" spans="1:8" x14ac:dyDescent="0.25">
      <c r="A1508" s="1" t="s">
        <v>40</v>
      </c>
      <c r="B1508" s="1" t="s">
        <v>83</v>
      </c>
      <c r="C1508">
        <v>2018</v>
      </c>
      <c r="D1508" s="2">
        <v>2611563660.0001998</v>
      </c>
      <c r="E1508" s="3">
        <v>2611.5637000000002</v>
      </c>
      <c r="F1508" s="1" t="s">
        <v>9</v>
      </c>
      <c r="G1508" s="1" t="s">
        <v>41</v>
      </c>
      <c r="H1508" s="1" t="s">
        <v>39</v>
      </c>
    </row>
    <row r="1509" spans="1:8" x14ac:dyDescent="0.25">
      <c r="A1509" s="1" t="s">
        <v>40</v>
      </c>
      <c r="B1509" s="1" t="s">
        <v>83</v>
      </c>
      <c r="C1509">
        <v>2019</v>
      </c>
      <c r="D1509" s="2">
        <v>3215340427.5763001</v>
      </c>
      <c r="E1509" s="3">
        <v>3215.3404</v>
      </c>
      <c r="F1509" s="1" t="s">
        <v>9</v>
      </c>
      <c r="G1509" s="1" t="s">
        <v>41</v>
      </c>
      <c r="H1509" s="1" t="s">
        <v>39</v>
      </c>
    </row>
    <row r="1510" spans="1:8" x14ac:dyDescent="0.25">
      <c r="A1510" s="1" t="s">
        <v>40</v>
      </c>
      <c r="B1510" s="1" t="s">
        <v>83</v>
      </c>
      <c r="C1510">
        <v>2020</v>
      </c>
      <c r="D1510" s="2">
        <v>3033587186.0630002</v>
      </c>
      <c r="E1510" s="3">
        <v>3033.5871999999999</v>
      </c>
      <c r="F1510" s="1" t="s">
        <v>9</v>
      </c>
      <c r="G1510" s="1" t="s">
        <v>41</v>
      </c>
      <c r="H1510" s="1" t="s">
        <v>39</v>
      </c>
    </row>
    <row r="1511" spans="1:8" x14ac:dyDescent="0.25">
      <c r="A1511" s="1" t="s">
        <v>40</v>
      </c>
      <c r="B1511" s="1" t="s">
        <v>83</v>
      </c>
      <c r="C1511">
        <v>2021</v>
      </c>
      <c r="D1511" s="2">
        <v>2443525436.9165001</v>
      </c>
      <c r="E1511" s="3">
        <v>2443.5254</v>
      </c>
      <c r="F1511" s="1" t="s">
        <v>9</v>
      </c>
      <c r="G1511" s="1" t="s">
        <v>41</v>
      </c>
      <c r="H1511" s="1" t="s">
        <v>39</v>
      </c>
    </row>
    <row r="1512" spans="1:8" x14ac:dyDescent="0.25">
      <c r="A1512" s="1" t="s">
        <v>40</v>
      </c>
      <c r="B1512" s="1" t="s">
        <v>83</v>
      </c>
      <c r="C1512">
        <v>2022</v>
      </c>
      <c r="D1512" s="2">
        <v>2540768300</v>
      </c>
      <c r="E1512" s="3">
        <v>2540.7683000000002</v>
      </c>
      <c r="F1512" s="1" t="s">
        <v>9</v>
      </c>
      <c r="G1512" s="1" t="s">
        <v>41</v>
      </c>
      <c r="H1512" s="1" t="s">
        <v>39</v>
      </c>
    </row>
    <row r="1513" spans="1:8" x14ac:dyDescent="0.25">
      <c r="A1513" s="1" t="s">
        <v>42</v>
      </c>
      <c r="B1513" s="1" t="s">
        <v>83</v>
      </c>
      <c r="C1513">
        <v>2018</v>
      </c>
      <c r="D1513" s="2">
        <v>1038361665.7216001</v>
      </c>
      <c r="E1513" s="3">
        <v>1038.3616999999999</v>
      </c>
      <c r="F1513" s="1" t="s">
        <v>9</v>
      </c>
      <c r="G1513" s="1" t="s">
        <v>43</v>
      </c>
      <c r="H1513" s="1" t="s">
        <v>44</v>
      </c>
    </row>
    <row r="1514" spans="1:8" x14ac:dyDescent="0.25">
      <c r="A1514" s="1" t="s">
        <v>42</v>
      </c>
      <c r="B1514" s="1" t="s">
        <v>83</v>
      </c>
      <c r="C1514">
        <v>2019</v>
      </c>
      <c r="D1514" s="2">
        <v>982537292.01479995</v>
      </c>
      <c r="E1514" s="3">
        <v>982.53729999999996</v>
      </c>
      <c r="F1514" s="1" t="s">
        <v>9</v>
      </c>
      <c r="G1514" s="1" t="s">
        <v>43</v>
      </c>
      <c r="H1514" s="1" t="s">
        <v>44</v>
      </c>
    </row>
    <row r="1515" spans="1:8" x14ac:dyDescent="0.25">
      <c r="A1515" s="1" t="s">
        <v>42</v>
      </c>
      <c r="B1515" s="1" t="s">
        <v>83</v>
      </c>
      <c r="C1515">
        <v>2020</v>
      </c>
      <c r="D1515" s="2">
        <v>806416274.74419999</v>
      </c>
      <c r="E1515" s="3">
        <v>806.41629999999998</v>
      </c>
      <c r="F1515" s="1" t="s">
        <v>9</v>
      </c>
      <c r="G1515" s="1" t="s">
        <v>43</v>
      </c>
      <c r="H1515" s="1" t="s">
        <v>44</v>
      </c>
    </row>
    <row r="1516" spans="1:8" x14ac:dyDescent="0.25">
      <c r="A1516" s="1" t="s">
        <v>42</v>
      </c>
      <c r="B1516" s="1" t="s">
        <v>83</v>
      </c>
      <c r="C1516">
        <v>2021</v>
      </c>
      <c r="D1516" s="2">
        <v>711192613.50460005</v>
      </c>
      <c r="E1516" s="3">
        <v>711.19259999999997</v>
      </c>
      <c r="F1516" s="1" t="s">
        <v>9</v>
      </c>
      <c r="G1516" s="1" t="s">
        <v>43</v>
      </c>
      <c r="H1516" s="1" t="s">
        <v>44</v>
      </c>
    </row>
    <row r="1517" spans="1:8" x14ac:dyDescent="0.25">
      <c r="A1517" s="1" t="s">
        <v>42</v>
      </c>
      <c r="B1517" s="1" t="s">
        <v>83</v>
      </c>
      <c r="C1517">
        <v>2022</v>
      </c>
      <c r="D1517" s="2">
        <v>717468000</v>
      </c>
      <c r="E1517" s="3">
        <v>717.46799999999996</v>
      </c>
      <c r="F1517" s="1" t="s">
        <v>9</v>
      </c>
      <c r="G1517" s="1" t="s">
        <v>43</v>
      </c>
      <c r="H1517" s="1" t="s">
        <v>44</v>
      </c>
    </row>
    <row r="1518" spans="1:8" x14ac:dyDescent="0.25">
      <c r="A1518" s="1" t="s">
        <v>61</v>
      </c>
      <c r="B1518" s="1" t="s">
        <v>83</v>
      </c>
      <c r="C1518">
        <v>2018</v>
      </c>
      <c r="D1518" s="2">
        <v>435156396.76599997</v>
      </c>
      <c r="E1518" s="3">
        <v>435.15640000000002</v>
      </c>
      <c r="F1518" s="1" t="s">
        <v>9</v>
      </c>
      <c r="G1518" s="1" t="s">
        <v>62</v>
      </c>
      <c r="H1518" s="1" t="s">
        <v>44</v>
      </c>
    </row>
    <row r="1519" spans="1:8" x14ac:dyDescent="0.25">
      <c r="A1519" s="1" t="s">
        <v>61</v>
      </c>
      <c r="B1519" s="1" t="s">
        <v>83</v>
      </c>
      <c r="C1519">
        <v>2019</v>
      </c>
      <c r="D1519" s="2">
        <v>401021365.76980001</v>
      </c>
      <c r="E1519" s="3">
        <v>401.02140000000003</v>
      </c>
      <c r="F1519" s="1" t="s">
        <v>9</v>
      </c>
      <c r="G1519" s="1" t="s">
        <v>62</v>
      </c>
      <c r="H1519" s="1" t="s">
        <v>44</v>
      </c>
    </row>
    <row r="1520" spans="1:8" x14ac:dyDescent="0.25">
      <c r="A1520" s="1" t="s">
        <v>61</v>
      </c>
      <c r="B1520" s="1" t="s">
        <v>83</v>
      </c>
      <c r="C1520">
        <v>2020</v>
      </c>
      <c r="D1520" s="2">
        <v>425547128.52700001</v>
      </c>
      <c r="E1520" s="3">
        <v>425.5471</v>
      </c>
      <c r="F1520" s="1" t="s">
        <v>9</v>
      </c>
      <c r="G1520" s="1" t="s">
        <v>62</v>
      </c>
      <c r="H1520" s="1" t="s">
        <v>44</v>
      </c>
    </row>
    <row r="1521" spans="1:8" x14ac:dyDescent="0.25">
      <c r="A1521" s="1" t="s">
        <v>61</v>
      </c>
      <c r="B1521" s="1" t="s">
        <v>83</v>
      </c>
      <c r="C1521">
        <v>2021</v>
      </c>
      <c r="D1521" s="2">
        <v>266845700.9513</v>
      </c>
      <c r="E1521" s="3">
        <v>266.84570000000002</v>
      </c>
      <c r="F1521" s="1" t="s">
        <v>9</v>
      </c>
      <c r="G1521" s="1" t="s">
        <v>62</v>
      </c>
      <c r="H1521" s="1" t="s">
        <v>44</v>
      </c>
    </row>
    <row r="1522" spans="1:8" x14ac:dyDescent="0.25">
      <c r="A1522" s="1" t="s">
        <v>61</v>
      </c>
      <c r="B1522" s="1" t="s">
        <v>83</v>
      </c>
      <c r="C1522">
        <v>2022</v>
      </c>
      <c r="D1522" s="2">
        <v>349333680</v>
      </c>
      <c r="E1522" s="3">
        <v>349.33370000000002</v>
      </c>
      <c r="F1522" s="1" t="s">
        <v>9</v>
      </c>
      <c r="G1522" s="1" t="s">
        <v>62</v>
      </c>
      <c r="H1522" s="1" t="s">
        <v>44</v>
      </c>
    </row>
    <row r="1523" spans="1:8" x14ac:dyDescent="0.25">
      <c r="A1523" s="1" t="s">
        <v>63</v>
      </c>
      <c r="B1523" s="1" t="s">
        <v>83</v>
      </c>
      <c r="C1523">
        <v>2018</v>
      </c>
      <c r="D1523" s="2">
        <v>316280986.00849998</v>
      </c>
      <c r="E1523" s="3">
        <v>316.28100000000001</v>
      </c>
      <c r="F1523" s="1" t="s">
        <v>9</v>
      </c>
      <c r="G1523" s="1" t="s">
        <v>64</v>
      </c>
      <c r="H1523" s="1" t="s">
        <v>44</v>
      </c>
    </row>
    <row r="1524" spans="1:8" x14ac:dyDescent="0.25">
      <c r="A1524" s="1" t="s">
        <v>63</v>
      </c>
      <c r="B1524" s="1" t="s">
        <v>83</v>
      </c>
      <c r="C1524">
        <v>2019</v>
      </c>
      <c r="D1524" s="2">
        <v>435458819.95920002</v>
      </c>
      <c r="E1524" s="3">
        <v>435.4588</v>
      </c>
      <c r="F1524" s="1" t="s">
        <v>9</v>
      </c>
      <c r="G1524" s="1" t="s">
        <v>64</v>
      </c>
      <c r="H1524" s="1" t="s">
        <v>44</v>
      </c>
    </row>
    <row r="1525" spans="1:8" x14ac:dyDescent="0.25">
      <c r="A1525" s="1" t="s">
        <v>63</v>
      </c>
      <c r="B1525" s="1" t="s">
        <v>83</v>
      </c>
      <c r="C1525">
        <v>2020</v>
      </c>
      <c r="D1525" s="2">
        <v>251801290.97409999</v>
      </c>
      <c r="E1525" s="3">
        <v>251.8013</v>
      </c>
      <c r="F1525" s="1" t="s">
        <v>9</v>
      </c>
      <c r="G1525" s="1" t="s">
        <v>64</v>
      </c>
      <c r="H1525" s="1" t="s">
        <v>44</v>
      </c>
    </row>
    <row r="1526" spans="1:8" x14ac:dyDescent="0.25">
      <c r="A1526" s="1" t="s">
        <v>63</v>
      </c>
      <c r="B1526" s="1" t="s">
        <v>83</v>
      </c>
      <c r="C1526">
        <v>2021</v>
      </c>
      <c r="D1526" s="2">
        <v>251435068.4966</v>
      </c>
      <c r="E1526" s="3">
        <v>251.43510000000001</v>
      </c>
      <c r="F1526" s="1" t="s">
        <v>9</v>
      </c>
      <c r="G1526" s="1" t="s">
        <v>64</v>
      </c>
      <c r="H1526" s="1" t="s">
        <v>44</v>
      </c>
    </row>
    <row r="1527" spans="1:8" x14ac:dyDescent="0.25">
      <c r="A1527" s="1" t="s">
        <v>63</v>
      </c>
      <c r="B1527" s="1" t="s">
        <v>83</v>
      </c>
      <c r="C1527">
        <v>2022</v>
      </c>
      <c r="D1527" s="2">
        <v>308882110</v>
      </c>
      <c r="E1527" s="3">
        <v>308.88209999999998</v>
      </c>
      <c r="F1527" s="1" t="s">
        <v>9</v>
      </c>
      <c r="G1527" s="1" t="s">
        <v>64</v>
      </c>
      <c r="H1527" s="1" t="s">
        <v>44</v>
      </c>
    </row>
    <row r="1528" spans="1:8" x14ac:dyDescent="0.25">
      <c r="A1528" s="1" t="s">
        <v>45</v>
      </c>
      <c r="B1528" s="1" t="s">
        <v>83</v>
      </c>
      <c r="C1528">
        <v>2018</v>
      </c>
      <c r="D1528" s="2">
        <v>9448635.9776000008</v>
      </c>
      <c r="E1528" s="3">
        <v>9.4486000000000008</v>
      </c>
      <c r="F1528" s="1" t="s">
        <v>9</v>
      </c>
      <c r="G1528" s="1" t="s">
        <v>46</v>
      </c>
      <c r="H1528" s="1" t="s">
        <v>47</v>
      </c>
    </row>
    <row r="1529" spans="1:8" x14ac:dyDescent="0.25">
      <c r="A1529" s="1" t="s">
        <v>45</v>
      </c>
      <c r="B1529" s="1" t="s">
        <v>83</v>
      </c>
      <c r="C1529">
        <v>2019</v>
      </c>
      <c r="D1529" s="2">
        <v>13977648.4059</v>
      </c>
      <c r="E1529" s="3">
        <v>13.977600000000001</v>
      </c>
      <c r="F1529" s="1" t="s">
        <v>9</v>
      </c>
      <c r="G1529" s="1" t="s">
        <v>46</v>
      </c>
      <c r="H1529" s="1" t="s">
        <v>47</v>
      </c>
    </row>
    <row r="1530" spans="1:8" x14ac:dyDescent="0.25">
      <c r="A1530" s="1" t="s">
        <v>45</v>
      </c>
      <c r="B1530" s="1" t="s">
        <v>83</v>
      </c>
      <c r="C1530">
        <v>2020</v>
      </c>
      <c r="D1530" s="2">
        <v>7469015.9316999996</v>
      </c>
      <c r="E1530" s="3">
        <v>7.4690000000000003</v>
      </c>
      <c r="F1530" s="1" t="s">
        <v>9</v>
      </c>
      <c r="G1530" s="1" t="s">
        <v>46</v>
      </c>
      <c r="H1530" s="1" t="s">
        <v>47</v>
      </c>
    </row>
    <row r="1531" spans="1:8" x14ac:dyDescent="0.25">
      <c r="A1531" s="1" t="s">
        <v>45</v>
      </c>
      <c r="B1531" s="1" t="s">
        <v>83</v>
      </c>
      <c r="C1531">
        <v>2021</v>
      </c>
      <c r="D1531" s="2">
        <v>5131071.0919000003</v>
      </c>
      <c r="E1531" s="3">
        <v>5.1311</v>
      </c>
      <c r="F1531" s="1" t="s">
        <v>9</v>
      </c>
      <c r="G1531" s="1" t="s">
        <v>46</v>
      </c>
      <c r="H1531" s="1" t="s">
        <v>47</v>
      </c>
    </row>
    <row r="1532" spans="1:8" x14ac:dyDescent="0.25">
      <c r="A1532" s="1" t="s">
        <v>45</v>
      </c>
      <c r="B1532" s="1" t="s">
        <v>83</v>
      </c>
      <c r="C1532">
        <v>2022</v>
      </c>
      <c r="D1532" s="2">
        <v>5795217.3913000003</v>
      </c>
      <c r="E1532" s="3">
        <v>5.7952000000000004</v>
      </c>
      <c r="F1532" s="1" t="s">
        <v>9</v>
      </c>
      <c r="G1532" s="1" t="s">
        <v>46</v>
      </c>
      <c r="H1532" s="1" t="s">
        <v>47</v>
      </c>
    </row>
    <row r="1533" spans="1:8" x14ac:dyDescent="0.25">
      <c r="A1533" s="1" t="s">
        <v>48</v>
      </c>
      <c r="B1533" s="1" t="s">
        <v>83</v>
      </c>
      <c r="C1533">
        <v>2018</v>
      </c>
      <c r="D1533" s="2">
        <v>26488263.070300002</v>
      </c>
      <c r="E1533" s="3">
        <v>26.488299999999999</v>
      </c>
      <c r="F1533" s="1" t="s">
        <v>9</v>
      </c>
      <c r="G1533" s="1" t="s">
        <v>49</v>
      </c>
      <c r="H1533" s="1" t="s">
        <v>47</v>
      </c>
    </row>
    <row r="1534" spans="1:8" x14ac:dyDescent="0.25">
      <c r="A1534" s="1" t="s">
        <v>48</v>
      </c>
      <c r="B1534" s="1" t="s">
        <v>83</v>
      </c>
      <c r="C1534">
        <v>2019</v>
      </c>
      <c r="D1534" s="2">
        <v>10882493.605699999</v>
      </c>
      <c r="E1534" s="3">
        <v>10.8825</v>
      </c>
      <c r="F1534" s="1" t="s">
        <v>9</v>
      </c>
      <c r="G1534" s="1" t="s">
        <v>49</v>
      </c>
      <c r="H1534" s="1" t="s">
        <v>47</v>
      </c>
    </row>
    <row r="1535" spans="1:8" x14ac:dyDescent="0.25">
      <c r="A1535" s="1" t="s">
        <v>48</v>
      </c>
      <c r="B1535" s="1" t="s">
        <v>83</v>
      </c>
      <c r="C1535">
        <v>2020</v>
      </c>
      <c r="D1535" s="2">
        <v>10778539.5122</v>
      </c>
      <c r="E1535" s="3">
        <v>10.778499999999999</v>
      </c>
      <c r="F1535" s="1" t="s">
        <v>9</v>
      </c>
      <c r="G1535" s="1" t="s">
        <v>49</v>
      </c>
      <c r="H1535" s="1" t="s">
        <v>47</v>
      </c>
    </row>
    <row r="1536" spans="1:8" x14ac:dyDescent="0.25">
      <c r="A1536" s="1" t="s">
        <v>48</v>
      </c>
      <c r="B1536" s="1" t="s">
        <v>83</v>
      </c>
      <c r="C1536">
        <v>2021</v>
      </c>
      <c r="D1536" s="2">
        <v>9184831.1992000006</v>
      </c>
      <c r="E1536" s="3">
        <v>9.1847999999999992</v>
      </c>
      <c r="F1536" s="1" t="s">
        <v>9</v>
      </c>
      <c r="G1536" s="1" t="s">
        <v>49</v>
      </c>
      <c r="H1536" s="1" t="s">
        <v>47</v>
      </c>
    </row>
    <row r="1537" spans="1:8" x14ac:dyDescent="0.25">
      <c r="A1537" s="1" t="s">
        <v>48</v>
      </c>
      <c r="B1537" s="1" t="s">
        <v>83</v>
      </c>
      <c r="C1537">
        <v>2022</v>
      </c>
      <c r="D1537" s="2">
        <v>13453900</v>
      </c>
      <c r="E1537" s="3">
        <v>13.453900000000001</v>
      </c>
      <c r="F1537" s="1" t="s">
        <v>9</v>
      </c>
      <c r="G1537" s="1" t="s">
        <v>49</v>
      </c>
      <c r="H1537" s="1" t="s">
        <v>47</v>
      </c>
    </row>
    <row r="1538" spans="1:8" x14ac:dyDescent="0.25">
      <c r="A1538" s="1" t="s">
        <v>50</v>
      </c>
      <c r="B1538" s="1" t="s">
        <v>83</v>
      </c>
      <c r="C1538">
        <v>2018</v>
      </c>
      <c r="D1538" s="2">
        <v>5192941678.1379004</v>
      </c>
      <c r="E1538" s="3">
        <v>5192.9417000000003</v>
      </c>
      <c r="F1538" s="1" t="s">
        <v>9</v>
      </c>
      <c r="G1538" s="1" t="s">
        <v>51</v>
      </c>
      <c r="H1538" s="1" t="s">
        <v>47</v>
      </c>
    </row>
    <row r="1539" spans="1:8" x14ac:dyDescent="0.25">
      <c r="A1539" s="1" t="s">
        <v>50</v>
      </c>
      <c r="B1539" s="1" t="s">
        <v>83</v>
      </c>
      <c r="C1539">
        <v>2019</v>
      </c>
      <c r="D1539" s="2">
        <v>5172884754.8508997</v>
      </c>
      <c r="E1539" s="3">
        <v>5172.8847999999998</v>
      </c>
      <c r="F1539" s="1" t="s">
        <v>9</v>
      </c>
      <c r="G1539" s="1" t="s">
        <v>51</v>
      </c>
      <c r="H1539" s="1" t="s">
        <v>47</v>
      </c>
    </row>
    <row r="1540" spans="1:8" x14ac:dyDescent="0.25">
      <c r="A1540" s="1" t="s">
        <v>50</v>
      </c>
      <c r="B1540" s="1" t="s">
        <v>83</v>
      </c>
      <c r="C1540">
        <v>2020</v>
      </c>
      <c r="D1540" s="2">
        <v>3293710209.7849998</v>
      </c>
      <c r="E1540" s="3">
        <v>3293.7102</v>
      </c>
      <c r="F1540" s="1" t="s">
        <v>9</v>
      </c>
      <c r="G1540" s="1" t="s">
        <v>51</v>
      </c>
      <c r="H1540" s="1" t="s">
        <v>47</v>
      </c>
    </row>
    <row r="1541" spans="1:8" x14ac:dyDescent="0.25">
      <c r="A1541" s="1" t="s">
        <v>50</v>
      </c>
      <c r="B1541" s="1" t="s">
        <v>83</v>
      </c>
      <c r="C1541">
        <v>2021</v>
      </c>
      <c r="D1541" s="2">
        <v>3342151983.1735001</v>
      </c>
      <c r="E1541" s="3">
        <v>3342.152</v>
      </c>
      <c r="F1541" s="1" t="s">
        <v>9</v>
      </c>
      <c r="G1541" s="1" t="s">
        <v>51</v>
      </c>
      <c r="H1541" s="1" t="s">
        <v>47</v>
      </c>
    </row>
    <row r="1542" spans="1:8" x14ac:dyDescent="0.25">
      <c r="A1542" s="1" t="s">
        <v>50</v>
      </c>
      <c r="B1542" s="1" t="s">
        <v>83</v>
      </c>
      <c r="C1542">
        <v>2022</v>
      </c>
      <c r="D1542" s="2">
        <v>4335015300</v>
      </c>
      <c r="E1542" s="3">
        <v>4335.0153</v>
      </c>
      <c r="F1542" s="1" t="s">
        <v>9</v>
      </c>
      <c r="G1542" s="1" t="s">
        <v>51</v>
      </c>
      <c r="H1542" s="1" t="s">
        <v>47</v>
      </c>
    </row>
    <row r="1543" spans="1:8" x14ac:dyDescent="0.25">
      <c r="A1543" s="1" t="s">
        <v>52</v>
      </c>
      <c r="B1543" s="1" t="s">
        <v>83</v>
      </c>
      <c r="C1543">
        <v>2018</v>
      </c>
      <c r="D1543" s="2">
        <v>112307339.5248</v>
      </c>
      <c r="E1543" s="3">
        <v>112.3073</v>
      </c>
      <c r="F1543" s="1" t="s">
        <v>9</v>
      </c>
      <c r="G1543" s="1" t="s">
        <v>53</v>
      </c>
      <c r="H1543" s="1" t="s">
        <v>47</v>
      </c>
    </row>
    <row r="1544" spans="1:8" x14ac:dyDescent="0.25">
      <c r="A1544" s="1" t="s">
        <v>52</v>
      </c>
      <c r="B1544" s="1" t="s">
        <v>83</v>
      </c>
      <c r="C1544">
        <v>2019</v>
      </c>
      <c r="D1544" s="2">
        <v>100891172.4147</v>
      </c>
      <c r="E1544" s="3">
        <v>100.8912</v>
      </c>
      <c r="F1544" s="1" t="s">
        <v>9</v>
      </c>
      <c r="G1544" s="1" t="s">
        <v>53</v>
      </c>
      <c r="H1544" s="1" t="s">
        <v>47</v>
      </c>
    </row>
    <row r="1545" spans="1:8" x14ac:dyDescent="0.25">
      <c r="A1545" s="1" t="s">
        <v>52</v>
      </c>
      <c r="B1545" s="1" t="s">
        <v>83</v>
      </c>
      <c r="C1545">
        <v>2020</v>
      </c>
      <c r="D1545" s="2">
        <v>126335144.8028</v>
      </c>
      <c r="E1545" s="3">
        <v>126.3351</v>
      </c>
      <c r="F1545" s="1" t="s">
        <v>9</v>
      </c>
      <c r="G1545" s="1" t="s">
        <v>53</v>
      </c>
      <c r="H1545" s="1" t="s">
        <v>47</v>
      </c>
    </row>
    <row r="1546" spans="1:8" x14ac:dyDescent="0.25">
      <c r="A1546" s="1" t="s">
        <v>52</v>
      </c>
      <c r="B1546" s="1" t="s">
        <v>83</v>
      </c>
      <c r="C1546">
        <v>2021</v>
      </c>
      <c r="D1546" s="2">
        <v>137084227.76210001</v>
      </c>
      <c r="E1546" s="3">
        <v>137.08420000000001</v>
      </c>
      <c r="F1546" s="1" t="s">
        <v>9</v>
      </c>
      <c r="G1546" s="1" t="s">
        <v>53</v>
      </c>
      <c r="H1546" s="1" t="s">
        <v>47</v>
      </c>
    </row>
    <row r="1547" spans="1:8" x14ac:dyDescent="0.25">
      <c r="A1547" s="1" t="s">
        <v>52</v>
      </c>
      <c r="B1547" s="1" t="s">
        <v>83</v>
      </c>
      <c r="C1547">
        <v>2022</v>
      </c>
      <c r="D1547" s="2">
        <v>191427500</v>
      </c>
      <c r="E1547" s="3">
        <v>191.42750000000001</v>
      </c>
      <c r="F1547" s="1" t="s">
        <v>9</v>
      </c>
      <c r="G1547" s="1" t="s">
        <v>53</v>
      </c>
      <c r="H1547" s="1" t="s">
        <v>47</v>
      </c>
    </row>
    <row r="1548" spans="1:8" x14ac:dyDescent="0.25">
      <c r="A1548" s="1" t="s">
        <v>54</v>
      </c>
      <c r="B1548" s="1" t="s">
        <v>83</v>
      </c>
      <c r="C1548">
        <v>2018</v>
      </c>
      <c r="D1548" s="2">
        <v>14929571175.4119</v>
      </c>
      <c r="E1548" s="3">
        <v>14929.5712</v>
      </c>
      <c r="F1548" s="1" t="s">
        <v>9</v>
      </c>
      <c r="G1548" s="1" t="s">
        <v>55</v>
      </c>
      <c r="H1548" s="1" t="s">
        <v>55</v>
      </c>
    </row>
    <row r="1549" spans="1:8" x14ac:dyDescent="0.25">
      <c r="A1549" s="1" t="s">
        <v>54</v>
      </c>
      <c r="B1549" s="1" t="s">
        <v>83</v>
      </c>
      <c r="C1549">
        <v>2019</v>
      </c>
      <c r="D1549" s="2">
        <v>15409088327.618999</v>
      </c>
      <c r="E1549" s="3">
        <v>15409.088299999999</v>
      </c>
      <c r="F1549" s="1" t="s">
        <v>9</v>
      </c>
      <c r="G1549" s="1" t="s">
        <v>55</v>
      </c>
      <c r="H1549" s="1" t="s">
        <v>55</v>
      </c>
    </row>
    <row r="1550" spans="1:8" x14ac:dyDescent="0.25">
      <c r="A1550" s="1" t="s">
        <v>54</v>
      </c>
      <c r="B1550" s="1" t="s">
        <v>83</v>
      </c>
      <c r="C1550">
        <v>2020</v>
      </c>
      <c r="D1550" s="2">
        <v>13384394237.5242</v>
      </c>
      <c r="E1550" s="3">
        <v>13384.394200000001</v>
      </c>
      <c r="F1550" s="1" t="s">
        <v>9</v>
      </c>
      <c r="G1550" s="1" t="s">
        <v>55</v>
      </c>
      <c r="H1550" s="1" t="s">
        <v>55</v>
      </c>
    </row>
    <row r="1551" spans="1:8" x14ac:dyDescent="0.25">
      <c r="A1551" s="1" t="s">
        <v>54</v>
      </c>
      <c r="B1551" s="1" t="s">
        <v>83</v>
      </c>
      <c r="C1551">
        <v>2021</v>
      </c>
      <c r="D1551" s="2">
        <v>11804147075.8584</v>
      </c>
      <c r="E1551" s="3">
        <v>11804.1471</v>
      </c>
      <c r="F1551" s="1" t="s">
        <v>9</v>
      </c>
      <c r="G1551" s="1" t="s">
        <v>55</v>
      </c>
      <c r="H1551" s="1" t="s">
        <v>55</v>
      </c>
    </row>
    <row r="1552" spans="1:8" x14ac:dyDescent="0.25">
      <c r="A1552" s="1" t="s">
        <v>54</v>
      </c>
      <c r="B1552" s="1" t="s">
        <v>83</v>
      </c>
      <c r="C1552">
        <v>2022</v>
      </c>
      <c r="D1552" s="2">
        <v>14332510504.642099</v>
      </c>
      <c r="E1552" s="3">
        <v>14332.5105</v>
      </c>
      <c r="F1552" s="1" t="s">
        <v>9</v>
      </c>
      <c r="G1552" s="1" t="s">
        <v>55</v>
      </c>
      <c r="H1552" s="1" t="s">
        <v>55</v>
      </c>
    </row>
    <row r="1553" spans="1:8" x14ac:dyDescent="0.25">
      <c r="A1553" s="1" t="s">
        <v>35</v>
      </c>
      <c r="B1553" s="1" t="s">
        <v>84</v>
      </c>
      <c r="C1553">
        <v>2018</v>
      </c>
      <c r="D1553" s="2">
        <v>39513005.801299997</v>
      </c>
      <c r="E1553" s="3">
        <v>39.512999999999998</v>
      </c>
      <c r="F1553" s="1" t="s">
        <v>9</v>
      </c>
      <c r="G1553" s="1" t="s">
        <v>36</v>
      </c>
      <c r="H1553" s="1" t="s">
        <v>20</v>
      </c>
    </row>
    <row r="1554" spans="1:8" x14ac:dyDescent="0.25">
      <c r="A1554" s="1" t="s">
        <v>35</v>
      </c>
      <c r="B1554" s="1" t="s">
        <v>84</v>
      </c>
      <c r="C1554">
        <v>2019</v>
      </c>
      <c r="D1554" s="2">
        <v>38309544.480700001</v>
      </c>
      <c r="E1554" s="3">
        <v>38.3095</v>
      </c>
      <c r="F1554" s="1" t="s">
        <v>9</v>
      </c>
      <c r="G1554" s="1" t="s">
        <v>36</v>
      </c>
      <c r="H1554" s="1" t="s">
        <v>20</v>
      </c>
    </row>
    <row r="1555" spans="1:8" x14ac:dyDescent="0.25">
      <c r="A1555" s="1" t="s">
        <v>35</v>
      </c>
      <c r="B1555" s="1" t="s">
        <v>84</v>
      </c>
      <c r="C1555">
        <v>2020</v>
      </c>
      <c r="D1555" s="2">
        <v>26552081.995499998</v>
      </c>
      <c r="E1555" s="3">
        <v>26.552099999999999</v>
      </c>
      <c r="F1555" s="1" t="s">
        <v>9</v>
      </c>
      <c r="G1555" s="1" t="s">
        <v>36</v>
      </c>
      <c r="H1555" s="1" t="s">
        <v>20</v>
      </c>
    </row>
    <row r="1556" spans="1:8" x14ac:dyDescent="0.25">
      <c r="A1556" s="1" t="s">
        <v>35</v>
      </c>
      <c r="B1556" s="1" t="s">
        <v>84</v>
      </c>
      <c r="C1556">
        <v>2021</v>
      </c>
      <c r="D1556" s="2">
        <v>52171916.535300002</v>
      </c>
      <c r="E1556" s="3">
        <v>52.171900000000001</v>
      </c>
      <c r="F1556" s="1" t="s">
        <v>9</v>
      </c>
      <c r="G1556" s="1" t="s">
        <v>36</v>
      </c>
      <c r="H1556" s="1" t="s">
        <v>20</v>
      </c>
    </row>
    <row r="1557" spans="1:8" x14ac:dyDescent="0.25">
      <c r="A1557" s="1" t="s">
        <v>35</v>
      </c>
      <c r="B1557" s="1" t="s">
        <v>84</v>
      </c>
      <c r="C1557">
        <v>2022</v>
      </c>
      <c r="D1557" s="2">
        <v>57934139.584299996</v>
      </c>
      <c r="E1557" s="3">
        <v>57.934100000000001</v>
      </c>
      <c r="F1557" s="1" t="s">
        <v>9</v>
      </c>
      <c r="G1557" s="1" t="s">
        <v>36</v>
      </c>
      <c r="H1557" s="1" t="s">
        <v>20</v>
      </c>
    </row>
    <row r="1558" spans="1:8" x14ac:dyDescent="0.25">
      <c r="A1558" s="1" t="s">
        <v>37</v>
      </c>
      <c r="B1558" s="1" t="s">
        <v>84</v>
      </c>
      <c r="C1558">
        <v>2018</v>
      </c>
      <c r="D1558" s="2">
        <v>261756541.13119999</v>
      </c>
      <c r="E1558" s="3">
        <v>261.75650000000002</v>
      </c>
      <c r="F1558" s="1" t="s">
        <v>9</v>
      </c>
      <c r="G1558" s="1" t="s">
        <v>38</v>
      </c>
      <c r="H1558" s="1" t="s">
        <v>39</v>
      </c>
    </row>
    <row r="1559" spans="1:8" x14ac:dyDescent="0.25">
      <c r="A1559" s="1" t="s">
        <v>37</v>
      </c>
      <c r="B1559" s="1" t="s">
        <v>84</v>
      </c>
      <c r="C1559">
        <v>2019</v>
      </c>
      <c r="D1559" s="2">
        <v>309498978.90509999</v>
      </c>
      <c r="E1559" s="3">
        <v>309.49900000000002</v>
      </c>
      <c r="F1559" s="1" t="s">
        <v>9</v>
      </c>
      <c r="G1559" s="1" t="s">
        <v>38</v>
      </c>
      <c r="H1559" s="1" t="s">
        <v>39</v>
      </c>
    </row>
    <row r="1560" spans="1:8" x14ac:dyDescent="0.25">
      <c r="A1560" s="1" t="s">
        <v>37</v>
      </c>
      <c r="B1560" s="1" t="s">
        <v>84</v>
      </c>
      <c r="C1560">
        <v>2020</v>
      </c>
      <c r="D1560" s="2">
        <v>463521257.28240001</v>
      </c>
      <c r="E1560" s="3">
        <v>463.5213</v>
      </c>
      <c r="F1560" s="1" t="s">
        <v>9</v>
      </c>
      <c r="G1560" s="1" t="s">
        <v>38</v>
      </c>
      <c r="H1560" s="1" t="s">
        <v>39</v>
      </c>
    </row>
    <row r="1561" spans="1:8" x14ac:dyDescent="0.25">
      <c r="A1561" s="1" t="s">
        <v>37</v>
      </c>
      <c r="B1561" s="1" t="s">
        <v>84</v>
      </c>
      <c r="C1561">
        <v>2021</v>
      </c>
      <c r="D1561" s="2">
        <v>337914242.65450001</v>
      </c>
      <c r="E1561" s="3">
        <v>337.91419999999999</v>
      </c>
      <c r="F1561" s="1" t="s">
        <v>9</v>
      </c>
      <c r="G1561" s="1" t="s">
        <v>38</v>
      </c>
      <c r="H1561" s="1" t="s">
        <v>39</v>
      </c>
    </row>
    <row r="1562" spans="1:8" x14ac:dyDescent="0.25">
      <c r="A1562" s="1" t="s">
        <v>37</v>
      </c>
      <c r="B1562" s="1" t="s">
        <v>84</v>
      </c>
      <c r="C1562">
        <v>2022</v>
      </c>
      <c r="D1562" s="2">
        <v>392595860.03899997</v>
      </c>
      <c r="E1562" s="3">
        <v>392.59589999999997</v>
      </c>
      <c r="F1562" s="1" t="s">
        <v>9</v>
      </c>
      <c r="G1562" s="1" t="s">
        <v>38</v>
      </c>
      <c r="H1562" s="1" t="s">
        <v>39</v>
      </c>
    </row>
    <row r="1563" spans="1:8" x14ac:dyDescent="0.25">
      <c r="A1563" s="1" t="s">
        <v>40</v>
      </c>
      <c r="B1563" s="1" t="s">
        <v>84</v>
      </c>
      <c r="C1563">
        <v>2018</v>
      </c>
      <c r="D1563" s="2">
        <v>310308805.55970001</v>
      </c>
      <c r="E1563" s="3">
        <v>310.30880000000002</v>
      </c>
      <c r="F1563" s="1" t="s">
        <v>9</v>
      </c>
      <c r="G1563" s="1" t="s">
        <v>41</v>
      </c>
      <c r="H1563" s="1" t="s">
        <v>39</v>
      </c>
    </row>
    <row r="1564" spans="1:8" x14ac:dyDescent="0.25">
      <c r="A1564" s="1" t="s">
        <v>40</v>
      </c>
      <c r="B1564" s="1" t="s">
        <v>84</v>
      </c>
      <c r="C1564">
        <v>2019</v>
      </c>
      <c r="D1564" s="2">
        <v>336357800.5406</v>
      </c>
      <c r="E1564" s="3">
        <v>336.3578</v>
      </c>
      <c r="F1564" s="1" t="s">
        <v>9</v>
      </c>
      <c r="G1564" s="1" t="s">
        <v>41</v>
      </c>
      <c r="H1564" s="1" t="s">
        <v>39</v>
      </c>
    </row>
    <row r="1565" spans="1:8" x14ac:dyDescent="0.25">
      <c r="A1565" s="1" t="s">
        <v>40</v>
      </c>
      <c r="B1565" s="1" t="s">
        <v>84</v>
      </c>
      <c r="C1565">
        <v>2020</v>
      </c>
      <c r="D1565" s="2">
        <v>516594183.5298</v>
      </c>
      <c r="E1565" s="3">
        <v>516.5942</v>
      </c>
      <c r="F1565" s="1" t="s">
        <v>9</v>
      </c>
      <c r="G1565" s="1" t="s">
        <v>41</v>
      </c>
      <c r="H1565" s="1" t="s">
        <v>39</v>
      </c>
    </row>
    <row r="1566" spans="1:8" x14ac:dyDescent="0.25">
      <c r="A1566" s="1" t="s">
        <v>40</v>
      </c>
      <c r="B1566" s="1" t="s">
        <v>84</v>
      </c>
      <c r="C1566">
        <v>2021</v>
      </c>
      <c r="D1566" s="2">
        <v>589705694.08829999</v>
      </c>
      <c r="E1566" s="3">
        <v>589.70569999999998</v>
      </c>
      <c r="F1566" s="1" t="s">
        <v>9</v>
      </c>
      <c r="G1566" s="1" t="s">
        <v>41</v>
      </c>
      <c r="H1566" s="1" t="s">
        <v>39</v>
      </c>
    </row>
    <row r="1567" spans="1:8" x14ac:dyDescent="0.25">
      <c r="A1567" s="1" t="s">
        <v>40</v>
      </c>
      <c r="B1567" s="1" t="s">
        <v>84</v>
      </c>
      <c r="C1567">
        <v>2022</v>
      </c>
      <c r="D1567" s="2">
        <v>707126393.37049997</v>
      </c>
      <c r="E1567" s="3">
        <v>707.12639999999999</v>
      </c>
      <c r="F1567" s="1" t="s">
        <v>9</v>
      </c>
      <c r="G1567" s="1" t="s">
        <v>41</v>
      </c>
      <c r="H1567" s="1" t="s">
        <v>39</v>
      </c>
    </row>
    <row r="1568" spans="1:8" x14ac:dyDescent="0.25">
      <c r="A1568" s="1" t="s">
        <v>42</v>
      </c>
      <c r="B1568" s="1" t="s">
        <v>84</v>
      </c>
      <c r="C1568">
        <v>2018</v>
      </c>
      <c r="D1568" s="2">
        <v>3892805941.6108999</v>
      </c>
      <c r="E1568" s="3">
        <v>3892.8058999999998</v>
      </c>
      <c r="F1568" s="1" t="s">
        <v>9</v>
      </c>
      <c r="G1568" s="1" t="s">
        <v>43</v>
      </c>
      <c r="H1568" s="1" t="s">
        <v>44</v>
      </c>
    </row>
    <row r="1569" spans="1:8" x14ac:dyDescent="0.25">
      <c r="A1569" s="1" t="s">
        <v>42</v>
      </c>
      <c r="B1569" s="1" t="s">
        <v>84</v>
      </c>
      <c r="C1569">
        <v>2019</v>
      </c>
      <c r="D1569" s="2">
        <v>2852445440.6243</v>
      </c>
      <c r="E1569" s="3">
        <v>2852.4454000000001</v>
      </c>
      <c r="F1569" s="1" t="s">
        <v>9</v>
      </c>
      <c r="G1569" s="1" t="s">
        <v>43</v>
      </c>
      <c r="H1569" s="1" t="s">
        <v>44</v>
      </c>
    </row>
    <row r="1570" spans="1:8" x14ac:dyDescent="0.25">
      <c r="A1570" s="1" t="s">
        <v>42</v>
      </c>
      <c r="B1570" s="1" t="s">
        <v>84</v>
      </c>
      <c r="C1570">
        <v>2020</v>
      </c>
      <c r="D1570" s="2">
        <v>5009821432.9881001</v>
      </c>
      <c r="E1570" s="3">
        <v>5009.8213999999998</v>
      </c>
      <c r="F1570" s="1" t="s">
        <v>9</v>
      </c>
      <c r="G1570" s="1" t="s">
        <v>43</v>
      </c>
      <c r="H1570" s="1" t="s">
        <v>44</v>
      </c>
    </row>
    <row r="1571" spans="1:8" x14ac:dyDescent="0.25">
      <c r="A1571" s="1" t="s">
        <v>42</v>
      </c>
      <c r="B1571" s="1" t="s">
        <v>84</v>
      </c>
      <c r="C1571">
        <v>2021</v>
      </c>
      <c r="D1571" s="2">
        <v>5379357144.3552999</v>
      </c>
      <c r="E1571" s="3">
        <v>5379.3571000000002</v>
      </c>
      <c r="F1571" s="1" t="s">
        <v>9</v>
      </c>
      <c r="G1571" s="1" t="s">
        <v>43</v>
      </c>
      <c r="H1571" s="1" t="s">
        <v>44</v>
      </c>
    </row>
    <row r="1572" spans="1:8" x14ac:dyDescent="0.25">
      <c r="A1572" s="1" t="s">
        <v>42</v>
      </c>
      <c r="B1572" s="1" t="s">
        <v>84</v>
      </c>
      <c r="C1572">
        <v>2022</v>
      </c>
      <c r="D1572" s="2">
        <v>5432349650</v>
      </c>
      <c r="E1572" s="3">
        <v>5432.3495999999996</v>
      </c>
      <c r="F1572" s="1" t="s">
        <v>9</v>
      </c>
      <c r="G1572" s="1" t="s">
        <v>43</v>
      </c>
      <c r="H1572" s="1" t="s">
        <v>44</v>
      </c>
    </row>
    <row r="1573" spans="1:8" x14ac:dyDescent="0.25">
      <c r="A1573" s="1" t="s">
        <v>61</v>
      </c>
      <c r="B1573" s="1" t="s">
        <v>84</v>
      </c>
      <c r="C1573">
        <v>2018</v>
      </c>
      <c r="D1573" s="2">
        <v>222078897.8057</v>
      </c>
      <c r="E1573" s="3">
        <v>222.0789</v>
      </c>
      <c r="F1573" s="1" t="s">
        <v>9</v>
      </c>
      <c r="G1573" s="1" t="s">
        <v>62</v>
      </c>
      <c r="H1573" s="1" t="s">
        <v>44</v>
      </c>
    </row>
    <row r="1574" spans="1:8" x14ac:dyDescent="0.25">
      <c r="A1574" s="1" t="s">
        <v>61</v>
      </c>
      <c r="B1574" s="1" t="s">
        <v>84</v>
      </c>
      <c r="C1574">
        <v>2019</v>
      </c>
      <c r="D1574" s="2">
        <v>187794664.02919999</v>
      </c>
      <c r="E1574" s="3">
        <v>187.79470000000001</v>
      </c>
      <c r="F1574" s="1" t="s">
        <v>9</v>
      </c>
      <c r="G1574" s="1" t="s">
        <v>62</v>
      </c>
      <c r="H1574" s="1" t="s">
        <v>44</v>
      </c>
    </row>
    <row r="1575" spans="1:8" x14ac:dyDescent="0.25">
      <c r="A1575" s="1" t="s">
        <v>61</v>
      </c>
      <c r="B1575" s="1" t="s">
        <v>84</v>
      </c>
      <c r="C1575">
        <v>2020</v>
      </c>
      <c r="D1575" s="2">
        <v>270857788.43599999</v>
      </c>
      <c r="E1575" s="3">
        <v>270.8578</v>
      </c>
      <c r="F1575" s="1" t="s">
        <v>9</v>
      </c>
      <c r="G1575" s="1" t="s">
        <v>62</v>
      </c>
      <c r="H1575" s="1" t="s">
        <v>44</v>
      </c>
    </row>
    <row r="1576" spans="1:8" x14ac:dyDescent="0.25">
      <c r="A1576" s="1" t="s">
        <v>61</v>
      </c>
      <c r="B1576" s="1" t="s">
        <v>84</v>
      </c>
      <c r="C1576">
        <v>2021</v>
      </c>
      <c r="D1576" s="2">
        <v>536901193.06500006</v>
      </c>
      <c r="E1576" s="3">
        <v>536.90120000000002</v>
      </c>
      <c r="F1576" s="1" t="s">
        <v>9</v>
      </c>
      <c r="G1576" s="1" t="s">
        <v>62</v>
      </c>
      <c r="H1576" s="1" t="s">
        <v>44</v>
      </c>
    </row>
    <row r="1577" spans="1:8" x14ac:dyDescent="0.25">
      <c r="A1577" s="1" t="s">
        <v>61</v>
      </c>
      <c r="B1577" s="1" t="s">
        <v>84</v>
      </c>
      <c r="C1577">
        <v>2022</v>
      </c>
      <c r="D1577" s="2">
        <v>433873155.676</v>
      </c>
      <c r="E1577" s="3">
        <v>433.8732</v>
      </c>
      <c r="F1577" s="1" t="s">
        <v>9</v>
      </c>
      <c r="G1577" s="1" t="s">
        <v>62</v>
      </c>
      <c r="H1577" s="1" t="s">
        <v>44</v>
      </c>
    </row>
    <row r="1578" spans="1:8" x14ac:dyDescent="0.25">
      <c r="A1578" s="1" t="s">
        <v>63</v>
      </c>
      <c r="B1578" s="1" t="s">
        <v>84</v>
      </c>
      <c r="C1578">
        <v>2018</v>
      </c>
      <c r="D1578" s="2">
        <v>2198969951.0804</v>
      </c>
      <c r="E1578" s="3">
        <v>2198.9699999999998</v>
      </c>
      <c r="F1578" s="1" t="s">
        <v>9</v>
      </c>
      <c r="G1578" s="1" t="s">
        <v>64</v>
      </c>
      <c r="H1578" s="1" t="s">
        <v>44</v>
      </c>
    </row>
    <row r="1579" spans="1:8" x14ac:dyDescent="0.25">
      <c r="A1579" s="1" t="s">
        <v>63</v>
      </c>
      <c r="B1579" s="1" t="s">
        <v>84</v>
      </c>
      <c r="C1579">
        <v>2019</v>
      </c>
      <c r="D1579" s="2">
        <v>2781997583.4749999</v>
      </c>
      <c r="E1579" s="3">
        <v>2781.9976000000001</v>
      </c>
      <c r="F1579" s="1" t="s">
        <v>9</v>
      </c>
      <c r="G1579" s="1" t="s">
        <v>64</v>
      </c>
      <c r="H1579" s="1" t="s">
        <v>44</v>
      </c>
    </row>
    <row r="1580" spans="1:8" x14ac:dyDescent="0.25">
      <c r="A1580" s="1" t="s">
        <v>63</v>
      </c>
      <c r="B1580" s="1" t="s">
        <v>84</v>
      </c>
      <c r="C1580">
        <v>2020</v>
      </c>
      <c r="D1580" s="2">
        <v>3194462652.0218</v>
      </c>
      <c r="E1580" s="3">
        <v>3194.4627</v>
      </c>
      <c r="F1580" s="1" t="s">
        <v>9</v>
      </c>
      <c r="G1580" s="1" t="s">
        <v>64</v>
      </c>
      <c r="H1580" s="1" t="s">
        <v>44</v>
      </c>
    </row>
    <row r="1581" spans="1:8" x14ac:dyDescent="0.25">
      <c r="A1581" s="1" t="s">
        <v>63</v>
      </c>
      <c r="B1581" s="1" t="s">
        <v>84</v>
      </c>
      <c r="C1581">
        <v>2021</v>
      </c>
      <c r="D1581" s="2">
        <v>5623917304.1885996</v>
      </c>
      <c r="E1581" s="3">
        <v>5623.9173000000001</v>
      </c>
      <c r="F1581" s="1" t="s">
        <v>9</v>
      </c>
      <c r="G1581" s="1" t="s">
        <v>64</v>
      </c>
      <c r="H1581" s="1" t="s">
        <v>44</v>
      </c>
    </row>
    <row r="1582" spans="1:8" x14ac:dyDescent="0.25">
      <c r="A1582" s="1" t="s">
        <v>63</v>
      </c>
      <c r="B1582" s="1" t="s">
        <v>84</v>
      </c>
      <c r="C1582">
        <v>2022</v>
      </c>
      <c r="D1582" s="2">
        <v>4599182932.3556995</v>
      </c>
      <c r="E1582" s="3">
        <v>4599.1828999999998</v>
      </c>
      <c r="F1582" s="1" t="s">
        <v>9</v>
      </c>
      <c r="G1582" s="1" t="s">
        <v>64</v>
      </c>
      <c r="H1582" s="1" t="s">
        <v>44</v>
      </c>
    </row>
    <row r="1583" spans="1:8" x14ac:dyDescent="0.25">
      <c r="A1583" s="1" t="s">
        <v>45</v>
      </c>
      <c r="B1583" s="1" t="s">
        <v>84</v>
      </c>
      <c r="C1583">
        <v>2018</v>
      </c>
      <c r="D1583" s="2">
        <v>45576935.091600001</v>
      </c>
      <c r="E1583" s="3">
        <v>45.576900000000002</v>
      </c>
      <c r="F1583" s="1" t="s">
        <v>9</v>
      </c>
      <c r="G1583" s="1" t="s">
        <v>46</v>
      </c>
      <c r="H1583" s="1" t="s">
        <v>47</v>
      </c>
    </row>
    <row r="1584" spans="1:8" x14ac:dyDescent="0.25">
      <c r="A1584" s="1" t="s">
        <v>45</v>
      </c>
      <c r="B1584" s="1" t="s">
        <v>84</v>
      </c>
      <c r="C1584">
        <v>2019</v>
      </c>
      <c r="D1584" s="2">
        <v>55454342.6206</v>
      </c>
      <c r="E1584" s="3">
        <v>55.454300000000003</v>
      </c>
      <c r="F1584" s="1" t="s">
        <v>9</v>
      </c>
      <c r="G1584" s="1" t="s">
        <v>46</v>
      </c>
      <c r="H1584" s="1" t="s">
        <v>47</v>
      </c>
    </row>
    <row r="1585" spans="1:8" x14ac:dyDescent="0.25">
      <c r="A1585" s="1" t="s">
        <v>45</v>
      </c>
      <c r="B1585" s="1" t="s">
        <v>84</v>
      </c>
      <c r="C1585">
        <v>2020</v>
      </c>
      <c r="D1585" s="2">
        <v>113335219.167</v>
      </c>
      <c r="E1585" s="3">
        <v>113.3352</v>
      </c>
      <c r="F1585" s="1" t="s">
        <v>9</v>
      </c>
      <c r="G1585" s="1" t="s">
        <v>46</v>
      </c>
      <c r="H1585" s="1" t="s">
        <v>47</v>
      </c>
    </row>
    <row r="1586" spans="1:8" x14ac:dyDescent="0.25">
      <c r="A1586" s="1" t="s">
        <v>45</v>
      </c>
      <c r="B1586" s="1" t="s">
        <v>84</v>
      </c>
      <c r="C1586">
        <v>2021</v>
      </c>
      <c r="D1586" s="2">
        <v>35004095.250399999</v>
      </c>
      <c r="E1586" s="3">
        <v>35.004100000000001</v>
      </c>
      <c r="F1586" s="1" t="s">
        <v>9</v>
      </c>
      <c r="G1586" s="1" t="s">
        <v>46</v>
      </c>
      <c r="H1586" s="1" t="s">
        <v>47</v>
      </c>
    </row>
    <row r="1587" spans="1:8" x14ac:dyDescent="0.25">
      <c r="A1587" s="1" t="s">
        <v>45</v>
      </c>
      <c r="B1587" s="1" t="s">
        <v>84</v>
      </c>
      <c r="C1587">
        <v>2022</v>
      </c>
      <c r="D1587" s="2">
        <v>92862847.784999996</v>
      </c>
      <c r="E1587" s="3">
        <v>92.862799999999993</v>
      </c>
      <c r="F1587" s="1" t="s">
        <v>9</v>
      </c>
      <c r="G1587" s="1" t="s">
        <v>46</v>
      </c>
      <c r="H1587" s="1" t="s">
        <v>47</v>
      </c>
    </row>
    <row r="1588" spans="1:8" x14ac:dyDescent="0.25">
      <c r="A1588" s="1" t="s">
        <v>50</v>
      </c>
      <c r="B1588" s="1" t="s">
        <v>84</v>
      </c>
      <c r="C1588">
        <v>2018</v>
      </c>
      <c r="D1588" s="2">
        <v>73296625.761399999</v>
      </c>
      <c r="E1588" s="3">
        <v>73.296599999999998</v>
      </c>
      <c r="F1588" s="1" t="s">
        <v>9</v>
      </c>
      <c r="G1588" s="1" t="s">
        <v>51</v>
      </c>
      <c r="H1588" s="1" t="s">
        <v>47</v>
      </c>
    </row>
    <row r="1589" spans="1:8" x14ac:dyDescent="0.25">
      <c r="A1589" s="1" t="s">
        <v>50</v>
      </c>
      <c r="B1589" s="1" t="s">
        <v>84</v>
      </c>
      <c r="C1589">
        <v>2019</v>
      </c>
      <c r="D1589" s="2">
        <v>100422085.9321</v>
      </c>
      <c r="E1589" s="3">
        <v>100.4221</v>
      </c>
      <c r="F1589" s="1" t="s">
        <v>9</v>
      </c>
      <c r="G1589" s="1" t="s">
        <v>51</v>
      </c>
      <c r="H1589" s="1" t="s">
        <v>47</v>
      </c>
    </row>
    <row r="1590" spans="1:8" x14ac:dyDescent="0.25">
      <c r="A1590" s="1" t="s">
        <v>50</v>
      </c>
      <c r="B1590" s="1" t="s">
        <v>84</v>
      </c>
      <c r="C1590">
        <v>2020</v>
      </c>
      <c r="D1590" s="2">
        <v>134609684.39410001</v>
      </c>
      <c r="E1590" s="3">
        <v>134.6097</v>
      </c>
      <c r="F1590" s="1" t="s">
        <v>9</v>
      </c>
      <c r="G1590" s="1" t="s">
        <v>51</v>
      </c>
      <c r="H1590" s="1" t="s">
        <v>47</v>
      </c>
    </row>
    <row r="1591" spans="1:8" x14ac:dyDescent="0.25">
      <c r="A1591" s="1" t="s">
        <v>50</v>
      </c>
      <c r="B1591" s="1" t="s">
        <v>84</v>
      </c>
      <c r="C1591">
        <v>2021</v>
      </c>
      <c r="D1591" s="2">
        <v>157537993.09560001</v>
      </c>
      <c r="E1591" s="3">
        <v>157.53800000000001</v>
      </c>
      <c r="F1591" s="1" t="s">
        <v>9</v>
      </c>
      <c r="G1591" s="1" t="s">
        <v>51</v>
      </c>
      <c r="H1591" s="1" t="s">
        <v>47</v>
      </c>
    </row>
    <row r="1592" spans="1:8" x14ac:dyDescent="0.25">
      <c r="A1592" s="1" t="s">
        <v>50</v>
      </c>
      <c r="B1592" s="1" t="s">
        <v>84</v>
      </c>
      <c r="C1592">
        <v>2022</v>
      </c>
      <c r="D1592" s="2">
        <v>163836841.6771</v>
      </c>
      <c r="E1592" s="3">
        <v>163.83680000000001</v>
      </c>
      <c r="F1592" s="1" t="s">
        <v>9</v>
      </c>
      <c r="G1592" s="1" t="s">
        <v>51</v>
      </c>
      <c r="H1592" s="1" t="s">
        <v>47</v>
      </c>
    </row>
    <row r="1593" spans="1:8" x14ac:dyDescent="0.25">
      <c r="A1593" s="1" t="s">
        <v>52</v>
      </c>
      <c r="B1593" s="1" t="s">
        <v>84</v>
      </c>
      <c r="C1593">
        <v>2018</v>
      </c>
      <c r="D1593" s="2">
        <v>10036303.4735</v>
      </c>
      <c r="E1593" s="3">
        <v>10.036300000000001</v>
      </c>
      <c r="F1593" s="1" t="s">
        <v>9</v>
      </c>
      <c r="G1593" s="1" t="s">
        <v>53</v>
      </c>
      <c r="H1593" s="1" t="s">
        <v>47</v>
      </c>
    </row>
    <row r="1594" spans="1:8" x14ac:dyDescent="0.25">
      <c r="A1594" s="1" t="s">
        <v>52</v>
      </c>
      <c r="B1594" s="1" t="s">
        <v>84</v>
      </c>
      <c r="C1594">
        <v>2019</v>
      </c>
      <c r="D1594" s="2">
        <v>8772885.6861000005</v>
      </c>
      <c r="E1594" s="3">
        <v>8.7728999999999999</v>
      </c>
      <c r="F1594" s="1" t="s">
        <v>9</v>
      </c>
      <c r="G1594" s="1" t="s">
        <v>53</v>
      </c>
      <c r="H1594" s="1" t="s">
        <v>47</v>
      </c>
    </row>
    <row r="1595" spans="1:8" x14ac:dyDescent="0.25">
      <c r="A1595" s="1" t="s">
        <v>52</v>
      </c>
      <c r="B1595" s="1" t="s">
        <v>84</v>
      </c>
      <c r="C1595">
        <v>2020</v>
      </c>
      <c r="D1595" s="2">
        <v>17805513.808699999</v>
      </c>
      <c r="E1595" s="3">
        <v>17.805499999999999</v>
      </c>
      <c r="F1595" s="1" t="s">
        <v>9</v>
      </c>
      <c r="G1595" s="1" t="s">
        <v>53</v>
      </c>
      <c r="H1595" s="1" t="s">
        <v>47</v>
      </c>
    </row>
    <row r="1596" spans="1:8" x14ac:dyDescent="0.25">
      <c r="A1596" s="1" t="s">
        <v>52</v>
      </c>
      <c r="B1596" s="1" t="s">
        <v>84</v>
      </c>
      <c r="C1596">
        <v>2021</v>
      </c>
      <c r="D1596" s="2">
        <v>17118910.113200001</v>
      </c>
      <c r="E1596" s="3">
        <v>17.1189</v>
      </c>
      <c r="F1596" s="1" t="s">
        <v>9</v>
      </c>
      <c r="G1596" s="1" t="s">
        <v>53</v>
      </c>
      <c r="H1596" s="1" t="s">
        <v>47</v>
      </c>
    </row>
    <row r="1597" spans="1:8" x14ac:dyDescent="0.25">
      <c r="A1597" s="1" t="s">
        <v>52</v>
      </c>
      <c r="B1597" s="1" t="s">
        <v>84</v>
      </c>
      <c r="C1597">
        <v>2022</v>
      </c>
      <c r="D1597" s="2">
        <v>21716694.367899999</v>
      </c>
      <c r="E1597" s="3">
        <v>21.716699999999999</v>
      </c>
      <c r="F1597" s="1" t="s">
        <v>9</v>
      </c>
      <c r="G1597" s="1" t="s">
        <v>53</v>
      </c>
      <c r="H1597" s="1" t="s">
        <v>47</v>
      </c>
    </row>
    <row r="1598" spans="1:8" x14ac:dyDescent="0.25">
      <c r="A1598" s="1" t="s">
        <v>54</v>
      </c>
      <c r="B1598" s="1" t="s">
        <v>84</v>
      </c>
      <c r="C1598">
        <v>2018</v>
      </c>
      <c r="D1598" s="2">
        <v>6987304771.5795002</v>
      </c>
      <c r="E1598" s="3">
        <v>6987.3047999999999</v>
      </c>
      <c r="F1598" s="1" t="s">
        <v>9</v>
      </c>
      <c r="G1598" s="1" t="s">
        <v>55</v>
      </c>
      <c r="H1598" s="1" t="s">
        <v>55</v>
      </c>
    </row>
    <row r="1599" spans="1:8" x14ac:dyDescent="0.25">
      <c r="A1599" s="1" t="s">
        <v>54</v>
      </c>
      <c r="B1599" s="1" t="s">
        <v>84</v>
      </c>
      <c r="C1599">
        <v>2019</v>
      </c>
      <c r="D1599" s="2">
        <v>6680336639.5166998</v>
      </c>
      <c r="E1599" s="3">
        <v>6680.3365999999996</v>
      </c>
      <c r="F1599" s="1" t="s">
        <v>9</v>
      </c>
      <c r="G1599" s="1" t="s">
        <v>55</v>
      </c>
      <c r="H1599" s="1" t="s">
        <v>55</v>
      </c>
    </row>
    <row r="1600" spans="1:8" x14ac:dyDescent="0.25">
      <c r="A1600" s="1" t="s">
        <v>54</v>
      </c>
      <c r="B1600" s="1" t="s">
        <v>84</v>
      </c>
      <c r="C1600">
        <v>2020</v>
      </c>
      <c r="D1600" s="2">
        <v>9703136616.4922009</v>
      </c>
      <c r="E1600" s="3">
        <v>9703.1365999999998</v>
      </c>
      <c r="F1600" s="1" t="s">
        <v>9</v>
      </c>
      <c r="G1600" s="1" t="s">
        <v>55</v>
      </c>
      <c r="H1600" s="1" t="s">
        <v>55</v>
      </c>
    </row>
    <row r="1601" spans="1:8" x14ac:dyDescent="0.25">
      <c r="A1601" s="1" t="s">
        <v>54</v>
      </c>
      <c r="B1601" s="1" t="s">
        <v>84</v>
      </c>
      <c r="C1601">
        <v>2021</v>
      </c>
      <c r="D1601" s="2">
        <v>12744404146.616301</v>
      </c>
      <c r="E1601" s="3">
        <v>12744.4041</v>
      </c>
      <c r="F1601" s="1" t="s">
        <v>9</v>
      </c>
      <c r="G1601" s="1" t="s">
        <v>55</v>
      </c>
      <c r="H1601" s="1" t="s">
        <v>55</v>
      </c>
    </row>
    <row r="1602" spans="1:8" x14ac:dyDescent="0.25">
      <c r="A1602" s="1" t="s">
        <v>54</v>
      </c>
      <c r="B1602" s="1" t="s">
        <v>84</v>
      </c>
      <c r="C1602">
        <v>2022</v>
      </c>
      <c r="D1602" s="2">
        <v>11886051008.994301</v>
      </c>
      <c r="E1602" s="3">
        <v>11886.050999999999</v>
      </c>
      <c r="F1602" s="1" t="s">
        <v>9</v>
      </c>
      <c r="G1602" s="1" t="s">
        <v>55</v>
      </c>
      <c r="H1602" s="1" t="s">
        <v>55</v>
      </c>
    </row>
    <row r="1603" spans="1:8" x14ac:dyDescent="0.25">
      <c r="A1603" s="1" t="s">
        <v>7</v>
      </c>
      <c r="B1603" s="1" t="s">
        <v>85</v>
      </c>
      <c r="C1603">
        <v>2018</v>
      </c>
      <c r="D1603" s="2">
        <v>976147.55290000001</v>
      </c>
      <c r="E1603" s="3">
        <v>0.97609999999999997</v>
      </c>
      <c r="F1603" s="1" t="s">
        <v>9</v>
      </c>
      <c r="G1603" s="1" t="s">
        <v>10</v>
      </c>
      <c r="H1603" s="1" t="s">
        <v>11</v>
      </c>
    </row>
    <row r="1604" spans="1:8" x14ac:dyDescent="0.25">
      <c r="A1604" s="1" t="s">
        <v>7</v>
      </c>
      <c r="B1604" s="1" t="s">
        <v>85</v>
      </c>
      <c r="C1604">
        <v>2019</v>
      </c>
      <c r="D1604" s="2">
        <v>1228398.638</v>
      </c>
      <c r="E1604" s="3">
        <v>1.2283999999999999</v>
      </c>
      <c r="F1604" s="1" t="s">
        <v>9</v>
      </c>
      <c r="G1604" s="1" t="s">
        <v>10</v>
      </c>
      <c r="H1604" s="1" t="s">
        <v>11</v>
      </c>
    </row>
    <row r="1605" spans="1:8" x14ac:dyDescent="0.25">
      <c r="A1605" s="1" t="s">
        <v>7</v>
      </c>
      <c r="B1605" s="1" t="s">
        <v>85</v>
      </c>
      <c r="C1605">
        <v>2020</v>
      </c>
      <c r="D1605" s="2">
        <v>983703.11140000005</v>
      </c>
      <c r="E1605" s="3">
        <v>0.98370000000000002</v>
      </c>
      <c r="F1605" s="1" t="s">
        <v>9</v>
      </c>
      <c r="G1605" s="1" t="s">
        <v>10</v>
      </c>
      <c r="H1605" s="1" t="s">
        <v>11</v>
      </c>
    </row>
    <row r="1606" spans="1:8" x14ac:dyDescent="0.25">
      <c r="A1606" s="1" t="s">
        <v>7</v>
      </c>
      <c r="B1606" s="1" t="s">
        <v>85</v>
      </c>
      <c r="C1606">
        <v>2021</v>
      </c>
      <c r="D1606" s="2">
        <v>508856.30410000001</v>
      </c>
      <c r="E1606" s="3">
        <v>0.50890000000000002</v>
      </c>
      <c r="F1606" s="1" t="s">
        <v>9</v>
      </c>
      <c r="G1606" s="1" t="s">
        <v>10</v>
      </c>
      <c r="H1606" s="1" t="s">
        <v>11</v>
      </c>
    </row>
    <row r="1607" spans="1:8" x14ac:dyDescent="0.25">
      <c r="A1607" s="1" t="s">
        <v>7</v>
      </c>
      <c r="B1607" s="1" t="s">
        <v>85</v>
      </c>
      <c r="C1607">
        <v>2022</v>
      </c>
      <c r="D1607" s="2">
        <v>507653.0612</v>
      </c>
      <c r="E1607" s="3">
        <v>0.50770000000000004</v>
      </c>
      <c r="F1607" s="1" t="s">
        <v>9</v>
      </c>
      <c r="G1607" s="1" t="s">
        <v>10</v>
      </c>
      <c r="H1607" s="1" t="s">
        <v>11</v>
      </c>
    </row>
    <row r="1608" spans="1:8" x14ac:dyDescent="0.25">
      <c r="A1608" s="1" t="s">
        <v>16</v>
      </c>
      <c r="B1608" s="1" t="s">
        <v>85</v>
      </c>
      <c r="C1608">
        <v>2018</v>
      </c>
      <c r="D1608" s="2">
        <v>62640.484700000001</v>
      </c>
      <c r="E1608" s="3">
        <v>6.2600000000000003E-2</v>
      </c>
      <c r="F1608" s="1" t="s">
        <v>9</v>
      </c>
      <c r="G1608" s="1" t="s">
        <v>17</v>
      </c>
      <c r="H1608" s="1" t="s">
        <v>11</v>
      </c>
    </row>
    <row r="1609" spans="1:8" x14ac:dyDescent="0.25">
      <c r="A1609" s="1" t="s">
        <v>16</v>
      </c>
      <c r="B1609" s="1" t="s">
        <v>85</v>
      </c>
      <c r="C1609">
        <v>2019</v>
      </c>
      <c r="D1609" s="2">
        <v>67309.5144</v>
      </c>
      <c r="E1609" s="3">
        <v>6.7299999999999999E-2</v>
      </c>
      <c r="F1609" s="1" t="s">
        <v>9</v>
      </c>
      <c r="G1609" s="1" t="s">
        <v>17</v>
      </c>
      <c r="H1609" s="1" t="s">
        <v>11</v>
      </c>
    </row>
    <row r="1610" spans="1:8" x14ac:dyDescent="0.25">
      <c r="A1610" s="1" t="s">
        <v>16</v>
      </c>
      <c r="B1610" s="1" t="s">
        <v>85</v>
      </c>
      <c r="C1610">
        <v>2020</v>
      </c>
      <c r="D1610" s="2">
        <v>60344.718500000003</v>
      </c>
      <c r="E1610" s="3">
        <v>6.0299999999999999E-2</v>
      </c>
      <c r="F1610" s="1" t="s">
        <v>9</v>
      </c>
      <c r="G1610" s="1" t="s">
        <v>17</v>
      </c>
      <c r="H1610" s="1" t="s">
        <v>11</v>
      </c>
    </row>
    <row r="1611" spans="1:8" x14ac:dyDescent="0.25">
      <c r="A1611" s="1" t="s">
        <v>16</v>
      </c>
      <c r="B1611" s="1" t="s">
        <v>85</v>
      </c>
      <c r="C1611">
        <v>2021</v>
      </c>
      <c r="D1611" s="2">
        <v>49244.158499999998</v>
      </c>
      <c r="E1611" s="3">
        <v>4.9200000000000001E-2</v>
      </c>
      <c r="F1611" s="1" t="s">
        <v>9</v>
      </c>
      <c r="G1611" s="1" t="s">
        <v>17</v>
      </c>
      <c r="H1611" s="1" t="s">
        <v>11</v>
      </c>
    </row>
    <row r="1612" spans="1:8" x14ac:dyDescent="0.25">
      <c r="A1612" s="1" t="s">
        <v>16</v>
      </c>
      <c r="B1612" s="1" t="s">
        <v>85</v>
      </c>
      <c r="C1612">
        <v>2022</v>
      </c>
      <c r="D1612" s="2">
        <v>48734.693899999998</v>
      </c>
      <c r="E1612" s="3">
        <v>4.87E-2</v>
      </c>
      <c r="F1612" s="1" t="s">
        <v>9</v>
      </c>
      <c r="G1612" s="1" t="s">
        <v>17</v>
      </c>
      <c r="H1612" s="1" t="s">
        <v>11</v>
      </c>
    </row>
    <row r="1613" spans="1:8" x14ac:dyDescent="0.25">
      <c r="A1613" s="1" t="s">
        <v>21</v>
      </c>
      <c r="B1613" s="1" t="s">
        <v>85</v>
      </c>
      <c r="C1613">
        <v>2018</v>
      </c>
      <c r="D1613" s="2">
        <v>266222.05989999999</v>
      </c>
      <c r="E1613" s="3">
        <v>0.26619999999999999</v>
      </c>
      <c r="F1613" s="1" t="s">
        <v>9</v>
      </c>
      <c r="G1613" s="1" t="s">
        <v>22</v>
      </c>
      <c r="H1613" s="1" t="s">
        <v>20</v>
      </c>
    </row>
    <row r="1614" spans="1:8" x14ac:dyDescent="0.25">
      <c r="A1614" s="1" t="s">
        <v>21</v>
      </c>
      <c r="B1614" s="1" t="s">
        <v>85</v>
      </c>
      <c r="C1614">
        <v>2019</v>
      </c>
      <c r="D1614" s="2">
        <v>134619.0288</v>
      </c>
      <c r="E1614" s="3">
        <v>0.1346</v>
      </c>
      <c r="F1614" s="1" t="s">
        <v>9</v>
      </c>
      <c r="G1614" s="1" t="s">
        <v>22</v>
      </c>
      <c r="H1614" s="1" t="s">
        <v>20</v>
      </c>
    </row>
    <row r="1615" spans="1:8" x14ac:dyDescent="0.25">
      <c r="A1615" s="1" t="s">
        <v>21</v>
      </c>
      <c r="B1615" s="1" t="s">
        <v>85</v>
      </c>
      <c r="C1615">
        <v>2020</v>
      </c>
      <c r="D1615" s="2">
        <v>599210.01710000006</v>
      </c>
      <c r="E1615" s="3">
        <v>0.59919999999999995</v>
      </c>
      <c r="F1615" s="1" t="s">
        <v>9</v>
      </c>
      <c r="G1615" s="1" t="s">
        <v>22</v>
      </c>
      <c r="H1615" s="1" t="s">
        <v>20</v>
      </c>
    </row>
    <row r="1616" spans="1:8" x14ac:dyDescent="0.25">
      <c r="A1616" s="1" t="s">
        <v>21</v>
      </c>
      <c r="B1616" s="1" t="s">
        <v>85</v>
      </c>
      <c r="C1616">
        <v>2021</v>
      </c>
      <c r="D1616" s="2">
        <v>393953.26770000003</v>
      </c>
      <c r="E1616" s="3">
        <v>0.39400000000000002</v>
      </c>
      <c r="F1616" s="1" t="s">
        <v>9</v>
      </c>
      <c r="G1616" s="1" t="s">
        <v>22</v>
      </c>
      <c r="H1616" s="1" t="s">
        <v>20</v>
      </c>
    </row>
    <row r="1617" spans="1:8" x14ac:dyDescent="0.25">
      <c r="A1617" s="1" t="s">
        <v>21</v>
      </c>
      <c r="B1617" s="1" t="s">
        <v>85</v>
      </c>
      <c r="C1617">
        <v>2022</v>
      </c>
      <c r="D1617" s="2">
        <v>194938.77549999999</v>
      </c>
      <c r="E1617" s="3">
        <v>0.19489999999999999</v>
      </c>
      <c r="F1617" s="1" t="s">
        <v>9</v>
      </c>
      <c r="G1617" s="1" t="s">
        <v>22</v>
      </c>
      <c r="H1617" s="1" t="s">
        <v>20</v>
      </c>
    </row>
    <row r="1618" spans="1:8" x14ac:dyDescent="0.25">
      <c r="A1618" s="1" t="s">
        <v>23</v>
      </c>
      <c r="B1618" s="1" t="s">
        <v>85</v>
      </c>
      <c r="C1618">
        <v>2018</v>
      </c>
      <c r="D1618" s="2">
        <v>1825191.3552000001</v>
      </c>
      <c r="E1618" s="3">
        <v>1.8251999999999999</v>
      </c>
      <c r="F1618" s="1" t="s">
        <v>9</v>
      </c>
      <c r="G1618" s="1" t="s">
        <v>24</v>
      </c>
      <c r="H1618" s="1" t="s">
        <v>20</v>
      </c>
    </row>
    <row r="1619" spans="1:8" x14ac:dyDescent="0.25">
      <c r="A1619" s="1" t="s">
        <v>23</v>
      </c>
      <c r="B1619" s="1" t="s">
        <v>85</v>
      </c>
      <c r="C1619">
        <v>2019</v>
      </c>
      <c r="D1619" s="2">
        <v>2599954.4234000002</v>
      </c>
      <c r="E1619" s="3">
        <v>2.6</v>
      </c>
      <c r="F1619" s="1" t="s">
        <v>9</v>
      </c>
      <c r="G1619" s="1" t="s">
        <v>24</v>
      </c>
      <c r="H1619" s="1" t="s">
        <v>20</v>
      </c>
    </row>
    <row r="1620" spans="1:8" x14ac:dyDescent="0.25">
      <c r="A1620" s="1" t="s">
        <v>23</v>
      </c>
      <c r="B1620" s="1" t="s">
        <v>85</v>
      </c>
      <c r="C1620">
        <v>2020</v>
      </c>
      <c r="D1620" s="2">
        <v>4114910.4174000002</v>
      </c>
      <c r="E1620" s="3">
        <v>4.1148999999999996</v>
      </c>
      <c r="F1620" s="1" t="s">
        <v>9</v>
      </c>
      <c r="G1620" s="1" t="s">
        <v>24</v>
      </c>
      <c r="H1620" s="1" t="s">
        <v>20</v>
      </c>
    </row>
    <row r="1621" spans="1:8" x14ac:dyDescent="0.25">
      <c r="A1621" s="1" t="s">
        <v>23</v>
      </c>
      <c r="B1621" s="1" t="s">
        <v>85</v>
      </c>
      <c r="C1621">
        <v>2021</v>
      </c>
      <c r="D1621" s="2">
        <v>2138017.2130999998</v>
      </c>
      <c r="E1621" s="3">
        <v>2.1379999999999999</v>
      </c>
      <c r="F1621" s="1" t="s">
        <v>9</v>
      </c>
      <c r="G1621" s="1" t="s">
        <v>24</v>
      </c>
      <c r="H1621" s="1" t="s">
        <v>20</v>
      </c>
    </row>
    <row r="1622" spans="1:8" x14ac:dyDescent="0.25">
      <c r="A1622" s="1" t="s">
        <v>23</v>
      </c>
      <c r="B1622" s="1" t="s">
        <v>85</v>
      </c>
      <c r="C1622">
        <v>2022</v>
      </c>
      <c r="D1622" s="2">
        <v>2440795.9183999998</v>
      </c>
      <c r="E1622" s="3">
        <v>2.4407999999999999</v>
      </c>
      <c r="F1622" s="1" t="s">
        <v>9</v>
      </c>
      <c r="G1622" s="1" t="s">
        <v>24</v>
      </c>
      <c r="H1622" s="1" t="s">
        <v>20</v>
      </c>
    </row>
    <row r="1623" spans="1:8" x14ac:dyDescent="0.25">
      <c r="A1623" s="1" t="s">
        <v>27</v>
      </c>
      <c r="B1623" s="1" t="s">
        <v>85</v>
      </c>
      <c r="C1623">
        <v>2018</v>
      </c>
      <c r="D1623" s="2">
        <v>12256024.6436</v>
      </c>
      <c r="E1623" s="3">
        <v>12.256</v>
      </c>
      <c r="F1623" s="1" t="s">
        <v>9</v>
      </c>
      <c r="G1623" s="1" t="s">
        <v>28</v>
      </c>
      <c r="H1623" s="1" t="s">
        <v>20</v>
      </c>
    </row>
    <row r="1624" spans="1:8" x14ac:dyDescent="0.25">
      <c r="A1624" s="1" t="s">
        <v>27</v>
      </c>
      <c r="B1624" s="1" t="s">
        <v>85</v>
      </c>
      <c r="C1624">
        <v>2019</v>
      </c>
      <c r="D1624" s="2">
        <v>12912173.5042</v>
      </c>
      <c r="E1624" s="3">
        <v>12.9122</v>
      </c>
      <c r="F1624" s="1" t="s">
        <v>9</v>
      </c>
      <c r="G1624" s="1" t="s">
        <v>28</v>
      </c>
      <c r="H1624" s="1" t="s">
        <v>20</v>
      </c>
    </row>
    <row r="1625" spans="1:8" x14ac:dyDescent="0.25">
      <c r="A1625" s="1" t="s">
        <v>27</v>
      </c>
      <c r="B1625" s="1" t="s">
        <v>85</v>
      </c>
      <c r="C1625">
        <v>2020</v>
      </c>
      <c r="D1625" s="2">
        <v>9527187.4306000005</v>
      </c>
      <c r="E1625" s="3">
        <v>9.5272000000000006</v>
      </c>
      <c r="F1625" s="1" t="s">
        <v>9</v>
      </c>
      <c r="G1625" s="1" t="s">
        <v>28</v>
      </c>
      <c r="H1625" s="1" t="s">
        <v>20</v>
      </c>
    </row>
    <row r="1626" spans="1:8" x14ac:dyDescent="0.25">
      <c r="A1626" s="1" t="s">
        <v>27</v>
      </c>
      <c r="B1626" s="1" t="s">
        <v>85</v>
      </c>
      <c r="C1626">
        <v>2021</v>
      </c>
      <c r="D1626" s="2">
        <v>12693041.377800001</v>
      </c>
      <c r="E1626" s="3">
        <v>12.693</v>
      </c>
      <c r="F1626" s="1" t="s">
        <v>9</v>
      </c>
      <c r="G1626" s="1" t="s">
        <v>28</v>
      </c>
      <c r="H1626" s="1" t="s">
        <v>20</v>
      </c>
    </row>
    <row r="1627" spans="1:8" x14ac:dyDescent="0.25">
      <c r="A1627" s="1" t="s">
        <v>27</v>
      </c>
      <c r="B1627" s="1" t="s">
        <v>85</v>
      </c>
      <c r="C1627">
        <v>2022</v>
      </c>
      <c r="D1627" s="2">
        <v>12896000</v>
      </c>
      <c r="E1627" s="3">
        <v>12.896000000000001</v>
      </c>
      <c r="F1627" s="1" t="s">
        <v>9</v>
      </c>
      <c r="G1627" s="1" t="s">
        <v>28</v>
      </c>
      <c r="H1627" s="1" t="s">
        <v>20</v>
      </c>
    </row>
    <row r="1628" spans="1:8" x14ac:dyDescent="0.25">
      <c r="A1628" s="1" t="s">
        <v>29</v>
      </c>
      <c r="B1628" s="1" t="s">
        <v>85</v>
      </c>
      <c r="C1628">
        <v>2018</v>
      </c>
      <c r="D1628" s="2">
        <v>2244762605.4562998</v>
      </c>
      <c r="E1628" s="3">
        <v>2244.7626</v>
      </c>
      <c r="F1628" s="1" t="s">
        <v>9</v>
      </c>
      <c r="G1628" s="1" t="s">
        <v>30</v>
      </c>
      <c r="H1628" s="1" t="s">
        <v>20</v>
      </c>
    </row>
    <row r="1629" spans="1:8" x14ac:dyDescent="0.25">
      <c r="A1629" s="1" t="s">
        <v>29</v>
      </c>
      <c r="B1629" s="1" t="s">
        <v>85</v>
      </c>
      <c r="C1629">
        <v>2019</v>
      </c>
      <c r="D1629" s="2">
        <v>2282372000.3470001</v>
      </c>
      <c r="E1629" s="3">
        <v>2282.3719999999998</v>
      </c>
      <c r="F1629" s="1" t="s">
        <v>9</v>
      </c>
      <c r="G1629" s="1" t="s">
        <v>30</v>
      </c>
      <c r="H1629" s="1" t="s">
        <v>20</v>
      </c>
    </row>
    <row r="1630" spans="1:8" x14ac:dyDescent="0.25">
      <c r="A1630" s="1" t="s">
        <v>29</v>
      </c>
      <c r="B1630" s="1" t="s">
        <v>85</v>
      </c>
      <c r="C1630">
        <v>2020</v>
      </c>
      <c r="D1630" s="2">
        <v>1822010793.3935001</v>
      </c>
      <c r="E1630" s="3">
        <v>1822.0108</v>
      </c>
      <c r="F1630" s="1" t="s">
        <v>9</v>
      </c>
      <c r="G1630" s="1" t="s">
        <v>30</v>
      </c>
      <c r="H1630" s="1" t="s">
        <v>20</v>
      </c>
    </row>
    <row r="1631" spans="1:8" x14ac:dyDescent="0.25">
      <c r="A1631" s="1" t="s">
        <v>29</v>
      </c>
      <c r="B1631" s="1" t="s">
        <v>85</v>
      </c>
      <c r="C1631">
        <v>2021</v>
      </c>
      <c r="D1631" s="2">
        <v>1423586814.8325</v>
      </c>
      <c r="E1631" s="3">
        <v>1423.5868</v>
      </c>
      <c r="F1631" s="1" t="s">
        <v>9</v>
      </c>
      <c r="G1631" s="1" t="s">
        <v>30</v>
      </c>
      <c r="H1631" s="1" t="s">
        <v>20</v>
      </c>
    </row>
    <row r="1632" spans="1:8" x14ac:dyDescent="0.25">
      <c r="A1632" s="1" t="s">
        <v>29</v>
      </c>
      <c r="B1632" s="1" t="s">
        <v>85</v>
      </c>
      <c r="C1632">
        <v>2022</v>
      </c>
      <c r="D1632" s="2">
        <v>1783512120</v>
      </c>
      <c r="E1632" s="3">
        <v>1783.5120999999999</v>
      </c>
      <c r="F1632" s="1" t="s">
        <v>9</v>
      </c>
      <c r="G1632" s="1" t="s">
        <v>30</v>
      </c>
      <c r="H1632" s="1" t="s">
        <v>20</v>
      </c>
    </row>
    <row r="1633" spans="1:8" x14ac:dyDescent="0.25">
      <c r="A1633" s="1" t="s">
        <v>35</v>
      </c>
      <c r="B1633" s="1" t="s">
        <v>85</v>
      </c>
      <c r="C1633">
        <v>2018</v>
      </c>
      <c r="D1633" s="2">
        <v>355014698.62510002</v>
      </c>
      <c r="E1633" s="3">
        <v>355.0147</v>
      </c>
      <c r="F1633" s="1" t="s">
        <v>9</v>
      </c>
      <c r="G1633" s="1" t="s">
        <v>36</v>
      </c>
      <c r="H1633" s="1" t="s">
        <v>20</v>
      </c>
    </row>
    <row r="1634" spans="1:8" x14ac:dyDescent="0.25">
      <c r="A1634" s="1" t="s">
        <v>35</v>
      </c>
      <c r="B1634" s="1" t="s">
        <v>85</v>
      </c>
      <c r="C1634">
        <v>2019</v>
      </c>
      <c r="D1634" s="2">
        <v>413189483.15869999</v>
      </c>
      <c r="E1634" s="3">
        <v>413.18950000000001</v>
      </c>
      <c r="F1634" s="1" t="s">
        <v>9</v>
      </c>
      <c r="G1634" s="1" t="s">
        <v>36</v>
      </c>
      <c r="H1634" s="1" t="s">
        <v>20</v>
      </c>
    </row>
    <row r="1635" spans="1:8" x14ac:dyDescent="0.25">
      <c r="A1635" s="1" t="s">
        <v>35</v>
      </c>
      <c r="B1635" s="1" t="s">
        <v>85</v>
      </c>
      <c r="C1635">
        <v>2020</v>
      </c>
      <c r="D1635" s="2">
        <v>264052023.19729999</v>
      </c>
      <c r="E1635" s="3">
        <v>264.05200000000002</v>
      </c>
      <c r="F1635" s="1" t="s">
        <v>9</v>
      </c>
      <c r="G1635" s="1" t="s">
        <v>36</v>
      </c>
      <c r="H1635" s="1" t="s">
        <v>20</v>
      </c>
    </row>
    <row r="1636" spans="1:8" x14ac:dyDescent="0.25">
      <c r="A1636" s="1" t="s">
        <v>35</v>
      </c>
      <c r="B1636" s="1" t="s">
        <v>85</v>
      </c>
      <c r="C1636">
        <v>2021</v>
      </c>
      <c r="D1636" s="2">
        <v>251709287.8087</v>
      </c>
      <c r="E1636" s="3">
        <v>251.70930000000001</v>
      </c>
      <c r="F1636" s="1" t="s">
        <v>9</v>
      </c>
      <c r="G1636" s="1" t="s">
        <v>36</v>
      </c>
      <c r="H1636" s="1" t="s">
        <v>20</v>
      </c>
    </row>
    <row r="1637" spans="1:8" x14ac:dyDescent="0.25">
      <c r="A1637" s="1" t="s">
        <v>35</v>
      </c>
      <c r="B1637" s="1" t="s">
        <v>85</v>
      </c>
      <c r="C1637">
        <v>2022</v>
      </c>
      <c r="D1637" s="2">
        <v>278482320</v>
      </c>
      <c r="E1637" s="3">
        <v>278.48230000000001</v>
      </c>
      <c r="F1637" s="1" t="s">
        <v>9</v>
      </c>
      <c r="G1637" s="1" t="s">
        <v>36</v>
      </c>
      <c r="H1637" s="1" t="s">
        <v>20</v>
      </c>
    </row>
    <row r="1638" spans="1:8" x14ac:dyDescent="0.25">
      <c r="A1638" s="1" t="s">
        <v>37</v>
      </c>
      <c r="B1638" s="1" t="s">
        <v>85</v>
      </c>
      <c r="C1638">
        <v>2018</v>
      </c>
      <c r="D1638" s="2">
        <v>82283496.6611</v>
      </c>
      <c r="E1638" s="3">
        <v>82.283500000000004</v>
      </c>
      <c r="F1638" s="1" t="s">
        <v>9</v>
      </c>
      <c r="G1638" s="1" t="s">
        <v>38</v>
      </c>
      <c r="H1638" s="1" t="s">
        <v>39</v>
      </c>
    </row>
    <row r="1639" spans="1:8" x14ac:dyDescent="0.25">
      <c r="A1639" s="1" t="s">
        <v>37</v>
      </c>
      <c r="B1639" s="1" t="s">
        <v>85</v>
      </c>
      <c r="C1639">
        <v>2019</v>
      </c>
      <c r="D1639" s="2">
        <v>97077147.162400007</v>
      </c>
      <c r="E1639" s="3">
        <v>97.077100000000002</v>
      </c>
      <c r="F1639" s="1" t="s">
        <v>9</v>
      </c>
      <c r="G1639" s="1" t="s">
        <v>38</v>
      </c>
      <c r="H1639" s="1" t="s">
        <v>39</v>
      </c>
    </row>
    <row r="1640" spans="1:8" x14ac:dyDescent="0.25">
      <c r="A1640" s="1" t="s">
        <v>37</v>
      </c>
      <c r="B1640" s="1" t="s">
        <v>85</v>
      </c>
      <c r="C1640">
        <v>2020</v>
      </c>
      <c r="D1640" s="2">
        <v>92660355.149900004</v>
      </c>
      <c r="E1640" s="3">
        <v>92.660399999999996</v>
      </c>
      <c r="F1640" s="1" t="s">
        <v>9</v>
      </c>
      <c r="G1640" s="1" t="s">
        <v>38</v>
      </c>
      <c r="H1640" s="1" t="s">
        <v>39</v>
      </c>
    </row>
    <row r="1641" spans="1:8" x14ac:dyDescent="0.25">
      <c r="A1641" s="1" t="s">
        <v>37</v>
      </c>
      <c r="B1641" s="1" t="s">
        <v>85</v>
      </c>
      <c r="C1641">
        <v>2021</v>
      </c>
      <c r="D1641" s="2">
        <v>92463143.388400003</v>
      </c>
      <c r="E1641" s="3">
        <v>92.463099999999997</v>
      </c>
      <c r="F1641" s="1" t="s">
        <v>9</v>
      </c>
      <c r="G1641" s="1" t="s">
        <v>38</v>
      </c>
      <c r="H1641" s="1" t="s">
        <v>39</v>
      </c>
    </row>
    <row r="1642" spans="1:8" x14ac:dyDescent="0.25">
      <c r="A1642" s="1" t="s">
        <v>37</v>
      </c>
      <c r="B1642" s="1" t="s">
        <v>85</v>
      </c>
      <c r="C1642">
        <v>2022</v>
      </c>
      <c r="D1642" s="2">
        <v>98136900</v>
      </c>
      <c r="E1642" s="3">
        <v>98.136899999999997</v>
      </c>
      <c r="F1642" s="1" t="s">
        <v>9</v>
      </c>
      <c r="G1642" s="1" t="s">
        <v>38</v>
      </c>
      <c r="H1642" s="1" t="s">
        <v>39</v>
      </c>
    </row>
    <row r="1643" spans="1:8" x14ac:dyDescent="0.25">
      <c r="A1643" s="1" t="s">
        <v>59</v>
      </c>
      <c r="B1643" s="1" t="s">
        <v>85</v>
      </c>
      <c r="C1643">
        <v>2018</v>
      </c>
      <c r="D1643" s="2">
        <v>16129924.8038</v>
      </c>
      <c r="E1643" s="3">
        <v>16.129899999999999</v>
      </c>
      <c r="F1643" s="1" t="s">
        <v>9</v>
      </c>
      <c r="G1643" s="1" t="s">
        <v>60</v>
      </c>
      <c r="H1643" s="1" t="s">
        <v>39</v>
      </c>
    </row>
    <row r="1644" spans="1:8" x14ac:dyDescent="0.25">
      <c r="A1644" s="1" t="s">
        <v>59</v>
      </c>
      <c r="B1644" s="1" t="s">
        <v>85</v>
      </c>
      <c r="C1644">
        <v>2019</v>
      </c>
      <c r="D1644" s="2">
        <v>17988467.7269</v>
      </c>
      <c r="E1644" s="3">
        <v>17.988499999999998</v>
      </c>
      <c r="F1644" s="1" t="s">
        <v>9</v>
      </c>
      <c r="G1644" s="1" t="s">
        <v>60</v>
      </c>
      <c r="H1644" s="1" t="s">
        <v>39</v>
      </c>
    </row>
    <row r="1645" spans="1:8" x14ac:dyDescent="0.25">
      <c r="A1645" s="1" t="s">
        <v>59</v>
      </c>
      <c r="B1645" s="1" t="s">
        <v>85</v>
      </c>
      <c r="C1645">
        <v>2020</v>
      </c>
      <c r="D1645" s="2">
        <v>15215975.2459</v>
      </c>
      <c r="E1645" s="3">
        <v>15.215999999999999</v>
      </c>
      <c r="F1645" s="1" t="s">
        <v>9</v>
      </c>
      <c r="G1645" s="1" t="s">
        <v>60</v>
      </c>
      <c r="H1645" s="1" t="s">
        <v>39</v>
      </c>
    </row>
    <row r="1646" spans="1:8" x14ac:dyDescent="0.25">
      <c r="A1646" s="1" t="s">
        <v>59</v>
      </c>
      <c r="B1646" s="1" t="s">
        <v>85</v>
      </c>
      <c r="C1646">
        <v>2021</v>
      </c>
      <c r="D1646" s="2">
        <v>12475186.809800001</v>
      </c>
      <c r="E1646" s="3">
        <v>12.475199999999999</v>
      </c>
      <c r="F1646" s="1" t="s">
        <v>9</v>
      </c>
      <c r="G1646" s="1" t="s">
        <v>60</v>
      </c>
      <c r="H1646" s="1" t="s">
        <v>39</v>
      </c>
    </row>
    <row r="1647" spans="1:8" x14ac:dyDescent="0.25">
      <c r="A1647" s="1" t="s">
        <v>59</v>
      </c>
      <c r="B1647" s="1" t="s">
        <v>85</v>
      </c>
      <c r="C1647">
        <v>2022</v>
      </c>
      <c r="D1647" s="2">
        <v>12354244.898</v>
      </c>
      <c r="E1647" s="3">
        <v>12.354200000000001</v>
      </c>
      <c r="F1647" s="1" t="s">
        <v>9</v>
      </c>
      <c r="G1647" s="1" t="s">
        <v>60</v>
      </c>
      <c r="H1647" s="1" t="s">
        <v>39</v>
      </c>
    </row>
    <row r="1648" spans="1:8" x14ac:dyDescent="0.25">
      <c r="A1648" s="1" t="s">
        <v>70</v>
      </c>
      <c r="B1648" s="1" t="s">
        <v>85</v>
      </c>
      <c r="C1648">
        <v>2018</v>
      </c>
      <c r="D1648" s="2">
        <v>887406.86620000005</v>
      </c>
      <c r="E1648" s="3">
        <v>0.88739999999999997</v>
      </c>
      <c r="F1648" s="1" t="s">
        <v>9</v>
      </c>
      <c r="G1648" s="1" t="s">
        <v>71</v>
      </c>
      <c r="H1648" s="1" t="s">
        <v>39</v>
      </c>
    </row>
    <row r="1649" spans="1:8" x14ac:dyDescent="0.25">
      <c r="A1649" s="1" t="s">
        <v>70</v>
      </c>
      <c r="B1649" s="1" t="s">
        <v>85</v>
      </c>
      <c r="C1649">
        <v>2019</v>
      </c>
      <c r="D1649" s="2">
        <v>1155479.9974</v>
      </c>
      <c r="E1649" s="3">
        <v>1.1555</v>
      </c>
      <c r="F1649" s="1" t="s">
        <v>9</v>
      </c>
      <c r="G1649" s="1" t="s">
        <v>71</v>
      </c>
      <c r="H1649" s="1" t="s">
        <v>39</v>
      </c>
    </row>
    <row r="1650" spans="1:8" x14ac:dyDescent="0.25">
      <c r="A1650" s="1" t="s">
        <v>70</v>
      </c>
      <c r="B1650" s="1" t="s">
        <v>85</v>
      </c>
      <c r="C1650">
        <v>2020</v>
      </c>
      <c r="D1650" s="2">
        <v>953742.61049999995</v>
      </c>
      <c r="E1650" s="3">
        <v>0.95369999999999999</v>
      </c>
      <c r="F1650" s="1" t="s">
        <v>9</v>
      </c>
      <c r="G1650" s="1" t="s">
        <v>71</v>
      </c>
      <c r="H1650" s="1" t="s">
        <v>39</v>
      </c>
    </row>
    <row r="1651" spans="1:8" x14ac:dyDescent="0.25">
      <c r="A1651" s="1" t="s">
        <v>70</v>
      </c>
      <c r="B1651" s="1" t="s">
        <v>85</v>
      </c>
      <c r="C1651">
        <v>2021</v>
      </c>
      <c r="D1651" s="2">
        <v>258531.83189999999</v>
      </c>
      <c r="E1651" s="3">
        <v>0.25850000000000001</v>
      </c>
      <c r="F1651" s="1" t="s">
        <v>9</v>
      </c>
      <c r="G1651" s="1" t="s">
        <v>71</v>
      </c>
      <c r="H1651" s="1" t="s">
        <v>39</v>
      </c>
    </row>
    <row r="1652" spans="1:8" x14ac:dyDescent="0.25">
      <c r="A1652" s="1" t="s">
        <v>70</v>
      </c>
      <c r="B1652" s="1" t="s">
        <v>85</v>
      </c>
      <c r="C1652">
        <v>2022</v>
      </c>
      <c r="D1652" s="2">
        <v>556387.75509999995</v>
      </c>
      <c r="E1652" s="3">
        <v>0.55640000000000001</v>
      </c>
      <c r="F1652" s="1" t="s">
        <v>9</v>
      </c>
      <c r="G1652" s="1" t="s">
        <v>71</v>
      </c>
      <c r="H1652" s="1" t="s">
        <v>39</v>
      </c>
    </row>
    <row r="1653" spans="1:8" x14ac:dyDescent="0.25">
      <c r="A1653" s="1" t="s">
        <v>40</v>
      </c>
      <c r="B1653" s="1" t="s">
        <v>85</v>
      </c>
      <c r="C1653">
        <v>2018</v>
      </c>
      <c r="D1653" s="2">
        <v>873737070.33249998</v>
      </c>
      <c r="E1653" s="3">
        <v>873.73710000000005</v>
      </c>
      <c r="F1653" s="1" t="s">
        <v>9</v>
      </c>
      <c r="G1653" s="1" t="s">
        <v>41</v>
      </c>
      <c r="H1653" s="1" t="s">
        <v>39</v>
      </c>
    </row>
    <row r="1654" spans="1:8" x14ac:dyDescent="0.25">
      <c r="A1654" s="1" t="s">
        <v>40</v>
      </c>
      <c r="B1654" s="1" t="s">
        <v>85</v>
      </c>
      <c r="C1654">
        <v>2019</v>
      </c>
      <c r="D1654" s="2">
        <v>987513983.10829997</v>
      </c>
      <c r="E1654" s="3">
        <v>987.51400000000001</v>
      </c>
      <c r="F1654" s="1" t="s">
        <v>9</v>
      </c>
      <c r="G1654" s="1" t="s">
        <v>41</v>
      </c>
      <c r="H1654" s="1" t="s">
        <v>39</v>
      </c>
    </row>
    <row r="1655" spans="1:8" x14ac:dyDescent="0.25">
      <c r="A1655" s="1" t="s">
        <v>40</v>
      </c>
      <c r="B1655" s="1" t="s">
        <v>85</v>
      </c>
      <c r="C1655">
        <v>2020</v>
      </c>
      <c r="D1655" s="2">
        <v>933266573.37960005</v>
      </c>
      <c r="E1655" s="3">
        <v>933.26660000000004</v>
      </c>
      <c r="F1655" s="1" t="s">
        <v>9</v>
      </c>
      <c r="G1655" s="1" t="s">
        <v>41</v>
      </c>
      <c r="H1655" s="1" t="s">
        <v>39</v>
      </c>
    </row>
    <row r="1656" spans="1:8" x14ac:dyDescent="0.25">
      <c r="A1656" s="1" t="s">
        <v>40</v>
      </c>
      <c r="B1656" s="1" t="s">
        <v>85</v>
      </c>
      <c r="C1656">
        <v>2021</v>
      </c>
      <c r="D1656" s="2">
        <v>723975632.87730002</v>
      </c>
      <c r="E1656" s="3">
        <v>723.97559999999999</v>
      </c>
      <c r="F1656" s="1" t="s">
        <v>9</v>
      </c>
      <c r="G1656" s="1" t="s">
        <v>41</v>
      </c>
      <c r="H1656" s="1" t="s">
        <v>39</v>
      </c>
    </row>
    <row r="1657" spans="1:8" x14ac:dyDescent="0.25">
      <c r="A1657" s="1" t="s">
        <v>40</v>
      </c>
      <c r="B1657" s="1" t="s">
        <v>85</v>
      </c>
      <c r="C1657">
        <v>2022</v>
      </c>
      <c r="D1657" s="2">
        <v>650877750</v>
      </c>
      <c r="E1657" s="3">
        <v>650.87779999999998</v>
      </c>
      <c r="F1657" s="1" t="s">
        <v>9</v>
      </c>
      <c r="G1657" s="1" t="s">
        <v>41</v>
      </c>
      <c r="H1657" s="1" t="s">
        <v>39</v>
      </c>
    </row>
    <row r="1658" spans="1:8" x14ac:dyDescent="0.25">
      <c r="A1658" s="1" t="s">
        <v>42</v>
      </c>
      <c r="B1658" s="1" t="s">
        <v>85</v>
      </c>
      <c r="C1658">
        <v>2018</v>
      </c>
      <c r="D1658" s="2">
        <v>426075657.78560001</v>
      </c>
      <c r="E1658" s="3">
        <v>426.07569999999998</v>
      </c>
      <c r="F1658" s="1" t="s">
        <v>9</v>
      </c>
      <c r="G1658" s="1" t="s">
        <v>43</v>
      </c>
      <c r="H1658" s="1" t="s">
        <v>44</v>
      </c>
    </row>
    <row r="1659" spans="1:8" x14ac:dyDescent="0.25">
      <c r="A1659" s="1" t="s">
        <v>42</v>
      </c>
      <c r="B1659" s="1" t="s">
        <v>85</v>
      </c>
      <c r="C1659">
        <v>2019</v>
      </c>
      <c r="D1659" s="2">
        <v>357445258.92409998</v>
      </c>
      <c r="E1659" s="3">
        <v>357.44529999999997</v>
      </c>
      <c r="F1659" s="1" t="s">
        <v>9</v>
      </c>
      <c r="G1659" s="1" t="s">
        <v>43</v>
      </c>
      <c r="H1659" s="1" t="s">
        <v>44</v>
      </c>
    </row>
    <row r="1660" spans="1:8" x14ac:dyDescent="0.25">
      <c r="A1660" s="1" t="s">
        <v>42</v>
      </c>
      <c r="B1660" s="1" t="s">
        <v>85</v>
      </c>
      <c r="C1660">
        <v>2020</v>
      </c>
      <c r="D1660" s="2">
        <v>417057808.1591</v>
      </c>
      <c r="E1660" s="3">
        <v>417.05779999999999</v>
      </c>
      <c r="F1660" s="1" t="s">
        <v>9</v>
      </c>
      <c r="G1660" s="1" t="s">
        <v>43</v>
      </c>
      <c r="H1660" s="1" t="s">
        <v>44</v>
      </c>
    </row>
    <row r="1661" spans="1:8" x14ac:dyDescent="0.25">
      <c r="A1661" s="1" t="s">
        <v>42</v>
      </c>
      <c r="B1661" s="1" t="s">
        <v>85</v>
      </c>
      <c r="C1661">
        <v>2021</v>
      </c>
      <c r="D1661" s="2">
        <v>335897817.99510002</v>
      </c>
      <c r="E1661" s="3">
        <v>335.89780000000002</v>
      </c>
      <c r="F1661" s="1" t="s">
        <v>9</v>
      </c>
      <c r="G1661" s="1" t="s">
        <v>43</v>
      </c>
      <c r="H1661" s="1" t="s">
        <v>44</v>
      </c>
    </row>
    <row r="1662" spans="1:8" x14ac:dyDescent="0.25">
      <c r="A1662" s="1" t="s">
        <v>42</v>
      </c>
      <c r="B1662" s="1" t="s">
        <v>85</v>
      </c>
      <c r="C1662">
        <v>2022</v>
      </c>
      <c r="D1662" s="2">
        <v>173608560</v>
      </c>
      <c r="E1662" s="3">
        <v>173.6086</v>
      </c>
      <c r="F1662" s="1" t="s">
        <v>9</v>
      </c>
      <c r="G1662" s="1" t="s">
        <v>43</v>
      </c>
      <c r="H1662" s="1" t="s">
        <v>44</v>
      </c>
    </row>
    <row r="1663" spans="1:8" x14ac:dyDescent="0.25">
      <c r="A1663" s="1" t="s">
        <v>61</v>
      </c>
      <c r="B1663" s="1" t="s">
        <v>85</v>
      </c>
      <c r="C1663">
        <v>2018</v>
      </c>
      <c r="D1663" s="2">
        <v>90608367.568599999</v>
      </c>
      <c r="E1663" s="3">
        <v>90.608400000000003</v>
      </c>
      <c r="F1663" s="1" t="s">
        <v>9</v>
      </c>
      <c r="G1663" s="1" t="s">
        <v>62</v>
      </c>
      <c r="H1663" s="1" t="s">
        <v>44</v>
      </c>
    </row>
    <row r="1664" spans="1:8" x14ac:dyDescent="0.25">
      <c r="A1664" s="1" t="s">
        <v>61</v>
      </c>
      <c r="B1664" s="1" t="s">
        <v>85</v>
      </c>
      <c r="C1664">
        <v>2019</v>
      </c>
      <c r="D1664" s="2">
        <v>92151365.042199999</v>
      </c>
      <c r="E1664" s="3">
        <v>92.151399999999995</v>
      </c>
      <c r="F1664" s="1" t="s">
        <v>9</v>
      </c>
      <c r="G1664" s="1" t="s">
        <v>62</v>
      </c>
      <c r="H1664" s="1" t="s">
        <v>44</v>
      </c>
    </row>
    <row r="1665" spans="1:8" x14ac:dyDescent="0.25">
      <c r="A1665" s="1" t="s">
        <v>61</v>
      </c>
      <c r="B1665" s="1" t="s">
        <v>85</v>
      </c>
      <c r="C1665">
        <v>2020</v>
      </c>
      <c r="D1665" s="2">
        <v>89862983.637500003</v>
      </c>
      <c r="E1665" s="3">
        <v>89.863</v>
      </c>
      <c r="F1665" s="1" t="s">
        <v>9</v>
      </c>
      <c r="G1665" s="1" t="s">
        <v>62</v>
      </c>
      <c r="H1665" s="1" t="s">
        <v>44</v>
      </c>
    </row>
    <row r="1666" spans="1:8" x14ac:dyDescent="0.25">
      <c r="A1666" s="1" t="s">
        <v>61</v>
      </c>
      <c r="B1666" s="1" t="s">
        <v>85</v>
      </c>
      <c r="C1666">
        <v>2021</v>
      </c>
      <c r="D1666" s="2">
        <v>72840205.589399993</v>
      </c>
      <c r="E1666" s="3">
        <v>72.840199999999996</v>
      </c>
      <c r="F1666" s="1" t="s">
        <v>9</v>
      </c>
      <c r="G1666" s="1" t="s">
        <v>62</v>
      </c>
      <c r="H1666" s="1" t="s">
        <v>44</v>
      </c>
    </row>
    <row r="1667" spans="1:8" x14ac:dyDescent="0.25">
      <c r="A1667" s="1" t="s">
        <v>61</v>
      </c>
      <c r="B1667" s="1" t="s">
        <v>85</v>
      </c>
      <c r="C1667">
        <v>2022</v>
      </c>
      <c r="D1667" s="2">
        <v>233195510.20410001</v>
      </c>
      <c r="E1667" s="3">
        <v>233.19550000000001</v>
      </c>
      <c r="F1667" s="1" t="s">
        <v>9</v>
      </c>
      <c r="G1667" s="1" t="s">
        <v>62</v>
      </c>
      <c r="H1667" s="1" t="s">
        <v>44</v>
      </c>
    </row>
    <row r="1668" spans="1:8" x14ac:dyDescent="0.25">
      <c r="A1668" s="1" t="s">
        <v>63</v>
      </c>
      <c r="B1668" s="1" t="s">
        <v>85</v>
      </c>
      <c r="C1668">
        <v>2018</v>
      </c>
      <c r="D1668" s="2">
        <v>1230273862.7820001</v>
      </c>
      <c r="E1668" s="3">
        <v>1230.2738999999999</v>
      </c>
      <c r="F1668" s="1" t="s">
        <v>9</v>
      </c>
      <c r="G1668" s="1" t="s">
        <v>64</v>
      </c>
      <c r="H1668" s="1" t="s">
        <v>44</v>
      </c>
    </row>
    <row r="1669" spans="1:8" x14ac:dyDescent="0.25">
      <c r="A1669" s="1" t="s">
        <v>63</v>
      </c>
      <c r="B1669" s="1" t="s">
        <v>85</v>
      </c>
      <c r="C1669">
        <v>2019</v>
      </c>
      <c r="D1669" s="2">
        <v>3738050710.3130999</v>
      </c>
      <c r="E1669" s="3">
        <v>3738.0506999999998</v>
      </c>
      <c r="F1669" s="1" t="s">
        <v>9</v>
      </c>
      <c r="G1669" s="1" t="s">
        <v>64</v>
      </c>
      <c r="H1669" s="1" t="s">
        <v>44</v>
      </c>
    </row>
    <row r="1670" spans="1:8" x14ac:dyDescent="0.25">
      <c r="A1670" s="1" t="s">
        <v>63</v>
      </c>
      <c r="B1670" s="1" t="s">
        <v>85</v>
      </c>
      <c r="C1670">
        <v>2020</v>
      </c>
      <c r="D1670" s="2">
        <v>1407997658.6919999</v>
      </c>
      <c r="E1670" s="3">
        <v>1407.9976999999999</v>
      </c>
      <c r="F1670" s="1" t="s">
        <v>9</v>
      </c>
      <c r="G1670" s="1" t="s">
        <v>64</v>
      </c>
      <c r="H1670" s="1" t="s">
        <v>44</v>
      </c>
    </row>
    <row r="1671" spans="1:8" x14ac:dyDescent="0.25">
      <c r="A1671" s="1" t="s">
        <v>63</v>
      </c>
      <c r="B1671" s="1" t="s">
        <v>85</v>
      </c>
      <c r="C1671">
        <v>2021</v>
      </c>
      <c r="D1671" s="2">
        <v>1535771381.5941999</v>
      </c>
      <c r="E1671" s="3">
        <v>1535.7714000000001</v>
      </c>
      <c r="F1671" s="1" t="s">
        <v>9</v>
      </c>
      <c r="G1671" s="1" t="s">
        <v>64</v>
      </c>
      <c r="H1671" s="1" t="s">
        <v>44</v>
      </c>
    </row>
    <row r="1672" spans="1:8" x14ac:dyDescent="0.25">
      <c r="A1672" s="1" t="s">
        <v>63</v>
      </c>
      <c r="B1672" s="1" t="s">
        <v>85</v>
      </c>
      <c r="C1672">
        <v>2022</v>
      </c>
      <c r="D1672" s="2">
        <v>1602111717.1429</v>
      </c>
      <c r="E1672" s="3">
        <v>1602.1116999999999</v>
      </c>
      <c r="F1672" s="1" t="s">
        <v>9</v>
      </c>
      <c r="G1672" s="1" t="s">
        <v>64</v>
      </c>
      <c r="H1672" s="1" t="s">
        <v>44</v>
      </c>
    </row>
    <row r="1673" spans="1:8" x14ac:dyDescent="0.25">
      <c r="A1673" s="1" t="s">
        <v>45</v>
      </c>
      <c r="B1673" s="1" t="s">
        <v>85</v>
      </c>
      <c r="C1673">
        <v>2018</v>
      </c>
      <c r="D1673" s="2">
        <v>375842.9081</v>
      </c>
      <c r="E1673" s="3">
        <v>0.37580000000000002</v>
      </c>
      <c r="F1673" s="1" t="s">
        <v>9</v>
      </c>
      <c r="G1673" s="1" t="s">
        <v>46</v>
      </c>
      <c r="H1673" s="1" t="s">
        <v>47</v>
      </c>
    </row>
    <row r="1674" spans="1:8" x14ac:dyDescent="0.25">
      <c r="A1674" s="1" t="s">
        <v>45</v>
      </c>
      <c r="B1674" s="1" t="s">
        <v>85</v>
      </c>
      <c r="C1674">
        <v>2019</v>
      </c>
      <c r="D1674" s="2">
        <v>403857.08649999998</v>
      </c>
      <c r="E1674" s="3">
        <v>0.40389999999999998</v>
      </c>
      <c r="F1674" s="1" t="s">
        <v>9</v>
      </c>
      <c r="G1674" s="1" t="s">
        <v>46</v>
      </c>
      <c r="H1674" s="1" t="s">
        <v>47</v>
      </c>
    </row>
    <row r="1675" spans="1:8" x14ac:dyDescent="0.25">
      <c r="A1675" s="1" t="s">
        <v>45</v>
      </c>
      <c r="B1675" s="1" t="s">
        <v>85</v>
      </c>
      <c r="C1675">
        <v>2020</v>
      </c>
      <c r="D1675" s="2">
        <v>294611.59169999999</v>
      </c>
      <c r="E1675" s="3">
        <v>0.29459999999999997</v>
      </c>
      <c r="F1675" s="1" t="s">
        <v>9</v>
      </c>
      <c r="G1675" s="1" t="s">
        <v>46</v>
      </c>
      <c r="H1675" s="1" t="s">
        <v>47</v>
      </c>
    </row>
    <row r="1676" spans="1:8" x14ac:dyDescent="0.25">
      <c r="A1676" s="1" t="s">
        <v>45</v>
      </c>
      <c r="B1676" s="1" t="s">
        <v>85</v>
      </c>
      <c r="C1676">
        <v>2021</v>
      </c>
      <c r="D1676" s="2">
        <v>233909.75270000001</v>
      </c>
      <c r="E1676" s="3">
        <v>0.2339</v>
      </c>
      <c r="F1676" s="1" t="s">
        <v>9</v>
      </c>
      <c r="G1676" s="1" t="s">
        <v>46</v>
      </c>
      <c r="H1676" s="1" t="s">
        <v>47</v>
      </c>
    </row>
    <row r="1677" spans="1:8" x14ac:dyDescent="0.25">
      <c r="A1677" s="1" t="s">
        <v>45</v>
      </c>
      <c r="B1677" s="1" t="s">
        <v>85</v>
      </c>
      <c r="C1677">
        <v>2022</v>
      </c>
      <c r="D1677" s="2">
        <v>239612.24489999999</v>
      </c>
      <c r="E1677" s="3">
        <v>0.23960000000000001</v>
      </c>
      <c r="F1677" s="1" t="s">
        <v>9</v>
      </c>
      <c r="G1677" s="1" t="s">
        <v>46</v>
      </c>
      <c r="H1677" s="1" t="s">
        <v>47</v>
      </c>
    </row>
    <row r="1678" spans="1:8" x14ac:dyDescent="0.25">
      <c r="A1678" s="1" t="s">
        <v>48</v>
      </c>
      <c r="B1678" s="1" t="s">
        <v>85</v>
      </c>
      <c r="C1678">
        <v>2018</v>
      </c>
      <c r="D1678" s="2">
        <v>6770392.3853000002</v>
      </c>
      <c r="E1678" s="3">
        <v>6.7704000000000004</v>
      </c>
      <c r="F1678" s="1" t="s">
        <v>9</v>
      </c>
      <c r="G1678" s="1" t="s">
        <v>49</v>
      </c>
      <c r="H1678" s="1" t="s">
        <v>47</v>
      </c>
    </row>
    <row r="1679" spans="1:8" x14ac:dyDescent="0.25">
      <c r="A1679" s="1" t="s">
        <v>48</v>
      </c>
      <c r="B1679" s="1" t="s">
        <v>85</v>
      </c>
      <c r="C1679">
        <v>2019</v>
      </c>
      <c r="D1679" s="2">
        <v>7314300.5662000002</v>
      </c>
      <c r="E1679" s="3">
        <v>7.3143000000000002</v>
      </c>
      <c r="F1679" s="1" t="s">
        <v>9</v>
      </c>
      <c r="G1679" s="1" t="s">
        <v>49</v>
      </c>
      <c r="H1679" s="1" t="s">
        <v>47</v>
      </c>
    </row>
    <row r="1680" spans="1:8" x14ac:dyDescent="0.25">
      <c r="A1680" s="1" t="s">
        <v>48</v>
      </c>
      <c r="B1680" s="1" t="s">
        <v>85</v>
      </c>
      <c r="C1680">
        <v>2020</v>
      </c>
      <c r="D1680" s="2">
        <v>6426527.4332999997</v>
      </c>
      <c r="E1680" s="3">
        <v>6.4264999999999999</v>
      </c>
      <c r="F1680" s="1" t="s">
        <v>9</v>
      </c>
      <c r="G1680" s="1" t="s">
        <v>49</v>
      </c>
      <c r="H1680" s="1" t="s">
        <v>47</v>
      </c>
    </row>
    <row r="1681" spans="1:8" x14ac:dyDescent="0.25">
      <c r="A1681" s="1" t="s">
        <v>48</v>
      </c>
      <c r="B1681" s="1" t="s">
        <v>85</v>
      </c>
      <c r="C1681">
        <v>2021</v>
      </c>
      <c r="D1681" s="2">
        <v>5293747.0344000002</v>
      </c>
      <c r="E1681" s="3">
        <v>5.2937000000000003</v>
      </c>
      <c r="F1681" s="1" t="s">
        <v>9</v>
      </c>
      <c r="G1681" s="1" t="s">
        <v>49</v>
      </c>
      <c r="H1681" s="1" t="s">
        <v>47</v>
      </c>
    </row>
    <row r="1682" spans="1:8" x14ac:dyDescent="0.25">
      <c r="A1682" s="1" t="s">
        <v>48</v>
      </c>
      <c r="B1682" s="1" t="s">
        <v>85</v>
      </c>
      <c r="C1682">
        <v>2022</v>
      </c>
      <c r="D1682" s="2">
        <v>5230857.1429000003</v>
      </c>
      <c r="E1682" s="3">
        <v>5.2309000000000001</v>
      </c>
      <c r="F1682" s="1" t="s">
        <v>9</v>
      </c>
      <c r="G1682" s="1" t="s">
        <v>49</v>
      </c>
      <c r="H1682" s="1" t="s">
        <v>47</v>
      </c>
    </row>
    <row r="1683" spans="1:8" x14ac:dyDescent="0.25">
      <c r="A1683" s="1" t="s">
        <v>50</v>
      </c>
      <c r="B1683" s="1" t="s">
        <v>85</v>
      </c>
      <c r="C1683">
        <v>2018</v>
      </c>
      <c r="D1683" s="2">
        <v>11071705.666300001</v>
      </c>
      <c r="E1683" s="3">
        <v>11.0717</v>
      </c>
      <c r="F1683" s="1" t="s">
        <v>9</v>
      </c>
      <c r="G1683" s="1" t="s">
        <v>51</v>
      </c>
      <c r="H1683" s="1" t="s">
        <v>47</v>
      </c>
    </row>
    <row r="1684" spans="1:8" x14ac:dyDescent="0.25">
      <c r="A1684" s="1" t="s">
        <v>50</v>
      </c>
      <c r="B1684" s="1" t="s">
        <v>85</v>
      </c>
      <c r="C1684">
        <v>2019</v>
      </c>
      <c r="D1684" s="2">
        <v>9288712.9890000001</v>
      </c>
      <c r="E1684" s="3">
        <v>9.2887000000000004</v>
      </c>
      <c r="F1684" s="1" t="s">
        <v>9</v>
      </c>
      <c r="G1684" s="1" t="s">
        <v>51</v>
      </c>
      <c r="H1684" s="1" t="s">
        <v>47</v>
      </c>
    </row>
    <row r="1685" spans="1:8" x14ac:dyDescent="0.25">
      <c r="A1685" s="1" t="s">
        <v>50</v>
      </c>
      <c r="B1685" s="1" t="s">
        <v>85</v>
      </c>
      <c r="C1685">
        <v>2020</v>
      </c>
      <c r="D1685" s="2">
        <v>7045711.1176000005</v>
      </c>
      <c r="E1685" s="3">
        <v>7.0457000000000001</v>
      </c>
      <c r="F1685" s="1" t="s">
        <v>9</v>
      </c>
      <c r="G1685" s="1" t="s">
        <v>51</v>
      </c>
      <c r="H1685" s="1" t="s">
        <v>47</v>
      </c>
    </row>
    <row r="1686" spans="1:8" x14ac:dyDescent="0.25">
      <c r="A1686" s="1" t="s">
        <v>50</v>
      </c>
      <c r="B1686" s="1" t="s">
        <v>85</v>
      </c>
      <c r="C1686">
        <v>2021</v>
      </c>
      <c r="D1686" s="2">
        <v>6139105.0880000005</v>
      </c>
      <c r="E1686" s="3">
        <v>6.1391</v>
      </c>
      <c r="F1686" s="1" t="s">
        <v>9</v>
      </c>
      <c r="G1686" s="1" t="s">
        <v>51</v>
      </c>
      <c r="H1686" s="1" t="s">
        <v>47</v>
      </c>
    </row>
    <row r="1687" spans="1:8" x14ac:dyDescent="0.25">
      <c r="A1687" s="1" t="s">
        <v>50</v>
      </c>
      <c r="B1687" s="1" t="s">
        <v>85</v>
      </c>
      <c r="C1687">
        <v>2022</v>
      </c>
      <c r="D1687" s="2">
        <v>6883775.5102000004</v>
      </c>
      <c r="E1687" s="3">
        <v>6.8837999999999999</v>
      </c>
      <c r="F1687" s="1" t="s">
        <v>9</v>
      </c>
      <c r="G1687" s="1" t="s">
        <v>51</v>
      </c>
      <c r="H1687" s="1" t="s">
        <v>47</v>
      </c>
    </row>
    <row r="1688" spans="1:8" x14ac:dyDescent="0.25">
      <c r="A1688" s="1" t="s">
        <v>52</v>
      </c>
      <c r="B1688" s="1" t="s">
        <v>85</v>
      </c>
      <c r="C1688">
        <v>2018</v>
      </c>
      <c r="D1688" s="2">
        <v>7438557.5552000003</v>
      </c>
      <c r="E1688" s="3">
        <v>7.4386000000000001</v>
      </c>
      <c r="F1688" s="1" t="s">
        <v>9</v>
      </c>
      <c r="G1688" s="1" t="s">
        <v>53</v>
      </c>
      <c r="H1688" s="1" t="s">
        <v>47</v>
      </c>
    </row>
    <row r="1689" spans="1:8" x14ac:dyDescent="0.25">
      <c r="A1689" s="1" t="s">
        <v>52</v>
      </c>
      <c r="B1689" s="1" t="s">
        <v>85</v>
      </c>
      <c r="C1689">
        <v>2019</v>
      </c>
      <c r="D1689" s="2">
        <v>6927270.8584000003</v>
      </c>
      <c r="E1689" s="3">
        <v>6.9272999999999998</v>
      </c>
      <c r="F1689" s="1" t="s">
        <v>9</v>
      </c>
      <c r="G1689" s="1" t="s">
        <v>53</v>
      </c>
      <c r="H1689" s="1" t="s">
        <v>47</v>
      </c>
    </row>
    <row r="1690" spans="1:8" x14ac:dyDescent="0.25">
      <c r="A1690" s="1" t="s">
        <v>52</v>
      </c>
      <c r="B1690" s="1" t="s">
        <v>85</v>
      </c>
      <c r="C1690">
        <v>2020</v>
      </c>
      <c r="D1690" s="2">
        <v>6326659.0970999999</v>
      </c>
      <c r="E1690" s="3">
        <v>6.3266999999999998</v>
      </c>
      <c r="F1690" s="1" t="s">
        <v>9</v>
      </c>
      <c r="G1690" s="1" t="s">
        <v>53</v>
      </c>
      <c r="H1690" s="1" t="s">
        <v>47</v>
      </c>
    </row>
    <row r="1691" spans="1:8" x14ac:dyDescent="0.25">
      <c r="A1691" s="1" t="s">
        <v>52</v>
      </c>
      <c r="B1691" s="1" t="s">
        <v>85</v>
      </c>
      <c r="C1691">
        <v>2021</v>
      </c>
      <c r="D1691" s="2">
        <v>5371716.9519999996</v>
      </c>
      <c r="E1691" s="3">
        <v>5.3716999999999997</v>
      </c>
      <c r="F1691" s="1" t="s">
        <v>9</v>
      </c>
      <c r="G1691" s="1" t="s">
        <v>53</v>
      </c>
      <c r="H1691" s="1" t="s">
        <v>47</v>
      </c>
    </row>
    <row r="1692" spans="1:8" x14ac:dyDescent="0.25">
      <c r="A1692" s="1" t="s">
        <v>52</v>
      </c>
      <c r="B1692" s="1" t="s">
        <v>85</v>
      </c>
      <c r="C1692">
        <v>2022</v>
      </c>
      <c r="D1692" s="2">
        <v>5417673.4693999998</v>
      </c>
      <c r="E1692" s="3">
        <v>5.4177</v>
      </c>
      <c r="F1692" s="1" t="s">
        <v>9</v>
      </c>
      <c r="G1692" s="1" t="s">
        <v>53</v>
      </c>
      <c r="H1692" s="1" t="s">
        <v>47</v>
      </c>
    </row>
    <row r="1693" spans="1:8" x14ac:dyDescent="0.25">
      <c r="A1693" s="1" t="s">
        <v>54</v>
      </c>
      <c r="B1693" s="1" t="s">
        <v>85</v>
      </c>
      <c r="C1693">
        <v>2018</v>
      </c>
      <c r="D1693" s="2">
        <v>8311567549.9983997</v>
      </c>
      <c r="E1693" s="3">
        <v>8311.5674999999992</v>
      </c>
      <c r="F1693" s="1" t="s">
        <v>9</v>
      </c>
      <c r="G1693" s="1" t="s">
        <v>55</v>
      </c>
      <c r="H1693" s="1" t="s">
        <v>55</v>
      </c>
    </row>
    <row r="1694" spans="1:8" x14ac:dyDescent="0.25">
      <c r="A1694" s="1" t="s">
        <v>54</v>
      </c>
      <c r="B1694" s="1" t="s">
        <v>85</v>
      </c>
      <c r="C1694">
        <v>2019</v>
      </c>
      <c r="D1694" s="2">
        <v>8109141794.5557003</v>
      </c>
      <c r="E1694" s="3">
        <v>8109.1418000000003</v>
      </c>
      <c r="F1694" s="1" t="s">
        <v>9</v>
      </c>
      <c r="G1694" s="1" t="s">
        <v>55</v>
      </c>
      <c r="H1694" s="1" t="s">
        <v>55</v>
      </c>
    </row>
    <row r="1695" spans="1:8" x14ac:dyDescent="0.25">
      <c r="A1695" s="1" t="s">
        <v>54</v>
      </c>
      <c r="B1695" s="1" t="s">
        <v>85</v>
      </c>
      <c r="C1695">
        <v>2020</v>
      </c>
      <c r="D1695" s="2">
        <v>7072665581.5514002</v>
      </c>
      <c r="E1695" s="3">
        <v>7072.6656000000003</v>
      </c>
      <c r="F1695" s="1" t="s">
        <v>9</v>
      </c>
      <c r="G1695" s="1" t="s">
        <v>55</v>
      </c>
      <c r="H1695" s="1" t="s">
        <v>55</v>
      </c>
    </row>
    <row r="1696" spans="1:8" x14ac:dyDescent="0.25">
      <c r="A1696" s="1" t="s">
        <v>54</v>
      </c>
      <c r="B1696" s="1" t="s">
        <v>85</v>
      </c>
      <c r="C1696">
        <v>2021</v>
      </c>
      <c r="D1696" s="2">
        <v>6928612390.0272999</v>
      </c>
      <c r="E1696" s="3">
        <v>6928.6124</v>
      </c>
      <c r="F1696" s="1" t="s">
        <v>9</v>
      </c>
      <c r="G1696" s="1" t="s">
        <v>55</v>
      </c>
      <c r="H1696" s="1" t="s">
        <v>55</v>
      </c>
    </row>
    <row r="1697" spans="1:8" x14ac:dyDescent="0.25">
      <c r="A1697" s="1" t="s">
        <v>54</v>
      </c>
      <c r="B1697" s="1" t="s">
        <v>85</v>
      </c>
      <c r="C1697">
        <v>2022</v>
      </c>
      <c r="D1697" s="2">
        <v>6726520836.7347002</v>
      </c>
      <c r="E1697" s="3">
        <v>6726.5208000000002</v>
      </c>
      <c r="F1697" s="1" t="s">
        <v>9</v>
      </c>
      <c r="G1697" s="1" t="s">
        <v>55</v>
      </c>
      <c r="H1697" s="1" t="s">
        <v>55</v>
      </c>
    </row>
    <row r="1698" spans="1:8" x14ac:dyDescent="0.25">
      <c r="A1698" s="1" t="s">
        <v>7</v>
      </c>
      <c r="B1698" s="1" t="s">
        <v>86</v>
      </c>
      <c r="C1698">
        <v>2018</v>
      </c>
      <c r="D1698" s="2">
        <v>9074992707.6905003</v>
      </c>
      <c r="E1698" s="3">
        <v>9074.9927000000007</v>
      </c>
      <c r="F1698" s="1" t="s">
        <v>87</v>
      </c>
      <c r="G1698" s="1" t="s">
        <v>10</v>
      </c>
      <c r="H1698" s="1" t="s">
        <v>11</v>
      </c>
    </row>
    <row r="1699" spans="1:8" x14ac:dyDescent="0.25">
      <c r="A1699" s="1" t="s">
        <v>7</v>
      </c>
      <c r="B1699" s="1" t="s">
        <v>86</v>
      </c>
      <c r="C1699">
        <v>2019</v>
      </c>
      <c r="D1699" s="2">
        <v>9433269073.1856995</v>
      </c>
      <c r="E1699" s="3">
        <v>9433.2690999999995</v>
      </c>
      <c r="F1699" s="1" t="s">
        <v>87</v>
      </c>
      <c r="G1699" s="1" t="s">
        <v>10</v>
      </c>
      <c r="H1699" s="1" t="s">
        <v>11</v>
      </c>
    </row>
    <row r="1700" spans="1:8" x14ac:dyDescent="0.25">
      <c r="A1700" s="1" t="s">
        <v>7</v>
      </c>
      <c r="B1700" s="1" t="s">
        <v>86</v>
      </c>
      <c r="C1700">
        <v>2020</v>
      </c>
      <c r="D1700" s="2">
        <v>10814939659.502199</v>
      </c>
      <c r="E1700" s="3">
        <v>10814.939700000001</v>
      </c>
      <c r="F1700" s="1" t="s">
        <v>87</v>
      </c>
      <c r="G1700" s="1" t="s">
        <v>10</v>
      </c>
      <c r="H1700" s="1" t="s">
        <v>11</v>
      </c>
    </row>
    <row r="1701" spans="1:8" x14ac:dyDescent="0.25">
      <c r="A1701" s="1" t="s">
        <v>7</v>
      </c>
      <c r="B1701" s="1" t="s">
        <v>86</v>
      </c>
      <c r="C1701">
        <v>2021</v>
      </c>
      <c r="D1701" s="2">
        <v>10762030174.941299</v>
      </c>
      <c r="E1701" s="3">
        <v>10762.030199999999</v>
      </c>
      <c r="F1701" s="1" t="s">
        <v>87</v>
      </c>
      <c r="G1701" s="1" t="s">
        <v>10</v>
      </c>
      <c r="H1701" s="1" t="s">
        <v>11</v>
      </c>
    </row>
    <row r="1702" spans="1:8" x14ac:dyDescent="0.25">
      <c r="A1702" s="1" t="s">
        <v>7</v>
      </c>
      <c r="B1702" s="1" t="s">
        <v>86</v>
      </c>
      <c r="C1702">
        <v>2022</v>
      </c>
      <c r="D1702" s="2">
        <v>10682067050.7439</v>
      </c>
      <c r="E1702" s="3">
        <v>10682.0671</v>
      </c>
      <c r="F1702" s="1" t="s">
        <v>87</v>
      </c>
      <c r="G1702" s="1" t="s">
        <v>10</v>
      </c>
      <c r="H1702" s="1" t="s">
        <v>11</v>
      </c>
    </row>
    <row r="1703" spans="1:8" x14ac:dyDescent="0.25">
      <c r="A1703" s="1" t="s">
        <v>12</v>
      </c>
      <c r="B1703" s="1" t="s">
        <v>86</v>
      </c>
      <c r="C1703">
        <v>2018</v>
      </c>
      <c r="D1703" s="2">
        <v>1434332328.3168001</v>
      </c>
      <c r="E1703" s="3">
        <v>1434.3323</v>
      </c>
      <c r="F1703" s="1" t="s">
        <v>87</v>
      </c>
      <c r="G1703" s="1" t="s">
        <v>13</v>
      </c>
      <c r="H1703" s="1" t="s">
        <v>11</v>
      </c>
    </row>
    <row r="1704" spans="1:8" x14ac:dyDescent="0.25">
      <c r="A1704" s="1" t="s">
        <v>12</v>
      </c>
      <c r="B1704" s="1" t="s">
        <v>86</v>
      </c>
      <c r="C1704">
        <v>2019</v>
      </c>
      <c r="D1704" s="2">
        <v>1361984348.6082001</v>
      </c>
      <c r="E1704" s="3">
        <v>1361.9843000000001</v>
      </c>
      <c r="F1704" s="1" t="s">
        <v>87</v>
      </c>
      <c r="G1704" s="1" t="s">
        <v>13</v>
      </c>
      <c r="H1704" s="1" t="s">
        <v>11</v>
      </c>
    </row>
    <row r="1705" spans="1:8" x14ac:dyDescent="0.25">
      <c r="A1705" s="1" t="s">
        <v>12</v>
      </c>
      <c r="B1705" s="1" t="s">
        <v>86</v>
      </c>
      <c r="C1705">
        <v>2020</v>
      </c>
      <c r="D1705" s="2">
        <v>1584188811.1015</v>
      </c>
      <c r="E1705" s="3">
        <v>1584.1887999999999</v>
      </c>
      <c r="F1705" s="1" t="s">
        <v>87</v>
      </c>
      <c r="G1705" s="1" t="s">
        <v>13</v>
      </c>
      <c r="H1705" s="1" t="s">
        <v>11</v>
      </c>
    </row>
    <row r="1706" spans="1:8" x14ac:dyDescent="0.25">
      <c r="A1706" s="1" t="s">
        <v>12</v>
      </c>
      <c r="B1706" s="1" t="s">
        <v>86</v>
      </c>
      <c r="C1706">
        <v>2021</v>
      </c>
      <c r="D1706" s="2">
        <v>1660829285.9881999</v>
      </c>
      <c r="E1706" s="3">
        <v>1660.8293000000001</v>
      </c>
      <c r="F1706" s="1" t="s">
        <v>87</v>
      </c>
      <c r="G1706" s="1" t="s">
        <v>13</v>
      </c>
      <c r="H1706" s="1" t="s">
        <v>11</v>
      </c>
    </row>
    <row r="1707" spans="1:8" x14ac:dyDescent="0.25">
      <c r="A1707" s="1" t="s">
        <v>12</v>
      </c>
      <c r="B1707" s="1" t="s">
        <v>86</v>
      </c>
      <c r="C1707">
        <v>2022</v>
      </c>
      <c r="D1707" s="2">
        <v>1583595456.3</v>
      </c>
      <c r="E1707" s="3">
        <v>1583.5954999999999</v>
      </c>
      <c r="F1707" s="1" t="s">
        <v>87</v>
      </c>
      <c r="G1707" s="1" t="s">
        <v>13</v>
      </c>
      <c r="H1707" s="1" t="s">
        <v>11</v>
      </c>
    </row>
    <row r="1708" spans="1:8" x14ac:dyDescent="0.25">
      <c r="A1708" s="1" t="s">
        <v>66</v>
      </c>
      <c r="B1708" s="1" t="s">
        <v>86</v>
      </c>
      <c r="C1708">
        <v>2018</v>
      </c>
      <c r="D1708" s="2">
        <v>838023014.85730004</v>
      </c>
      <c r="E1708" s="3">
        <v>838.02300000000002</v>
      </c>
      <c r="F1708" s="1" t="s">
        <v>87</v>
      </c>
      <c r="G1708" s="1" t="s">
        <v>67</v>
      </c>
      <c r="H1708" s="1" t="s">
        <v>11</v>
      </c>
    </row>
    <row r="1709" spans="1:8" x14ac:dyDescent="0.25">
      <c r="A1709" s="1" t="s">
        <v>66</v>
      </c>
      <c r="B1709" s="1" t="s">
        <v>86</v>
      </c>
      <c r="C1709">
        <v>2019</v>
      </c>
      <c r="D1709" s="2">
        <v>873103283.48300004</v>
      </c>
      <c r="E1709" s="3">
        <v>873.10329999999999</v>
      </c>
      <c r="F1709" s="1" t="s">
        <v>87</v>
      </c>
      <c r="G1709" s="1" t="s">
        <v>67</v>
      </c>
      <c r="H1709" s="1" t="s">
        <v>11</v>
      </c>
    </row>
    <row r="1710" spans="1:8" x14ac:dyDescent="0.25">
      <c r="A1710" s="1" t="s">
        <v>66</v>
      </c>
      <c r="B1710" s="1" t="s">
        <v>86</v>
      </c>
      <c r="C1710">
        <v>2020</v>
      </c>
      <c r="D1710" s="2">
        <v>919484810.37059999</v>
      </c>
      <c r="E1710" s="3">
        <v>919.48479999999995</v>
      </c>
      <c r="F1710" s="1" t="s">
        <v>87</v>
      </c>
      <c r="G1710" s="1" t="s">
        <v>67</v>
      </c>
      <c r="H1710" s="1" t="s">
        <v>11</v>
      </c>
    </row>
    <row r="1711" spans="1:8" x14ac:dyDescent="0.25">
      <c r="A1711" s="1" t="s">
        <v>66</v>
      </c>
      <c r="B1711" s="1" t="s">
        <v>86</v>
      </c>
      <c r="C1711">
        <v>2021</v>
      </c>
      <c r="D1711" s="2">
        <v>788529436.36500001</v>
      </c>
      <c r="E1711" s="3">
        <v>788.52940000000001</v>
      </c>
      <c r="F1711" s="1" t="s">
        <v>87</v>
      </c>
      <c r="G1711" s="1" t="s">
        <v>67</v>
      </c>
      <c r="H1711" s="1" t="s">
        <v>11</v>
      </c>
    </row>
    <row r="1712" spans="1:8" x14ac:dyDescent="0.25">
      <c r="A1712" s="1" t="s">
        <v>66</v>
      </c>
      <c r="B1712" s="1" t="s">
        <v>86</v>
      </c>
      <c r="C1712">
        <v>2022</v>
      </c>
      <c r="D1712" s="2">
        <v>782670571.79869998</v>
      </c>
      <c r="E1712" s="3">
        <v>782.67060000000004</v>
      </c>
      <c r="F1712" s="1" t="s">
        <v>87</v>
      </c>
      <c r="G1712" s="1" t="s">
        <v>67</v>
      </c>
      <c r="H1712" s="1" t="s">
        <v>11</v>
      </c>
    </row>
    <row r="1713" spans="1:8" x14ac:dyDescent="0.25">
      <c r="A1713" s="1" t="s">
        <v>14</v>
      </c>
      <c r="B1713" s="1" t="s">
        <v>86</v>
      </c>
      <c r="C1713">
        <v>2018</v>
      </c>
      <c r="D1713" s="2">
        <v>287366689.24980003</v>
      </c>
      <c r="E1713" s="3">
        <v>287.36669999999998</v>
      </c>
      <c r="F1713" s="1" t="s">
        <v>87</v>
      </c>
      <c r="G1713" s="1" t="s">
        <v>15</v>
      </c>
      <c r="H1713" s="1" t="s">
        <v>11</v>
      </c>
    </row>
    <row r="1714" spans="1:8" x14ac:dyDescent="0.25">
      <c r="A1714" s="1" t="s">
        <v>14</v>
      </c>
      <c r="B1714" s="1" t="s">
        <v>86</v>
      </c>
      <c r="C1714">
        <v>2019</v>
      </c>
      <c r="D1714" s="2">
        <v>302325518.16460001</v>
      </c>
      <c r="E1714" s="3">
        <v>302.32549999999998</v>
      </c>
      <c r="F1714" s="1" t="s">
        <v>87</v>
      </c>
      <c r="G1714" s="1" t="s">
        <v>15</v>
      </c>
      <c r="H1714" s="1" t="s">
        <v>11</v>
      </c>
    </row>
    <row r="1715" spans="1:8" x14ac:dyDescent="0.25">
      <c r="A1715" s="1" t="s">
        <v>14</v>
      </c>
      <c r="B1715" s="1" t="s">
        <v>86</v>
      </c>
      <c r="C1715">
        <v>2020</v>
      </c>
      <c r="D1715" s="2">
        <v>380188907.61290002</v>
      </c>
      <c r="E1715" s="3">
        <v>380.18889999999999</v>
      </c>
      <c r="F1715" s="1" t="s">
        <v>87</v>
      </c>
      <c r="G1715" s="1" t="s">
        <v>15</v>
      </c>
      <c r="H1715" s="1" t="s">
        <v>11</v>
      </c>
    </row>
    <row r="1716" spans="1:8" x14ac:dyDescent="0.25">
      <c r="A1716" s="1" t="s">
        <v>14</v>
      </c>
      <c r="B1716" s="1" t="s">
        <v>86</v>
      </c>
      <c r="C1716">
        <v>2021</v>
      </c>
      <c r="D1716" s="2">
        <v>411923893.24589998</v>
      </c>
      <c r="E1716" s="3">
        <v>411.9239</v>
      </c>
      <c r="F1716" s="1" t="s">
        <v>87</v>
      </c>
      <c r="G1716" s="1" t="s">
        <v>15</v>
      </c>
      <c r="H1716" s="1" t="s">
        <v>11</v>
      </c>
    </row>
    <row r="1717" spans="1:8" x14ac:dyDescent="0.25">
      <c r="A1717" s="1" t="s">
        <v>14</v>
      </c>
      <c r="B1717" s="1" t="s">
        <v>86</v>
      </c>
      <c r="C1717">
        <v>2022</v>
      </c>
      <c r="D1717" s="2">
        <v>408863251.25730002</v>
      </c>
      <c r="E1717" s="3">
        <v>408.86329999999998</v>
      </c>
      <c r="F1717" s="1" t="s">
        <v>87</v>
      </c>
      <c r="G1717" s="1" t="s">
        <v>15</v>
      </c>
      <c r="H1717" s="1" t="s">
        <v>11</v>
      </c>
    </row>
    <row r="1718" spans="1:8" x14ac:dyDescent="0.25">
      <c r="A1718" s="1" t="s">
        <v>57</v>
      </c>
      <c r="B1718" s="1" t="s">
        <v>86</v>
      </c>
      <c r="C1718">
        <v>2018</v>
      </c>
      <c r="D1718" s="2">
        <v>9736831710.5825996</v>
      </c>
      <c r="E1718" s="3">
        <v>9736.8317000000006</v>
      </c>
      <c r="F1718" s="1" t="s">
        <v>87</v>
      </c>
      <c r="G1718" s="1" t="s">
        <v>58</v>
      </c>
      <c r="H1718" s="1" t="s">
        <v>11</v>
      </c>
    </row>
    <row r="1719" spans="1:8" x14ac:dyDescent="0.25">
      <c r="A1719" s="1" t="s">
        <v>57</v>
      </c>
      <c r="B1719" s="1" t="s">
        <v>86</v>
      </c>
      <c r="C1719">
        <v>2019</v>
      </c>
      <c r="D1719" s="2">
        <v>9423994231.5991001</v>
      </c>
      <c r="E1719" s="3">
        <v>9423.9941999999992</v>
      </c>
      <c r="F1719" s="1" t="s">
        <v>87</v>
      </c>
      <c r="G1719" s="1" t="s">
        <v>58</v>
      </c>
      <c r="H1719" s="1" t="s">
        <v>11</v>
      </c>
    </row>
    <row r="1720" spans="1:8" x14ac:dyDescent="0.25">
      <c r="A1720" s="1" t="s">
        <v>57</v>
      </c>
      <c r="B1720" s="1" t="s">
        <v>86</v>
      </c>
      <c r="C1720">
        <v>2020</v>
      </c>
      <c r="D1720" s="2">
        <v>11476307481.0623</v>
      </c>
      <c r="E1720" s="3">
        <v>11476.307500000001</v>
      </c>
      <c r="F1720" s="1" t="s">
        <v>87</v>
      </c>
      <c r="G1720" s="1" t="s">
        <v>58</v>
      </c>
      <c r="H1720" s="1" t="s">
        <v>11</v>
      </c>
    </row>
    <row r="1721" spans="1:8" x14ac:dyDescent="0.25">
      <c r="A1721" s="1" t="s">
        <v>57</v>
      </c>
      <c r="B1721" s="1" t="s">
        <v>86</v>
      </c>
      <c r="C1721">
        <v>2021</v>
      </c>
      <c r="D1721" s="2">
        <v>12206388560.817301</v>
      </c>
      <c r="E1721" s="3">
        <v>12206.3886</v>
      </c>
      <c r="F1721" s="1" t="s">
        <v>87</v>
      </c>
      <c r="G1721" s="1" t="s">
        <v>58</v>
      </c>
      <c r="H1721" s="1" t="s">
        <v>11</v>
      </c>
    </row>
    <row r="1722" spans="1:8" x14ac:dyDescent="0.25">
      <c r="A1722" s="1" t="s">
        <v>57</v>
      </c>
      <c r="B1722" s="1" t="s">
        <v>86</v>
      </c>
      <c r="C1722">
        <v>2022</v>
      </c>
      <c r="D1722" s="2">
        <v>11851580251.866699</v>
      </c>
      <c r="E1722" s="3">
        <v>11851.5803</v>
      </c>
      <c r="F1722" s="1" t="s">
        <v>87</v>
      </c>
      <c r="G1722" s="1" t="s">
        <v>58</v>
      </c>
      <c r="H1722" s="1" t="s">
        <v>11</v>
      </c>
    </row>
    <row r="1723" spans="1:8" x14ac:dyDescent="0.25">
      <c r="A1723" s="1" t="s">
        <v>16</v>
      </c>
      <c r="B1723" s="1" t="s">
        <v>86</v>
      </c>
      <c r="C1723">
        <v>2018</v>
      </c>
      <c r="D1723" s="2">
        <v>3633751737.7034998</v>
      </c>
      <c r="E1723" s="3">
        <v>3633.7516999999998</v>
      </c>
      <c r="F1723" s="1" t="s">
        <v>87</v>
      </c>
      <c r="G1723" s="1" t="s">
        <v>17</v>
      </c>
      <c r="H1723" s="1" t="s">
        <v>11</v>
      </c>
    </row>
    <row r="1724" spans="1:8" x14ac:dyDescent="0.25">
      <c r="A1724" s="1" t="s">
        <v>16</v>
      </c>
      <c r="B1724" s="1" t="s">
        <v>86</v>
      </c>
      <c r="C1724">
        <v>2019</v>
      </c>
      <c r="D1724" s="2">
        <v>3994330225.4380999</v>
      </c>
      <c r="E1724" s="3">
        <v>3994.3301999999999</v>
      </c>
      <c r="F1724" s="1" t="s">
        <v>87</v>
      </c>
      <c r="G1724" s="1" t="s">
        <v>17</v>
      </c>
      <c r="H1724" s="1" t="s">
        <v>11</v>
      </c>
    </row>
    <row r="1725" spans="1:8" x14ac:dyDescent="0.25">
      <c r="A1725" s="1" t="s">
        <v>16</v>
      </c>
      <c r="B1725" s="1" t="s">
        <v>86</v>
      </c>
      <c r="C1725">
        <v>2020</v>
      </c>
      <c r="D1725" s="2">
        <v>4745101112.4425001</v>
      </c>
      <c r="E1725" s="3">
        <v>4745.1010999999999</v>
      </c>
      <c r="F1725" s="1" t="s">
        <v>87</v>
      </c>
      <c r="G1725" s="1" t="s">
        <v>17</v>
      </c>
      <c r="H1725" s="1" t="s">
        <v>11</v>
      </c>
    </row>
    <row r="1726" spans="1:8" x14ac:dyDescent="0.25">
      <c r="A1726" s="1" t="s">
        <v>16</v>
      </c>
      <c r="B1726" s="1" t="s">
        <v>86</v>
      </c>
      <c r="C1726">
        <v>2021</v>
      </c>
      <c r="D1726" s="2">
        <v>5235607738.8684998</v>
      </c>
      <c r="E1726" s="3">
        <v>5235.6076999999996</v>
      </c>
      <c r="F1726" s="1" t="s">
        <v>87</v>
      </c>
      <c r="G1726" s="1" t="s">
        <v>17</v>
      </c>
      <c r="H1726" s="1" t="s">
        <v>11</v>
      </c>
    </row>
    <row r="1727" spans="1:8" x14ac:dyDescent="0.25">
      <c r="A1727" s="1" t="s">
        <v>16</v>
      </c>
      <c r="B1727" s="1" t="s">
        <v>86</v>
      </c>
      <c r="C1727">
        <v>2022</v>
      </c>
      <c r="D1727" s="2">
        <v>5084787280.8292999</v>
      </c>
      <c r="E1727" s="3">
        <v>5084.7873</v>
      </c>
      <c r="F1727" s="1" t="s">
        <v>87</v>
      </c>
      <c r="G1727" s="1" t="s">
        <v>17</v>
      </c>
      <c r="H1727" s="1" t="s">
        <v>11</v>
      </c>
    </row>
    <row r="1728" spans="1:8" x14ac:dyDescent="0.25">
      <c r="A1728" s="1" t="s">
        <v>18</v>
      </c>
      <c r="B1728" s="1" t="s">
        <v>86</v>
      </c>
      <c r="C1728">
        <v>2018</v>
      </c>
      <c r="D1728" s="2">
        <v>2609761732.1111002</v>
      </c>
      <c r="E1728" s="3">
        <v>2609.7617</v>
      </c>
      <c r="F1728" s="1" t="s">
        <v>87</v>
      </c>
      <c r="G1728" s="1" t="s">
        <v>19</v>
      </c>
      <c r="H1728" s="1" t="s">
        <v>20</v>
      </c>
    </row>
    <row r="1729" spans="1:8" x14ac:dyDescent="0.25">
      <c r="A1729" s="1" t="s">
        <v>18</v>
      </c>
      <c r="B1729" s="1" t="s">
        <v>86</v>
      </c>
      <c r="C1729">
        <v>2019</v>
      </c>
      <c r="D1729" s="2">
        <v>2676995365.4906001</v>
      </c>
      <c r="E1729" s="3">
        <v>2676.9953999999998</v>
      </c>
      <c r="F1729" s="1" t="s">
        <v>87</v>
      </c>
      <c r="G1729" s="1" t="s">
        <v>19</v>
      </c>
      <c r="H1729" s="1" t="s">
        <v>20</v>
      </c>
    </row>
    <row r="1730" spans="1:8" x14ac:dyDescent="0.25">
      <c r="A1730" s="1" t="s">
        <v>18</v>
      </c>
      <c r="B1730" s="1" t="s">
        <v>86</v>
      </c>
      <c r="C1730">
        <v>2020</v>
      </c>
      <c r="D1730" s="2">
        <v>2743192479.1086998</v>
      </c>
      <c r="E1730" s="3">
        <v>2743.1925000000001</v>
      </c>
      <c r="F1730" s="1" t="s">
        <v>87</v>
      </c>
      <c r="G1730" s="1" t="s">
        <v>19</v>
      </c>
      <c r="H1730" s="1" t="s">
        <v>20</v>
      </c>
    </row>
    <row r="1731" spans="1:8" x14ac:dyDescent="0.25">
      <c r="A1731" s="1" t="s">
        <v>18</v>
      </c>
      <c r="B1731" s="1" t="s">
        <v>86</v>
      </c>
      <c r="C1731">
        <v>2021</v>
      </c>
      <c r="D1731" s="2">
        <v>2888881097.5114999</v>
      </c>
      <c r="E1731" s="3">
        <v>2888.8811000000001</v>
      </c>
      <c r="F1731" s="1" t="s">
        <v>87</v>
      </c>
      <c r="G1731" s="1" t="s">
        <v>19</v>
      </c>
      <c r="H1731" s="1" t="s">
        <v>20</v>
      </c>
    </row>
    <row r="1732" spans="1:8" x14ac:dyDescent="0.25">
      <c r="A1732" s="1" t="s">
        <v>18</v>
      </c>
      <c r="B1732" s="1" t="s">
        <v>86</v>
      </c>
      <c r="C1732">
        <v>2022</v>
      </c>
      <c r="D1732" s="2">
        <v>2867416378.1011</v>
      </c>
      <c r="E1732" s="3">
        <v>2867.4164000000001</v>
      </c>
      <c r="F1732" s="1" t="s">
        <v>87</v>
      </c>
      <c r="G1732" s="1" t="s">
        <v>19</v>
      </c>
      <c r="H1732" s="1" t="s">
        <v>20</v>
      </c>
    </row>
    <row r="1733" spans="1:8" x14ac:dyDescent="0.25">
      <c r="A1733" s="1" t="s">
        <v>21</v>
      </c>
      <c r="B1733" s="1" t="s">
        <v>86</v>
      </c>
      <c r="C1733">
        <v>2018</v>
      </c>
      <c r="D1733" s="2">
        <v>387269897.51609999</v>
      </c>
      <c r="E1733" s="3">
        <v>387.26990000000001</v>
      </c>
      <c r="F1733" s="1" t="s">
        <v>87</v>
      </c>
      <c r="G1733" s="1" t="s">
        <v>22</v>
      </c>
      <c r="H1733" s="1" t="s">
        <v>20</v>
      </c>
    </row>
    <row r="1734" spans="1:8" x14ac:dyDescent="0.25">
      <c r="A1734" s="1" t="s">
        <v>21</v>
      </c>
      <c r="B1734" s="1" t="s">
        <v>86</v>
      </c>
      <c r="C1734">
        <v>2019</v>
      </c>
      <c r="D1734" s="2">
        <v>405694302.07590002</v>
      </c>
      <c r="E1734" s="3">
        <v>405.6943</v>
      </c>
      <c r="F1734" s="1" t="s">
        <v>87</v>
      </c>
      <c r="G1734" s="1" t="s">
        <v>22</v>
      </c>
      <c r="H1734" s="1" t="s">
        <v>20</v>
      </c>
    </row>
    <row r="1735" spans="1:8" x14ac:dyDescent="0.25">
      <c r="A1735" s="1" t="s">
        <v>21</v>
      </c>
      <c r="B1735" s="1" t="s">
        <v>86</v>
      </c>
      <c r="C1735">
        <v>2020</v>
      </c>
      <c r="D1735" s="2">
        <v>405881320.46679997</v>
      </c>
      <c r="E1735" s="3">
        <v>405.88130000000001</v>
      </c>
      <c r="F1735" s="1" t="s">
        <v>87</v>
      </c>
      <c r="G1735" s="1" t="s">
        <v>22</v>
      </c>
      <c r="H1735" s="1" t="s">
        <v>20</v>
      </c>
    </row>
    <row r="1736" spans="1:8" x14ac:dyDescent="0.25">
      <c r="A1736" s="1" t="s">
        <v>21</v>
      </c>
      <c r="B1736" s="1" t="s">
        <v>86</v>
      </c>
      <c r="C1736">
        <v>2021</v>
      </c>
      <c r="D1736" s="2">
        <v>330838188.67720002</v>
      </c>
      <c r="E1736" s="3">
        <v>330.83819999999997</v>
      </c>
      <c r="F1736" s="1" t="s">
        <v>87</v>
      </c>
      <c r="G1736" s="1" t="s">
        <v>22</v>
      </c>
      <c r="H1736" s="1" t="s">
        <v>20</v>
      </c>
    </row>
    <row r="1737" spans="1:8" x14ac:dyDescent="0.25">
      <c r="A1737" s="1" t="s">
        <v>21</v>
      </c>
      <c r="B1737" s="1" t="s">
        <v>86</v>
      </c>
      <c r="C1737">
        <v>2022</v>
      </c>
      <c r="D1737" s="2">
        <v>328380022.81629997</v>
      </c>
      <c r="E1737" s="3">
        <v>328.38</v>
      </c>
      <c r="F1737" s="1" t="s">
        <v>87</v>
      </c>
      <c r="G1737" s="1" t="s">
        <v>22</v>
      </c>
      <c r="H1737" s="1" t="s">
        <v>20</v>
      </c>
    </row>
    <row r="1738" spans="1:8" x14ac:dyDescent="0.25">
      <c r="A1738" s="1" t="s">
        <v>23</v>
      </c>
      <c r="B1738" s="1" t="s">
        <v>86</v>
      </c>
      <c r="C1738">
        <v>2018</v>
      </c>
      <c r="D1738" s="2">
        <v>486054292.03609997</v>
      </c>
      <c r="E1738" s="3">
        <v>486.05430000000001</v>
      </c>
      <c r="F1738" s="1" t="s">
        <v>87</v>
      </c>
      <c r="G1738" s="1" t="s">
        <v>24</v>
      </c>
      <c r="H1738" s="1" t="s">
        <v>20</v>
      </c>
    </row>
    <row r="1739" spans="1:8" x14ac:dyDescent="0.25">
      <c r="A1739" s="1" t="s">
        <v>23</v>
      </c>
      <c r="B1739" s="1" t="s">
        <v>86</v>
      </c>
      <c r="C1739">
        <v>2019</v>
      </c>
      <c r="D1739" s="2">
        <v>499508332.065</v>
      </c>
      <c r="E1739" s="3">
        <v>499.50830000000002</v>
      </c>
      <c r="F1739" s="1" t="s">
        <v>87</v>
      </c>
      <c r="G1739" s="1" t="s">
        <v>24</v>
      </c>
      <c r="H1739" s="1" t="s">
        <v>20</v>
      </c>
    </row>
    <row r="1740" spans="1:8" x14ac:dyDescent="0.25">
      <c r="A1740" s="1" t="s">
        <v>23</v>
      </c>
      <c r="B1740" s="1" t="s">
        <v>86</v>
      </c>
      <c r="C1740">
        <v>2020</v>
      </c>
      <c r="D1740" s="2">
        <v>502531503.89579999</v>
      </c>
      <c r="E1740" s="3">
        <v>502.53149999999999</v>
      </c>
      <c r="F1740" s="1" t="s">
        <v>87</v>
      </c>
      <c r="G1740" s="1" t="s">
        <v>24</v>
      </c>
      <c r="H1740" s="1" t="s">
        <v>20</v>
      </c>
    </row>
    <row r="1741" spans="1:8" x14ac:dyDescent="0.25">
      <c r="A1741" s="1" t="s">
        <v>23</v>
      </c>
      <c r="B1741" s="1" t="s">
        <v>86</v>
      </c>
      <c r="C1741">
        <v>2021</v>
      </c>
      <c r="D1741" s="2">
        <v>474665285.67299998</v>
      </c>
      <c r="E1741" s="3">
        <v>474.6653</v>
      </c>
      <c r="F1741" s="1" t="s">
        <v>87</v>
      </c>
      <c r="G1741" s="1" t="s">
        <v>24</v>
      </c>
      <c r="H1741" s="1" t="s">
        <v>20</v>
      </c>
    </row>
    <row r="1742" spans="1:8" x14ac:dyDescent="0.25">
      <c r="A1742" s="1" t="s">
        <v>23</v>
      </c>
      <c r="B1742" s="1" t="s">
        <v>86</v>
      </c>
      <c r="C1742">
        <v>2022</v>
      </c>
      <c r="D1742" s="2">
        <v>471138467.90960002</v>
      </c>
      <c r="E1742" s="3">
        <v>471.13850000000002</v>
      </c>
      <c r="F1742" s="1" t="s">
        <v>87</v>
      </c>
      <c r="G1742" s="1" t="s">
        <v>24</v>
      </c>
      <c r="H1742" s="1" t="s">
        <v>20</v>
      </c>
    </row>
    <row r="1743" spans="1:8" x14ac:dyDescent="0.25">
      <c r="A1743" s="1" t="s">
        <v>25</v>
      </c>
      <c r="B1743" s="1" t="s">
        <v>86</v>
      </c>
      <c r="C1743">
        <v>2018</v>
      </c>
      <c r="D1743" s="2">
        <v>265256974.65349999</v>
      </c>
      <c r="E1743" s="3">
        <v>265.25700000000001</v>
      </c>
      <c r="F1743" s="1" t="s">
        <v>87</v>
      </c>
      <c r="G1743" s="1" t="s">
        <v>26</v>
      </c>
      <c r="H1743" s="1" t="s">
        <v>20</v>
      </c>
    </row>
    <row r="1744" spans="1:8" x14ac:dyDescent="0.25">
      <c r="A1744" s="1" t="s">
        <v>25</v>
      </c>
      <c r="B1744" s="1" t="s">
        <v>86</v>
      </c>
      <c r="C1744">
        <v>2019</v>
      </c>
      <c r="D1744" s="2">
        <v>294602010.88249999</v>
      </c>
      <c r="E1744" s="3">
        <v>294.60199999999998</v>
      </c>
      <c r="F1744" s="1" t="s">
        <v>87</v>
      </c>
      <c r="G1744" s="1" t="s">
        <v>26</v>
      </c>
      <c r="H1744" s="1" t="s">
        <v>20</v>
      </c>
    </row>
    <row r="1745" spans="1:8" x14ac:dyDescent="0.25">
      <c r="A1745" s="1" t="s">
        <v>25</v>
      </c>
      <c r="B1745" s="1" t="s">
        <v>86</v>
      </c>
      <c r="C1745">
        <v>2020</v>
      </c>
      <c r="D1745" s="2">
        <v>321239226.4156</v>
      </c>
      <c r="E1745" s="3">
        <v>321.23919999999998</v>
      </c>
      <c r="F1745" s="1" t="s">
        <v>87</v>
      </c>
      <c r="G1745" s="1" t="s">
        <v>26</v>
      </c>
      <c r="H1745" s="1" t="s">
        <v>20</v>
      </c>
    </row>
    <row r="1746" spans="1:8" x14ac:dyDescent="0.25">
      <c r="A1746" s="1" t="s">
        <v>25</v>
      </c>
      <c r="B1746" s="1" t="s">
        <v>86</v>
      </c>
      <c r="C1746">
        <v>2021</v>
      </c>
      <c r="D1746" s="2">
        <v>269353886.53850001</v>
      </c>
      <c r="E1746" s="3">
        <v>269.35390000000001</v>
      </c>
      <c r="F1746" s="1" t="s">
        <v>87</v>
      </c>
      <c r="G1746" s="1" t="s">
        <v>26</v>
      </c>
      <c r="H1746" s="1" t="s">
        <v>20</v>
      </c>
    </row>
    <row r="1747" spans="1:8" x14ac:dyDescent="0.25">
      <c r="A1747" s="1" t="s">
        <v>25</v>
      </c>
      <c r="B1747" s="1" t="s">
        <v>86</v>
      </c>
      <c r="C1747">
        <v>2022</v>
      </c>
      <c r="D1747" s="2">
        <v>260194076.77599999</v>
      </c>
      <c r="E1747" s="3">
        <v>260.19409999999999</v>
      </c>
      <c r="F1747" s="1" t="s">
        <v>87</v>
      </c>
      <c r="G1747" s="1" t="s">
        <v>26</v>
      </c>
      <c r="H1747" s="1" t="s">
        <v>20</v>
      </c>
    </row>
    <row r="1748" spans="1:8" x14ac:dyDescent="0.25">
      <c r="A1748" s="1" t="s">
        <v>27</v>
      </c>
      <c r="B1748" s="1" t="s">
        <v>86</v>
      </c>
      <c r="C1748">
        <v>2018</v>
      </c>
      <c r="D1748" s="2">
        <v>214510206.2949</v>
      </c>
      <c r="E1748" s="3">
        <v>214.5102</v>
      </c>
      <c r="F1748" s="1" t="s">
        <v>87</v>
      </c>
      <c r="G1748" s="1" t="s">
        <v>28</v>
      </c>
      <c r="H1748" s="1" t="s">
        <v>20</v>
      </c>
    </row>
    <row r="1749" spans="1:8" x14ac:dyDescent="0.25">
      <c r="A1749" s="1" t="s">
        <v>27</v>
      </c>
      <c r="B1749" s="1" t="s">
        <v>86</v>
      </c>
      <c r="C1749">
        <v>2019</v>
      </c>
      <c r="D1749" s="2">
        <v>257381406.7942</v>
      </c>
      <c r="E1749" s="3">
        <v>257.38139999999999</v>
      </c>
      <c r="F1749" s="1" t="s">
        <v>87</v>
      </c>
      <c r="G1749" s="1" t="s">
        <v>28</v>
      </c>
      <c r="H1749" s="1" t="s">
        <v>20</v>
      </c>
    </row>
    <row r="1750" spans="1:8" x14ac:dyDescent="0.25">
      <c r="A1750" s="1" t="s">
        <v>27</v>
      </c>
      <c r="B1750" s="1" t="s">
        <v>86</v>
      </c>
      <c r="C1750">
        <v>2020</v>
      </c>
      <c r="D1750" s="2">
        <v>285156069.5377</v>
      </c>
      <c r="E1750" s="3">
        <v>285.15609999999998</v>
      </c>
      <c r="F1750" s="1" t="s">
        <v>87</v>
      </c>
      <c r="G1750" s="1" t="s">
        <v>28</v>
      </c>
      <c r="H1750" s="1" t="s">
        <v>20</v>
      </c>
    </row>
    <row r="1751" spans="1:8" x14ac:dyDescent="0.25">
      <c r="A1751" s="1" t="s">
        <v>27</v>
      </c>
      <c r="B1751" s="1" t="s">
        <v>86</v>
      </c>
      <c r="C1751">
        <v>2021</v>
      </c>
      <c r="D1751" s="2">
        <v>326530934.15740001</v>
      </c>
      <c r="E1751" s="3">
        <v>326.53089999999997</v>
      </c>
      <c r="F1751" s="1" t="s">
        <v>87</v>
      </c>
      <c r="G1751" s="1" t="s">
        <v>28</v>
      </c>
      <c r="H1751" s="1" t="s">
        <v>20</v>
      </c>
    </row>
    <row r="1752" spans="1:8" x14ac:dyDescent="0.25">
      <c r="A1752" s="1" t="s">
        <v>27</v>
      </c>
      <c r="B1752" s="1" t="s">
        <v>86</v>
      </c>
      <c r="C1752">
        <v>2022</v>
      </c>
      <c r="D1752" s="2">
        <v>311501265.06669998</v>
      </c>
      <c r="E1752" s="3">
        <v>311.50130000000001</v>
      </c>
      <c r="F1752" s="1" t="s">
        <v>87</v>
      </c>
      <c r="G1752" s="1" t="s">
        <v>28</v>
      </c>
      <c r="H1752" s="1" t="s">
        <v>20</v>
      </c>
    </row>
    <row r="1753" spans="1:8" x14ac:dyDescent="0.25">
      <c r="A1753" s="1" t="s">
        <v>29</v>
      </c>
      <c r="B1753" s="1" t="s">
        <v>86</v>
      </c>
      <c r="C1753">
        <v>2018</v>
      </c>
      <c r="D1753" s="2">
        <v>1215891258.5734</v>
      </c>
      <c r="E1753" s="3">
        <v>1215.8913</v>
      </c>
      <c r="F1753" s="1" t="s">
        <v>87</v>
      </c>
      <c r="G1753" s="1" t="s">
        <v>30</v>
      </c>
      <c r="H1753" s="1" t="s">
        <v>20</v>
      </c>
    </row>
    <row r="1754" spans="1:8" x14ac:dyDescent="0.25">
      <c r="A1754" s="1" t="s">
        <v>29</v>
      </c>
      <c r="B1754" s="1" t="s">
        <v>86</v>
      </c>
      <c r="C1754">
        <v>2019</v>
      </c>
      <c r="D1754" s="2">
        <v>1157484086.5295999</v>
      </c>
      <c r="E1754" s="3">
        <v>1157.4840999999999</v>
      </c>
      <c r="F1754" s="1" t="s">
        <v>87</v>
      </c>
      <c r="G1754" s="1" t="s">
        <v>30</v>
      </c>
      <c r="H1754" s="1" t="s">
        <v>20</v>
      </c>
    </row>
    <row r="1755" spans="1:8" x14ac:dyDescent="0.25">
      <c r="A1755" s="1" t="s">
        <v>29</v>
      </c>
      <c r="B1755" s="1" t="s">
        <v>86</v>
      </c>
      <c r="C1755">
        <v>2020</v>
      </c>
      <c r="D1755" s="2">
        <v>1171012959.9300001</v>
      </c>
      <c r="E1755" s="3">
        <v>1171.0129999999999</v>
      </c>
      <c r="F1755" s="1" t="s">
        <v>87</v>
      </c>
      <c r="G1755" s="1" t="s">
        <v>30</v>
      </c>
      <c r="H1755" s="1" t="s">
        <v>20</v>
      </c>
    </row>
    <row r="1756" spans="1:8" x14ac:dyDescent="0.25">
      <c r="A1756" s="1" t="s">
        <v>29</v>
      </c>
      <c r="B1756" s="1" t="s">
        <v>86</v>
      </c>
      <c r="C1756">
        <v>2021</v>
      </c>
      <c r="D1756" s="2">
        <v>1185309615.5782001</v>
      </c>
      <c r="E1756" s="3">
        <v>1185.3096</v>
      </c>
      <c r="F1756" s="1" t="s">
        <v>87</v>
      </c>
      <c r="G1756" s="1" t="s">
        <v>30</v>
      </c>
      <c r="H1756" s="1" t="s">
        <v>20</v>
      </c>
    </row>
    <row r="1757" spans="1:8" x14ac:dyDescent="0.25">
      <c r="A1757" s="1" t="s">
        <v>29</v>
      </c>
      <c r="B1757" s="1" t="s">
        <v>86</v>
      </c>
      <c r="C1757">
        <v>2022</v>
      </c>
      <c r="D1757" s="2">
        <v>1144347076.9166999</v>
      </c>
      <c r="E1757" s="3">
        <v>1144.3471</v>
      </c>
      <c r="F1757" s="1" t="s">
        <v>87</v>
      </c>
      <c r="G1757" s="1" t="s">
        <v>30</v>
      </c>
      <c r="H1757" s="1" t="s">
        <v>20</v>
      </c>
    </row>
    <row r="1758" spans="1:8" x14ac:dyDescent="0.25">
      <c r="A1758" s="1" t="s">
        <v>31</v>
      </c>
      <c r="B1758" s="1" t="s">
        <v>86</v>
      </c>
      <c r="C1758">
        <v>2018</v>
      </c>
      <c r="D1758" s="2">
        <v>542836369.15240002</v>
      </c>
      <c r="E1758" s="3">
        <v>542.83640000000003</v>
      </c>
      <c r="F1758" s="1" t="s">
        <v>87</v>
      </c>
      <c r="G1758" s="1" t="s">
        <v>32</v>
      </c>
      <c r="H1758" s="1" t="s">
        <v>20</v>
      </c>
    </row>
    <row r="1759" spans="1:8" x14ac:dyDescent="0.25">
      <c r="A1759" s="1" t="s">
        <v>31</v>
      </c>
      <c r="B1759" s="1" t="s">
        <v>86</v>
      </c>
      <c r="C1759">
        <v>2019</v>
      </c>
      <c r="D1759" s="2">
        <v>483069172.04290003</v>
      </c>
      <c r="E1759" s="3">
        <v>483.06920000000002</v>
      </c>
      <c r="F1759" s="1" t="s">
        <v>87</v>
      </c>
      <c r="G1759" s="1" t="s">
        <v>32</v>
      </c>
      <c r="H1759" s="1" t="s">
        <v>20</v>
      </c>
    </row>
    <row r="1760" spans="1:8" x14ac:dyDescent="0.25">
      <c r="A1760" s="1" t="s">
        <v>31</v>
      </c>
      <c r="B1760" s="1" t="s">
        <v>86</v>
      </c>
      <c r="C1760">
        <v>2020</v>
      </c>
      <c r="D1760" s="2">
        <v>575859138.91900003</v>
      </c>
      <c r="E1760" s="3">
        <v>575.85910000000001</v>
      </c>
      <c r="F1760" s="1" t="s">
        <v>87</v>
      </c>
      <c r="G1760" s="1" t="s">
        <v>32</v>
      </c>
      <c r="H1760" s="1" t="s">
        <v>20</v>
      </c>
    </row>
    <row r="1761" spans="1:8" x14ac:dyDescent="0.25">
      <c r="A1761" s="1" t="s">
        <v>31</v>
      </c>
      <c r="B1761" s="1" t="s">
        <v>86</v>
      </c>
      <c r="C1761">
        <v>2021</v>
      </c>
      <c r="D1761" s="2">
        <v>571084605.58140004</v>
      </c>
      <c r="E1761" s="3">
        <v>571.08460000000002</v>
      </c>
      <c r="F1761" s="1" t="s">
        <v>87</v>
      </c>
      <c r="G1761" s="1" t="s">
        <v>32</v>
      </c>
      <c r="H1761" s="1" t="s">
        <v>20</v>
      </c>
    </row>
    <row r="1762" spans="1:8" x14ac:dyDescent="0.25">
      <c r="A1762" s="1" t="s">
        <v>31</v>
      </c>
      <c r="B1762" s="1" t="s">
        <v>86</v>
      </c>
      <c r="C1762">
        <v>2022</v>
      </c>
      <c r="D1762" s="2">
        <v>545076652.08800006</v>
      </c>
      <c r="E1762" s="3">
        <v>545.07669999999996</v>
      </c>
      <c r="F1762" s="1" t="s">
        <v>87</v>
      </c>
      <c r="G1762" s="1" t="s">
        <v>32</v>
      </c>
      <c r="H1762" s="1" t="s">
        <v>20</v>
      </c>
    </row>
    <row r="1763" spans="1:8" x14ac:dyDescent="0.25">
      <c r="A1763" s="1" t="s">
        <v>33</v>
      </c>
      <c r="B1763" s="1" t="s">
        <v>86</v>
      </c>
      <c r="C1763">
        <v>2018</v>
      </c>
      <c r="D1763" s="2">
        <v>506998381.14230001</v>
      </c>
      <c r="E1763" s="3">
        <v>506.9984</v>
      </c>
      <c r="F1763" s="1" t="s">
        <v>87</v>
      </c>
      <c r="G1763" s="1" t="s">
        <v>34</v>
      </c>
      <c r="H1763" s="1" t="s">
        <v>20</v>
      </c>
    </row>
    <row r="1764" spans="1:8" x14ac:dyDescent="0.25">
      <c r="A1764" s="1" t="s">
        <v>33</v>
      </c>
      <c r="B1764" s="1" t="s">
        <v>86</v>
      </c>
      <c r="C1764">
        <v>2019</v>
      </c>
      <c r="D1764" s="2">
        <v>208438678.67649999</v>
      </c>
      <c r="E1764" s="3">
        <v>208.43870000000001</v>
      </c>
      <c r="F1764" s="1" t="s">
        <v>87</v>
      </c>
      <c r="G1764" s="1" t="s">
        <v>34</v>
      </c>
      <c r="H1764" s="1" t="s">
        <v>20</v>
      </c>
    </row>
    <row r="1765" spans="1:8" x14ac:dyDescent="0.25">
      <c r="A1765" s="1" t="s">
        <v>33</v>
      </c>
      <c r="B1765" s="1" t="s">
        <v>86</v>
      </c>
      <c r="C1765">
        <v>2021</v>
      </c>
      <c r="D1765" s="2">
        <v>532100307.70700002</v>
      </c>
      <c r="E1765" s="3">
        <v>532.10029999999995</v>
      </c>
      <c r="F1765" s="1" t="s">
        <v>87</v>
      </c>
      <c r="G1765" s="1" t="s">
        <v>34</v>
      </c>
      <c r="H1765" s="1" t="s">
        <v>20</v>
      </c>
    </row>
    <row r="1766" spans="1:8" x14ac:dyDescent="0.25">
      <c r="A1766" s="1" t="s">
        <v>33</v>
      </c>
      <c r="B1766" s="1" t="s">
        <v>86</v>
      </c>
      <c r="C1766">
        <v>2022</v>
      </c>
      <c r="D1766" s="2">
        <v>525815766</v>
      </c>
      <c r="E1766" s="3">
        <v>525.81579999999997</v>
      </c>
      <c r="F1766" s="1" t="s">
        <v>87</v>
      </c>
      <c r="G1766" s="1" t="s">
        <v>34</v>
      </c>
      <c r="H1766" s="1" t="s">
        <v>20</v>
      </c>
    </row>
    <row r="1767" spans="1:8" x14ac:dyDescent="0.25">
      <c r="A1767" s="1" t="s">
        <v>35</v>
      </c>
      <c r="B1767" s="1" t="s">
        <v>86</v>
      </c>
      <c r="C1767">
        <v>2018</v>
      </c>
      <c r="D1767" s="2">
        <v>4726806213.6429005</v>
      </c>
      <c r="E1767" s="3">
        <v>4726.8062</v>
      </c>
      <c r="F1767" s="1" t="s">
        <v>87</v>
      </c>
      <c r="G1767" s="1" t="s">
        <v>36</v>
      </c>
      <c r="H1767" s="1" t="s">
        <v>20</v>
      </c>
    </row>
    <row r="1768" spans="1:8" x14ac:dyDescent="0.25">
      <c r="A1768" s="1" t="s">
        <v>35</v>
      </c>
      <c r="B1768" s="1" t="s">
        <v>86</v>
      </c>
      <c r="C1768">
        <v>2019</v>
      </c>
      <c r="D1768" s="2">
        <v>5043333484.1241999</v>
      </c>
      <c r="E1768" s="3">
        <v>5043.3334999999997</v>
      </c>
      <c r="F1768" s="1" t="s">
        <v>87</v>
      </c>
      <c r="G1768" s="1" t="s">
        <v>36</v>
      </c>
      <c r="H1768" s="1" t="s">
        <v>20</v>
      </c>
    </row>
    <row r="1769" spans="1:8" x14ac:dyDescent="0.25">
      <c r="A1769" s="1" t="s">
        <v>35</v>
      </c>
      <c r="B1769" s="1" t="s">
        <v>86</v>
      </c>
      <c r="C1769">
        <v>2020</v>
      </c>
      <c r="D1769" s="2">
        <v>5227835336.1667995</v>
      </c>
      <c r="E1769" s="3">
        <v>5227.8352999999997</v>
      </c>
      <c r="F1769" s="1" t="s">
        <v>87</v>
      </c>
      <c r="G1769" s="1" t="s">
        <v>36</v>
      </c>
      <c r="H1769" s="1" t="s">
        <v>20</v>
      </c>
    </row>
    <row r="1770" spans="1:8" x14ac:dyDescent="0.25">
      <c r="A1770" s="1" t="s">
        <v>35</v>
      </c>
      <c r="B1770" s="1" t="s">
        <v>86</v>
      </c>
      <c r="C1770">
        <v>2021</v>
      </c>
      <c r="D1770" s="2">
        <v>5166400553.0757999</v>
      </c>
      <c r="E1770" s="3">
        <v>5166.4005999999999</v>
      </c>
      <c r="F1770" s="1" t="s">
        <v>87</v>
      </c>
      <c r="G1770" s="1" t="s">
        <v>36</v>
      </c>
      <c r="H1770" s="1" t="s">
        <v>20</v>
      </c>
    </row>
    <row r="1771" spans="1:8" x14ac:dyDescent="0.25">
      <c r="A1771" s="1" t="s">
        <v>35</v>
      </c>
      <c r="B1771" s="1" t="s">
        <v>86</v>
      </c>
      <c r="C1771">
        <v>2022</v>
      </c>
      <c r="D1771" s="2">
        <v>5275146999.9799995</v>
      </c>
      <c r="E1771" s="3">
        <v>5275.1469999999999</v>
      </c>
      <c r="F1771" s="1" t="s">
        <v>87</v>
      </c>
      <c r="G1771" s="1" t="s">
        <v>36</v>
      </c>
      <c r="H1771" s="1" t="s">
        <v>20</v>
      </c>
    </row>
    <row r="1772" spans="1:8" x14ac:dyDescent="0.25">
      <c r="A1772" s="1" t="s">
        <v>37</v>
      </c>
      <c r="B1772" s="1" t="s">
        <v>86</v>
      </c>
      <c r="C1772">
        <v>2018</v>
      </c>
      <c r="D1772" s="2">
        <v>10261487518.5354</v>
      </c>
      <c r="E1772" s="3">
        <v>10261.487499999999</v>
      </c>
      <c r="F1772" s="1" t="s">
        <v>87</v>
      </c>
      <c r="G1772" s="1" t="s">
        <v>38</v>
      </c>
      <c r="H1772" s="1" t="s">
        <v>39</v>
      </c>
    </row>
    <row r="1773" spans="1:8" x14ac:dyDescent="0.25">
      <c r="A1773" s="1" t="s">
        <v>37</v>
      </c>
      <c r="B1773" s="1" t="s">
        <v>86</v>
      </c>
      <c r="C1773">
        <v>2019</v>
      </c>
      <c r="D1773" s="2">
        <v>11223145911.6646</v>
      </c>
      <c r="E1773" s="3">
        <v>11223.1459</v>
      </c>
      <c r="F1773" s="1" t="s">
        <v>87</v>
      </c>
      <c r="G1773" s="1" t="s">
        <v>38</v>
      </c>
      <c r="H1773" s="1" t="s">
        <v>39</v>
      </c>
    </row>
    <row r="1774" spans="1:8" x14ac:dyDescent="0.25">
      <c r="A1774" s="1" t="s">
        <v>37</v>
      </c>
      <c r="B1774" s="1" t="s">
        <v>86</v>
      </c>
      <c r="C1774">
        <v>2020</v>
      </c>
      <c r="D1774" s="2">
        <v>13496118938.3009</v>
      </c>
      <c r="E1774" s="3">
        <v>13496.118899999999</v>
      </c>
      <c r="F1774" s="1" t="s">
        <v>87</v>
      </c>
      <c r="G1774" s="1" t="s">
        <v>38</v>
      </c>
      <c r="H1774" s="1" t="s">
        <v>39</v>
      </c>
    </row>
    <row r="1775" spans="1:8" x14ac:dyDescent="0.25">
      <c r="A1775" s="1" t="s">
        <v>37</v>
      </c>
      <c r="B1775" s="1" t="s">
        <v>86</v>
      </c>
      <c r="C1775">
        <v>2021</v>
      </c>
      <c r="D1775" s="2">
        <v>14523292601.160601</v>
      </c>
      <c r="E1775" s="3">
        <v>14523.292600000001</v>
      </c>
      <c r="F1775" s="1" t="s">
        <v>87</v>
      </c>
      <c r="G1775" s="1" t="s">
        <v>38</v>
      </c>
      <c r="H1775" s="1" t="s">
        <v>39</v>
      </c>
    </row>
    <row r="1776" spans="1:8" x14ac:dyDescent="0.25">
      <c r="A1776" s="1" t="s">
        <v>37</v>
      </c>
      <c r="B1776" s="1" t="s">
        <v>86</v>
      </c>
      <c r="C1776">
        <v>2022</v>
      </c>
      <c r="D1776" s="2">
        <v>15094014766.068001</v>
      </c>
      <c r="E1776" s="3">
        <v>15094.014800000001</v>
      </c>
      <c r="F1776" s="1" t="s">
        <v>87</v>
      </c>
      <c r="G1776" s="1" t="s">
        <v>38</v>
      </c>
      <c r="H1776" s="1" t="s">
        <v>39</v>
      </c>
    </row>
    <row r="1777" spans="1:8" x14ac:dyDescent="0.25">
      <c r="A1777" s="1" t="s">
        <v>59</v>
      </c>
      <c r="B1777" s="1" t="s">
        <v>86</v>
      </c>
      <c r="C1777">
        <v>2018</v>
      </c>
      <c r="D1777" s="2">
        <v>1108849307.5732999</v>
      </c>
      <c r="E1777" s="3">
        <v>1108.8493000000001</v>
      </c>
      <c r="F1777" s="1" t="s">
        <v>87</v>
      </c>
      <c r="G1777" s="1" t="s">
        <v>60</v>
      </c>
      <c r="H1777" s="1" t="s">
        <v>39</v>
      </c>
    </row>
    <row r="1778" spans="1:8" x14ac:dyDescent="0.25">
      <c r="A1778" s="1" t="s">
        <v>59</v>
      </c>
      <c r="B1778" s="1" t="s">
        <v>86</v>
      </c>
      <c r="C1778">
        <v>2019</v>
      </c>
      <c r="D1778" s="2">
        <v>1121967519.1278999</v>
      </c>
      <c r="E1778" s="3">
        <v>1121.9675</v>
      </c>
      <c r="F1778" s="1" t="s">
        <v>87</v>
      </c>
      <c r="G1778" s="1" t="s">
        <v>60</v>
      </c>
      <c r="H1778" s="1" t="s">
        <v>39</v>
      </c>
    </row>
    <row r="1779" spans="1:8" x14ac:dyDescent="0.25">
      <c r="A1779" s="1" t="s">
        <v>59</v>
      </c>
      <c r="B1779" s="1" t="s">
        <v>86</v>
      </c>
      <c r="C1779">
        <v>2020</v>
      </c>
      <c r="D1779" s="2">
        <v>1122914980.6451001</v>
      </c>
      <c r="E1779" s="3">
        <v>1122.915</v>
      </c>
      <c r="F1779" s="1" t="s">
        <v>87</v>
      </c>
      <c r="G1779" s="1" t="s">
        <v>60</v>
      </c>
      <c r="H1779" s="1" t="s">
        <v>39</v>
      </c>
    </row>
    <row r="1780" spans="1:8" x14ac:dyDescent="0.25">
      <c r="A1780" s="1" t="s">
        <v>59</v>
      </c>
      <c r="B1780" s="1" t="s">
        <v>86</v>
      </c>
      <c r="C1780">
        <v>2021</v>
      </c>
      <c r="D1780" s="2">
        <v>1001542629.0683</v>
      </c>
      <c r="E1780" s="3">
        <v>1001.5426</v>
      </c>
      <c r="F1780" s="1" t="s">
        <v>87</v>
      </c>
      <c r="G1780" s="1" t="s">
        <v>60</v>
      </c>
      <c r="H1780" s="1" t="s">
        <v>39</v>
      </c>
    </row>
    <row r="1781" spans="1:8" x14ac:dyDescent="0.25">
      <c r="A1781" s="1" t="s">
        <v>59</v>
      </c>
      <c r="B1781" s="1" t="s">
        <v>86</v>
      </c>
      <c r="C1781">
        <v>2022</v>
      </c>
      <c r="D1781" s="2">
        <v>972047604.31330001</v>
      </c>
      <c r="E1781" s="3">
        <v>972.04759999999999</v>
      </c>
      <c r="F1781" s="1" t="s">
        <v>87</v>
      </c>
      <c r="G1781" s="1" t="s">
        <v>60</v>
      </c>
      <c r="H1781" s="1" t="s">
        <v>39</v>
      </c>
    </row>
    <row r="1782" spans="1:8" x14ac:dyDescent="0.25">
      <c r="A1782" s="1" t="s">
        <v>70</v>
      </c>
      <c r="B1782" s="1" t="s">
        <v>86</v>
      </c>
      <c r="C1782">
        <v>2018</v>
      </c>
      <c r="D1782" s="2">
        <v>596582147.55410004</v>
      </c>
      <c r="E1782" s="3">
        <v>596.58209999999997</v>
      </c>
      <c r="F1782" s="1" t="s">
        <v>87</v>
      </c>
      <c r="G1782" s="1" t="s">
        <v>71</v>
      </c>
      <c r="H1782" s="1" t="s">
        <v>39</v>
      </c>
    </row>
    <row r="1783" spans="1:8" x14ac:dyDescent="0.25">
      <c r="A1783" s="1" t="s">
        <v>70</v>
      </c>
      <c r="B1783" s="1" t="s">
        <v>86</v>
      </c>
      <c r="C1783">
        <v>2019</v>
      </c>
      <c r="D1783" s="2">
        <v>639876132.12730002</v>
      </c>
      <c r="E1783" s="3">
        <v>639.87609999999995</v>
      </c>
      <c r="F1783" s="1" t="s">
        <v>87</v>
      </c>
      <c r="G1783" s="1" t="s">
        <v>71</v>
      </c>
      <c r="H1783" s="1" t="s">
        <v>39</v>
      </c>
    </row>
    <row r="1784" spans="1:8" x14ac:dyDescent="0.25">
      <c r="A1784" s="1" t="s">
        <v>70</v>
      </c>
      <c r="B1784" s="1" t="s">
        <v>86</v>
      </c>
      <c r="C1784">
        <v>2020</v>
      </c>
      <c r="D1784" s="2">
        <v>650566951.12179995</v>
      </c>
      <c r="E1784" s="3">
        <v>650.56700000000001</v>
      </c>
      <c r="F1784" s="1" t="s">
        <v>87</v>
      </c>
      <c r="G1784" s="1" t="s">
        <v>71</v>
      </c>
      <c r="H1784" s="1" t="s">
        <v>39</v>
      </c>
    </row>
    <row r="1785" spans="1:8" x14ac:dyDescent="0.25">
      <c r="A1785" s="1" t="s">
        <v>70</v>
      </c>
      <c r="B1785" s="1" t="s">
        <v>86</v>
      </c>
      <c r="C1785">
        <v>2021</v>
      </c>
      <c r="D1785" s="2">
        <v>645071113.14779997</v>
      </c>
      <c r="E1785" s="3">
        <v>645.0711</v>
      </c>
      <c r="F1785" s="1" t="s">
        <v>87</v>
      </c>
      <c r="G1785" s="1" t="s">
        <v>71</v>
      </c>
      <c r="H1785" s="1" t="s">
        <v>39</v>
      </c>
    </row>
    <row r="1786" spans="1:8" x14ac:dyDescent="0.25">
      <c r="A1786" s="1" t="s">
        <v>70</v>
      </c>
      <c r="B1786" s="1" t="s">
        <v>86</v>
      </c>
      <c r="C1786">
        <v>2022</v>
      </c>
      <c r="D1786" s="2">
        <v>648390880</v>
      </c>
      <c r="E1786" s="3">
        <v>648.39089999999999</v>
      </c>
      <c r="F1786" s="1" t="s">
        <v>87</v>
      </c>
      <c r="G1786" s="1" t="s">
        <v>71</v>
      </c>
      <c r="H1786" s="1" t="s">
        <v>39</v>
      </c>
    </row>
    <row r="1787" spans="1:8" x14ac:dyDescent="0.25">
      <c r="A1787" s="1" t="s">
        <v>40</v>
      </c>
      <c r="B1787" s="1" t="s">
        <v>86</v>
      </c>
      <c r="C1787">
        <v>2018</v>
      </c>
      <c r="D1787" s="2">
        <v>12869956807.0007</v>
      </c>
      <c r="E1787" s="3">
        <v>12869.9568</v>
      </c>
      <c r="F1787" s="1" t="s">
        <v>87</v>
      </c>
      <c r="G1787" s="1" t="s">
        <v>41</v>
      </c>
      <c r="H1787" s="1" t="s">
        <v>39</v>
      </c>
    </row>
    <row r="1788" spans="1:8" x14ac:dyDescent="0.25">
      <c r="A1788" s="1" t="s">
        <v>40</v>
      </c>
      <c r="B1788" s="1" t="s">
        <v>86</v>
      </c>
      <c r="C1788">
        <v>2019</v>
      </c>
      <c r="D1788" s="2">
        <v>14794296750.2278</v>
      </c>
      <c r="E1788" s="3">
        <v>14794.2968</v>
      </c>
      <c r="F1788" s="1" t="s">
        <v>87</v>
      </c>
      <c r="G1788" s="1" t="s">
        <v>41</v>
      </c>
      <c r="H1788" s="1" t="s">
        <v>39</v>
      </c>
    </row>
    <row r="1789" spans="1:8" x14ac:dyDescent="0.25">
      <c r="A1789" s="1" t="s">
        <v>40</v>
      </c>
      <c r="B1789" s="1" t="s">
        <v>86</v>
      </c>
      <c r="C1789">
        <v>2020</v>
      </c>
      <c r="D1789" s="2">
        <v>17502153623.773399</v>
      </c>
      <c r="E1789" s="3">
        <v>17502.153600000001</v>
      </c>
      <c r="F1789" s="1" t="s">
        <v>87</v>
      </c>
      <c r="G1789" s="1" t="s">
        <v>41</v>
      </c>
      <c r="H1789" s="1" t="s">
        <v>39</v>
      </c>
    </row>
    <row r="1790" spans="1:8" x14ac:dyDescent="0.25">
      <c r="A1790" s="1" t="s">
        <v>40</v>
      </c>
      <c r="B1790" s="1" t="s">
        <v>86</v>
      </c>
      <c r="C1790">
        <v>2021</v>
      </c>
      <c r="D1790" s="2">
        <v>17849737214.0495</v>
      </c>
      <c r="E1790" s="3">
        <v>17849.7372</v>
      </c>
      <c r="F1790" s="1" t="s">
        <v>87</v>
      </c>
      <c r="G1790" s="1" t="s">
        <v>41</v>
      </c>
      <c r="H1790" s="1" t="s">
        <v>39</v>
      </c>
    </row>
    <row r="1791" spans="1:8" x14ac:dyDescent="0.25">
      <c r="A1791" s="1" t="s">
        <v>40</v>
      </c>
      <c r="B1791" s="1" t="s">
        <v>86</v>
      </c>
      <c r="C1791">
        <v>2022</v>
      </c>
      <c r="D1791" s="2">
        <v>18580759574.966702</v>
      </c>
      <c r="E1791" s="3">
        <v>18580.759600000001</v>
      </c>
      <c r="F1791" s="1" t="s">
        <v>87</v>
      </c>
      <c r="G1791" s="1" t="s">
        <v>41</v>
      </c>
      <c r="H1791" s="1" t="s">
        <v>39</v>
      </c>
    </row>
    <row r="1792" spans="1:8" x14ac:dyDescent="0.25">
      <c r="A1792" s="1" t="s">
        <v>42</v>
      </c>
      <c r="B1792" s="1" t="s">
        <v>86</v>
      </c>
      <c r="C1792">
        <v>2018</v>
      </c>
      <c r="D1792" s="2">
        <v>5496919602.5038996</v>
      </c>
      <c r="E1792" s="3">
        <v>5496.9196000000002</v>
      </c>
      <c r="F1792" s="1" t="s">
        <v>87</v>
      </c>
      <c r="G1792" s="1" t="s">
        <v>43</v>
      </c>
      <c r="H1792" s="1" t="s">
        <v>44</v>
      </c>
    </row>
    <row r="1793" spans="1:8" x14ac:dyDescent="0.25">
      <c r="A1793" s="1" t="s">
        <v>42</v>
      </c>
      <c r="B1793" s="1" t="s">
        <v>86</v>
      </c>
      <c r="C1793">
        <v>2019</v>
      </c>
      <c r="D1793" s="2">
        <v>5719728770.2083998</v>
      </c>
      <c r="E1793" s="3">
        <v>5719.7287999999999</v>
      </c>
      <c r="F1793" s="1" t="s">
        <v>87</v>
      </c>
      <c r="G1793" s="1" t="s">
        <v>43</v>
      </c>
      <c r="H1793" s="1" t="s">
        <v>44</v>
      </c>
    </row>
    <row r="1794" spans="1:8" x14ac:dyDescent="0.25">
      <c r="A1794" s="1" t="s">
        <v>42</v>
      </c>
      <c r="B1794" s="1" t="s">
        <v>86</v>
      </c>
      <c r="C1794">
        <v>2020</v>
      </c>
      <c r="D1794" s="2">
        <v>6982032149.3966999</v>
      </c>
      <c r="E1794" s="3">
        <v>6982.0321000000004</v>
      </c>
      <c r="F1794" s="1" t="s">
        <v>87</v>
      </c>
      <c r="G1794" s="1" t="s">
        <v>43</v>
      </c>
      <c r="H1794" s="1" t="s">
        <v>44</v>
      </c>
    </row>
    <row r="1795" spans="1:8" x14ac:dyDescent="0.25">
      <c r="A1795" s="1" t="s">
        <v>42</v>
      </c>
      <c r="B1795" s="1" t="s">
        <v>86</v>
      </c>
      <c r="C1795">
        <v>2021</v>
      </c>
      <c r="D1795" s="2">
        <v>6758115855.4840002</v>
      </c>
      <c r="E1795" s="3">
        <v>6758.1158999999998</v>
      </c>
      <c r="F1795" s="1" t="s">
        <v>87</v>
      </c>
      <c r="G1795" s="1" t="s">
        <v>43</v>
      </c>
      <c r="H1795" s="1" t="s">
        <v>44</v>
      </c>
    </row>
    <row r="1796" spans="1:8" x14ac:dyDescent="0.25">
      <c r="A1796" s="1" t="s">
        <v>42</v>
      </c>
      <c r="B1796" s="1" t="s">
        <v>86</v>
      </c>
      <c r="C1796">
        <v>2022</v>
      </c>
      <c r="D1796" s="2">
        <v>6771576902.5080004</v>
      </c>
      <c r="E1796" s="3">
        <v>6771.5769</v>
      </c>
      <c r="F1796" s="1" t="s">
        <v>87</v>
      </c>
      <c r="G1796" s="1" t="s">
        <v>43</v>
      </c>
      <c r="H1796" s="1" t="s">
        <v>44</v>
      </c>
    </row>
    <row r="1797" spans="1:8" x14ac:dyDescent="0.25">
      <c r="A1797" s="1" t="s">
        <v>61</v>
      </c>
      <c r="B1797" s="1" t="s">
        <v>86</v>
      </c>
      <c r="C1797">
        <v>2018</v>
      </c>
      <c r="D1797" s="2">
        <v>1736295592.0039001</v>
      </c>
      <c r="E1797" s="3">
        <v>1736.2955999999999</v>
      </c>
      <c r="F1797" s="1" t="s">
        <v>87</v>
      </c>
      <c r="G1797" s="1" t="s">
        <v>62</v>
      </c>
      <c r="H1797" s="1" t="s">
        <v>44</v>
      </c>
    </row>
    <row r="1798" spans="1:8" x14ac:dyDescent="0.25">
      <c r="A1798" s="1" t="s">
        <v>61</v>
      </c>
      <c r="B1798" s="1" t="s">
        <v>86</v>
      </c>
      <c r="C1798">
        <v>2019</v>
      </c>
      <c r="D1798" s="2">
        <v>1987683971.9532001</v>
      </c>
      <c r="E1798" s="3">
        <v>1987.684</v>
      </c>
      <c r="F1798" s="1" t="s">
        <v>87</v>
      </c>
      <c r="G1798" s="1" t="s">
        <v>62</v>
      </c>
      <c r="H1798" s="1" t="s">
        <v>44</v>
      </c>
    </row>
    <row r="1799" spans="1:8" x14ac:dyDescent="0.25">
      <c r="A1799" s="1" t="s">
        <v>61</v>
      </c>
      <c r="B1799" s="1" t="s">
        <v>86</v>
      </c>
      <c r="C1799">
        <v>2020</v>
      </c>
      <c r="D1799" s="2">
        <v>2572297932.3407001</v>
      </c>
      <c r="E1799" s="3">
        <v>2572.2979</v>
      </c>
      <c r="F1799" s="1" t="s">
        <v>87</v>
      </c>
      <c r="G1799" s="1" t="s">
        <v>62</v>
      </c>
      <c r="H1799" s="1" t="s">
        <v>44</v>
      </c>
    </row>
    <row r="1800" spans="1:8" x14ac:dyDescent="0.25">
      <c r="A1800" s="1" t="s">
        <v>61</v>
      </c>
      <c r="B1800" s="1" t="s">
        <v>86</v>
      </c>
      <c r="C1800">
        <v>2021</v>
      </c>
      <c r="D1800" s="2">
        <v>2738679670.8790002</v>
      </c>
      <c r="E1800" s="3">
        <v>2738.6797000000001</v>
      </c>
      <c r="F1800" s="1" t="s">
        <v>87</v>
      </c>
      <c r="G1800" s="1" t="s">
        <v>62</v>
      </c>
      <c r="H1800" s="1" t="s">
        <v>44</v>
      </c>
    </row>
    <row r="1801" spans="1:8" x14ac:dyDescent="0.25">
      <c r="A1801" s="1" t="s">
        <v>61</v>
      </c>
      <c r="B1801" s="1" t="s">
        <v>86</v>
      </c>
      <c r="C1801">
        <v>2022</v>
      </c>
      <c r="D1801" s="2">
        <v>2824839777.4053001</v>
      </c>
      <c r="E1801" s="3">
        <v>2824.8398000000002</v>
      </c>
      <c r="F1801" s="1" t="s">
        <v>87</v>
      </c>
      <c r="G1801" s="1" t="s">
        <v>62</v>
      </c>
      <c r="H1801" s="1" t="s">
        <v>44</v>
      </c>
    </row>
    <row r="1802" spans="1:8" x14ac:dyDescent="0.25">
      <c r="A1802" s="1" t="s">
        <v>63</v>
      </c>
      <c r="B1802" s="1" t="s">
        <v>86</v>
      </c>
      <c r="C1802">
        <v>2018</v>
      </c>
      <c r="D1802" s="2">
        <v>7211521391.0318003</v>
      </c>
      <c r="E1802" s="3">
        <v>7211.5213999999996</v>
      </c>
      <c r="F1802" s="1" t="s">
        <v>87</v>
      </c>
      <c r="G1802" s="1" t="s">
        <v>64</v>
      </c>
      <c r="H1802" s="1" t="s">
        <v>44</v>
      </c>
    </row>
    <row r="1803" spans="1:8" x14ac:dyDescent="0.25">
      <c r="A1803" s="1" t="s">
        <v>63</v>
      </c>
      <c r="B1803" s="1" t="s">
        <v>86</v>
      </c>
      <c r="C1803">
        <v>2019</v>
      </c>
      <c r="D1803" s="2">
        <v>6914806177.1063995</v>
      </c>
      <c r="E1803" s="3">
        <v>6914.8062</v>
      </c>
      <c r="F1803" s="1" t="s">
        <v>87</v>
      </c>
      <c r="G1803" s="1" t="s">
        <v>64</v>
      </c>
      <c r="H1803" s="1" t="s">
        <v>44</v>
      </c>
    </row>
    <row r="1804" spans="1:8" x14ac:dyDescent="0.25">
      <c r="A1804" s="1" t="s">
        <v>63</v>
      </c>
      <c r="B1804" s="1" t="s">
        <v>86</v>
      </c>
      <c r="C1804">
        <v>2020</v>
      </c>
      <c r="D1804" s="2">
        <v>8181968975.5978003</v>
      </c>
      <c r="E1804" s="3">
        <v>8181.9690000000001</v>
      </c>
      <c r="F1804" s="1" t="s">
        <v>87</v>
      </c>
      <c r="G1804" s="1" t="s">
        <v>64</v>
      </c>
      <c r="H1804" s="1" t="s">
        <v>44</v>
      </c>
    </row>
    <row r="1805" spans="1:8" x14ac:dyDescent="0.25">
      <c r="A1805" s="1" t="s">
        <v>63</v>
      </c>
      <c r="B1805" s="1" t="s">
        <v>86</v>
      </c>
      <c r="C1805">
        <v>2021</v>
      </c>
      <c r="D1805" s="2">
        <v>8045874640.0634003</v>
      </c>
      <c r="E1805" s="3">
        <v>8045.8746000000001</v>
      </c>
      <c r="F1805" s="1" t="s">
        <v>87</v>
      </c>
      <c r="G1805" s="1" t="s">
        <v>64</v>
      </c>
      <c r="H1805" s="1" t="s">
        <v>44</v>
      </c>
    </row>
    <row r="1806" spans="1:8" x14ac:dyDescent="0.25">
      <c r="A1806" s="1" t="s">
        <v>63</v>
      </c>
      <c r="B1806" s="1" t="s">
        <v>86</v>
      </c>
      <c r="C1806">
        <v>2022</v>
      </c>
      <c r="D1806" s="2">
        <v>7986092864.4447002</v>
      </c>
      <c r="E1806" s="3">
        <v>7986.0928999999996</v>
      </c>
      <c r="F1806" s="1" t="s">
        <v>87</v>
      </c>
      <c r="G1806" s="1" t="s">
        <v>64</v>
      </c>
      <c r="H1806" s="1" t="s">
        <v>44</v>
      </c>
    </row>
    <row r="1807" spans="1:8" x14ac:dyDescent="0.25">
      <c r="A1807" s="1" t="s">
        <v>45</v>
      </c>
      <c r="B1807" s="1" t="s">
        <v>86</v>
      </c>
      <c r="C1807">
        <v>2018</v>
      </c>
      <c r="D1807" s="2">
        <v>12338893325.888399</v>
      </c>
      <c r="E1807" s="3">
        <v>12338.8933</v>
      </c>
      <c r="F1807" s="1" t="s">
        <v>87</v>
      </c>
      <c r="G1807" s="1" t="s">
        <v>46</v>
      </c>
      <c r="H1807" s="1" t="s">
        <v>47</v>
      </c>
    </row>
    <row r="1808" spans="1:8" x14ac:dyDescent="0.25">
      <c r="A1808" s="1" t="s">
        <v>45</v>
      </c>
      <c r="B1808" s="1" t="s">
        <v>86</v>
      </c>
      <c r="C1808">
        <v>2019</v>
      </c>
      <c r="D1808" s="2">
        <v>14121513436.153999</v>
      </c>
      <c r="E1808" s="3">
        <v>14121.5134</v>
      </c>
      <c r="F1808" s="1" t="s">
        <v>87</v>
      </c>
      <c r="G1808" s="1" t="s">
        <v>46</v>
      </c>
      <c r="H1808" s="1" t="s">
        <v>47</v>
      </c>
    </row>
    <row r="1809" spans="1:8" x14ac:dyDescent="0.25">
      <c r="A1809" s="1" t="s">
        <v>45</v>
      </c>
      <c r="B1809" s="1" t="s">
        <v>86</v>
      </c>
      <c r="C1809">
        <v>2020</v>
      </c>
      <c r="D1809" s="2">
        <v>16848178628.411501</v>
      </c>
      <c r="E1809" s="3">
        <v>16848.178599999999</v>
      </c>
      <c r="F1809" s="1" t="s">
        <v>87</v>
      </c>
      <c r="G1809" s="1" t="s">
        <v>46</v>
      </c>
      <c r="H1809" s="1" t="s">
        <v>47</v>
      </c>
    </row>
    <row r="1810" spans="1:8" x14ac:dyDescent="0.25">
      <c r="A1810" s="1" t="s">
        <v>45</v>
      </c>
      <c r="B1810" s="1" t="s">
        <v>86</v>
      </c>
      <c r="C1810">
        <v>2021</v>
      </c>
      <c r="D1810" s="2">
        <v>16725321420.749201</v>
      </c>
      <c r="E1810" s="3">
        <v>16725.321400000001</v>
      </c>
      <c r="F1810" s="1" t="s">
        <v>87</v>
      </c>
      <c r="G1810" s="1" t="s">
        <v>46</v>
      </c>
      <c r="H1810" s="1" t="s">
        <v>47</v>
      </c>
    </row>
    <row r="1811" spans="1:8" x14ac:dyDescent="0.25">
      <c r="A1811" s="1" t="s">
        <v>45</v>
      </c>
      <c r="B1811" s="1" t="s">
        <v>86</v>
      </c>
      <c r="C1811">
        <v>2022</v>
      </c>
      <c r="D1811" s="2">
        <v>16770811464.3507</v>
      </c>
      <c r="E1811" s="3">
        <v>16770.8115</v>
      </c>
      <c r="F1811" s="1" t="s">
        <v>87</v>
      </c>
      <c r="G1811" s="1" t="s">
        <v>46</v>
      </c>
      <c r="H1811" s="1" t="s">
        <v>47</v>
      </c>
    </row>
    <row r="1812" spans="1:8" x14ac:dyDescent="0.25">
      <c r="A1812" s="1" t="s">
        <v>48</v>
      </c>
      <c r="B1812" s="1" t="s">
        <v>86</v>
      </c>
      <c r="C1812">
        <v>2018</v>
      </c>
      <c r="D1812" s="2">
        <v>19712798268.730801</v>
      </c>
      <c r="E1812" s="3">
        <v>19712.798299999999</v>
      </c>
      <c r="F1812" s="1" t="s">
        <v>87</v>
      </c>
      <c r="G1812" s="1" t="s">
        <v>49</v>
      </c>
      <c r="H1812" s="1" t="s">
        <v>47</v>
      </c>
    </row>
    <row r="1813" spans="1:8" x14ac:dyDescent="0.25">
      <c r="A1813" s="1" t="s">
        <v>48</v>
      </c>
      <c r="B1813" s="1" t="s">
        <v>86</v>
      </c>
      <c r="C1813">
        <v>2019</v>
      </c>
      <c r="D1813" s="2">
        <v>22615291342.292801</v>
      </c>
      <c r="E1813" s="3">
        <v>22615.291300000001</v>
      </c>
      <c r="F1813" s="1" t="s">
        <v>87</v>
      </c>
      <c r="G1813" s="1" t="s">
        <v>49</v>
      </c>
      <c r="H1813" s="1" t="s">
        <v>47</v>
      </c>
    </row>
    <row r="1814" spans="1:8" x14ac:dyDescent="0.25">
      <c r="A1814" s="1" t="s">
        <v>48</v>
      </c>
      <c r="B1814" s="1" t="s">
        <v>86</v>
      </c>
      <c r="C1814">
        <v>2020</v>
      </c>
      <c r="D1814" s="2">
        <v>25792441201.500401</v>
      </c>
      <c r="E1814" s="3">
        <v>25792.441200000001</v>
      </c>
      <c r="F1814" s="1" t="s">
        <v>87</v>
      </c>
      <c r="G1814" s="1" t="s">
        <v>49</v>
      </c>
      <c r="H1814" s="1" t="s">
        <v>47</v>
      </c>
    </row>
    <row r="1815" spans="1:8" x14ac:dyDescent="0.25">
      <c r="A1815" s="1" t="s">
        <v>48</v>
      </c>
      <c r="B1815" s="1" t="s">
        <v>86</v>
      </c>
      <c r="C1815">
        <v>2021</v>
      </c>
      <c r="D1815" s="2">
        <v>26244340600.1227</v>
      </c>
      <c r="E1815" s="3">
        <v>26244.3406</v>
      </c>
      <c r="F1815" s="1" t="s">
        <v>87</v>
      </c>
      <c r="G1815" s="1" t="s">
        <v>49</v>
      </c>
      <c r="H1815" s="1" t="s">
        <v>47</v>
      </c>
    </row>
    <row r="1816" spans="1:8" x14ac:dyDescent="0.25">
      <c r="A1816" s="1" t="s">
        <v>48</v>
      </c>
      <c r="B1816" s="1" t="s">
        <v>86</v>
      </c>
      <c r="C1816">
        <v>2022</v>
      </c>
      <c r="D1816" s="2">
        <v>25805763249.48</v>
      </c>
      <c r="E1816" s="3">
        <v>25805.763200000001</v>
      </c>
      <c r="F1816" s="1" t="s">
        <v>87</v>
      </c>
      <c r="G1816" s="1" t="s">
        <v>49</v>
      </c>
      <c r="H1816" s="1" t="s">
        <v>47</v>
      </c>
    </row>
    <row r="1817" spans="1:8" x14ac:dyDescent="0.25">
      <c r="A1817" s="1" t="s">
        <v>50</v>
      </c>
      <c r="B1817" s="1" t="s">
        <v>86</v>
      </c>
      <c r="C1817">
        <v>2018</v>
      </c>
      <c r="D1817" s="2">
        <v>11936122275.4377</v>
      </c>
      <c r="E1817" s="3">
        <v>11936.122300000001</v>
      </c>
      <c r="F1817" s="1" t="s">
        <v>87</v>
      </c>
      <c r="G1817" s="1" t="s">
        <v>51</v>
      </c>
      <c r="H1817" s="1" t="s">
        <v>47</v>
      </c>
    </row>
    <row r="1818" spans="1:8" x14ac:dyDescent="0.25">
      <c r="A1818" s="1" t="s">
        <v>50</v>
      </c>
      <c r="B1818" s="1" t="s">
        <v>86</v>
      </c>
      <c r="C1818">
        <v>2019</v>
      </c>
      <c r="D1818" s="2">
        <v>11993736777.440701</v>
      </c>
      <c r="E1818" s="3">
        <v>11993.736800000001</v>
      </c>
      <c r="F1818" s="1" t="s">
        <v>87</v>
      </c>
      <c r="G1818" s="1" t="s">
        <v>51</v>
      </c>
      <c r="H1818" s="1" t="s">
        <v>47</v>
      </c>
    </row>
    <row r="1819" spans="1:8" x14ac:dyDescent="0.25">
      <c r="A1819" s="1" t="s">
        <v>50</v>
      </c>
      <c r="B1819" s="1" t="s">
        <v>86</v>
      </c>
      <c r="C1819">
        <v>2020</v>
      </c>
      <c r="D1819" s="2">
        <v>14341799080.3992</v>
      </c>
      <c r="E1819" s="3">
        <v>14341.7991</v>
      </c>
      <c r="F1819" s="1" t="s">
        <v>87</v>
      </c>
      <c r="G1819" s="1" t="s">
        <v>51</v>
      </c>
      <c r="H1819" s="1" t="s">
        <v>47</v>
      </c>
    </row>
    <row r="1820" spans="1:8" x14ac:dyDescent="0.25">
      <c r="A1820" s="1" t="s">
        <v>50</v>
      </c>
      <c r="B1820" s="1" t="s">
        <v>86</v>
      </c>
      <c r="C1820">
        <v>2021</v>
      </c>
      <c r="D1820" s="2">
        <v>16504859125.045799</v>
      </c>
      <c r="E1820" s="3">
        <v>16504.859100000001</v>
      </c>
      <c r="F1820" s="1" t="s">
        <v>87</v>
      </c>
      <c r="G1820" s="1" t="s">
        <v>51</v>
      </c>
      <c r="H1820" s="1" t="s">
        <v>47</v>
      </c>
    </row>
    <row r="1821" spans="1:8" x14ac:dyDescent="0.25">
      <c r="A1821" s="1" t="s">
        <v>50</v>
      </c>
      <c r="B1821" s="1" t="s">
        <v>86</v>
      </c>
      <c r="C1821">
        <v>2022</v>
      </c>
      <c r="D1821" s="2">
        <v>16908588996.98</v>
      </c>
      <c r="E1821" s="3">
        <v>16908.589</v>
      </c>
      <c r="F1821" s="1" t="s">
        <v>87</v>
      </c>
      <c r="G1821" s="1" t="s">
        <v>51</v>
      </c>
      <c r="H1821" s="1" t="s">
        <v>47</v>
      </c>
    </row>
    <row r="1822" spans="1:8" x14ac:dyDescent="0.25">
      <c r="A1822" s="1" t="s">
        <v>54</v>
      </c>
      <c r="B1822" s="1" t="s">
        <v>86</v>
      </c>
      <c r="C1822">
        <v>2018</v>
      </c>
      <c r="D1822" s="2">
        <v>122600190837.325</v>
      </c>
      <c r="E1822" s="3">
        <v>122600.1908</v>
      </c>
      <c r="F1822" s="1" t="s">
        <v>87</v>
      </c>
      <c r="G1822" s="1" t="s">
        <v>55</v>
      </c>
      <c r="H1822" s="1" t="s">
        <v>55</v>
      </c>
    </row>
    <row r="1823" spans="1:8" x14ac:dyDescent="0.25">
      <c r="A1823" s="1" t="s">
        <v>54</v>
      </c>
      <c r="B1823" s="1" t="s">
        <v>86</v>
      </c>
      <c r="C1823">
        <v>2019</v>
      </c>
      <c r="D1823" s="2">
        <v>131277856514.03799</v>
      </c>
      <c r="E1823" s="3">
        <v>131277.85649999999</v>
      </c>
      <c r="F1823" s="1" t="s">
        <v>87</v>
      </c>
      <c r="G1823" s="1" t="s">
        <v>55</v>
      </c>
      <c r="H1823" s="1" t="s">
        <v>55</v>
      </c>
    </row>
    <row r="1824" spans="1:8" x14ac:dyDescent="0.25">
      <c r="A1824" s="1" t="s">
        <v>54</v>
      </c>
      <c r="B1824" s="1" t="s">
        <v>86</v>
      </c>
      <c r="C1824">
        <v>2020</v>
      </c>
      <c r="D1824" s="2">
        <v>150583834272.73199</v>
      </c>
      <c r="E1824" s="3">
        <v>150583.83429999999</v>
      </c>
      <c r="F1824" s="1" t="s">
        <v>87</v>
      </c>
      <c r="G1824" s="1" t="s">
        <v>55</v>
      </c>
      <c r="H1824" s="1" t="s">
        <v>55</v>
      </c>
    </row>
    <row r="1825" spans="1:8" x14ac:dyDescent="0.25">
      <c r="A1825" s="1" t="s">
        <v>54</v>
      </c>
      <c r="B1825" s="1" t="s">
        <v>86</v>
      </c>
      <c r="C1825">
        <v>2021</v>
      </c>
      <c r="D1825" s="2">
        <v>154047944773.228</v>
      </c>
      <c r="E1825" s="3">
        <v>154047.9448</v>
      </c>
      <c r="F1825" s="1" t="s">
        <v>87</v>
      </c>
      <c r="G1825" s="1" t="s">
        <v>55</v>
      </c>
      <c r="H1825" s="1" t="s">
        <v>55</v>
      </c>
    </row>
    <row r="1826" spans="1:8" x14ac:dyDescent="0.25">
      <c r="A1826" s="1" t="s">
        <v>54</v>
      </c>
      <c r="B1826" s="1" t="s">
        <v>86</v>
      </c>
      <c r="C1826">
        <v>2022</v>
      </c>
      <c r="D1826" s="2">
        <v>152836416252.414</v>
      </c>
      <c r="E1826" s="3">
        <v>152836.41630000001</v>
      </c>
      <c r="F1826" s="1" t="s">
        <v>87</v>
      </c>
      <c r="G1826" s="1" t="s">
        <v>55</v>
      </c>
      <c r="H1826" s="1" t="s">
        <v>55</v>
      </c>
    </row>
    <row r="1827" spans="1:8" x14ac:dyDescent="0.25">
      <c r="A1827" s="1" t="s">
        <v>7</v>
      </c>
      <c r="B1827" s="1" t="s">
        <v>88</v>
      </c>
      <c r="C1827">
        <v>2018</v>
      </c>
      <c r="D1827" s="2">
        <v>2789610.8442000002</v>
      </c>
      <c r="E1827" s="3">
        <v>2.7896000000000001</v>
      </c>
      <c r="F1827" s="1" t="s">
        <v>87</v>
      </c>
      <c r="G1827" s="1" t="s">
        <v>10</v>
      </c>
      <c r="H1827" s="1" t="s">
        <v>11</v>
      </c>
    </row>
    <row r="1828" spans="1:8" x14ac:dyDescent="0.25">
      <c r="A1828" s="1" t="s">
        <v>7</v>
      </c>
      <c r="B1828" s="1" t="s">
        <v>88</v>
      </c>
      <c r="C1828">
        <v>2019</v>
      </c>
      <c r="D1828" s="2">
        <v>2294398.6283</v>
      </c>
      <c r="E1828" s="3">
        <v>2.2944</v>
      </c>
      <c r="F1828" s="1" t="s">
        <v>87</v>
      </c>
      <c r="G1828" s="1" t="s">
        <v>10</v>
      </c>
      <c r="H1828" s="1" t="s">
        <v>11</v>
      </c>
    </row>
    <row r="1829" spans="1:8" x14ac:dyDescent="0.25">
      <c r="A1829" s="1" t="s">
        <v>7</v>
      </c>
      <c r="B1829" s="1" t="s">
        <v>88</v>
      </c>
      <c r="C1829">
        <v>2020</v>
      </c>
      <c r="D1829" s="2">
        <v>1580548.2629</v>
      </c>
      <c r="E1829" s="3">
        <v>1.5805</v>
      </c>
      <c r="F1829" s="1" t="s">
        <v>87</v>
      </c>
      <c r="G1829" s="1" t="s">
        <v>10</v>
      </c>
      <c r="H1829" s="1" t="s">
        <v>11</v>
      </c>
    </row>
    <row r="1830" spans="1:8" x14ac:dyDescent="0.25">
      <c r="A1830" s="1" t="s">
        <v>7</v>
      </c>
      <c r="B1830" s="1" t="s">
        <v>88</v>
      </c>
      <c r="C1830">
        <v>2021</v>
      </c>
      <c r="D1830" s="2">
        <v>1003108.3014</v>
      </c>
      <c r="E1830" s="3">
        <v>1.0031000000000001</v>
      </c>
      <c r="F1830" s="1" t="s">
        <v>87</v>
      </c>
      <c r="G1830" s="1" t="s">
        <v>10</v>
      </c>
      <c r="H1830" s="1" t="s">
        <v>11</v>
      </c>
    </row>
    <row r="1831" spans="1:8" x14ac:dyDescent="0.25">
      <c r="A1831" s="1" t="s">
        <v>7</v>
      </c>
      <c r="B1831" s="1" t="s">
        <v>88</v>
      </c>
      <c r="C1831">
        <v>2022</v>
      </c>
      <c r="D1831" s="2">
        <v>830163.6</v>
      </c>
      <c r="E1831" s="3">
        <v>0.83020000000000005</v>
      </c>
      <c r="F1831" s="1" t="s">
        <v>87</v>
      </c>
      <c r="G1831" s="1" t="s">
        <v>10</v>
      </c>
      <c r="H1831" s="1" t="s">
        <v>11</v>
      </c>
    </row>
    <row r="1832" spans="1:8" x14ac:dyDescent="0.25">
      <c r="A1832" s="1" t="s">
        <v>12</v>
      </c>
      <c r="B1832" s="1" t="s">
        <v>88</v>
      </c>
      <c r="C1832">
        <v>2018</v>
      </c>
      <c r="D1832" s="2">
        <v>22809195.192299999</v>
      </c>
      <c r="E1832" s="3">
        <v>22.809200000000001</v>
      </c>
      <c r="F1832" s="1" t="s">
        <v>87</v>
      </c>
      <c r="G1832" s="1" t="s">
        <v>13</v>
      </c>
      <c r="H1832" s="1" t="s">
        <v>11</v>
      </c>
    </row>
    <row r="1833" spans="1:8" x14ac:dyDescent="0.25">
      <c r="A1833" s="1" t="s">
        <v>12</v>
      </c>
      <c r="B1833" s="1" t="s">
        <v>88</v>
      </c>
      <c r="C1833">
        <v>2019</v>
      </c>
      <c r="D1833" s="2">
        <v>9940403.6028000005</v>
      </c>
      <c r="E1833" s="3">
        <v>9.9404000000000003</v>
      </c>
      <c r="F1833" s="1" t="s">
        <v>87</v>
      </c>
      <c r="G1833" s="1" t="s">
        <v>13</v>
      </c>
      <c r="H1833" s="1" t="s">
        <v>11</v>
      </c>
    </row>
    <row r="1834" spans="1:8" x14ac:dyDescent="0.25">
      <c r="A1834" s="1" t="s">
        <v>12</v>
      </c>
      <c r="B1834" s="1" t="s">
        <v>88</v>
      </c>
      <c r="C1834">
        <v>2020</v>
      </c>
      <c r="D1834" s="2">
        <v>18356705.166200001</v>
      </c>
      <c r="E1834" s="3">
        <v>18.3567</v>
      </c>
      <c r="F1834" s="1" t="s">
        <v>87</v>
      </c>
      <c r="G1834" s="1" t="s">
        <v>13</v>
      </c>
      <c r="H1834" s="1" t="s">
        <v>11</v>
      </c>
    </row>
    <row r="1835" spans="1:8" x14ac:dyDescent="0.25">
      <c r="A1835" s="1" t="s">
        <v>12</v>
      </c>
      <c r="B1835" s="1" t="s">
        <v>88</v>
      </c>
      <c r="C1835">
        <v>2021</v>
      </c>
      <c r="D1835" s="2">
        <v>22125153.267999999</v>
      </c>
      <c r="E1835" s="3">
        <v>22.1252</v>
      </c>
      <c r="F1835" s="1" t="s">
        <v>87</v>
      </c>
      <c r="G1835" s="1" t="s">
        <v>13</v>
      </c>
      <c r="H1835" s="1" t="s">
        <v>11</v>
      </c>
    </row>
    <row r="1836" spans="1:8" x14ac:dyDescent="0.25">
      <c r="A1836" s="1" t="s">
        <v>12</v>
      </c>
      <c r="B1836" s="1" t="s">
        <v>88</v>
      </c>
      <c r="C1836">
        <v>2022</v>
      </c>
      <c r="D1836" s="2">
        <v>18310582.079999998</v>
      </c>
      <c r="E1836" s="3">
        <v>18.310600000000001</v>
      </c>
      <c r="F1836" s="1" t="s">
        <v>87</v>
      </c>
      <c r="G1836" s="1" t="s">
        <v>13</v>
      </c>
      <c r="H1836" s="1" t="s">
        <v>11</v>
      </c>
    </row>
    <row r="1837" spans="1:8" x14ac:dyDescent="0.25">
      <c r="A1837" s="1" t="s">
        <v>66</v>
      </c>
      <c r="B1837" s="1" t="s">
        <v>88</v>
      </c>
      <c r="C1837">
        <v>2019</v>
      </c>
      <c r="D1837" s="2">
        <v>3144759.8876</v>
      </c>
      <c r="E1837" s="3">
        <v>3.1448</v>
      </c>
      <c r="F1837" s="1" t="s">
        <v>87</v>
      </c>
      <c r="G1837" s="1" t="s">
        <v>67</v>
      </c>
      <c r="H1837" s="1" t="s">
        <v>11</v>
      </c>
    </row>
    <row r="1838" spans="1:8" x14ac:dyDescent="0.25">
      <c r="A1838" s="1" t="s">
        <v>66</v>
      </c>
      <c r="B1838" s="1" t="s">
        <v>88</v>
      </c>
      <c r="C1838">
        <v>2020</v>
      </c>
      <c r="D1838" s="2">
        <v>3334769.0545000001</v>
      </c>
      <c r="E1838" s="3">
        <v>3.3348</v>
      </c>
      <c r="F1838" s="1" t="s">
        <v>87</v>
      </c>
      <c r="G1838" s="1" t="s">
        <v>67</v>
      </c>
      <c r="H1838" s="1" t="s">
        <v>11</v>
      </c>
    </row>
    <row r="1839" spans="1:8" x14ac:dyDescent="0.25">
      <c r="A1839" s="1" t="s">
        <v>66</v>
      </c>
      <c r="B1839" s="1" t="s">
        <v>88</v>
      </c>
      <c r="C1839">
        <v>2021</v>
      </c>
      <c r="D1839" s="2">
        <v>5083183.8285999997</v>
      </c>
      <c r="E1839" s="3">
        <v>5.0831999999999997</v>
      </c>
      <c r="F1839" s="1" t="s">
        <v>87</v>
      </c>
      <c r="G1839" s="1" t="s">
        <v>67</v>
      </c>
      <c r="H1839" s="1" t="s">
        <v>11</v>
      </c>
    </row>
    <row r="1840" spans="1:8" x14ac:dyDescent="0.25">
      <c r="A1840" s="1" t="s">
        <v>66</v>
      </c>
      <c r="B1840" s="1" t="s">
        <v>88</v>
      </c>
      <c r="C1840">
        <v>2022</v>
      </c>
      <c r="D1840" s="2">
        <v>4206798.1900000004</v>
      </c>
      <c r="E1840" s="3">
        <v>4.2068000000000003</v>
      </c>
      <c r="F1840" s="1" t="s">
        <v>87</v>
      </c>
      <c r="G1840" s="1" t="s">
        <v>67</v>
      </c>
      <c r="H1840" s="1" t="s">
        <v>11</v>
      </c>
    </row>
    <row r="1841" spans="1:8" x14ac:dyDescent="0.25">
      <c r="A1841" s="1" t="s">
        <v>57</v>
      </c>
      <c r="B1841" s="1" t="s">
        <v>88</v>
      </c>
      <c r="C1841">
        <v>2018</v>
      </c>
      <c r="D1841" s="2">
        <v>363588.17210000003</v>
      </c>
      <c r="E1841" s="3">
        <v>0.36359999999999998</v>
      </c>
      <c r="F1841" s="1" t="s">
        <v>87</v>
      </c>
      <c r="G1841" s="1" t="s">
        <v>58</v>
      </c>
      <c r="H1841" s="1" t="s">
        <v>11</v>
      </c>
    </row>
    <row r="1842" spans="1:8" x14ac:dyDescent="0.25">
      <c r="A1842" s="1" t="s">
        <v>57</v>
      </c>
      <c r="B1842" s="1" t="s">
        <v>88</v>
      </c>
      <c r="C1842">
        <v>2019</v>
      </c>
      <c r="D1842" s="2">
        <v>1228229.1194</v>
      </c>
      <c r="E1842" s="3">
        <v>1.2282</v>
      </c>
      <c r="F1842" s="1" t="s">
        <v>87</v>
      </c>
      <c r="G1842" s="1" t="s">
        <v>58</v>
      </c>
      <c r="H1842" s="1" t="s">
        <v>11</v>
      </c>
    </row>
    <row r="1843" spans="1:8" x14ac:dyDescent="0.25">
      <c r="A1843" s="1" t="s">
        <v>57</v>
      </c>
      <c r="B1843" s="1" t="s">
        <v>88</v>
      </c>
      <c r="C1843">
        <v>2020</v>
      </c>
      <c r="D1843" s="2">
        <v>1581022.7172000001</v>
      </c>
      <c r="E1843" s="3">
        <v>1.581</v>
      </c>
      <c r="F1843" s="1" t="s">
        <v>87</v>
      </c>
      <c r="G1843" s="1" t="s">
        <v>58</v>
      </c>
      <c r="H1843" s="1" t="s">
        <v>11</v>
      </c>
    </row>
    <row r="1844" spans="1:8" x14ac:dyDescent="0.25">
      <c r="A1844" s="1" t="s">
        <v>57</v>
      </c>
      <c r="B1844" s="1" t="s">
        <v>88</v>
      </c>
      <c r="C1844">
        <v>2021</v>
      </c>
      <c r="D1844" s="2">
        <v>1685050.8859999999</v>
      </c>
      <c r="E1844" s="3">
        <v>1.6851</v>
      </c>
      <c r="F1844" s="1" t="s">
        <v>87</v>
      </c>
      <c r="G1844" s="1" t="s">
        <v>58</v>
      </c>
      <c r="H1844" s="1" t="s">
        <v>11</v>
      </c>
    </row>
    <row r="1845" spans="1:8" x14ac:dyDescent="0.25">
      <c r="A1845" s="1" t="s">
        <v>57</v>
      </c>
      <c r="B1845" s="1" t="s">
        <v>88</v>
      </c>
      <c r="C1845">
        <v>2022</v>
      </c>
      <c r="D1845" s="2">
        <v>1394533.28</v>
      </c>
      <c r="E1845" s="3">
        <v>1.3945000000000001</v>
      </c>
      <c r="F1845" s="1" t="s">
        <v>87</v>
      </c>
      <c r="G1845" s="1" t="s">
        <v>58</v>
      </c>
      <c r="H1845" s="1" t="s">
        <v>11</v>
      </c>
    </row>
    <row r="1846" spans="1:8" x14ac:dyDescent="0.25">
      <c r="A1846" s="1" t="s">
        <v>18</v>
      </c>
      <c r="B1846" s="1" t="s">
        <v>88</v>
      </c>
      <c r="C1846">
        <v>2018</v>
      </c>
      <c r="D1846" s="2">
        <v>5832423.5209999997</v>
      </c>
      <c r="E1846" s="3">
        <v>5.8323999999999998</v>
      </c>
      <c r="F1846" s="1" t="s">
        <v>87</v>
      </c>
      <c r="G1846" s="1" t="s">
        <v>19</v>
      </c>
      <c r="H1846" s="1" t="s">
        <v>20</v>
      </c>
    </row>
    <row r="1847" spans="1:8" x14ac:dyDescent="0.25">
      <c r="A1847" s="1" t="s">
        <v>18</v>
      </c>
      <c r="B1847" s="1" t="s">
        <v>88</v>
      </c>
      <c r="C1847">
        <v>2019</v>
      </c>
      <c r="D1847" s="2">
        <v>7019069.9324000003</v>
      </c>
      <c r="E1847" s="3">
        <v>7.0190999999999999</v>
      </c>
      <c r="F1847" s="1" t="s">
        <v>87</v>
      </c>
      <c r="G1847" s="1" t="s">
        <v>19</v>
      </c>
      <c r="H1847" s="1" t="s">
        <v>20</v>
      </c>
    </row>
    <row r="1848" spans="1:8" x14ac:dyDescent="0.25">
      <c r="A1848" s="1" t="s">
        <v>18</v>
      </c>
      <c r="B1848" s="1" t="s">
        <v>88</v>
      </c>
      <c r="C1848">
        <v>2020</v>
      </c>
      <c r="D1848" s="2">
        <v>4926437.341</v>
      </c>
      <c r="E1848" s="3">
        <v>4.9264000000000001</v>
      </c>
      <c r="F1848" s="1" t="s">
        <v>87</v>
      </c>
      <c r="G1848" s="1" t="s">
        <v>19</v>
      </c>
      <c r="H1848" s="1" t="s">
        <v>20</v>
      </c>
    </row>
    <row r="1849" spans="1:8" x14ac:dyDescent="0.25">
      <c r="A1849" s="1" t="s">
        <v>18</v>
      </c>
      <c r="B1849" s="1" t="s">
        <v>88</v>
      </c>
      <c r="C1849">
        <v>2021</v>
      </c>
      <c r="D1849" s="2">
        <v>12312406.010600001</v>
      </c>
      <c r="E1849" s="3">
        <v>12.3124</v>
      </c>
      <c r="F1849" s="1" t="s">
        <v>87</v>
      </c>
      <c r="G1849" s="1" t="s">
        <v>19</v>
      </c>
      <c r="H1849" s="1" t="s">
        <v>20</v>
      </c>
    </row>
    <row r="1850" spans="1:8" x14ac:dyDescent="0.25">
      <c r="A1850" s="1" t="s">
        <v>18</v>
      </c>
      <c r="B1850" s="1" t="s">
        <v>88</v>
      </c>
      <c r="C1850">
        <v>2022</v>
      </c>
      <c r="D1850" s="2">
        <v>10189638.83</v>
      </c>
      <c r="E1850" s="3">
        <v>10.1896</v>
      </c>
      <c r="F1850" s="1" t="s">
        <v>87</v>
      </c>
      <c r="G1850" s="1" t="s">
        <v>19</v>
      </c>
      <c r="H1850" s="1" t="s">
        <v>20</v>
      </c>
    </row>
    <row r="1851" spans="1:8" x14ac:dyDescent="0.25">
      <c r="A1851" s="1" t="s">
        <v>21</v>
      </c>
      <c r="B1851" s="1" t="s">
        <v>88</v>
      </c>
      <c r="C1851">
        <v>2018</v>
      </c>
      <c r="D1851" s="2">
        <v>7397156.9199000001</v>
      </c>
      <c r="E1851" s="3">
        <v>7.3971999999999998</v>
      </c>
      <c r="F1851" s="1" t="s">
        <v>87</v>
      </c>
      <c r="G1851" s="1" t="s">
        <v>22</v>
      </c>
      <c r="H1851" s="1" t="s">
        <v>20</v>
      </c>
    </row>
    <row r="1852" spans="1:8" x14ac:dyDescent="0.25">
      <c r="A1852" s="1" t="s">
        <v>21</v>
      </c>
      <c r="B1852" s="1" t="s">
        <v>88</v>
      </c>
      <c r="C1852">
        <v>2019</v>
      </c>
      <c r="D1852" s="2">
        <v>6576350.0372000001</v>
      </c>
      <c r="E1852" s="3">
        <v>6.5763999999999996</v>
      </c>
      <c r="F1852" s="1" t="s">
        <v>87</v>
      </c>
      <c r="G1852" s="1" t="s">
        <v>22</v>
      </c>
      <c r="H1852" s="1" t="s">
        <v>20</v>
      </c>
    </row>
    <row r="1853" spans="1:8" x14ac:dyDescent="0.25">
      <c r="A1853" s="1" t="s">
        <v>21</v>
      </c>
      <c r="B1853" s="1" t="s">
        <v>88</v>
      </c>
      <c r="C1853">
        <v>2020</v>
      </c>
      <c r="D1853" s="2">
        <v>6991485.0327000003</v>
      </c>
      <c r="E1853" s="3">
        <v>6.9915000000000003</v>
      </c>
      <c r="F1853" s="1" t="s">
        <v>87</v>
      </c>
      <c r="G1853" s="1" t="s">
        <v>22</v>
      </c>
      <c r="H1853" s="1" t="s">
        <v>20</v>
      </c>
    </row>
    <row r="1854" spans="1:8" x14ac:dyDescent="0.25">
      <c r="A1854" s="1" t="s">
        <v>21</v>
      </c>
      <c r="B1854" s="1" t="s">
        <v>88</v>
      </c>
      <c r="C1854">
        <v>2021</v>
      </c>
      <c r="D1854" s="2">
        <v>7132071.9582000002</v>
      </c>
      <c r="E1854" s="3">
        <v>7.1321000000000003</v>
      </c>
      <c r="F1854" s="1" t="s">
        <v>87</v>
      </c>
      <c r="G1854" s="1" t="s">
        <v>22</v>
      </c>
      <c r="H1854" s="1" t="s">
        <v>20</v>
      </c>
    </row>
    <row r="1855" spans="1:8" x14ac:dyDescent="0.25">
      <c r="A1855" s="1" t="s">
        <v>21</v>
      </c>
      <c r="B1855" s="1" t="s">
        <v>88</v>
      </c>
      <c r="C1855">
        <v>2022</v>
      </c>
      <c r="D1855" s="2">
        <v>5902439.9699999997</v>
      </c>
      <c r="E1855" s="3">
        <v>5.9024000000000001</v>
      </c>
      <c r="F1855" s="1" t="s">
        <v>87</v>
      </c>
      <c r="G1855" s="1" t="s">
        <v>22</v>
      </c>
      <c r="H1855" s="1" t="s">
        <v>20</v>
      </c>
    </row>
    <row r="1856" spans="1:8" x14ac:dyDescent="0.25">
      <c r="A1856" s="1" t="s">
        <v>23</v>
      </c>
      <c r="B1856" s="1" t="s">
        <v>88</v>
      </c>
      <c r="C1856">
        <v>2018</v>
      </c>
      <c r="D1856" s="2">
        <v>53259652.537100002</v>
      </c>
      <c r="E1856" s="3">
        <v>53.259700000000002</v>
      </c>
      <c r="F1856" s="1" t="s">
        <v>87</v>
      </c>
      <c r="G1856" s="1" t="s">
        <v>24</v>
      </c>
      <c r="H1856" s="1" t="s">
        <v>20</v>
      </c>
    </row>
    <row r="1857" spans="1:8" x14ac:dyDescent="0.25">
      <c r="A1857" s="1" t="s">
        <v>23</v>
      </c>
      <c r="B1857" s="1" t="s">
        <v>88</v>
      </c>
      <c r="C1857">
        <v>2019</v>
      </c>
      <c r="D1857" s="2">
        <v>74373002.076499999</v>
      </c>
      <c r="E1857" s="3">
        <v>74.373000000000005</v>
      </c>
      <c r="F1857" s="1" t="s">
        <v>87</v>
      </c>
      <c r="G1857" s="1" t="s">
        <v>24</v>
      </c>
      <c r="H1857" s="1" t="s">
        <v>20</v>
      </c>
    </row>
    <row r="1858" spans="1:8" x14ac:dyDescent="0.25">
      <c r="A1858" s="1" t="s">
        <v>23</v>
      </c>
      <c r="B1858" s="1" t="s">
        <v>88</v>
      </c>
      <c r="C1858">
        <v>2020</v>
      </c>
      <c r="D1858" s="2">
        <v>94526279.655000001</v>
      </c>
      <c r="E1858" s="3">
        <v>94.526300000000006</v>
      </c>
      <c r="F1858" s="1" t="s">
        <v>87</v>
      </c>
      <c r="G1858" s="1" t="s">
        <v>24</v>
      </c>
      <c r="H1858" s="1" t="s">
        <v>20</v>
      </c>
    </row>
    <row r="1859" spans="1:8" x14ac:dyDescent="0.25">
      <c r="A1859" s="1" t="s">
        <v>23</v>
      </c>
      <c r="B1859" s="1" t="s">
        <v>88</v>
      </c>
      <c r="C1859">
        <v>2021</v>
      </c>
      <c r="D1859" s="2">
        <v>97347684.833299994</v>
      </c>
      <c r="E1859" s="3">
        <v>97.347700000000003</v>
      </c>
      <c r="F1859" s="1" t="s">
        <v>87</v>
      </c>
      <c r="G1859" s="1" t="s">
        <v>24</v>
      </c>
      <c r="H1859" s="1" t="s">
        <v>20</v>
      </c>
    </row>
    <row r="1860" spans="1:8" x14ac:dyDescent="0.25">
      <c r="A1860" s="1" t="s">
        <v>23</v>
      </c>
      <c r="B1860" s="1" t="s">
        <v>88</v>
      </c>
      <c r="C1860">
        <v>2022</v>
      </c>
      <c r="D1860" s="2">
        <v>80564087.030000001</v>
      </c>
      <c r="E1860" s="3">
        <v>80.564099999999996</v>
      </c>
      <c r="F1860" s="1" t="s">
        <v>87</v>
      </c>
      <c r="G1860" s="1" t="s">
        <v>24</v>
      </c>
      <c r="H1860" s="1" t="s">
        <v>20</v>
      </c>
    </row>
    <row r="1861" spans="1:8" x14ac:dyDescent="0.25">
      <c r="A1861" s="1" t="s">
        <v>25</v>
      </c>
      <c r="B1861" s="1" t="s">
        <v>88</v>
      </c>
      <c r="C1861">
        <v>2018</v>
      </c>
      <c r="D1861" s="2">
        <v>5180806.3728999998</v>
      </c>
      <c r="E1861" s="3">
        <v>5.1807999999999996</v>
      </c>
      <c r="F1861" s="1" t="s">
        <v>87</v>
      </c>
      <c r="G1861" s="1" t="s">
        <v>26</v>
      </c>
      <c r="H1861" s="1" t="s">
        <v>20</v>
      </c>
    </row>
    <row r="1862" spans="1:8" x14ac:dyDescent="0.25">
      <c r="A1862" s="1" t="s">
        <v>25</v>
      </c>
      <c r="B1862" s="1" t="s">
        <v>88</v>
      </c>
      <c r="C1862">
        <v>2019</v>
      </c>
      <c r="D1862" s="2">
        <v>7070153.2437000005</v>
      </c>
      <c r="E1862" s="3">
        <v>7.0701999999999998</v>
      </c>
      <c r="F1862" s="1" t="s">
        <v>87</v>
      </c>
      <c r="G1862" s="1" t="s">
        <v>26</v>
      </c>
      <c r="H1862" s="1" t="s">
        <v>20</v>
      </c>
    </row>
    <row r="1863" spans="1:8" x14ac:dyDescent="0.25">
      <c r="A1863" s="1" t="s">
        <v>25</v>
      </c>
      <c r="B1863" s="1" t="s">
        <v>88</v>
      </c>
      <c r="C1863">
        <v>2020</v>
      </c>
      <c r="D1863" s="2">
        <v>7239261.3989000004</v>
      </c>
      <c r="E1863" s="3">
        <v>7.2393000000000001</v>
      </c>
      <c r="F1863" s="1" t="s">
        <v>87</v>
      </c>
      <c r="G1863" s="1" t="s">
        <v>26</v>
      </c>
      <c r="H1863" s="1" t="s">
        <v>20</v>
      </c>
    </row>
    <row r="1864" spans="1:8" x14ac:dyDescent="0.25">
      <c r="A1864" s="1" t="s">
        <v>25</v>
      </c>
      <c r="B1864" s="1" t="s">
        <v>88</v>
      </c>
      <c r="C1864">
        <v>2021</v>
      </c>
      <c r="D1864" s="2">
        <v>6576085.8848999999</v>
      </c>
      <c r="E1864" s="3">
        <v>6.5761000000000003</v>
      </c>
      <c r="F1864" s="1" t="s">
        <v>87</v>
      </c>
      <c r="G1864" s="1" t="s">
        <v>26</v>
      </c>
      <c r="H1864" s="1" t="s">
        <v>20</v>
      </c>
    </row>
    <row r="1865" spans="1:8" x14ac:dyDescent="0.25">
      <c r="A1865" s="1" t="s">
        <v>25</v>
      </c>
      <c r="B1865" s="1" t="s">
        <v>88</v>
      </c>
      <c r="C1865">
        <v>2022</v>
      </c>
      <c r="D1865" s="2">
        <v>5442310.79</v>
      </c>
      <c r="E1865" s="3">
        <v>5.4423000000000004</v>
      </c>
      <c r="F1865" s="1" t="s">
        <v>87</v>
      </c>
      <c r="G1865" s="1" t="s">
        <v>26</v>
      </c>
      <c r="H1865" s="1" t="s">
        <v>20</v>
      </c>
    </row>
    <row r="1866" spans="1:8" x14ac:dyDescent="0.25">
      <c r="A1866" s="1" t="s">
        <v>29</v>
      </c>
      <c r="B1866" s="1" t="s">
        <v>88</v>
      </c>
      <c r="C1866">
        <v>2018</v>
      </c>
      <c r="D1866" s="2">
        <v>22425392.9791</v>
      </c>
      <c r="E1866" s="3">
        <v>22.4254</v>
      </c>
      <c r="F1866" s="1" t="s">
        <v>87</v>
      </c>
      <c r="G1866" s="1" t="s">
        <v>30</v>
      </c>
      <c r="H1866" s="1" t="s">
        <v>20</v>
      </c>
    </row>
    <row r="1867" spans="1:8" x14ac:dyDescent="0.25">
      <c r="A1867" s="1" t="s">
        <v>29</v>
      </c>
      <c r="B1867" s="1" t="s">
        <v>88</v>
      </c>
      <c r="C1867">
        <v>2019</v>
      </c>
      <c r="D1867" s="2">
        <v>26594312.697799999</v>
      </c>
      <c r="E1867" s="3">
        <v>26.5943</v>
      </c>
      <c r="F1867" s="1" t="s">
        <v>87</v>
      </c>
      <c r="G1867" s="1" t="s">
        <v>30</v>
      </c>
      <c r="H1867" s="1" t="s">
        <v>20</v>
      </c>
    </row>
    <row r="1868" spans="1:8" x14ac:dyDescent="0.25">
      <c r="A1868" s="1" t="s">
        <v>29</v>
      </c>
      <c r="B1868" s="1" t="s">
        <v>88</v>
      </c>
      <c r="C1868">
        <v>2020</v>
      </c>
      <c r="D1868" s="2">
        <v>27792882.910100002</v>
      </c>
      <c r="E1868" s="3">
        <v>27.792899999999999</v>
      </c>
      <c r="F1868" s="1" t="s">
        <v>87</v>
      </c>
      <c r="G1868" s="1" t="s">
        <v>30</v>
      </c>
      <c r="H1868" s="1" t="s">
        <v>20</v>
      </c>
    </row>
    <row r="1869" spans="1:8" x14ac:dyDescent="0.25">
      <c r="A1869" s="1" t="s">
        <v>29</v>
      </c>
      <c r="B1869" s="1" t="s">
        <v>88</v>
      </c>
      <c r="C1869">
        <v>2021</v>
      </c>
      <c r="D1869" s="2">
        <v>25937552.833099999</v>
      </c>
      <c r="E1869" s="3">
        <v>25.9376</v>
      </c>
      <c r="F1869" s="1" t="s">
        <v>87</v>
      </c>
      <c r="G1869" s="1" t="s">
        <v>30</v>
      </c>
      <c r="H1869" s="1" t="s">
        <v>20</v>
      </c>
    </row>
    <row r="1870" spans="1:8" x14ac:dyDescent="0.25">
      <c r="A1870" s="1" t="s">
        <v>29</v>
      </c>
      <c r="B1870" s="1" t="s">
        <v>88</v>
      </c>
      <c r="C1870">
        <v>2022</v>
      </c>
      <c r="D1870" s="2">
        <v>21465690.399999999</v>
      </c>
      <c r="E1870" s="3">
        <v>21.465699999999998</v>
      </c>
      <c r="F1870" s="1" t="s">
        <v>87</v>
      </c>
      <c r="G1870" s="1" t="s">
        <v>30</v>
      </c>
      <c r="H1870" s="1" t="s">
        <v>20</v>
      </c>
    </row>
    <row r="1871" spans="1:8" x14ac:dyDescent="0.25">
      <c r="A1871" s="1" t="s">
        <v>31</v>
      </c>
      <c r="B1871" s="1" t="s">
        <v>88</v>
      </c>
      <c r="C1871">
        <v>2018</v>
      </c>
      <c r="D1871" s="2">
        <v>3699417.1935000001</v>
      </c>
      <c r="E1871" s="3">
        <v>3.6993999999999998</v>
      </c>
      <c r="F1871" s="1" t="s">
        <v>87</v>
      </c>
      <c r="G1871" s="1" t="s">
        <v>32</v>
      </c>
      <c r="H1871" s="1" t="s">
        <v>20</v>
      </c>
    </row>
    <row r="1872" spans="1:8" x14ac:dyDescent="0.25">
      <c r="A1872" s="1" t="s">
        <v>31</v>
      </c>
      <c r="B1872" s="1" t="s">
        <v>88</v>
      </c>
      <c r="C1872">
        <v>2019</v>
      </c>
      <c r="D1872" s="2">
        <v>4710633.4846999999</v>
      </c>
      <c r="E1872" s="3">
        <v>4.7106000000000003</v>
      </c>
      <c r="F1872" s="1" t="s">
        <v>87</v>
      </c>
      <c r="G1872" s="1" t="s">
        <v>32</v>
      </c>
      <c r="H1872" s="1" t="s">
        <v>20</v>
      </c>
    </row>
    <row r="1873" spans="1:8" x14ac:dyDescent="0.25">
      <c r="A1873" s="1" t="s">
        <v>31</v>
      </c>
      <c r="B1873" s="1" t="s">
        <v>88</v>
      </c>
      <c r="C1873">
        <v>2020</v>
      </c>
      <c r="D1873" s="2">
        <v>4507879.6522000004</v>
      </c>
      <c r="E1873" s="3">
        <v>4.5079000000000002</v>
      </c>
      <c r="F1873" s="1" t="s">
        <v>87</v>
      </c>
      <c r="G1873" s="1" t="s">
        <v>32</v>
      </c>
      <c r="H1873" s="1" t="s">
        <v>20</v>
      </c>
    </row>
    <row r="1874" spans="1:8" x14ac:dyDescent="0.25">
      <c r="A1874" s="1" t="s">
        <v>31</v>
      </c>
      <c r="B1874" s="1" t="s">
        <v>88</v>
      </c>
      <c r="C1874">
        <v>2021</v>
      </c>
      <c r="D1874" s="2">
        <v>3611844.7252000002</v>
      </c>
      <c r="E1874" s="3">
        <v>3.6118000000000001</v>
      </c>
      <c r="F1874" s="1" t="s">
        <v>87</v>
      </c>
      <c r="G1874" s="1" t="s">
        <v>32</v>
      </c>
      <c r="H1874" s="1" t="s">
        <v>20</v>
      </c>
    </row>
    <row r="1875" spans="1:8" x14ac:dyDescent="0.25">
      <c r="A1875" s="1" t="s">
        <v>31</v>
      </c>
      <c r="B1875" s="1" t="s">
        <v>88</v>
      </c>
      <c r="C1875">
        <v>2022</v>
      </c>
      <c r="D1875" s="2">
        <v>2989130.9</v>
      </c>
      <c r="E1875" s="3">
        <v>2.9891000000000001</v>
      </c>
      <c r="F1875" s="1" t="s">
        <v>87</v>
      </c>
      <c r="G1875" s="1" t="s">
        <v>32</v>
      </c>
      <c r="H1875" s="1" t="s">
        <v>20</v>
      </c>
    </row>
    <row r="1876" spans="1:8" x14ac:dyDescent="0.25">
      <c r="A1876" s="1" t="s">
        <v>33</v>
      </c>
      <c r="B1876" s="1" t="s">
        <v>88</v>
      </c>
      <c r="C1876">
        <v>2018</v>
      </c>
      <c r="D1876" s="2">
        <v>3184879.5016999999</v>
      </c>
      <c r="E1876" s="3">
        <v>3.1848999999999998</v>
      </c>
      <c r="F1876" s="1" t="s">
        <v>87</v>
      </c>
      <c r="G1876" s="1" t="s">
        <v>34</v>
      </c>
      <c r="H1876" s="1" t="s">
        <v>20</v>
      </c>
    </row>
    <row r="1877" spans="1:8" x14ac:dyDescent="0.25">
      <c r="A1877" s="1" t="s">
        <v>35</v>
      </c>
      <c r="B1877" s="1" t="s">
        <v>88</v>
      </c>
      <c r="C1877">
        <v>2018</v>
      </c>
      <c r="D1877" s="2">
        <v>63713368.357199997</v>
      </c>
      <c r="E1877" s="3">
        <v>63.7134</v>
      </c>
      <c r="F1877" s="1" t="s">
        <v>87</v>
      </c>
      <c r="G1877" s="1" t="s">
        <v>36</v>
      </c>
      <c r="H1877" s="1" t="s">
        <v>20</v>
      </c>
    </row>
    <row r="1878" spans="1:8" x14ac:dyDescent="0.25">
      <c r="A1878" s="1" t="s">
        <v>35</v>
      </c>
      <c r="B1878" s="1" t="s">
        <v>88</v>
      </c>
      <c r="C1878">
        <v>2019</v>
      </c>
      <c r="D1878" s="2">
        <v>78499461.088400006</v>
      </c>
      <c r="E1878" s="3">
        <v>78.499499999999998</v>
      </c>
      <c r="F1878" s="1" t="s">
        <v>87</v>
      </c>
      <c r="G1878" s="1" t="s">
        <v>36</v>
      </c>
      <c r="H1878" s="1" t="s">
        <v>20</v>
      </c>
    </row>
    <row r="1879" spans="1:8" x14ac:dyDescent="0.25">
      <c r="A1879" s="1" t="s">
        <v>35</v>
      </c>
      <c r="B1879" s="1" t="s">
        <v>88</v>
      </c>
      <c r="C1879">
        <v>2020</v>
      </c>
      <c r="D1879" s="2">
        <v>101755236.49860001</v>
      </c>
      <c r="E1879" s="3">
        <v>101.7552</v>
      </c>
      <c r="F1879" s="1" t="s">
        <v>87</v>
      </c>
      <c r="G1879" s="1" t="s">
        <v>36</v>
      </c>
      <c r="H1879" s="1" t="s">
        <v>20</v>
      </c>
    </row>
    <row r="1880" spans="1:8" x14ac:dyDescent="0.25">
      <c r="A1880" s="1" t="s">
        <v>35</v>
      </c>
      <c r="B1880" s="1" t="s">
        <v>88</v>
      </c>
      <c r="C1880">
        <v>2021</v>
      </c>
      <c r="D1880" s="2">
        <v>123269006.98379999</v>
      </c>
      <c r="E1880" s="3">
        <v>123.26900000000001</v>
      </c>
      <c r="F1880" s="1" t="s">
        <v>87</v>
      </c>
      <c r="G1880" s="1" t="s">
        <v>36</v>
      </c>
      <c r="H1880" s="1" t="s">
        <v>20</v>
      </c>
    </row>
    <row r="1881" spans="1:8" x14ac:dyDescent="0.25">
      <c r="A1881" s="1" t="s">
        <v>35</v>
      </c>
      <c r="B1881" s="1" t="s">
        <v>88</v>
      </c>
      <c r="C1881">
        <v>2022</v>
      </c>
      <c r="D1881" s="2">
        <v>102016345.06</v>
      </c>
      <c r="E1881" s="3">
        <v>102.0163</v>
      </c>
      <c r="F1881" s="1" t="s">
        <v>87</v>
      </c>
      <c r="G1881" s="1" t="s">
        <v>36</v>
      </c>
      <c r="H1881" s="1" t="s">
        <v>20</v>
      </c>
    </row>
    <row r="1882" spans="1:8" x14ac:dyDescent="0.25">
      <c r="A1882" s="1" t="s">
        <v>37</v>
      </c>
      <c r="B1882" s="1" t="s">
        <v>88</v>
      </c>
      <c r="C1882">
        <v>2018</v>
      </c>
      <c r="D1882" s="2">
        <v>2794599597.0296001</v>
      </c>
      <c r="E1882" s="3">
        <v>2794.5996</v>
      </c>
      <c r="F1882" s="1" t="s">
        <v>87</v>
      </c>
      <c r="G1882" s="1" t="s">
        <v>38</v>
      </c>
      <c r="H1882" s="1" t="s">
        <v>39</v>
      </c>
    </row>
    <row r="1883" spans="1:8" x14ac:dyDescent="0.25">
      <c r="A1883" s="1" t="s">
        <v>37</v>
      </c>
      <c r="B1883" s="1" t="s">
        <v>88</v>
      </c>
      <c r="C1883">
        <v>2020</v>
      </c>
      <c r="D1883" s="2">
        <v>3890151012.9596</v>
      </c>
      <c r="E1883" s="3">
        <v>3890.1509999999998</v>
      </c>
      <c r="F1883" s="1" t="s">
        <v>87</v>
      </c>
      <c r="G1883" s="1" t="s">
        <v>38</v>
      </c>
      <c r="H1883" s="1" t="s">
        <v>39</v>
      </c>
    </row>
    <row r="1884" spans="1:8" x14ac:dyDescent="0.25">
      <c r="A1884" s="1" t="s">
        <v>37</v>
      </c>
      <c r="B1884" s="1" t="s">
        <v>88</v>
      </c>
      <c r="C1884">
        <v>2021</v>
      </c>
      <c r="D1884" s="2">
        <v>3766854432.2389998</v>
      </c>
      <c r="E1884" s="3">
        <v>3766.8544000000002</v>
      </c>
      <c r="F1884" s="1" t="s">
        <v>87</v>
      </c>
      <c r="G1884" s="1" t="s">
        <v>38</v>
      </c>
      <c r="H1884" s="1" t="s">
        <v>39</v>
      </c>
    </row>
    <row r="1885" spans="1:8" x14ac:dyDescent="0.25">
      <c r="A1885" s="1" t="s">
        <v>37</v>
      </c>
      <c r="B1885" s="1" t="s">
        <v>88</v>
      </c>
      <c r="C1885">
        <v>2022</v>
      </c>
      <c r="D1885" s="2">
        <v>3117415569.0300002</v>
      </c>
      <c r="E1885" s="3">
        <v>3117.4155999999998</v>
      </c>
      <c r="F1885" s="1" t="s">
        <v>87</v>
      </c>
      <c r="G1885" s="1" t="s">
        <v>38</v>
      </c>
      <c r="H1885" s="1" t="s">
        <v>39</v>
      </c>
    </row>
    <row r="1886" spans="1:8" x14ac:dyDescent="0.25">
      <c r="A1886" s="1" t="s">
        <v>59</v>
      </c>
      <c r="B1886" s="1" t="s">
        <v>88</v>
      </c>
      <c r="C1886">
        <v>2018</v>
      </c>
      <c r="D1886" s="2">
        <v>144224137.62029999</v>
      </c>
      <c r="E1886" s="3">
        <v>144.22409999999999</v>
      </c>
      <c r="F1886" s="1" t="s">
        <v>87</v>
      </c>
      <c r="G1886" s="1" t="s">
        <v>60</v>
      </c>
      <c r="H1886" s="1" t="s">
        <v>39</v>
      </c>
    </row>
    <row r="1887" spans="1:8" x14ac:dyDescent="0.25">
      <c r="A1887" s="1" t="s">
        <v>59</v>
      </c>
      <c r="B1887" s="1" t="s">
        <v>88</v>
      </c>
      <c r="C1887">
        <v>2019</v>
      </c>
      <c r="D1887" s="2">
        <v>165793933.25</v>
      </c>
      <c r="E1887" s="3">
        <v>165.79390000000001</v>
      </c>
      <c r="F1887" s="1" t="s">
        <v>87</v>
      </c>
      <c r="G1887" s="1" t="s">
        <v>60</v>
      </c>
      <c r="H1887" s="1" t="s">
        <v>39</v>
      </c>
    </row>
    <row r="1888" spans="1:8" x14ac:dyDescent="0.25">
      <c r="A1888" s="1" t="s">
        <v>59</v>
      </c>
      <c r="B1888" s="1" t="s">
        <v>88</v>
      </c>
      <c r="C1888">
        <v>2020</v>
      </c>
      <c r="D1888" s="2">
        <v>174619332.07499999</v>
      </c>
      <c r="E1888" s="3">
        <v>174.61930000000001</v>
      </c>
      <c r="F1888" s="1" t="s">
        <v>87</v>
      </c>
      <c r="G1888" s="1" t="s">
        <v>60</v>
      </c>
      <c r="H1888" s="1" t="s">
        <v>39</v>
      </c>
    </row>
    <row r="1889" spans="1:8" x14ac:dyDescent="0.25">
      <c r="A1889" s="1" t="s">
        <v>59</v>
      </c>
      <c r="B1889" s="1" t="s">
        <v>88</v>
      </c>
      <c r="C1889">
        <v>2021</v>
      </c>
      <c r="D1889" s="2">
        <v>154680923.80919999</v>
      </c>
      <c r="E1889" s="3">
        <v>154.68090000000001</v>
      </c>
      <c r="F1889" s="1" t="s">
        <v>87</v>
      </c>
      <c r="G1889" s="1" t="s">
        <v>60</v>
      </c>
      <c r="H1889" s="1" t="s">
        <v>39</v>
      </c>
    </row>
    <row r="1890" spans="1:8" x14ac:dyDescent="0.25">
      <c r="A1890" s="1" t="s">
        <v>59</v>
      </c>
      <c r="B1890" s="1" t="s">
        <v>88</v>
      </c>
      <c r="C1890">
        <v>2022</v>
      </c>
      <c r="D1890" s="2">
        <v>128012570.91</v>
      </c>
      <c r="E1890" s="3">
        <v>128.01259999999999</v>
      </c>
      <c r="F1890" s="1" t="s">
        <v>87</v>
      </c>
      <c r="G1890" s="1" t="s">
        <v>60</v>
      </c>
      <c r="H1890" s="1" t="s">
        <v>39</v>
      </c>
    </row>
    <row r="1891" spans="1:8" x14ac:dyDescent="0.25">
      <c r="A1891" s="1" t="s">
        <v>70</v>
      </c>
      <c r="B1891" s="1" t="s">
        <v>88</v>
      </c>
      <c r="C1891">
        <v>2018</v>
      </c>
      <c r="D1891" s="2">
        <v>59241229.899899997</v>
      </c>
      <c r="E1891" s="3">
        <v>59.241199999999999</v>
      </c>
      <c r="F1891" s="1" t="s">
        <v>87</v>
      </c>
      <c r="G1891" s="1" t="s">
        <v>71</v>
      </c>
      <c r="H1891" s="1" t="s">
        <v>39</v>
      </c>
    </row>
    <row r="1892" spans="1:8" x14ac:dyDescent="0.25">
      <c r="A1892" s="1" t="s">
        <v>70</v>
      </c>
      <c r="B1892" s="1" t="s">
        <v>88</v>
      </c>
      <c r="C1892">
        <v>2019</v>
      </c>
      <c r="D1892" s="2">
        <v>72211222.720699996</v>
      </c>
      <c r="E1892" s="3">
        <v>72.211200000000005</v>
      </c>
      <c r="F1892" s="1" t="s">
        <v>87</v>
      </c>
      <c r="G1892" s="1" t="s">
        <v>71</v>
      </c>
      <c r="H1892" s="1" t="s">
        <v>39</v>
      </c>
    </row>
    <row r="1893" spans="1:8" x14ac:dyDescent="0.25">
      <c r="A1893" s="1" t="s">
        <v>70</v>
      </c>
      <c r="B1893" s="1" t="s">
        <v>88</v>
      </c>
      <c r="C1893">
        <v>2020</v>
      </c>
      <c r="D1893" s="2">
        <v>110691984.32870001</v>
      </c>
      <c r="E1893" s="3">
        <v>110.69199999999999</v>
      </c>
      <c r="F1893" s="1" t="s">
        <v>87</v>
      </c>
      <c r="G1893" s="1" t="s">
        <v>71</v>
      </c>
      <c r="H1893" s="1" t="s">
        <v>39</v>
      </c>
    </row>
    <row r="1894" spans="1:8" x14ac:dyDescent="0.25">
      <c r="A1894" s="1" t="s">
        <v>70</v>
      </c>
      <c r="B1894" s="1" t="s">
        <v>88</v>
      </c>
      <c r="C1894">
        <v>2021</v>
      </c>
      <c r="D1894" s="2">
        <v>92146088.519899994</v>
      </c>
      <c r="E1894" s="3">
        <v>92.146100000000004</v>
      </c>
      <c r="F1894" s="1" t="s">
        <v>87</v>
      </c>
      <c r="G1894" s="1" t="s">
        <v>71</v>
      </c>
      <c r="H1894" s="1" t="s">
        <v>39</v>
      </c>
    </row>
    <row r="1895" spans="1:8" x14ac:dyDescent="0.25">
      <c r="A1895" s="1" t="s">
        <v>70</v>
      </c>
      <c r="B1895" s="1" t="s">
        <v>88</v>
      </c>
      <c r="C1895">
        <v>2022</v>
      </c>
      <c r="D1895" s="2">
        <v>76259291.709999993</v>
      </c>
      <c r="E1895" s="3">
        <v>76.259299999999996</v>
      </c>
      <c r="F1895" s="1" t="s">
        <v>87</v>
      </c>
      <c r="G1895" s="1" t="s">
        <v>71</v>
      </c>
      <c r="H1895" s="1" t="s">
        <v>39</v>
      </c>
    </row>
    <row r="1896" spans="1:8" x14ac:dyDescent="0.25">
      <c r="A1896" s="1" t="s">
        <v>40</v>
      </c>
      <c r="B1896" s="1" t="s">
        <v>88</v>
      </c>
      <c r="C1896">
        <v>2018</v>
      </c>
      <c r="D1896" s="2">
        <v>1291881550.2479</v>
      </c>
      <c r="E1896" s="3">
        <v>1291.8815999999999</v>
      </c>
      <c r="F1896" s="1" t="s">
        <v>87</v>
      </c>
      <c r="G1896" s="1" t="s">
        <v>41</v>
      </c>
      <c r="H1896" s="1" t="s">
        <v>39</v>
      </c>
    </row>
    <row r="1897" spans="1:8" x14ac:dyDescent="0.25">
      <c r="A1897" s="1" t="s">
        <v>40</v>
      </c>
      <c r="B1897" s="1" t="s">
        <v>88</v>
      </c>
      <c r="C1897">
        <v>2020</v>
      </c>
      <c r="D1897" s="2">
        <v>1623322508.6407001</v>
      </c>
      <c r="E1897" s="3">
        <v>1623.3225</v>
      </c>
      <c r="F1897" s="1" t="s">
        <v>87</v>
      </c>
      <c r="G1897" s="1" t="s">
        <v>41</v>
      </c>
      <c r="H1897" s="1" t="s">
        <v>39</v>
      </c>
    </row>
    <row r="1898" spans="1:8" x14ac:dyDescent="0.25">
      <c r="A1898" s="1" t="s">
        <v>40</v>
      </c>
      <c r="B1898" s="1" t="s">
        <v>88</v>
      </c>
      <c r="C1898">
        <v>2021</v>
      </c>
      <c r="D1898" s="2">
        <v>1557798091.7448001</v>
      </c>
      <c r="E1898" s="3">
        <v>1557.7981</v>
      </c>
      <c r="F1898" s="1" t="s">
        <v>87</v>
      </c>
      <c r="G1898" s="1" t="s">
        <v>41</v>
      </c>
      <c r="H1898" s="1" t="s">
        <v>39</v>
      </c>
    </row>
    <row r="1899" spans="1:8" x14ac:dyDescent="0.25">
      <c r="A1899" s="1" t="s">
        <v>40</v>
      </c>
      <c r="B1899" s="1" t="s">
        <v>88</v>
      </c>
      <c r="C1899">
        <v>2022</v>
      </c>
      <c r="D1899" s="2">
        <v>1289219987.6500001</v>
      </c>
      <c r="E1899" s="3">
        <v>1289.22</v>
      </c>
      <c r="F1899" s="1" t="s">
        <v>87</v>
      </c>
      <c r="G1899" s="1" t="s">
        <v>41</v>
      </c>
      <c r="H1899" s="1" t="s">
        <v>39</v>
      </c>
    </row>
    <row r="1900" spans="1:8" x14ac:dyDescent="0.25">
      <c r="A1900" s="1" t="s">
        <v>42</v>
      </c>
      <c r="B1900" s="1" t="s">
        <v>88</v>
      </c>
      <c r="C1900">
        <v>2018</v>
      </c>
      <c r="D1900" s="2">
        <v>4416022291.9878998</v>
      </c>
      <c r="E1900" s="3">
        <v>4416.0222999999996</v>
      </c>
      <c r="F1900" s="1" t="s">
        <v>87</v>
      </c>
      <c r="G1900" s="1" t="s">
        <v>43</v>
      </c>
      <c r="H1900" s="1" t="s">
        <v>44</v>
      </c>
    </row>
    <row r="1901" spans="1:8" x14ac:dyDescent="0.25">
      <c r="A1901" s="1" t="s">
        <v>42</v>
      </c>
      <c r="B1901" s="1" t="s">
        <v>88</v>
      </c>
      <c r="C1901">
        <v>2019</v>
      </c>
      <c r="D1901" s="2">
        <v>5399283951.7803001</v>
      </c>
      <c r="E1901" s="3">
        <v>5399.2839999999997</v>
      </c>
      <c r="F1901" s="1" t="s">
        <v>87</v>
      </c>
      <c r="G1901" s="1" t="s">
        <v>43</v>
      </c>
      <c r="H1901" s="1" t="s">
        <v>44</v>
      </c>
    </row>
    <row r="1902" spans="1:8" x14ac:dyDescent="0.25">
      <c r="A1902" s="1" t="s">
        <v>42</v>
      </c>
      <c r="B1902" s="1" t="s">
        <v>88</v>
      </c>
      <c r="C1902">
        <v>2020</v>
      </c>
      <c r="D1902" s="2">
        <v>6942414422.0151997</v>
      </c>
      <c r="E1902" s="3">
        <v>6942.4143999999997</v>
      </c>
      <c r="F1902" s="1" t="s">
        <v>87</v>
      </c>
      <c r="G1902" s="1" t="s">
        <v>43</v>
      </c>
      <c r="H1902" s="1" t="s">
        <v>44</v>
      </c>
    </row>
    <row r="1903" spans="1:8" x14ac:dyDescent="0.25">
      <c r="A1903" s="1" t="s">
        <v>42</v>
      </c>
      <c r="B1903" s="1" t="s">
        <v>88</v>
      </c>
      <c r="C1903">
        <v>2021</v>
      </c>
      <c r="D1903" s="2">
        <v>6651348215.7979002</v>
      </c>
      <c r="E1903" s="3">
        <v>6651.3482000000004</v>
      </c>
      <c r="F1903" s="1" t="s">
        <v>87</v>
      </c>
      <c r="G1903" s="1" t="s">
        <v>43</v>
      </c>
      <c r="H1903" s="1" t="s">
        <v>44</v>
      </c>
    </row>
    <row r="1904" spans="1:8" x14ac:dyDescent="0.25">
      <c r="A1904" s="1" t="s">
        <v>42</v>
      </c>
      <c r="B1904" s="1" t="s">
        <v>88</v>
      </c>
      <c r="C1904">
        <v>2022</v>
      </c>
      <c r="D1904" s="2">
        <v>5521466751.0100002</v>
      </c>
      <c r="E1904" s="3">
        <v>5521.4668000000001</v>
      </c>
      <c r="F1904" s="1" t="s">
        <v>87</v>
      </c>
      <c r="G1904" s="1" t="s">
        <v>43</v>
      </c>
      <c r="H1904" s="1" t="s">
        <v>44</v>
      </c>
    </row>
    <row r="1905" spans="1:8" x14ac:dyDescent="0.25">
      <c r="A1905" s="1" t="s">
        <v>61</v>
      </c>
      <c r="B1905" s="1" t="s">
        <v>88</v>
      </c>
      <c r="C1905">
        <v>2021</v>
      </c>
      <c r="D1905" s="2">
        <v>9221712999.6926003</v>
      </c>
      <c r="E1905" s="3">
        <v>9221.7129999999997</v>
      </c>
      <c r="F1905" s="1" t="s">
        <v>87</v>
      </c>
      <c r="G1905" s="1" t="s">
        <v>62</v>
      </c>
      <c r="H1905" s="1" t="s">
        <v>44</v>
      </c>
    </row>
    <row r="1906" spans="1:8" x14ac:dyDescent="0.25">
      <c r="A1906" s="1" t="s">
        <v>61</v>
      </c>
      <c r="B1906" s="1" t="s">
        <v>88</v>
      </c>
      <c r="C1906">
        <v>2022</v>
      </c>
      <c r="D1906" s="2">
        <v>7631808501.1000004</v>
      </c>
      <c r="E1906" s="3">
        <v>7631.8085000000001</v>
      </c>
      <c r="F1906" s="1" t="s">
        <v>87</v>
      </c>
      <c r="G1906" s="1" t="s">
        <v>62</v>
      </c>
      <c r="H1906" s="1" t="s">
        <v>44</v>
      </c>
    </row>
    <row r="1907" spans="1:8" x14ac:dyDescent="0.25">
      <c r="A1907" s="1" t="s">
        <v>63</v>
      </c>
      <c r="B1907" s="1" t="s">
        <v>88</v>
      </c>
      <c r="C1907">
        <v>2018</v>
      </c>
      <c r="D1907" s="2">
        <v>4211159780.3864002</v>
      </c>
      <c r="E1907" s="3">
        <v>4211.1598000000004</v>
      </c>
      <c r="F1907" s="1" t="s">
        <v>87</v>
      </c>
      <c r="G1907" s="1" t="s">
        <v>64</v>
      </c>
      <c r="H1907" s="1" t="s">
        <v>44</v>
      </c>
    </row>
    <row r="1908" spans="1:8" x14ac:dyDescent="0.25">
      <c r="A1908" s="1" t="s">
        <v>63</v>
      </c>
      <c r="B1908" s="1" t="s">
        <v>88</v>
      </c>
      <c r="C1908">
        <v>2019</v>
      </c>
      <c r="D1908" s="2">
        <v>4870755876.1353998</v>
      </c>
      <c r="E1908" s="3">
        <v>4870.7559000000001</v>
      </c>
      <c r="F1908" s="1" t="s">
        <v>87</v>
      </c>
      <c r="G1908" s="1" t="s">
        <v>64</v>
      </c>
      <c r="H1908" s="1" t="s">
        <v>44</v>
      </c>
    </row>
    <row r="1909" spans="1:8" x14ac:dyDescent="0.25">
      <c r="A1909" s="1" t="s">
        <v>63</v>
      </c>
      <c r="B1909" s="1" t="s">
        <v>88</v>
      </c>
      <c r="C1909">
        <v>2020</v>
      </c>
      <c r="D1909" s="2">
        <v>5683142145.0295</v>
      </c>
      <c r="E1909" s="3">
        <v>5683.1421</v>
      </c>
      <c r="F1909" s="1" t="s">
        <v>87</v>
      </c>
      <c r="G1909" s="1" t="s">
        <v>64</v>
      </c>
      <c r="H1909" s="1" t="s">
        <v>44</v>
      </c>
    </row>
    <row r="1910" spans="1:8" x14ac:dyDescent="0.25">
      <c r="A1910" s="1" t="s">
        <v>63</v>
      </c>
      <c r="B1910" s="1" t="s">
        <v>88</v>
      </c>
      <c r="C1910">
        <v>2021</v>
      </c>
      <c r="D1910" s="2">
        <v>5669380019.8850002</v>
      </c>
      <c r="E1910" s="3">
        <v>5669.38</v>
      </c>
      <c r="F1910" s="1" t="s">
        <v>87</v>
      </c>
      <c r="G1910" s="1" t="s">
        <v>64</v>
      </c>
      <c r="H1910" s="1" t="s">
        <v>44</v>
      </c>
    </row>
    <row r="1911" spans="1:8" x14ac:dyDescent="0.25">
      <c r="A1911" s="1" t="s">
        <v>63</v>
      </c>
      <c r="B1911" s="1" t="s">
        <v>88</v>
      </c>
      <c r="C1911">
        <v>2022</v>
      </c>
      <c r="D1911" s="2">
        <v>4691928997.6999998</v>
      </c>
      <c r="E1911" s="3">
        <v>4691.9290000000001</v>
      </c>
      <c r="F1911" s="1" t="s">
        <v>87</v>
      </c>
      <c r="G1911" s="1" t="s">
        <v>64</v>
      </c>
      <c r="H1911" s="1" t="s">
        <v>44</v>
      </c>
    </row>
    <row r="1912" spans="1:8" x14ac:dyDescent="0.25">
      <c r="A1912" s="1" t="s">
        <v>45</v>
      </c>
      <c r="B1912" s="1" t="s">
        <v>88</v>
      </c>
      <c r="C1912">
        <v>2018</v>
      </c>
      <c r="D1912" s="2">
        <v>1005996853.5152</v>
      </c>
      <c r="E1912" s="3">
        <v>1005.9969</v>
      </c>
      <c r="F1912" s="1" t="s">
        <v>87</v>
      </c>
      <c r="G1912" s="1" t="s">
        <v>46</v>
      </c>
      <c r="H1912" s="1" t="s">
        <v>47</v>
      </c>
    </row>
    <row r="1913" spans="1:8" x14ac:dyDescent="0.25">
      <c r="A1913" s="1" t="s">
        <v>45</v>
      </c>
      <c r="B1913" s="1" t="s">
        <v>88</v>
      </c>
      <c r="C1913">
        <v>2019</v>
      </c>
      <c r="D1913" s="2">
        <v>1145638540.5337999</v>
      </c>
      <c r="E1913" s="3">
        <v>1145.6385</v>
      </c>
      <c r="F1913" s="1" t="s">
        <v>87</v>
      </c>
      <c r="G1913" s="1" t="s">
        <v>46</v>
      </c>
      <c r="H1913" s="1" t="s">
        <v>47</v>
      </c>
    </row>
    <row r="1914" spans="1:8" x14ac:dyDescent="0.25">
      <c r="A1914" s="1" t="s">
        <v>45</v>
      </c>
      <c r="B1914" s="1" t="s">
        <v>88</v>
      </c>
      <c r="C1914">
        <v>2020</v>
      </c>
      <c r="D1914" s="2">
        <v>1474158912.2196</v>
      </c>
      <c r="E1914" s="3">
        <v>1474.1588999999999</v>
      </c>
      <c r="F1914" s="1" t="s">
        <v>87</v>
      </c>
      <c r="G1914" s="1" t="s">
        <v>46</v>
      </c>
      <c r="H1914" s="1" t="s">
        <v>47</v>
      </c>
    </row>
    <row r="1915" spans="1:8" x14ac:dyDescent="0.25">
      <c r="A1915" s="1" t="s">
        <v>45</v>
      </c>
      <c r="B1915" s="1" t="s">
        <v>88</v>
      </c>
      <c r="C1915">
        <v>2021</v>
      </c>
      <c r="D1915" s="2">
        <v>1451496415.7797</v>
      </c>
      <c r="E1915" s="3">
        <v>1451.4964</v>
      </c>
      <c r="F1915" s="1" t="s">
        <v>87</v>
      </c>
      <c r="G1915" s="1" t="s">
        <v>46</v>
      </c>
      <c r="H1915" s="1" t="s">
        <v>47</v>
      </c>
    </row>
    <row r="1916" spans="1:8" x14ac:dyDescent="0.25">
      <c r="A1916" s="1" t="s">
        <v>45</v>
      </c>
      <c r="B1916" s="1" t="s">
        <v>88</v>
      </c>
      <c r="C1916">
        <v>2022</v>
      </c>
      <c r="D1916" s="2">
        <v>1201245656.3800001</v>
      </c>
      <c r="E1916" s="3">
        <v>1201.2456999999999</v>
      </c>
      <c r="F1916" s="1" t="s">
        <v>87</v>
      </c>
      <c r="G1916" s="1" t="s">
        <v>46</v>
      </c>
      <c r="H1916" s="1" t="s">
        <v>47</v>
      </c>
    </row>
    <row r="1917" spans="1:8" x14ac:dyDescent="0.25">
      <c r="A1917" s="1" t="s">
        <v>48</v>
      </c>
      <c r="B1917" s="1" t="s">
        <v>88</v>
      </c>
      <c r="C1917">
        <v>2018</v>
      </c>
      <c r="D1917" s="2">
        <v>1263170978.7906001</v>
      </c>
      <c r="E1917" s="3">
        <v>1263.171</v>
      </c>
      <c r="F1917" s="1" t="s">
        <v>87</v>
      </c>
      <c r="G1917" s="1" t="s">
        <v>49</v>
      </c>
      <c r="H1917" s="1" t="s">
        <v>47</v>
      </c>
    </row>
    <row r="1918" spans="1:8" x14ac:dyDescent="0.25">
      <c r="A1918" s="1" t="s">
        <v>48</v>
      </c>
      <c r="B1918" s="1" t="s">
        <v>88</v>
      </c>
      <c r="C1918">
        <v>2019</v>
      </c>
      <c r="D1918" s="2">
        <v>1578056508.6896</v>
      </c>
      <c r="E1918" s="3">
        <v>1578.0564999999999</v>
      </c>
      <c r="F1918" s="1" t="s">
        <v>87</v>
      </c>
      <c r="G1918" s="1" t="s">
        <v>49</v>
      </c>
      <c r="H1918" s="1" t="s">
        <v>47</v>
      </c>
    </row>
    <row r="1919" spans="1:8" x14ac:dyDescent="0.25">
      <c r="A1919" s="1" t="s">
        <v>48</v>
      </c>
      <c r="B1919" s="1" t="s">
        <v>88</v>
      </c>
      <c r="C1919">
        <v>2020</v>
      </c>
      <c r="D1919" s="2">
        <v>1959875412.7866001</v>
      </c>
      <c r="E1919" s="3">
        <v>1959.8753999999999</v>
      </c>
      <c r="F1919" s="1" t="s">
        <v>87</v>
      </c>
      <c r="G1919" s="1" t="s">
        <v>49</v>
      </c>
      <c r="H1919" s="1" t="s">
        <v>47</v>
      </c>
    </row>
    <row r="1920" spans="1:8" x14ac:dyDescent="0.25">
      <c r="A1920" s="1" t="s">
        <v>48</v>
      </c>
      <c r="B1920" s="1" t="s">
        <v>88</v>
      </c>
      <c r="C1920">
        <v>2021</v>
      </c>
      <c r="D1920" s="2">
        <v>1784667064.323</v>
      </c>
      <c r="E1920" s="3">
        <v>1784.6670999999999</v>
      </c>
      <c r="F1920" s="1" t="s">
        <v>87</v>
      </c>
      <c r="G1920" s="1" t="s">
        <v>49</v>
      </c>
      <c r="H1920" s="1" t="s">
        <v>47</v>
      </c>
    </row>
    <row r="1921" spans="1:8" x14ac:dyDescent="0.25">
      <c r="A1921" s="1" t="s">
        <v>48</v>
      </c>
      <c r="B1921" s="1" t="s">
        <v>88</v>
      </c>
      <c r="C1921">
        <v>2022</v>
      </c>
      <c r="D1921" s="2">
        <v>1476974752.26</v>
      </c>
      <c r="E1921" s="3">
        <v>1476.9748</v>
      </c>
      <c r="F1921" s="1" t="s">
        <v>87</v>
      </c>
      <c r="G1921" s="1" t="s">
        <v>49</v>
      </c>
      <c r="H1921" s="1" t="s">
        <v>47</v>
      </c>
    </row>
    <row r="1922" spans="1:8" x14ac:dyDescent="0.25">
      <c r="A1922" s="1" t="s">
        <v>50</v>
      </c>
      <c r="B1922" s="1" t="s">
        <v>88</v>
      </c>
      <c r="C1922">
        <v>2018</v>
      </c>
      <c r="D1922" s="2">
        <v>953069829.18760002</v>
      </c>
      <c r="E1922" s="3">
        <v>953.06979999999999</v>
      </c>
      <c r="F1922" s="1" t="s">
        <v>87</v>
      </c>
      <c r="G1922" s="1" t="s">
        <v>51</v>
      </c>
      <c r="H1922" s="1" t="s">
        <v>47</v>
      </c>
    </row>
    <row r="1923" spans="1:8" x14ac:dyDescent="0.25">
      <c r="A1923" s="1" t="s">
        <v>50</v>
      </c>
      <c r="B1923" s="1" t="s">
        <v>88</v>
      </c>
      <c r="C1923">
        <v>2019</v>
      </c>
      <c r="D1923" s="2">
        <v>1141929359.0704999</v>
      </c>
      <c r="E1923" s="3">
        <v>1141.9294</v>
      </c>
      <c r="F1923" s="1" t="s">
        <v>87</v>
      </c>
      <c r="G1923" s="1" t="s">
        <v>51</v>
      </c>
      <c r="H1923" s="1" t="s">
        <v>47</v>
      </c>
    </row>
    <row r="1924" spans="1:8" x14ac:dyDescent="0.25">
      <c r="A1924" s="1" t="s">
        <v>50</v>
      </c>
      <c r="B1924" s="1" t="s">
        <v>88</v>
      </c>
      <c r="C1924">
        <v>2020</v>
      </c>
      <c r="D1924" s="2">
        <v>1360125138.3947999</v>
      </c>
      <c r="E1924" s="3">
        <v>1360.1251</v>
      </c>
      <c r="F1924" s="1" t="s">
        <v>87</v>
      </c>
      <c r="G1924" s="1" t="s">
        <v>51</v>
      </c>
      <c r="H1924" s="1" t="s">
        <v>47</v>
      </c>
    </row>
    <row r="1925" spans="1:8" x14ac:dyDescent="0.25">
      <c r="A1925" s="1" t="s">
        <v>50</v>
      </c>
      <c r="B1925" s="1" t="s">
        <v>88</v>
      </c>
      <c r="C1925">
        <v>2021</v>
      </c>
      <c r="D1925" s="2">
        <v>1265872414.0130999</v>
      </c>
      <c r="E1925" s="3">
        <v>1265.8724</v>
      </c>
      <c r="F1925" s="1" t="s">
        <v>87</v>
      </c>
      <c r="G1925" s="1" t="s">
        <v>51</v>
      </c>
      <c r="H1925" s="1" t="s">
        <v>47</v>
      </c>
    </row>
    <row r="1926" spans="1:8" x14ac:dyDescent="0.25">
      <c r="A1926" s="1" t="s">
        <v>50</v>
      </c>
      <c r="B1926" s="1" t="s">
        <v>88</v>
      </c>
      <c r="C1926">
        <v>2022</v>
      </c>
      <c r="D1926" s="2">
        <v>1047624866.54</v>
      </c>
      <c r="E1926" s="3">
        <v>1047.6249</v>
      </c>
      <c r="F1926" s="1" t="s">
        <v>87</v>
      </c>
      <c r="G1926" s="1" t="s">
        <v>51</v>
      </c>
      <c r="H1926" s="1" t="s">
        <v>47</v>
      </c>
    </row>
    <row r="1927" spans="1:8" x14ac:dyDescent="0.25">
      <c r="A1927" s="1" t="s">
        <v>52</v>
      </c>
      <c r="B1927" s="1" t="s">
        <v>88</v>
      </c>
      <c r="C1927">
        <v>2018</v>
      </c>
      <c r="D1927" s="2">
        <v>74142057.269299999</v>
      </c>
      <c r="E1927" s="3">
        <v>74.142099999999999</v>
      </c>
      <c r="F1927" s="1" t="s">
        <v>87</v>
      </c>
      <c r="G1927" s="1" t="s">
        <v>53</v>
      </c>
      <c r="H1927" s="1" t="s">
        <v>47</v>
      </c>
    </row>
    <row r="1928" spans="1:8" x14ac:dyDescent="0.25">
      <c r="A1928" s="1" t="s">
        <v>52</v>
      </c>
      <c r="B1928" s="1" t="s">
        <v>88</v>
      </c>
      <c r="C1928">
        <v>2019</v>
      </c>
      <c r="D1928" s="2">
        <v>58757891.625299998</v>
      </c>
      <c r="E1928" s="3">
        <v>58.757899999999999</v>
      </c>
      <c r="F1928" s="1" t="s">
        <v>87</v>
      </c>
      <c r="G1928" s="1" t="s">
        <v>53</v>
      </c>
      <c r="H1928" s="1" t="s">
        <v>47</v>
      </c>
    </row>
    <row r="1929" spans="1:8" x14ac:dyDescent="0.25">
      <c r="A1929" s="1" t="s">
        <v>52</v>
      </c>
      <c r="B1929" s="1" t="s">
        <v>88</v>
      </c>
      <c r="C1929">
        <v>2020</v>
      </c>
      <c r="D1929" s="2">
        <v>69790936.197400004</v>
      </c>
      <c r="E1929" s="3">
        <v>69.790899999999993</v>
      </c>
      <c r="F1929" s="1" t="s">
        <v>87</v>
      </c>
      <c r="G1929" s="1" t="s">
        <v>53</v>
      </c>
      <c r="H1929" s="1" t="s">
        <v>47</v>
      </c>
    </row>
    <row r="1930" spans="1:8" x14ac:dyDescent="0.25">
      <c r="A1930" s="1" t="s">
        <v>52</v>
      </c>
      <c r="B1930" s="1" t="s">
        <v>88</v>
      </c>
      <c r="C1930">
        <v>2021</v>
      </c>
      <c r="D1930" s="2">
        <v>70620247.692300007</v>
      </c>
      <c r="E1930" s="3">
        <v>70.620199999999997</v>
      </c>
      <c r="F1930" s="1" t="s">
        <v>87</v>
      </c>
      <c r="G1930" s="1" t="s">
        <v>53</v>
      </c>
      <c r="H1930" s="1" t="s">
        <v>47</v>
      </c>
    </row>
    <row r="1931" spans="1:8" x14ac:dyDescent="0.25">
      <c r="A1931" s="1" t="s">
        <v>52</v>
      </c>
      <c r="B1931" s="1" t="s">
        <v>88</v>
      </c>
      <c r="C1931">
        <v>2022</v>
      </c>
      <c r="D1931" s="2">
        <v>58444695.329999998</v>
      </c>
      <c r="E1931" s="3">
        <v>58.444699999999997</v>
      </c>
      <c r="F1931" s="1" t="s">
        <v>87</v>
      </c>
      <c r="G1931" s="1" t="s">
        <v>53</v>
      </c>
      <c r="H1931" s="1" t="s">
        <v>47</v>
      </c>
    </row>
    <row r="1932" spans="1:8" x14ac:dyDescent="0.25">
      <c r="A1932" s="1" t="s">
        <v>54</v>
      </c>
      <c r="B1932" s="1" t="s">
        <v>88</v>
      </c>
      <c r="C1932">
        <v>2018</v>
      </c>
      <c r="D1932" s="2">
        <v>22239152333.168301</v>
      </c>
      <c r="E1932" s="3">
        <v>22239.152300000002</v>
      </c>
      <c r="F1932" s="1" t="s">
        <v>87</v>
      </c>
      <c r="G1932" s="1" t="s">
        <v>55</v>
      </c>
      <c r="H1932" s="1" t="s">
        <v>55</v>
      </c>
    </row>
    <row r="1933" spans="1:8" x14ac:dyDescent="0.25">
      <c r="A1933" s="1" t="s">
        <v>54</v>
      </c>
      <c r="B1933" s="1" t="s">
        <v>88</v>
      </c>
      <c r="C1933">
        <v>2019</v>
      </c>
      <c r="D1933" s="2">
        <v>26433692178.414101</v>
      </c>
      <c r="E1933" s="3">
        <v>26433.692200000001</v>
      </c>
      <c r="F1933" s="1" t="s">
        <v>87</v>
      </c>
      <c r="G1933" s="1" t="s">
        <v>55</v>
      </c>
      <c r="H1933" s="1" t="s">
        <v>55</v>
      </c>
    </row>
    <row r="1934" spans="1:8" x14ac:dyDescent="0.25">
      <c r="A1934" s="1" t="s">
        <v>54</v>
      </c>
      <c r="B1934" s="1" t="s">
        <v>88</v>
      </c>
      <c r="C1934">
        <v>2020</v>
      </c>
      <c r="D1934" s="2">
        <v>33226982948.566399</v>
      </c>
      <c r="E1934" s="3">
        <v>33226.982900000003</v>
      </c>
      <c r="F1934" s="1" t="s">
        <v>87</v>
      </c>
      <c r="G1934" s="1" t="s">
        <v>55</v>
      </c>
      <c r="H1934" s="1" t="s">
        <v>55</v>
      </c>
    </row>
    <row r="1935" spans="1:8" x14ac:dyDescent="0.25">
      <c r="A1935" s="1" t="s">
        <v>54</v>
      </c>
      <c r="B1935" s="1" t="s">
        <v>88</v>
      </c>
      <c r="C1935">
        <v>2021</v>
      </c>
      <c r="D1935" s="2">
        <v>31927737354.260601</v>
      </c>
      <c r="E1935" s="3">
        <v>31927.737400000002</v>
      </c>
      <c r="F1935" s="1" t="s">
        <v>87</v>
      </c>
      <c r="G1935" s="1" t="s">
        <v>55</v>
      </c>
      <c r="H1935" s="1" t="s">
        <v>55</v>
      </c>
    </row>
    <row r="1936" spans="1:8" x14ac:dyDescent="0.25">
      <c r="A1936" s="1" t="s">
        <v>54</v>
      </c>
      <c r="B1936" s="1" t="s">
        <v>88</v>
      </c>
      <c r="C1936">
        <v>2022</v>
      </c>
      <c r="D1936" s="2">
        <v>26504091278.490002</v>
      </c>
      <c r="E1936" s="3">
        <v>26504.0913</v>
      </c>
      <c r="F1936" s="1" t="s">
        <v>87</v>
      </c>
      <c r="G1936" s="1" t="s">
        <v>55</v>
      </c>
      <c r="H1936" s="1" t="s">
        <v>55</v>
      </c>
    </row>
    <row r="1937" spans="1:8" x14ac:dyDescent="0.25">
      <c r="A1937" s="1" t="s">
        <v>7</v>
      </c>
      <c r="B1937" s="1" t="s">
        <v>89</v>
      </c>
      <c r="C1937">
        <v>2018</v>
      </c>
      <c r="D1937" s="2">
        <v>267761689.67120001</v>
      </c>
      <c r="E1937" s="3">
        <v>267.76170000000002</v>
      </c>
      <c r="F1937" s="1" t="s">
        <v>87</v>
      </c>
      <c r="G1937" s="1" t="s">
        <v>10</v>
      </c>
      <c r="H1937" s="1" t="s">
        <v>11</v>
      </c>
    </row>
    <row r="1938" spans="1:8" x14ac:dyDescent="0.25">
      <c r="A1938" s="1" t="s">
        <v>7</v>
      </c>
      <c r="B1938" s="1" t="s">
        <v>89</v>
      </c>
      <c r="C1938">
        <v>2019</v>
      </c>
      <c r="D1938" s="2">
        <v>304952603.54079998</v>
      </c>
      <c r="E1938" s="3">
        <v>304.95260000000002</v>
      </c>
      <c r="F1938" s="1" t="s">
        <v>87</v>
      </c>
      <c r="G1938" s="1" t="s">
        <v>10</v>
      </c>
      <c r="H1938" s="1" t="s">
        <v>11</v>
      </c>
    </row>
    <row r="1939" spans="1:8" x14ac:dyDescent="0.25">
      <c r="A1939" s="1" t="s">
        <v>7</v>
      </c>
      <c r="B1939" s="1" t="s">
        <v>89</v>
      </c>
      <c r="C1939">
        <v>2020</v>
      </c>
      <c r="D1939" s="2">
        <v>314808496.27539998</v>
      </c>
      <c r="E1939" s="3">
        <v>314.80849999999998</v>
      </c>
      <c r="F1939" s="1" t="s">
        <v>87</v>
      </c>
      <c r="G1939" s="1" t="s">
        <v>10</v>
      </c>
      <c r="H1939" s="1" t="s">
        <v>11</v>
      </c>
    </row>
    <row r="1940" spans="1:8" x14ac:dyDescent="0.25">
      <c r="A1940" s="1" t="s">
        <v>7</v>
      </c>
      <c r="B1940" s="1" t="s">
        <v>89</v>
      </c>
      <c r="C1940">
        <v>2021</v>
      </c>
      <c r="D1940" s="2">
        <v>295328330.01139998</v>
      </c>
      <c r="E1940" s="3">
        <v>295.32830000000001</v>
      </c>
      <c r="F1940" s="1" t="s">
        <v>87</v>
      </c>
      <c r="G1940" s="1" t="s">
        <v>10</v>
      </c>
      <c r="H1940" s="1" t="s">
        <v>11</v>
      </c>
    </row>
    <row r="1941" spans="1:8" x14ac:dyDescent="0.25">
      <c r="A1941" s="1" t="s">
        <v>7</v>
      </c>
      <c r="B1941" s="1" t="s">
        <v>89</v>
      </c>
      <c r="C1941">
        <v>2022</v>
      </c>
      <c r="D1941" s="2">
        <v>231731920.98289999</v>
      </c>
      <c r="E1941" s="3">
        <v>231.7319</v>
      </c>
      <c r="F1941" s="1" t="s">
        <v>87</v>
      </c>
      <c r="G1941" s="1" t="s">
        <v>10</v>
      </c>
      <c r="H1941" s="1" t="s">
        <v>11</v>
      </c>
    </row>
    <row r="1942" spans="1:8" x14ac:dyDescent="0.25">
      <c r="A1942" s="1" t="s">
        <v>57</v>
      </c>
      <c r="B1942" s="1" t="s">
        <v>89</v>
      </c>
      <c r="C1942">
        <v>2018</v>
      </c>
      <c r="D1942" s="2">
        <v>1182460255.8197</v>
      </c>
      <c r="E1942" s="3">
        <v>1182.4603</v>
      </c>
      <c r="F1942" s="1" t="s">
        <v>87</v>
      </c>
      <c r="G1942" s="1" t="s">
        <v>58</v>
      </c>
      <c r="H1942" s="1" t="s">
        <v>11</v>
      </c>
    </row>
    <row r="1943" spans="1:8" x14ac:dyDescent="0.25">
      <c r="A1943" s="1" t="s">
        <v>57</v>
      </c>
      <c r="B1943" s="1" t="s">
        <v>89</v>
      </c>
      <c r="C1943">
        <v>2019</v>
      </c>
      <c r="D1943" s="2">
        <v>1378326021.2556</v>
      </c>
      <c r="E1943" s="3">
        <v>1378.326</v>
      </c>
      <c r="F1943" s="1" t="s">
        <v>87</v>
      </c>
      <c r="G1943" s="1" t="s">
        <v>58</v>
      </c>
      <c r="H1943" s="1" t="s">
        <v>11</v>
      </c>
    </row>
    <row r="1944" spans="1:8" x14ac:dyDescent="0.25">
      <c r="A1944" s="1" t="s">
        <v>57</v>
      </c>
      <c r="B1944" s="1" t="s">
        <v>89</v>
      </c>
      <c r="C1944">
        <v>2020</v>
      </c>
      <c r="D1944" s="2">
        <v>966648732.96809995</v>
      </c>
      <c r="E1944" s="3">
        <v>966.64869999999996</v>
      </c>
      <c r="F1944" s="1" t="s">
        <v>87</v>
      </c>
      <c r="G1944" s="1" t="s">
        <v>58</v>
      </c>
      <c r="H1944" s="1" t="s">
        <v>11</v>
      </c>
    </row>
    <row r="1945" spans="1:8" x14ac:dyDescent="0.25">
      <c r="A1945" s="1" t="s">
        <v>57</v>
      </c>
      <c r="B1945" s="1" t="s">
        <v>89</v>
      </c>
      <c r="C1945">
        <v>2021</v>
      </c>
      <c r="D1945" s="2">
        <v>1039531453.0959001</v>
      </c>
      <c r="E1945" s="3">
        <v>1039.5315000000001</v>
      </c>
      <c r="F1945" s="1" t="s">
        <v>87</v>
      </c>
      <c r="G1945" s="1" t="s">
        <v>58</v>
      </c>
      <c r="H1945" s="1" t="s">
        <v>11</v>
      </c>
    </row>
    <row r="1946" spans="1:8" x14ac:dyDescent="0.25">
      <c r="A1946" s="1" t="s">
        <v>57</v>
      </c>
      <c r="B1946" s="1" t="s">
        <v>89</v>
      </c>
      <c r="C1946">
        <v>2022</v>
      </c>
      <c r="D1946" s="2">
        <v>815677319.33710003</v>
      </c>
      <c r="E1946" s="3">
        <v>815.67729999999995</v>
      </c>
      <c r="F1946" s="1" t="s">
        <v>87</v>
      </c>
      <c r="G1946" s="1" t="s">
        <v>58</v>
      </c>
      <c r="H1946" s="1" t="s">
        <v>11</v>
      </c>
    </row>
    <row r="1947" spans="1:8" x14ac:dyDescent="0.25">
      <c r="A1947" s="1" t="s">
        <v>16</v>
      </c>
      <c r="B1947" s="1" t="s">
        <v>89</v>
      </c>
      <c r="C1947">
        <v>2019</v>
      </c>
      <c r="D1947" s="2">
        <v>201855606.07910001</v>
      </c>
      <c r="E1947" s="3">
        <v>201.85560000000001</v>
      </c>
      <c r="F1947" s="1" t="s">
        <v>87</v>
      </c>
      <c r="G1947" s="1" t="s">
        <v>17</v>
      </c>
      <c r="H1947" s="1" t="s">
        <v>11</v>
      </c>
    </row>
    <row r="1948" spans="1:8" x14ac:dyDescent="0.25">
      <c r="A1948" s="1" t="s">
        <v>16</v>
      </c>
      <c r="B1948" s="1" t="s">
        <v>89</v>
      </c>
      <c r="C1948">
        <v>2020</v>
      </c>
      <c r="D1948" s="2">
        <v>58191370.399499997</v>
      </c>
      <c r="E1948" s="3">
        <v>58.191400000000002</v>
      </c>
      <c r="F1948" s="1" t="s">
        <v>87</v>
      </c>
      <c r="G1948" s="1" t="s">
        <v>17</v>
      </c>
      <c r="H1948" s="1" t="s">
        <v>11</v>
      </c>
    </row>
    <row r="1949" spans="1:8" x14ac:dyDescent="0.25">
      <c r="A1949" s="1" t="s">
        <v>18</v>
      </c>
      <c r="B1949" s="1" t="s">
        <v>89</v>
      </c>
      <c r="C1949">
        <v>2018</v>
      </c>
      <c r="D1949" s="2">
        <v>30934182.860800002</v>
      </c>
      <c r="E1949" s="3">
        <v>30.934200000000001</v>
      </c>
      <c r="F1949" s="1" t="s">
        <v>87</v>
      </c>
      <c r="G1949" s="1" t="s">
        <v>19</v>
      </c>
      <c r="H1949" s="1" t="s">
        <v>20</v>
      </c>
    </row>
    <row r="1950" spans="1:8" x14ac:dyDescent="0.25">
      <c r="A1950" s="1" t="s">
        <v>18</v>
      </c>
      <c r="B1950" s="1" t="s">
        <v>89</v>
      </c>
      <c r="C1950">
        <v>2019</v>
      </c>
      <c r="D1950" s="2">
        <v>28936184.163899999</v>
      </c>
      <c r="E1950" s="3">
        <v>28.936199999999999</v>
      </c>
      <c r="F1950" s="1" t="s">
        <v>87</v>
      </c>
      <c r="G1950" s="1" t="s">
        <v>19</v>
      </c>
      <c r="H1950" s="1" t="s">
        <v>20</v>
      </c>
    </row>
    <row r="1951" spans="1:8" x14ac:dyDescent="0.25">
      <c r="A1951" s="1" t="s">
        <v>18</v>
      </c>
      <c r="B1951" s="1" t="s">
        <v>89</v>
      </c>
      <c r="C1951">
        <v>2020</v>
      </c>
      <c r="D1951" s="2">
        <v>17025077.589899998</v>
      </c>
      <c r="E1951" s="3">
        <v>17.025099999999998</v>
      </c>
      <c r="F1951" s="1" t="s">
        <v>87</v>
      </c>
      <c r="G1951" s="1" t="s">
        <v>19</v>
      </c>
      <c r="H1951" s="1" t="s">
        <v>20</v>
      </c>
    </row>
    <row r="1952" spans="1:8" x14ac:dyDescent="0.25">
      <c r="A1952" s="1" t="s">
        <v>18</v>
      </c>
      <c r="B1952" s="1" t="s">
        <v>89</v>
      </c>
      <c r="C1952">
        <v>2021</v>
      </c>
      <c r="D1952" s="2">
        <v>19819408.161200002</v>
      </c>
      <c r="E1952" s="3">
        <v>19.819400000000002</v>
      </c>
      <c r="F1952" s="1" t="s">
        <v>87</v>
      </c>
      <c r="G1952" s="1" t="s">
        <v>19</v>
      </c>
      <c r="H1952" s="1" t="s">
        <v>20</v>
      </c>
    </row>
    <row r="1953" spans="1:8" x14ac:dyDescent="0.25">
      <c r="A1953" s="1" t="s">
        <v>18</v>
      </c>
      <c r="B1953" s="1" t="s">
        <v>89</v>
      </c>
      <c r="C1953">
        <v>2022</v>
      </c>
      <c r="D1953" s="2">
        <v>15551469.531400001</v>
      </c>
      <c r="E1953" s="3">
        <v>15.551500000000001</v>
      </c>
      <c r="F1953" s="1" t="s">
        <v>87</v>
      </c>
      <c r="G1953" s="1" t="s">
        <v>19</v>
      </c>
      <c r="H1953" s="1" t="s">
        <v>20</v>
      </c>
    </row>
    <row r="1954" spans="1:8" x14ac:dyDescent="0.25">
      <c r="A1954" s="1" t="s">
        <v>21</v>
      </c>
      <c r="B1954" s="1" t="s">
        <v>89</v>
      </c>
      <c r="C1954">
        <v>2018</v>
      </c>
      <c r="D1954" s="2">
        <v>104911795.77500001</v>
      </c>
      <c r="E1954" s="3">
        <v>104.9118</v>
      </c>
      <c r="F1954" s="1" t="s">
        <v>87</v>
      </c>
      <c r="G1954" s="1" t="s">
        <v>22</v>
      </c>
      <c r="H1954" s="1" t="s">
        <v>20</v>
      </c>
    </row>
    <row r="1955" spans="1:8" x14ac:dyDescent="0.25">
      <c r="A1955" s="1" t="s">
        <v>21</v>
      </c>
      <c r="B1955" s="1" t="s">
        <v>89</v>
      </c>
      <c r="C1955">
        <v>2019</v>
      </c>
      <c r="D1955" s="2">
        <v>82003157.913499996</v>
      </c>
      <c r="E1955" s="3">
        <v>82.003200000000007</v>
      </c>
      <c r="F1955" s="1" t="s">
        <v>87</v>
      </c>
      <c r="G1955" s="1" t="s">
        <v>22</v>
      </c>
      <c r="H1955" s="1" t="s">
        <v>20</v>
      </c>
    </row>
    <row r="1956" spans="1:8" x14ac:dyDescent="0.25">
      <c r="A1956" s="1" t="s">
        <v>21</v>
      </c>
      <c r="B1956" s="1" t="s">
        <v>89</v>
      </c>
      <c r="C1956">
        <v>2020</v>
      </c>
      <c r="D1956" s="2">
        <v>70794816.887999997</v>
      </c>
      <c r="E1956" s="3">
        <v>70.794799999999995</v>
      </c>
      <c r="F1956" s="1" t="s">
        <v>87</v>
      </c>
      <c r="G1956" s="1" t="s">
        <v>22</v>
      </c>
      <c r="H1956" s="1" t="s">
        <v>20</v>
      </c>
    </row>
    <row r="1957" spans="1:8" x14ac:dyDescent="0.25">
      <c r="A1957" s="1" t="s">
        <v>21</v>
      </c>
      <c r="B1957" s="1" t="s">
        <v>89</v>
      </c>
      <c r="C1957">
        <v>2021</v>
      </c>
      <c r="D1957" s="2">
        <v>90683201.826399997</v>
      </c>
      <c r="E1957" s="3">
        <v>90.683199999999999</v>
      </c>
      <c r="F1957" s="1" t="s">
        <v>87</v>
      </c>
      <c r="G1957" s="1" t="s">
        <v>22</v>
      </c>
      <c r="H1957" s="1" t="s">
        <v>20</v>
      </c>
    </row>
    <row r="1958" spans="1:8" x14ac:dyDescent="0.25">
      <c r="A1958" s="1" t="s">
        <v>21</v>
      </c>
      <c r="B1958" s="1" t="s">
        <v>89</v>
      </c>
      <c r="C1958">
        <v>2022</v>
      </c>
      <c r="D1958" s="2">
        <v>71155356.342899993</v>
      </c>
      <c r="E1958" s="3">
        <v>71.1554</v>
      </c>
      <c r="F1958" s="1" t="s">
        <v>87</v>
      </c>
      <c r="G1958" s="1" t="s">
        <v>22</v>
      </c>
      <c r="H1958" s="1" t="s">
        <v>20</v>
      </c>
    </row>
    <row r="1959" spans="1:8" x14ac:dyDescent="0.25">
      <c r="A1959" s="1" t="s">
        <v>23</v>
      </c>
      <c r="B1959" s="1" t="s">
        <v>89</v>
      </c>
      <c r="C1959">
        <v>2018</v>
      </c>
      <c r="D1959" s="2">
        <v>334908698.58209997</v>
      </c>
      <c r="E1959" s="3">
        <v>334.90870000000001</v>
      </c>
      <c r="F1959" s="1" t="s">
        <v>87</v>
      </c>
      <c r="G1959" s="1" t="s">
        <v>24</v>
      </c>
      <c r="H1959" s="1" t="s">
        <v>20</v>
      </c>
    </row>
    <row r="1960" spans="1:8" x14ac:dyDescent="0.25">
      <c r="A1960" s="1" t="s">
        <v>23</v>
      </c>
      <c r="B1960" s="1" t="s">
        <v>89</v>
      </c>
      <c r="C1960">
        <v>2019</v>
      </c>
      <c r="D1960" s="2">
        <v>342042510.32169998</v>
      </c>
      <c r="E1960" s="3">
        <v>342.04250000000002</v>
      </c>
      <c r="F1960" s="1" t="s">
        <v>87</v>
      </c>
      <c r="G1960" s="1" t="s">
        <v>24</v>
      </c>
      <c r="H1960" s="1" t="s">
        <v>20</v>
      </c>
    </row>
    <row r="1961" spans="1:8" x14ac:dyDescent="0.25">
      <c r="A1961" s="1" t="s">
        <v>23</v>
      </c>
      <c r="B1961" s="1" t="s">
        <v>89</v>
      </c>
      <c r="C1961">
        <v>2020</v>
      </c>
      <c r="D1961" s="2">
        <v>373522477.06580001</v>
      </c>
      <c r="E1961" s="3">
        <v>373.52249999999998</v>
      </c>
      <c r="F1961" s="1" t="s">
        <v>87</v>
      </c>
      <c r="G1961" s="1" t="s">
        <v>24</v>
      </c>
      <c r="H1961" s="1" t="s">
        <v>20</v>
      </c>
    </row>
    <row r="1962" spans="1:8" x14ac:dyDescent="0.25">
      <c r="A1962" s="1" t="s">
        <v>23</v>
      </c>
      <c r="B1962" s="1" t="s">
        <v>89</v>
      </c>
      <c r="C1962">
        <v>2021</v>
      </c>
      <c r="D1962" s="2">
        <v>453260164.95160002</v>
      </c>
      <c r="E1962" s="3">
        <v>453.2602</v>
      </c>
      <c r="F1962" s="1" t="s">
        <v>87</v>
      </c>
      <c r="G1962" s="1" t="s">
        <v>24</v>
      </c>
      <c r="H1962" s="1" t="s">
        <v>20</v>
      </c>
    </row>
    <row r="1963" spans="1:8" x14ac:dyDescent="0.25">
      <c r="A1963" s="1" t="s">
        <v>23</v>
      </c>
      <c r="B1963" s="1" t="s">
        <v>89</v>
      </c>
      <c r="C1963">
        <v>2022</v>
      </c>
      <c r="D1963" s="2">
        <v>355654497.23430002</v>
      </c>
      <c r="E1963" s="3">
        <v>355.65449999999998</v>
      </c>
      <c r="F1963" s="1" t="s">
        <v>87</v>
      </c>
      <c r="G1963" s="1" t="s">
        <v>24</v>
      </c>
      <c r="H1963" s="1" t="s">
        <v>20</v>
      </c>
    </row>
    <row r="1964" spans="1:8" x14ac:dyDescent="0.25">
      <c r="A1964" s="1" t="s">
        <v>29</v>
      </c>
      <c r="B1964" s="1" t="s">
        <v>89</v>
      </c>
      <c r="C1964">
        <v>2018</v>
      </c>
      <c r="D1964" s="2">
        <v>929610593.66270006</v>
      </c>
      <c r="E1964" s="3">
        <v>929.61059999999998</v>
      </c>
      <c r="F1964" s="1" t="s">
        <v>87</v>
      </c>
      <c r="G1964" s="1" t="s">
        <v>30</v>
      </c>
      <c r="H1964" s="1" t="s">
        <v>20</v>
      </c>
    </row>
    <row r="1965" spans="1:8" x14ac:dyDescent="0.25">
      <c r="A1965" s="1" t="s">
        <v>29</v>
      </c>
      <c r="B1965" s="1" t="s">
        <v>89</v>
      </c>
      <c r="C1965">
        <v>2019</v>
      </c>
      <c r="D1965" s="2">
        <v>965149621.35800004</v>
      </c>
      <c r="E1965" s="3">
        <v>965.14959999999996</v>
      </c>
      <c r="F1965" s="1" t="s">
        <v>87</v>
      </c>
      <c r="G1965" s="1" t="s">
        <v>30</v>
      </c>
      <c r="H1965" s="1" t="s">
        <v>20</v>
      </c>
    </row>
    <row r="1966" spans="1:8" x14ac:dyDescent="0.25">
      <c r="A1966" s="1" t="s">
        <v>29</v>
      </c>
      <c r="B1966" s="1" t="s">
        <v>89</v>
      </c>
      <c r="C1966">
        <v>2020</v>
      </c>
      <c r="D1966" s="2">
        <v>966106626.57490003</v>
      </c>
      <c r="E1966" s="3">
        <v>966.10659999999996</v>
      </c>
      <c r="F1966" s="1" t="s">
        <v>87</v>
      </c>
      <c r="G1966" s="1" t="s">
        <v>30</v>
      </c>
      <c r="H1966" s="1" t="s">
        <v>20</v>
      </c>
    </row>
    <row r="1967" spans="1:8" x14ac:dyDescent="0.25">
      <c r="A1967" s="1" t="s">
        <v>29</v>
      </c>
      <c r="B1967" s="1" t="s">
        <v>89</v>
      </c>
      <c r="C1967">
        <v>2021</v>
      </c>
      <c r="D1967" s="2">
        <v>1124205284.3318999</v>
      </c>
      <c r="E1967" s="3">
        <v>1124.2053000000001</v>
      </c>
      <c r="F1967" s="1" t="s">
        <v>87</v>
      </c>
      <c r="G1967" s="1" t="s">
        <v>30</v>
      </c>
      <c r="H1967" s="1" t="s">
        <v>20</v>
      </c>
    </row>
    <row r="1968" spans="1:8" x14ac:dyDescent="0.25">
      <c r="A1968" s="1" t="s">
        <v>29</v>
      </c>
      <c r="B1968" s="1" t="s">
        <v>89</v>
      </c>
      <c r="C1968">
        <v>2022</v>
      </c>
      <c r="D1968" s="2">
        <v>882117371.22290003</v>
      </c>
      <c r="E1968" s="3">
        <v>882.11739999999998</v>
      </c>
      <c r="F1968" s="1" t="s">
        <v>87</v>
      </c>
      <c r="G1968" s="1" t="s">
        <v>30</v>
      </c>
      <c r="H1968" s="1" t="s">
        <v>20</v>
      </c>
    </row>
    <row r="1969" spans="1:8" x14ac:dyDescent="0.25">
      <c r="A1969" s="1" t="s">
        <v>33</v>
      </c>
      <c r="B1969" s="1" t="s">
        <v>89</v>
      </c>
      <c r="C1969">
        <v>2018</v>
      </c>
      <c r="D1969" s="2">
        <v>14760652.1392</v>
      </c>
      <c r="E1969" s="3">
        <v>14.7607</v>
      </c>
      <c r="F1969" s="1" t="s">
        <v>87</v>
      </c>
      <c r="G1969" s="1" t="s">
        <v>34</v>
      </c>
      <c r="H1969" s="1" t="s">
        <v>20</v>
      </c>
    </row>
    <row r="1970" spans="1:8" x14ac:dyDescent="0.25">
      <c r="A1970" s="1" t="s">
        <v>33</v>
      </c>
      <c r="B1970" s="1" t="s">
        <v>89</v>
      </c>
      <c r="C1970">
        <v>2019</v>
      </c>
      <c r="D1970" s="2">
        <v>20820418.827300001</v>
      </c>
      <c r="E1970" s="3">
        <v>20.820399999999999</v>
      </c>
      <c r="F1970" s="1" t="s">
        <v>87</v>
      </c>
      <c r="G1970" s="1" t="s">
        <v>34</v>
      </c>
      <c r="H1970" s="1" t="s">
        <v>20</v>
      </c>
    </row>
    <row r="1971" spans="1:8" x14ac:dyDescent="0.25">
      <c r="A1971" s="1" t="s">
        <v>33</v>
      </c>
      <c r="B1971" s="1" t="s">
        <v>89</v>
      </c>
      <c r="C1971">
        <v>2020</v>
      </c>
      <c r="D1971" s="2">
        <v>21912386.607299998</v>
      </c>
      <c r="E1971" s="3">
        <v>21.912400000000002</v>
      </c>
      <c r="F1971" s="1" t="s">
        <v>87</v>
      </c>
      <c r="G1971" s="1" t="s">
        <v>34</v>
      </c>
      <c r="H1971" s="1" t="s">
        <v>20</v>
      </c>
    </row>
    <row r="1972" spans="1:8" x14ac:dyDescent="0.25">
      <c r="A1972" s="1" t="s">
        <v>33</v>
      </c>
      <c r="B1972" s="1" t="s">
        <v>89</v>
      </c>
      <c r="C1972">
        <v>2021</v>
      </c>
      <c r="D1972" s="2">
        <v>7158742.4880999997</v>
      </c>
      <c r="E1972" s="3">
        <v>7.1586999999999996</v>
      </c>
      <c r="F1972" s="1" t="s">
        <v>87</v>
      </c>
      <c r="G1972" s="1" t="s">
        <v>34</v>
      </c>
      <c r="H1972" s="1" t="s">
        <v>20</v>
      </c>
    </row>
    <row r="1973" spans="1:8" x14ac:dyDescent="0.25">
      <c r="A1973" s="1" t="s">
        <v>33</v>
      </c>
      <c r="B1973" s="1" t="s">
        <v>89</v>
      </c>
      <c r="C1973">
        <v>2022</v>
      </c>
      <c r="D1973" s="2">
        <v>5617169.0285999998</v>
      </c>
      <c r="E1973" s="3">
        <v>5.6172000000000004</v>
      </c>
      <c r="F1973" s="1" t="s">
        <v>87</v>
      </c>
      <c r="G1973" s="1" t="s">
        <v>34</v>
      </c>
      <c r="H1973" s="1" t="s">
        <v>20</v>
      </c>
    </row>
    <row r="1974" spans="1:8" x14ac:dyDescent="0.25">
      <c r="A1974" s="1" t="s">
        <v>35</v>
      </c>
      <c r="B1974" s="1" t="s">
        <v>89</v>
      </c>
      <c r="C1974">
        <v>2018</v>
      </c>
      <c r="D1974" s="2">
        <v>1836427157.0118999</v>
      </c>
      <c r="E1974" s="3">
        <v>1836.4272000000001</v>
      </c>
      <c r="F1974" s="1" t="s">
        <v>87</v>
      </c>
      <c r="G1974" s="1" t="s">
        <v>36</v>
      </c>
      <c r="H1974" s="1" t="s">
        <v>20</v>
      </c>
    </row>
    <row r="1975" spans="1:8" x14ac:dyDescent="0.25">
      <c r="A1975" s="1" t="s">
        <v>35</v>
      </c>
      <c r="B1975" s="1" t="s">
        <v>89</v>
      </c>
      <c r="C1975">
        <v>2019</v>
      </c>
      <c r="D1975" s="2">
        <v>2175592263.7795</v>
      </c>
      <c r="E1975" s="3">
        <v>2175.5922999999998</v>
      </c>
      <c r="F1975" s="1" t="s">
        <v>87</v>
      </c>
      <c r="G1975" s="1" t="s">
        <v>36</v>
      </c>
      <c r="H1975" s="1" t="s">
        <v>20</v>
      </c>
    </row>
    <row r="1976" spans="1:8" x14ac:dyDescent="0.25">
      <c r="A1976" s="1" t="s">
        <v>35</v>
      </c>
      <c r="B1976" s="1" t="s">
        <v>89</v>
      </c>
      <c r="C1976">
        <v>2020</v>
      </c>
      <c r="D1976" s="2">
        <v>2172943729.7009001</v>
      </c>
      <c r="E1976" s="3">
        <v>2172.9436999999998</v>
      </c>
      <c r="F1976" s="1" t="s">
        <v>87</v>
      </c>
      <c r="G1976" s="1" t="s">
        <v>36</v>
      </c>
      <c r="H1976" s="1" t="s">
        <v>20</v>
      </c>
    </row>
    <row r="1977" spans="1:8" x14ac:dyDescent="0.25">
      <c r="A1977" s="1" t="s">
        <v>35</v>
      </c>
      <c r="B1977" s="1" t="s">
        <v>89</v>
      </c>
      <c r="C1977">
        <v>2021</v>
      </c>
      <c r="D1977" s="2">
        <v>2450145236.6824999</v>
      </c>
      <c r="E1977" s="3">
        <v>2450.1451999999999</v>
      </c>
      <c r="F1977" s="1" t="s">
        <v>87</v>
      </c>
      <c r="G1977" s="1" t="s">
        <v>36</v>
      </c>
      <c r="H1977" s="1" t="s">
        <v>20</v>
      </c>
    </row>
    <row r="1978" spans="1:8" x14ac:dyDescent="0.25">
      <c r="A1978" s="1" t="s">
        <v>35</v>
      </c>
      <c r="B1978" s="1" t="s">
        <v>89</v>
      </c>
      <c r="C1978">
        <v>2022</v>
      </c>
      <c r="D1978" s="2">
        <v>1922527589.4171</v>
      </c>
      <c r="E1978" s="3">
        <v>1922.5275999999999</v>
      </c>
      <c r="F1978" s="1" t="s">
        <v>87</v>
      </c>
      <c r="G1978" s="1" t="s">
        <v>36</v>
      </c>
      <c r="H1978" s="1" t="s">
        <v>20</v>
      </c>
    </row>
    <row r="1979" spans="1:8" x14ac:dyDescent="0.25">
      <c r="A1979" s="1" t="s">
        <v>37</v>
      </c>
      <c r="B1979" s="1" t="s">
        <v>89</v>
      </c>
      <c r="C1979">
        <v>2018</v>
      </c>
      <c r="D1979" s="2">
        <v>6188010326.2528</v>
      </c>
      <c r="E1979" s="3">
        <v>6188.0102999999999</v>
      </c>
      <c r="F1979" s="1" t="s">
        <v>87</v>
      </c>
      <c r="G1979" s="1" t="s">
        <v>38</v>
      </c>
      <c r="H1979" s="1" t="s">
        <v>39</v>
      </c>
    </row>
    <row r="1980" spans="1:8" x14ac:dyDescent="0.25">
      <c r="A1980" s="1" t="s">
        <v>37</v>
      </c>
      <c r="B1980" s="1" t="s">
        <v>89</v>
      </c>
      <c r="C1980">
        <v>2019</v>
      </c>
      <c r="D1980" s="2">
        <v>7282412381.0987997</v>
      </c>
      <c r="E1980" s="3">
        <v>7282.4124000000002</v>
      </c>
      <c r="F1980" s="1" t="s">
        <v>87</v>
      </c>
      <c r="G1980" s="1" t="s">
        <v>38</v>
      </c>
      <c r="H1980" s="1" t="s">
        <v>39</v>
      </c>
    </row>
    <row r="1981" spans="1:8" x14ac:dyDescent="0.25">
      <c r="A1981" s="1" t="s">
        <v>37</v>
      </c>
      <c r="B1981" s="1" t="s">
        <v>89</v>
      </c>
      <c r="C1981">
        <v>2020</v>
      </c>
      <c r="D1981" s="2">
        <v>7419989227.6680002</v>
      </c>
      <c r="E1981" s="3">
        <v>7419.9892</v>
      </c>
      <c r="F1981" s="1" t="s">
        <v>87</v>
      </c>
      <c r="G1981" s="1" t="s">
        <v>38</v>
      </c>
      <c r="H1981" s="1" t="s">
        <v>39</v>
      </c>
    </row>
    <row r="1982" spans="1:8" x14ac:dyDescent="0.25">
      <c r="A1982" s="1" t="s">
        <v>37</v>
      </c>
      <c r="B1982" s="1" t="s">
        <v>89</v>
      </c>
      <c r="C1982">
        <v>2021</v>
      </c>
      <c r="D1982" s="2">
        <v>8507839137.3969002</v>
      </c>
      <c r="E1982" s="3">
        <v>8507.8390999999992</v>
      </c>
      <c r="F1982" s="1" t="s">
        <v>87</v>
      </c>
      <c r="G1982" s="1" t="s">
        <v>38</v>
      </c>
      <c r="H1982" s="1" t="s">
        <v>39</v>
      </c>
    </row>
    <row r="1983" spans="1:8" x14ac:dyDescent="0.25">
      <c r="A1983" s="1" t="s">
        <v>37</v>
      </c>
      <c r="B1983" s="1" t="s">
        <v>89</v>
      </c>
      <c r="C1983">
        <v>2022</v>
      </c>
      <c r="D1983" s="2">
        <v>6675749348.6857004</v>
      </c>
      <c r="E1983" s="3">
        <v>6675.7493000000004</v>
      </c>
      <c r="F1983" s="1" t="s">
        <v>87</v>
      </c>
      <c r="G1983" s="1" t="s">
        <v>38</v>
      </c>
      <c r="H1983" s="1" t="s">
        <v>39</v>
      </c>
    </row>
    <row r="1984" spans="1:8" x14ac:dyDescent="0.25">
      <c r="A1984" s="1" t="s">
        <v>59</v>
      </c>
      <c r="B1984" s="1" t="s">
        <v>89</v>
      </c>
      <c r="C1984">
        <v>2018</v>
      </c>
      <c r="D1984" s="2">
        <v>837138926.65030003</v>
      </c>
      <c r="E1984" s="3">
        <v>837.13890000000004</v>
      </c>
      <c r="F1984" s="1" t="s">
        <v>87</v>
      </c>
      <c r="G1984" s="1" t="s">
        <v>60</v>
      </c>
      <c r="H1984" s="1" t="s">
        <v>39</v>
      </c>
    </row>
    <row r="1985" spans="1:8" x14ac:dyDescent="0.25">
      <c r="A1985" s="1" t="s">
        <v>59</v>
      </c>
      <c r="B1985" s="1" t="s">
        <v>89</v>
      </c>
      <c r="C1985">
        <v>2019</v>
      </c>
      <c r="D1985" s="2">
        <v>929915685.75230002</v>
      </c>
      <c r="E1985" s="3">
        <v>929.91570000000002</v>
      </c>
      <c r="F1985" s="1" t="s">
        <v>87</v>
      </c>
      <c r="G1985" s="1" t="s">
        <v>60</v>
      </c>
      <c r="H1985" s="1" t="s">
        <v>39</v>
      </c>
    </row>
    <row r="1986" spans="1:8" x14ac:dyDescent="0.25">
      <c r="A1986" s="1" t="s">
        <v>59</v>
      </c>
      <c r="B1986" s="1" t="s">
        <v>89</v>
      </c>
      <c r="C1986">
        <v>2020</v>
      </c>
      <c r="D1986" s="2">
        <v>945811322.74310005</v>
      </c>
      <c r="E1986" s="3">
        <v>945.81129999999996</v>
      </c>
      <c r="F1986" s="1" t="s">
        <v>87</v>
      </c>
      <c r="G1986" s="1" t="s">
        <v>60</v>
      </c>
      <c r="H1986" s="1" t="s">
        <v>39</v>
      </c>
    </row>
    <row r="1987" spans="1:8" x14ac:dyDescent="0.25">
      <c r="A1987" s="1" t="s">
        <v>59</v>
      </c>
      <c r="B1987" s="1" t="s">
        <v>89</v>
      </c>
      <c r="C1987">
        <v>2021</v>
      </c>
      <c r="D1987" s="2">
        <v>1052105868.9518</v>
      </c>
      <c r="E1987" s="3">
        <v>1052.1059</v>
      </c>
      <c r="F1987" s="1" t="s">
        <v>87</v>
      </c>
      <c r="G1987" s="1" t="s">
        <v>60</v>
      </c>
      <c r="H1987" s="1" t="s">
        <v>39</v>
      </c>
    </row>
    <row r="1988" spans="1:8" x14ac:dyDescent="0.25">
      <c r="A1988" s="1" t="s">
        <v>59</v>
      </c>
      <c r="B1988" s="1" t="s">
        <v>89</v>
      </c>
      <c r="C1988">
        <v>2022</v>
      </c>
      <c r="D1988" s="2">
        <v>825543943.17709994</v>
      </c>
      <c r="E1988" s="3">
        <v>825.54390000000001</v>
      </c>
      <c r="F1988" s="1" t="s">
        <v>87</v>
      </c>
      <c r="G1988" s="1" t="s">
        <v>60</v>
      </c>
      <c r="H1988" s="1" t="s">
        <v>39</v>
      </c>
    </row>
    <row r="1989" spans="1:8" x14ac:dyDescent="0.25">
      <c r="A1989" s="1" t="s">
        <v>70</v>
      </c>
      <c r="B1989" s="1" t="s">
        <v>89</v>
      </c>
      <c r="C1989">
        <v>2018</v>
      </c>
      <c r="D1989" s="2">
        <v>463421582.36949998</v>
      </c>
      <c r="E1989" s="3">
        <v>463.42160000000001</v>
      </c>
      <c r="F1989" s="1" t="s">
        <v>87</v>
      </c>
      <c r="G1989" s="1" t="s">
        <v>71</v>
      </c>
      <c r="H1989" s="1" t="s">
        <v>39</v>
      </c>
    </row>
    <row r="1990" spans="1:8" x14ac:dyDescent="0.25">
      <c r="A1990" s="1" t="s">
        <v>70</v>
      </c>
      <c r="B1990" s="1" t="s">
        <v>89</v>
      </c>
      <c r="C1990">
        <v>2019</v>
      </c>
      <c r="D1990" s="2">
        <v>509707926.71740001</v>
      </c>
      <c r="E1990" s="3">
        <v>509.7079</v>
      </c>
      <c r="F1990" s="1" t="s">
        <v>87</v>
      </c>
      <c r="G1990" s="1" t="s">
        <v>71</v>
      </c>
      <c r="H1990" s="1" t="s">
        <v>39</v>
      </c>
    </row>
    <row r="1991" spans="1:8" x14ac:dyDescent="0.25">
      <c r="A1991" s="1" t="s">
        <v>70</v>
      </c>
      <c r="B1991" s="1" t="s">
        <v>89</v>
      </c>
      <c r="C1991">
        <v>2020</v>
      </c>
      <c r="D1991" s="2">
        <v>500934313.77289999</v>
      </c>
      <c r="E1991" s="3">
        <v>500.93430000000001</v>
      </c>
      <c r="F1991" s="1" t="s">
        <v>87</v>
      </c>
      <c r="G1991" s="1" t="s">
        <v>71</v>
      </c>
      <c r="H1991" s="1" t="s">
        <v>39</v>
      </c>
    </row>
    <row r="1992" spans="1:8" x14ac:dyDescent="0.25">
      <c r="A1992" s="1" t="s">
        <v>70</v>
      </c>
      <c r="B1992" s="1" t="s">
        <v>89</v>
      </c>
      <c r="C1992">
        <v>2021</v>
      </c>
      <c r="D1992" s="2">
        <v>519072858.8901</v>
      </c>
      <c r="E1992" s="3">
        <v>519.0729</v>
      </c>
      <c r="F1992" s="1" t="s">
        <v>87</v>
      </c>
      <c r="G1992" s="1" t="s">
        <v>71</v>
      </c>
      <c r="H1992" s="1" t="s">
        <v>39</v>
      </c>
    </row>
    <row r="1993" spans="1:8" x14ac:dyDescent="0.25">
      <c r="A1993" s="1" t="s">
        <v>70</v>
      </c>
      <c r="B1993" s="1" t="s">
        <v>89</v>
      </c>
      <c r="C1993">
        <v>2022</v>
      </c>
      <c r="D1993" s="2">
        <v>407294995.08569998</v>
      </c>
      <c r="E1993" s="3">
        <v>407.29500000000002</v>
      </c>
      <c r="F1993" s="1" t="s">
        <v>87</v>
      </c>
      <c r="G1993" s="1" t="s">
        <v>71</v>
      </c>
      <c r="H1993" s="1" t="s">
        <v>39</v>
      </c>
    </row>
    <row r="1994" spans="1:8" x14ac:dyDescent="0.25">
      <c r="A1994" s="1" t="s">
        <v>40</v>
      </c>
      <c r="B1994" s="1" t="s">
        <v>89</v>
      </c>
      <c r="C1994">
        <v>2018</v>
      </c>
      <c r="D1994" s="2">
        <v>9945341599.5988007</v>
      </c>
      <c r="E1994" s="3">
        <v>9945.3415999999997</v>
      </c>
      <c r="F1994" s="1" t="s">
        <v>87</v>
      </c>
      <c r="G1994" s="1" t="s">
        <v>41</v>
      </c>
      <c r="H1994" s="1" t="s">
        <v>39</v>
      </c>
    </row>
    <row r="1995" spans="1:8" x14ac:dyDescent="0.25">
      <c r="A1995" s="1" t="s">
        <v>40</v>
      </c>
      <c r="B1995" s="1" t="s">
        <v>89</v>
      </c>
      <c r="C1995">
        <v>2019</v>
      </c>
      <c r="D1995" s="2">
        <v>11221364950.191099</v>
      </c>
      <c r="E1995" s="3">
        <v>11221.365</v>
      </c>
      <c r="F1995" s="1" t="s">
        <v>87</v>
      </c>
      <c r="G1995" s="1" t="s">
        <v>41</v>
      </c>
      <c r="H1995" s="1" t="s">
        <v>39</v>
      </c>
    </row>
    <row r="1996" spans="1:8" x14ac:dyDescent="0.25">
      <c r="A1996" s="1" t="s">
        <v>40</v>
      </c>
      <c r="B1996" s="1" t="s">
        <v>89</v>
      </c>
      <c r="C1996">
        <v>2020</v>
      </c>
      <c r="D1996" s="2">
        <v>10960932325.543501</v>
      </c>
      <c r="E1996" s="3">
        <v>10960.9323</v>
      </c>
      <c r="F1996" s="1" t="s">
        <v>87</v>
      </c>
      <c r="G1996" s="1" t="s">
        <v>41</v>
      </c>
      <c r="H1996" s="1" t="s">
        <v>39</v>
      </c>
    </row>
    <row r="1997" spans="1:8" x14ac:dyDescent="0.25">
      <c r="A1997" s="1" t="s">
        <v>40</v>
      </c>
      <c r="B1997" s="1" t="s">
        <v>89</v>
      </c>
      <c r="C1997">
        <v>2021</v>
      </c>
      <c r="D1997" s="2">
        <v>12360763635.832001</v>
      </c>
      <c r="E1997" s="3">
        <v>12360.7636</v>
      </c>
      <c r="F1997" s="1" t="s">
        <v>87</v>
      </c>
      <c r="G1997" s="1" t="s">
        <v>41</v>
      </c>
      <c r="H1997" s="1" t="s">
        <v>39</v>
      </c>
    </row>
    <row r="1998" spans="1:8" x14ac:dyDescent="0.25">
      <c r="A1998" s="1" t="s">
        <v>40</v>
      </c>
      <c r="B1998" s="1" t="s">
        <v>89</v>
      </c>
      <c r="C1998">
        <v>2022</v>
      </c>
      <c r="D1998" s="2">
        <v>9698979783.0629005</v>
      </c>
      <c r="E1998" s="3">
        <v>9698.9797999999992</v>
      </c>
      <c r="F1998" s="1" t="s">
        <v>87</v>
      </c>
      <c r="G1998" s="1" t="s">
        <v>41</v>
      </c>
      <c r="H1998" s="1" t="s">
        <v>39</v>
      </c>
    </row>
    <row r="1999" spans="1:8" x14ac:dyDescent="0.25">
      <c r="A1999" s="1" t="s">
        <v>42</v>
      </c>
      <c r="B1999" s="1" t="s">
        <v>89</v>
      </c>
      <c r="C1999">
        <v>2018</v>
      </c>
      <c r="D1999" s="2">
        <v>27009989776.472</v>
      </c>
      <c r="E1999" s="3">
        <v>27009.989799999999</v>
      </c>
      <c r="F1999" s="1" t="s">
        <v>87</v>
      </c>
      <c r="G1999" s="1" t="s">
        <v>43</v>
      </c>
      <c r="H1999" s="1" t="s">
        <v>44</v>
      </c>
    </row>
    <row r="2000" spans="1:8" x14ac:dyDescent="0.25">
      <c r="A2000" s="1" t="s">
        <v>42</v>
      </c>
      <c r="B2000" s="1" t="s">
        <v>89</v>
      </c>
      <c r="C2000">
        <v>2019</v>
      </c>
      <c r="D2000" s="2">
        <v>31180318215.636299</v>
      </c>
      <c r="E2000" s="3">
        <v>31180.318200000002</v>
      </c>
      <c r="F2000" s="1" t="s">
        <v>87</v>
      </c>
      <c r="G2000" s="1" t="s">
        <v>43</v>
      </c>
      <c r="H2000" s="1" t="s">
        <v>44</v>
      </c>
    </row>
    <row r="2001" spans="1:8" x14ac:dyDescent="0.25">
      <c r="A2001" s="1" t="s">
        <v>42</v>
      </c>
      <c r="B2001" s="1" t="s">
        <v>89</v>
      </c>
      <c r="C2001">
        <v>2020</v>
      </c>
      <c r="D2001" s="2">
        <v>31197526614.992901</v>
      </c>
      <c r="E2001" s="3">
        <v>31197.526600000001</v>
      </c>
      <c r="F2001" s="1" t="s">
        <v>87</v>
      </c>
      <c r="G2001" s="1" t="s">
        <v>43</v>
      </c>
      <c r="H2001" s="1" t="s">
        <v>44</v>
      </c>
    </row>
    <row r="2002" spans="1:8" x14ac:dyDescent="0.25">
      <c r="A2002" s="1" t="s">
        <v>42</v>
      </c>
      <c r="B2002" s="1" t="s">
        <v>89</v>
      </c>
      <c r="C2002">
        <v>2021</v>
      </c>
      <c r="D2002" s="2">
        <v>36861452870.280602</v>
      </c>
      <c r="E2002" s="3">
        <v>36861.452899999997</v>
      </c>
      <c r="F2002" s="1" t="s">
        <v>87</v>
      </c>
      <c r="G2002" s="1" t="s">
        <v>43</v>
      </c>
      <c r="H2002" s="1" t="s">
        <v>44</v>
      </c>
    </row>
    <row r="2003" spans="1:8" x14ac:dyDescent="0.25">
      <c r="A2003" s="1" t="s">
        <v>42</v>
      </c>
      <c r="B2003" s="1" t="s">
        <v>89</v>
      </c>
      <c r="C2003">
        <v>2022</v>
      </c>
      <c r="D2003" s="2">
        <v>28923656878.834301</v>
      </c>
      <c r="E2003" s="3">
        <v>28923.656900000002</v>
      </c>
      <c r="F2003" s="1" t="s">
        <v>87</v>
      </c>
      <c r="G2003" s="1" t="s">
        <v>43</v>
      </c>
      <c r="H2003" s="1" t="s">
        <v>44</v>
      </c>
    </row>
    <row r="2004" spans="1:8" x14ac:dyDescent="0.25">
      <c r="A2004" s="1" t="s">
        <v>61</v>
      </c>
      <c r="B2004" s="1" t="s">
        <v>89</v>
      </c>
      <c r="C2004">
        <v>2018</v>
      </c>
      <c r="D2004" s="2">
        <v>11718974077.801201</v>
      </c>
      <c r="E2004" s="3">
        <v>11718.974099999999</v>
      </c>
      <c r="F2004" s="1" t="s">
        <v>87</v>
      </c>
      <c r="G2004" s="1" t="s">
        <v>62</v>
      </c>
      <c r="H2004" s="1" t="s">
        <v>44</v>
      </c>
    </row>
    <row r="2005" spans="1:8" x14ac:dyDescent="0.25">
      <c r="A2005" s="1" t="s">
        <v>61</v>
      </c>
      <c r="B2005" s="1" t="s">
        <v>89</v>
      </c>
      <c r="C2005">
        <v>2019</v>
      </c>
      <c r="D2005" s="2">
        <v>13957355192.924</v>
      </c>
      <c r="E2005" s="3">
        <v>13957.3552</v>
      </c>
      <c r="F2005" s="1" t="s">
        <v>87</v>
      </c>
      <c r="G2005" s="1" t="s">
        <v>62</v>
      </c>
      <c r="H2005" s="1" t="s">
        <v>44</v>
      </c>
    </row>
    <row r="2006" spans="1:8" x14ac:dyDescent="0.25">
      <c r="A2006" s="1" t="s">
        <v>61</v>
      </c>
      <c r="B2006" s="1" t="s">
        <v>89</v>
      </c>
      <c r="C2006">
        <v>2020</v>
      </c>
      <c r="D2006" s="2">
        <v>13208730769.4293</v>
      </c>
      <c r="E2006" s="3">
        <v>13208.730799999999</v>
      </c>
      <c r="F2006" s="1" t="s">
        <v>87</v>
      </c>
      <c r="G2006" s="1" t="s">
        <v>62</v>
      </c>
      <c r="H2006" s="1" t="s">
        <v>44</v>
      </c>
    </row>
    <row r="2007" spans="1:8" x14ac:dyDescent="0.25">
      <c r="A2007" s="1" t="s">
        <v>61</v>
      </c>
      <c r="B2007" s="1" t="s">
        <v>89</v>
      </c>
      <c r="C2007">
        <v>2021</v>
      </c>
      <c r="D2007" s="2">
        <v>14911147080.0704</v>
      </c>
      <c r="E2007" s="3">
        <v>14911.1471</v>
      </c>
      <c r="F2007" s="1" t="s">
        <v>87</v>
      </c>
      <c r="G2007" s="1" t="s">
        <v>62</v>
      </c>
      <c r="H2007" s="1" t="s">
        <v>44</v>
      </c>
    </row>
    <row r="2008" spans="1:8" x14ac:dyDescent="0.25">
      <c r="A2008" s="1" t="s">
        <v>61</v>
      </c>
      <c r="B2008" s="1" t="s">
        <v>89</v>
      </c>
      <c r="C2008">
        <v>2022</v>
      </c>
      <c r="D2008" s="2">
        <v>11700160146.468599</v>
      </c>
      <c r="E2008" s="3">
        <v>11700.160099999999</v>
      </c>
      <c r="F2008" s="1" t="s">
        <v>87</v>
      </c>
      <c r="G2008" s="1" t="s">
        <v>62</v>
      </c>
      <c r="H2008" s="1" t="s">
        <v>44</v>
      </c>
    </row>
    <row r="2009" spans="1:8" x14ac:dyDescent="0.25">
      <c r="A2009" s="1" t="s">
        <v>63</v>
      </c>
      <c r="B2009" s="1" t="s">
        <v>89</v>
      </c>
      <c r="C2009">
        <v>2018</v>
      </c>
      <c r="D2009" s="2">
        <v>10590594634.821199</v>
      </c>
      <c r="E2009" s="3">
        <v>10590.5946</v>
      </c>
      <c r="F2009" s="1" t="s">
        <v>87</v>
      </c>
      <c r="G2009" s="1" t="s">
        <v>64</v>
      </c>
      <c r="H2009" s="1" t="s">
        <v>44</v>
      </c>
    </row>
    <row r="2010" spans="1:8" x14ac:dyDescent="0.25">
      <c r="A2010" s="1" t="s">
        <v>63</v>
      </c>
      <c r="B2010" s="1" t="s">
        <v>89</v>
      </c>
      <c r="C2010">
        <v>2019</v>
      </c>
      <c r="D2010" s="2">
        <v>11945718190.7715</v>
      </c>
      <c r="E2010" s="3">
        <v>11945.718199999999</v>
      </c>
      <c r="F2010" s="1" t="s">
        <v>87</v>
      </c>
      <c r="G2010" s="1" t="s">
        <v>64</v>
      </c>
      <c r="H2010" s="1" t="s">
        <v>44</v>
      </c>
    </row>
    <row r="2011" spans="1:8" x14ac:dyDescent="0.25">
      <c r="A2011" s="1" t="s">
        <v>63</v>
      </c>
      <c r="B2011" s="1" t="s">
        <v>89</v>
      </c>
      <c r="C2011">
        <v>2020</v>
      </c>
      <c r="D2011" s="2">
        <v>11393098908.897699</v>
      </c>
      <c r="E2011" s="3">
        <v>11393.098900000001</v>
      </c>
      <c r="F2011" s="1" t="s">
        <v>87</v>
      </c>
      <c r="G2011" s="1" t="s">
        <v>64</v>
      </c>
      <c r="H2011" s="1" t="s">
        <v>44</v>
      </c>
    </row>
    <row r="2012" spans="1:8" x14ac:dyDescent="0.25">
      <c r="A2012" s="1" t="s">
        <v>63</v>
      </c>
      <c r="B2012" s="1" t="s">
        <v>89</v>
      </c>
      <c r="C2012">
        <v>2021</v>
      </c>
      <c r="D2012" s="2">
        <v>13275290343.6626</v>
      </c>
      <c r="E2012" s="3">
        <v>13275.290300000001</v>
      </c>
      <c r="F2012" s="1" t="s">
        <v>87</v>
      </c>
      <c r="G2012" s="1" t="s">
        <v>64</v>
      </c>
      <c r="H2012" s="1" t="s">
        <v>44</v>
      </c>
    </row>
    <row r="2013" spans="1:8" x14ac:dyDescent="0.25">
      <c r="A2013" s="1" t="s">
        <v>63</v>
      </c>
      <c r="B2013" s="1" t="s">
        <v>89</v>
      </c>
      <c r="C2013">
        <v>2022</v>
      </c>
      <c r="D2013" s="2">
        <v>10416571051.017099</v>
      </c>
      <c r="E2013" s="3">
        <v>10416.571099999999</v>
      </c>
      <c r="F2013" s="1" t="s">
        <v>87</v>
      </c>
      <c r="G2013" s="1" t="s">
        <v>64</v>
      </c>
      <c r="H2013" s="1" t="s">
        <v>44</v>
      </c>
    </row>
    <row r="2014" spans="1:8" x14ac:dyDescent="0.25">
      <c r="A2014" s="1" t="s">
        <v>45</v>
      </c>
      <c r="B2014" s="1" t="s">
        <v>89</v>
      </c>
      <c r="C2014">
        <v>2018</v>
      </c>
      <c r="D2014" s="2">
        <v>2829651110.2467999</v>
      </c>
      <c r="E2014" s="3">
        <v>2829.6511</v>
      </c>
      <c r="F2014" s="1" t="s">
        <v>87</v>
      </c>
      <c r="G2014" s="1" t="s">
        <v>46</v>
      </c>
      <c r="H2014" s="1" t="s">
        <v>47</v>
      </c>
    </row>
    <row r="2015" spans="1:8" x14ac:dyDescent="0.25">
      <c r="A2015" s="1" t="s">
        <v>45</v>
      </c>
      <c r="B2015" s="1" t="s">
        <v>89</v>
      </c>
      <c r="C2015">
        <v>2019</v>
      </c>
      <c r="D2015" s="2">
        <v>3039088576.1842999</v>
      </c>
      <c r="E2015" s="3">
        <v>3039.0886</v>
      </c>
      <c r="F2015" s="1" t="s">
        <v>87</v>
      </c>
      <c r="G2015" s="1" t="s">
        <v>46</v>
      </c>
      <c r="H2015" s="1" t="s">
        <v>47</v>
      </c>
    </row>
    <row r="2016" spans="1:8" x14ac:dyDescent="0.25">
      <c r="A2016" s="1" t="s">
        <v>45</v>
      </c>
      <c r="B2016" s="1" t="s">
        <v>89</v>
      </c>
      <c r="C2016">
        <v>2020</v>
      </c>
      <c r="D2016" s="2">
        <v>3215498834.0818</v>
      </c>
      <c r="E2016" s="3">
        <v>3215.4987999999998</v>
      </c>
      <c r="F2016" s="1" t="s">
        <v>87</v>
      </c>
      <c r="G2016" s="1" t="s">
        <v>46</v>
      </c>
      <c r="H2016" s="1" t="s">
        <v>47</v>
      </c>
    </row>
    <row r="2017" spans="1:8" x14ac:dyDescent="0.25">
      <c r="A2017" s="1" t="s">
        <v>45</v>
      </c>
      <c r="B2017" s="1" t="s">
        <v>89</v>
      </c>
      <c r="C2017">
        <v>2021</v>
      </c>
      <c r="D2017" s="2">
        <v>3802647144.8593001</v>
      </c>
      <c r="E2017" s="3">
        <v>3802.6471000000001</v>
      </c>
      <c r="F2017" s="1" t="s">
        <v>87</v>
      </c>
      <c r="G2017" s="1" t="s">
        <v>46</v>
      </c>
      <c r="H2017" s="1" t="s">
        <v>47</v>
      </c>
    </row>
    <row r="2018" spans="1:8" x14ac:dyDescent="0.25">
      <c r="A2018" s="1" t="s">
        <v>45</v>
      </c>
      <c r="B2018" s="1" t="s">
        <v>89</v>
      </c>
      <c r="C2018">
        <v>2022</v>
      </c>
      <c r="D2018" s="2">
        <v>2983779875.3143001</v>
      </c>
      <c r="E2018" s="3">
        <v>2983.7799</v>
      </c>
      <c r="F2018" s="1" t="s">
        <v>87</v>
      </c>
      <c r="G2018" s="1" t="s">
        <v>46</v>
      </c>
      <c r="H2018" s="1" t="s">
        <v>47</v>
      </c>
    </row>
    <row r="2019" spans="1:8" x14ac:dyDescent="0.25">
      <c r="A2019" s="1" t="s">
        <v>48</v>
      </c>
      <c r="B2019" s="1" t="s">
        <v>89</v>
      </c>
      <c r="C2019">
        <v>2018</v>
      </c>
      <c r="D2019" s="2">
        <v>3274861311.9282999</v>
      </c>
      <c r="E2019" s="3">
        <v>3274.8613</v>
      </c>
      <c r="F2019" s="1" t="s">
        <v>87</v>
      </c>
      <c r="G2019" s="1" t="s">
        <v>49</v>
      </c>
      <c r="H2019" s="1" t="s">
        <v>47</v>
      </c>
    </row>
    <row r="2020" spans="1:8" x14ac:dyDescent="0.25">
      <c r="A2020" s="1" t="s">
        <v>48</v>
      </c>
      <c r="B2020" s="1" t="s">
        <v>89</v>
      </c>
      <c r="C2020">
        <v>2019</v>
      </c>
      <c r="D2020" s="2">
        <v>3769838396.9705</v>
      </c>
      <c r="E2020" s="3">
        <v>3769.8384000000001</v>
      </c>
      <c r="F2020" s="1" t="s">
        <v>87</v>
      </c>
      <c r="G2020" s="1" t="s">
        <v>49</v>
      </c>
      <c r="H2020" s="1" t="s">
        <v>47</v>
      </c>
    </row>
    <row r="2021" spans="1:8" x14ac:dyDescent="0.25">
      <c r="A2021" s="1" t="s">
        <v>48</v>
      </c>
      <c r="B2021" s="1" t="s">
        <v>89</v>
      </c>
      <c r="C2021">
        <v>2020</v>
      </c>
      <c r="D2021" s="2">
        <v>3399857332.0569</v>
      </c>
      <c r="E2021" s="3">
        <v>3399.8573000000001</v>
      </c>
      <c r="F2021" s="1" t="s">
        <v>87</v>
      </c>
      <c r="G2021" s="1" t="s">
        <v>49</v>
      </c>
      <c r="H2021" s="1" t="s">
        <v>47</v>
      </c>
    </row>
    <row r="2022" spans="1:8" x14ac:dyDescent="0.25">
      <c r="A2022" s="1" t="s">
        <v>48</v>
      </c>
      <c r="B2022" s="1" t="s">
        <v>89</v>
      </c>
      <c r="C2022">
        <v>2021</v>
      </c>
      <c r="D2022" s="2">
        <v>3663856134.7343998</v>
      </c>
      <c r="E2022" s="3">
        <v>3663.8561</v>
      </c>
      <c r="F2022" s="1" t="s">
        <v>87</v>
      </c>
      <c r="G2022" s="1" t="s">
        <v>49</v>
      </c>
      <c r="H2022" s="1" t="s">
        <v>47</v>
      </c>
    </row>
    <row r="2023" spans="1:8" x14ac:dyDescent="0.25">
      <c r="A2023" s="1" t="s">
        <v>48</v>
      </c>
      <c r="B2023" s="1" t="s">
        <v>89</v>
      </c>
      <c r="C2023">
        <v>2022</v>
      </c>
      <c r="D2023" s="2">
        <v>2874876312.3200002</v>
      </c>
      <c r="E2023" s="3">
        <v>2874.8762999999999</v>
      </c>
      <c r="F2023" s="1" t="s">
        <v>87</v>
      </c>
      <c r="G2023" s="1" t="s">
        <v>49</v>
      </c>
      <c r="H2023" s="1" t="s">
        <v>47</v>
      </c>
    </row>
    <row r="2024" spans="1:8" x14ac:dyDescent="0.25">
      <c r="A2024" s="1" t="s">
        <v>50</v>
      </c>
      <c r="B2024" s="1" t="s">
        <v>89</v>
      </c>
      <c r="C2024">
        <v>2018</v>
      </c>
      <c r="D2024" s="2">
        <v>5623842207.0032997</v>
      </c>
      <c r="E2024" s="3">
        <v>5623.8422</v>
      </c>
      <c r="F2024" s="1" t="s">
        <v>87</v>
      </c>
      <c r="G2024" s="1" t="s">
        <v>51</v>
      </c>
      <c r="H2024" s="1" t="s">
        <v>47</v>
      </c>
    </row>
    <row r="2025" spans="1:8" x14ac:dyDescent="0.25">
      <c r="A2025" s="1" t="s">
        <v>50</v>
      </c>
      <c r="B2025" s="1" t="s">
        <v>89</v>
      </c>
      <c r="C2025">
        <v>2019</v>
      </c>
      <c r="D2025" s="2">
        <v>6656264679.9898005</v>
      </c>
      <c r="E2025" s="3">
        <v>6656.2646999999997</v>
      </c>
      <c r="F2025" s="1" t="s">
        <v>87</v>
      </c>
      <c r="G2025" s="1" t="s">
        <v>51</v>
      </c>
      <c r="H2025" s="1" t="s">
        <v>47</v>
      </c>
    </row>
    <row r="2026" spans="1:8" x14ac:dyDescent="0.25">
      <c r="A2026" s="1" t="s">
        <v>50</v>
      </c>
      <c r="B2026" s="1" t="s">
        <v>89</v>
      </c>
      <c r="C2026">
        <v>2020</v>
      </c>
      <c r="D2026" s="2">
        <v>6440882680.5832005</v>
      </c>
      <c r="E2026" s="3">
        <v>6440.8827000000001</v>
      </c>
      <c r="F2026" s="1" t="s">
        <v>87</v>
      </c>
      <c r="G2026" s="1" t="s">
        <v>51</v>
      </c>
      <c r="H2026" s="1" t="s">
        <v>47</v>
      </c>
    </row>
    <row r="2027" spans="1:8" x14ac:dyDescent="0.25">
      <c r="A2027" s="1" t="s">
        <v>50</v>
      </c>
      <c r="B2027" s="1" t="s">
        <v>89</v>
      </c>
      <c r="C2027">
        <v>2021</v>
      </c>
      <c r="D2027" s="2">
        <v>8458195457.1982002</v>
      </c>
      <c r="E2027" s="3">
        <v>8458.1954999999998</v>
      </c>
      <c r="F2027" s="1" t="s">
        <v>87</v>
      </c>
      <c r="G2027" s="1" t="s">
        <v>51</v>
      </c>
      <c r="H2027" s="1" t="s">
        <v>47</v>
      </c>
    </row>
    <row r="2028" spans="1:8" x14ac:dyDescent="0.25">
      <c r="A2028" s="1" t="s">
        <v>50</v>
      </c>
      <c r="B2028" s="1" t="s">
        <v>89</v>
      </c>
      <c r="C2028">
        <v>2022</v>
      </c>
      <c r="D2028" s="2">
        <v>6636796006.9028997</v>
      </c>
      <c r="E2028" s="3">
        <v>6636.7960000000003</v>
      </c>
      <c r="F2028" s="1" t="s">
        <v>87</v>
      </c>
      <c r="G2028" s="1" t="s">
        <v>51</v>
      </c>
      <c r="H2028" s="1" t="s">
        <v>47</v>
      </c>
    </row>
    <row r="2029" spans="1:8" x14ac:dyDescent="0.25">
      <c r="A2029" s="1" t="s">
        <v>54</v>
      </c>
      <c r="B2029" s="1" t="s">
        <v>89</v>
      </c>
      <c r="C2029">
        <v>2018</v>
      </c>
      <c r="D2029" s="2">
        <v>84616339845.687607</v>
      </c>
      <c r="E2029" s="3">
        <v>84616.339800000002</v>
      </c>
      <c r="F2029" s="1" t="s">
        <v>87</v>
      </c>
      <c r="G2029" s="1" t="s">
        <v>55</v>
      </c>
      <c r="H2029" s="1" t="s">
        <v>55</v>
      </c>
    </row>
    <row r="2030" spans="1:8" x14ac:dyDescent="0.25">
      <c r="A2030" s="1" t="s">
        <v>54</v>
      </c>
      <c r="B2030" s="1" t="s">
        <v>89</v>
      </c>
      <c r="C2030">
        <v>2019</v>
      </c>
      <c r="D2030" s="2">
        <v>97426988027.690308</v>
      </c>
      <c r="E2030" s="3">
        <v>97426.987999999998</v>
      </c>
      <c r="F2030" s="1" t="s">
        <v>87</v>
      </c>
      <c r="G2030" s="1" t="s">
        <v>55</v>
      </c>
      <c r="H2030" s="1" t="s">
        <v>55</v>
      </c>
    </row>
    <row r="2031" spans="1:8" x14ac:dyDescent="0.25">
      <c r="A2031" s="1" t="s">
        <v>54</v>
      </c>
      <c r="B2031" s="1" t="s">
        <v>89</v>
      </c>
      <c r="C2031">
        <v>2020</v>
      </c>
      <c r="D2031" s="2">
        <v>95319413906.766403</v>
      </c>
      <c r="E2031" s="3">
        <v>95319.4139</v>
      </c>
      <c r="F2031" s="1" t="s">
        <v>87</v>
      </c>
      <c r="G2031" s="1" t="s">
        <v>55</v>
      </c>
      <c r="H2031" s="1" t="s">
        <v>55</v>
      </c>
    </row>
    <row r="2032" spans="1:8" x14ac:dyDescent="0.25">
      <c r="A2032" s="1" t="s">
        <v>54</v>
      </c>
      <c r="B2032" s="1" t="s">
        <v>89</v>
      </c>
      <c r="C2032">
        <v>2021</v>
      </c>
      <c r="D2032" s="2">
        <v>111118824334.713</v>
      </c>
      <c r="E2032" s="3">
        <v>111118.82429999999</v>
      </c>
      <c r="F2032" s="1" t="s">
        <v>87</v>
      </c>
      <c r="G2032" s="1" t="s">
        <v>55</v>
      </c>
      <c r="H2032" s="1" t="s">
        <v>55</v>
      </c>
    </row>
    <row r="2033" spans="1:8" x14ac:dyDescent="0.25">
      <c r="A2033" s="1" t="s">
        <v>54</v>
      </c>
      <c r="B2033" s="1" t="s">
        <v>89</v>
      </c>
      <c r="C2033">
        <v>2022</v>
      </c>
      <c r="D2033" s="2">
        <v>87190343775.839996</v>
      </c>
      <c r="E2033" s="3">
        <v>87190.343800000002</v>
      </c>
      <c r="F2033" s="1" t="s">
        <v>87</v>
      </c>
      <c r="G2033" s="1" t="s">
        <v>55</v>
      </c>
      <c r="H2033" s="1" t="s">
        <v>55</v>
      </c>
    </row>
    <row r="2034" spans="1:8" x14ac:dyDescent="0.25">
      <c r="A2034" s="1" t="s">
        <v>7</v>
      </c>
      <c r="B2034" s="1" t="s">
        <v>90</v>
      </c>
      <c r="C2034">
        <v>2018</v>
      </c>
      <c r="D2034" s="2">
        <v>1012536799.3368</v>
      </c>
      <c r="E2034" s="3">
        <v>1012.5368</v>
      </c>
      <c r="F2034" s="1" t="s">
        <v>87</v>
      </c>
      <c r="G2034" s="1" t="s">
        <v>10</v>
      </c>
      <c r="H2034" s="1" t="s">
        <v>11</v>
      </c>
    </row>
    <row r="2035" spans="1:8" x14ac:dyDescent="0.25">
      <c r="A2035" s="1" t="s">
        <v>7</v>
      </c>
      <c r="B2035" s="1" t="s">
        <v>90</v>
      </c>
      <c r="C2035">
        <v>2019</v>
      </c>
      <c r="D2035" s="2">
        <v>988190766.56900001</v>
      </c>
      <c r="E2035" s="3">
        <v>988.19079999999997</v>
      </c>
      <c r="F2035" s="1" t="s">
        <v>87</v>
      </c>
      <c r="G2035" s="1" t="s">
        <v>10</v>
      </c>
      <c r="H2035" s="1" t="s">
        <v>11</v>
      </c>
    </row>
    <row r="2036" spans="1:8" x14ac:dyDescent="0.25">
      <c r="A2036" s="1" t="s">
        <v>7</v>
      </c>
      <c r="B2036" s="1" t="s">
        <v>90</v>
      </c>
      <c r="C2036">
        <v>2020</v>
      </c>
      <c r="D2036" s="2">
        <v>1091544517.7464001</v>
      </c>
      <c r="E2036" s="3">
        <v>1091.5445</v>
      </c>
      <c r="F2036" s="1" t="s">
        <v>87</v>
      </c>
      <c r="G2036" s="1" t="s">
        <v>10</v>
      </c>
      <c r="H2036" s="1" t="s">
        <v>11</v>
      </c>
    </row>
    <row r="2037" spans="1:8" x14ac:dyDescent="0.25">
      <c r="A2037" s="1" t="s">
        <v>7</v>
      </c>
      <c r="B2037" s="1" t="s">
        <v>90</v>
      </c>
      <c r="C2037">
        <v>2021</v>
      </c>
      <c r="D2037" s="2">
        <v>1028802681.2453001</v>
      </c>
      <c r="E2037" s="3">
        <v>1028.8027</v>
      </c>
      <c r="F2037" s="1" t="s">
        <v>87</v>
      </c>
      <c r="G2037" s="1" t="s">
        <v>10</v>
      </c>
      <c r="H2037" s="1" t="s">
        <v>11</v>
      </c>
    </row>
    <row r="2038" spans="1:8" x14ac:dyDescent="0.25">
      <c r="A2038" s="1" t="s">
        <v>7</v>
      </c>
      <c r="B2038" s="1" t="s">
        <v>90</v>
      </c>
      <c r="C2038">
        <v>2022</v>
      </c>
      <c r="D2038" s="2">
        <v>934055040</v>
      </c>
      <c r="E2038" s="3">
        <v>934.05499999999995</v>
      </c>
      <c r="F2038" s="1" t="s">
        <v>87</v>
      </c>
      <c r="G2038" s="1" t="s">
        <v>10</v>
      </c>
      <c r="H2038" s="1" t="s">
        <v>11</v>
      </c>
    </row>
    <row r="2039" spans="1:8" x14ac:dyDescent="0.25">
      <c r="A2039" s="1" t="s">
        <v>12</v>
      </c>
      <c r="B2039" s="1" t="s">
        <v>90</v>
      </c>
      <c r="C2039">
        <v>2018</v>
      </c>
      <c r="D2039" s="2">
        <v>19035849.4166</v>
      </c>
      <c r="E2039" s="3">
        <v>19.035799999999998</v>
      </c>
      <c r="F2039" s="1" t="s">
        <v>87</v>
      </c>
      <c r="G2039" s="1" t="s">
        <v>13</v>
      </c>
      <c r="H2039" s="1" t="s">
        <v>11</v>
      </c>
    </row>
    <row r="2040" spans="1:8" x14ac:dyDescent="0.25">
      <c r="A2040" s="1" t="s">
        <v>12</v>
      </c>
      <c r="B2040" s="1" t="s">
        <v>90</v>
      </c>
      <c r="C2040">
        <v>2019</v>
      </c>
      <c r="D2040" s="2">
        <v>18526031.142299999</v>
      </c>
      <c r="E2040" s="3">
        <v>18.526</v>
      </c>
      <c r="F2040" s="1" t="s">
        <v>87</v>
      </c>
      <c r="G2040" s="1" t="s">
        <v>13</v>
      </c>
      <c r="H2040" s="1" t="s">
        <v>11</v>
      </c>
    </row>
    <row r="2041" spans="1:8" x14ac:dyDescent="0.25">
      <c r="A2041" s="1" t="s">
        <v>12</v>
      </c>
      <c r="B2041" s="1" t="s">
        <v>90</v>
      </c>
      <c r="C2041">
        <v>2020</v>
      </c>
      <c r="D2041" s="2">
        <v>19133792.947900001</v>
      </c>
      <c r="E2041" s="3">
        <v>19.133800000000001</v>
      </c>
      <c r="F2041" s="1" t="s">
        <v>87</v>
      </c>
      <c r="G2041" s="1" t="s">
        <v>13</v>
      </c>
      <c r="H2041" s="1" t="s">
        <v>11</v>
      </c>
    </row>
    <row r="2042" spans="1:8" x14ac:dyDescent="0.25">
      <c r="A2042" s="1" t="s">
        <v>12</v>
      </c>
      <c r="B2042" s="1" t="s">
        <v>90</v>
      </c>
      <c r="C2042">
        <v>2021</v>
      </c>
      <c r="D2042" s="2">
        <v>21500187.136500001</v>
      </c>
      <c r="E2042" s="3">
        <v>21.5002</v>
      </c>
      <c r="F2042" s="1" t="s">
        <v>87</v>
      </c>
      <c r="G2042" s="1" t="s">
        <v>13</v>
      </c>
      <c r="H2042" s="1" t="s">
        <v>11</v>
      </c>
    </row>
    <row r="2043" spans="1:8" x14ac:dyDescent="0.25">
      <c r="A2043" s="1" t="s">
        <v>12</v>
      </c>
      <c r="B2043" s="1" t="s">
        <v>90</v>
      </c>
      <c r="C2043">
        <v>2022</v>
      </c>
      <c r="D2043" s="2">
        <v>25538080</v>
      </c>
      <c r="E2043" s="3">
        <v>25.5381</v>
      </c>
      <c r="F2043" s="1" t="s">
        <v>87</v>
      </c>
      <c r="G2043" s="1" t="s">
        <v>13</v>
      </c>
      <c r="H2043" s="1" t="s">
        <v>11</v>
      </c>
    </row>
    <row r="2044" spans="1:8" x14ac:dyDescent="0.25">
      <c r="A2044" s="1" t="s">
        <v>66</v>
      </c>
      <c r="B2044" s="1" t="s">
        <v>90</v>
      </c>
      <c r="C2044">
        <v>2018</v>
      </c>
      <c r="D2044" s="2">
        <v>18838761.487199999</v>
      </c>
      <c r="E2044" s="3">
        <v>18.838799999999999</v>
      </c>
      <c r="F2044" s="1" t="s">
        <v>87</v>
      </c>
      <c r="G2044" s="1" t="s">
        <v>67</v>
      </c>
      <c r="H2044" s="1" t="s">
        <v>11</v>
      </c>
    </row>
    <row r="2045" spans="1:8" x14ac:dyDescent="0.25">
      <c r="A2045" s="1" t="s">
        <v>66</v>
      </c>
      <c r="B2045" s="1" t="s">
        <v>90</v>
      </c>
      <c r="C2045">
        <v>2019</v>
      </c>
      <c r="D2045" s="2">
        <v>9770709.4397</v>
      </c>
      <c r="E2045" s="3">
        <v>9.7706999999999997</v>
      </c>
      <c r="F2045" s="1" t="s">
        <v>87</v>
      </c>
      <c r="G2045" s="1" t="s">
        <v>67</v>
      </c>
      <c r="H2045" s="1" t="s">
        <v>11</v>
      </c>
    </row>
    <row r="2046" spans="1:8" x14ac:dyDescent="0.25">
      <c r="A2046" s="1" t="s">
        <v>66</v>
      </c>
      <c r="B2046" s="1" t="s">
        <v>90</v>
      </c>
      <c r="C2046">
        <v>2020</v>
      </c>
      <c r="D2046" s="2">
        <v>20913956.0207</v>
      </c>
      <c r="E2046" s="3">
        <v>20.914000000000001</v>
      </c>
      <c r="F2046" s="1" t="s">
        <v>87</v>
      </c>
      <c r="G2046" s="1" t="s">
        <v>67</v>
      </c>
      <c r="H2046" s="1" t="s">
        <v>11</v>
      </c>
    </row>
    <row r="2047" spans="1:8" x14ac:dyDescent="0.25">
      <c r="A2047" s="1" t="s">
        <v>66</v>
      </c>
      <c r="B2047" s="1" t="s">
        <v>90</v>
      </c>
      <c r="C2047">
        <v>2021</v>
      </c>
      <c r="D2047" s="2">
        <v>24805776.431699999</v>
      </c>
      <c r="E2047" s="3">
        <v>24.805800000000001</v>
      </c>
      <c r="F2047" s="1" t="s">
        <v>87</v>
      </c>
      <c r="G2047" s="1" t="s">
        <v>67</v>
      </c>
      <c r="H2047" s="1" t="s">
        <v>11</v>
      </c>
    </row>
    <row r="2048" spans="1:8" x14ac:dyDescent="0.25">
      <c r="A2048" s="1" t="s">
        <v>66</v>
      </c>
      <c r="B2048" s="1" t="s">
        <v>90</v>
      </c>
      <c r="C2048">
        <v>2022</v>
      </c>
      <c r="D2048" s="2">
        <v>38204000</v>
      </c>
      <c r="E2048" s="3">
        <v>38.204000000000001</v>
      </c>
      <c r="F2048" s="1" t="s">
        <v>87</v>
      </c>
      <c r="G2048" s="1" t="s">
        <v>67</v>
      </c>
      <c r="H2048" s="1" t="s">
        <v>11</v>
      </c>
    </row>
    <row r="2049" spans="1:8" x14ac:dyDescent="0.25">
      <c r="A2049" s="1" t="s">
        <v>14</v>
      </c>
      <c r="B2049" s="1" t="s">
        <v>90</v>
      </c>
      <c r="C2049">
        <v>2018</v>
      </c>
      <c r="D2049" s="2">
        <v>3332433.148</v>
      </c>
      <c r="E2049" s="3">
        <v>3.3323999999999998</v>
      </c>
      <c r="F2049" s="1" t="s">
        <v>87</v>
      </c>
      <c r="G2049" s="1" t="s">
        <v>15</v>
      </c>
      <c r="H2049" s="1" t="s">
        <v>11</v>
      </c>
    </row>
    <row r="2050" spans="1:8" x14ac:dyDescent="0.25">
      <c r="A2050" s="1" t="s">
        <v>14</v>
      </c>
      <c r="B2050" s="1" t="s">
        <v>90</v>
      </c>
      <c r="C2050">
        <v>2019</v>
      </c>
      <c r="D2050" s="2">
        <v>878828.16709999996</v>
      </c>
      <c r="E2050" s="3">
        <v>0.87880000000000003</v>
      </c>
      <c r="F2050" s="1" t="s">
        <v>87</v>
      </c>
      <c r="G2050" s="1" t="s">
        <v>15</v>
      </c>
      <c r="H2050" s="1" t="s">
        <v>11</v>
      </c>
    </row>
    <row r="2051" spans="1:8" x14ac:dyDescent="0.25">
      <c r="A2051" s="1" t="s">
        <v>57</v>
      </c>
      <c r="B2051" s="1" t="s">
        <v>90</v>
      </c>
      <c r="C2051">
        <v>2018</v>
      </c>
      <c r="D2051" s="2">
        <v>340728484.08850002</v>
      </c>
      <c r="E2051" s="3">
        <v>340.7285</v>
      </c>
      <c r="F2051" s="1" t="s">
        <v>87</v>
      </c>
      <c r="G2051" s="1" t="s">
        <v>58</v>
      </c>
      <c r="H2051" s="1" t="s">
        <v>11</v>
      </c>
    </row>
    <row r="2052" spans="1:8" x14ac:dyDescent="0.25">
      <c r="A2052" s="1" t="s">
        <v>57</v>
      </c>
      <c r="B2052" s="1" t="s">
        <v>90</v>
      </c>
      <c r="C2052">
        <v>2019</v>
      </c>
      <c r="D2052" s="2">
        <v>356772983.63700002</v>
      </c>
      <c r="E2052" s="3">
        <v>356.77300000000002</v>
      </c>
      <c r="F2052" s="1" t="s">
        <v>87</v>
      </c>
      <c r="G2052" s="1" t="s">
        <v>58</v>
      </c>
      <c r="H2052" s="1" t="s">
        <v>11</v>
      </c>
    </row>
    <row r="2053" spans="1:8" x14ac:dyDescent="0.25">
      <c r="A2053" s="1" t="s">
        <v>57</v>
      </c>
      <c r="B2053" s="1" t="s">
        <v>90</v>
      </c>
      <c r="C2053">
        <v>2020</v>
      </c>
      <c r="D2053" s="2">
        <v>302967678.84899998</v>
      </c>
      <c r="E2053" s="3">
        <v>302.96769999999998</v>
      </c>
      <c r="F2053" s="1" t="s">
        <v>87</v>
      </c>
      <c r="G2053" s="1" t="s">
        <v>58</v>
      </c>
      <c r="H2053" s="1" t="s">
        <v>11</v>
      </c>
    </row>
    <row r="2054" spans="1:8" x14ac:dyDescent="0.25">
      <c r="A2054" s="1" t="s">
        <v>57</v>
      </c>
      <c r="B2054" s="1" t="s">
        <v>90</v>
      </c>
      <c r="C2054">
        <v>2021</v>
      </c>
      <c r="D2054" s="2">
        <v>306448549.78670001</v>
      </c>
      <c r="E2054" s="3">
        <v>306.44850000000002</v>
      </c>
      <c r="F2054" s="1" t="s">
        <v>87</v>
      </c>
      <c r="G2054" s="1" t="s">
        <v>58</v>
      </c>
      <c r="H2054" s="1" t="s">
        <v>11</v>
      </c>
    </row>
    <row r="2055" spans="1:8" x14ac:dyDescent="0.25">
      <c r="A2055" s="1" t="s">
        <v>57</v>
      </c>
      <c r="B2055" s="1" t="s">
        <v>90</v>
      </c>
      <c r="C2055">
        <v>2022</v>
      </c>
      <c r="D2055" s="2">
        <v>299458620</v>
      </c>
      <c r="E2055" s="3">
        <v>299.45859999999999</v>
      </c>
      <c r="F2055" s="1" t="s">
        <v>87</v>
      </c>
      <c r="G2055" s="1" t="s">
        <v>58</v>
      </c>
      <c r="H2055" s="1" t="s">
        <v>11</v>
      </c>
    </row>
    <row r="2056" spans="1:8" x14ac:dyDescent="0.25">
      <c r="A2056" s="1" t="s">
        <v>16</v>
      </c>
      <c r="B2056" s="1" t="s">
        <v>90</v>
      </c>
      <c r="C2056">
        <v>2018</v>
      </c>
      <c r="D2056" s="2">
        <v>215179035.50409999</v>
      </c>
      <c r="E2056" s="3">
        <v>215.179</v>
      </c>
      <c r="F2056" s="1" t="s">
        <v>87</v>
      </c>
      <c r="G2056" s="1" t="s">
        <v>17</v>
      </c>
      <c r="H2056" s="1" t="s">
        <v>11</v>
      </c>
    </row>
    <row r="2057" spans="1:8" x14ac:dyDescent="0.25">
      <c r="A2057" s="1" t="s">
        <v>16</v>
      </c>
      <c r="B2057" s="1" t="s">
        <v>90</v>
      </c>
      <c r="C2057">
        <v>2019</v>
      </c>
      <c r="D2057" s="2">
        <v>206237863.4506</v>
      </c>
      <c r="E2057" s="3">
        <v>206.2379</v>
      </c>
      <c r="F2057" s="1" t="s">
        <v>87</v>
      </c>
      <c r="G2057" s="1" t="s">
        <v>17</v>
      </c>
      <c r="H2057" s="1" t="s">
        <v>11</v>
      </c>
    </row>
    <row r="2058" spans="1:8" x14ac:dyDescent="0.25">
      <c r="A2058" s="1" t="s">
        <v>16</v>
      </c>
      <c r="B2058" s="1" t="s">
        <v>90</v>
      </c>
      <c r="C2058">
        <v>2020</v>
      </c>
      <c r="D2058" s="2">
        <v>195068105.04460001</v>
      </c>
      <c r="E2058" s="3">
        <v>195.06809999999999</v>
      </c>
      <c r="F2058" s="1" t="s">
        <v>87</v>
      </c>
      <c r="G2058" s="1" t="s">
        <v>17</v>
      </c>
      <c r="H2058" s="1" t="s">
        <v>11</v>
      </c>
    </row>
    <row r="2059" spans="1:8" x14ac:dyDescent="0.25">
      <c r="A2059" s="1" t="s">
        <v>16</v>
      </c>
      <c r="B2059" s="1" t="s">
        <v>90</v>
      </c>
      <c r="C2059">
        <v>2021</v>
      </c>
      <c r="D2059" s="2">
        <v>189150870.02020001</v>
      </c>
      <c r="E2059" s="3">
        <v>189.15090000000001</v>
      </c>
      <c r="F2059" s="1" t="s">
        <v>87</v>
      </c>
      <c r="G2059" s="1" t="s">
        <v>17</v>
      </c>
      <c r="H2059" s="1" t="s">
        <v>11</v>
      </c>
    </row>
    <row r="2060" spans="1:8" x14ac:dyDescent="0.25">
      <c r="A2060" s="1" t="s">
        <v>16</v>
      </c>
      <c r="B2060" s="1" t="s">
        <v>90</v>
      </c>
      <c r="C2060">
        <v>2022</v>
      </c>
      <c r="D2060" s="2">
        <v>182018340</v>
      </c>
      <c r="E2060" s="3">
        <v>182.01830000000001</v>
      </c>
      <c r="F2060" s="1" t="s">
        <v>87</v>
      </c>
      <c r="G2060" s="1" t="s">
        <v>17</v>
      </c>
      <c r="H2060" s="1" t="s">
        <v>11</v>
      </c>
    </row>
    <row r="2061" spans="1:8" x14ac:dyDescent="0.25">
      <c r="A2061" s="1" t="s">
        <v>18</v>
      </c>
      <c r="B2061" s="1" t="s">
        <v>90</v>
      </c>
      <c r="C2061">
        <v>2018</v>
      </c>
      <c r="D2061" s="2">
        <v>105861819.226</v>
      </c>
      <c r="E2061" s="3">
        <v>105.8618</v>
      </c>
      <c r="F2061" s="1" t="s">
        <v>87</v>
      </c>
      <c r="G2061" s="1" t="s">
        <v>19</v>
      </c>
      <c r="H2061" s="1" t="s">
        <v>20</v>
      </c>
    </row>
    <row r="2062" spans="1:8" x14ac:dyDescent="0.25">
      <c r="A2062" s="1" t="s">
        <v>18</v>
      </c>
      <c r="B2062" s="1" t="s">
        <v>90</v>
      </c>
      <c r="C2062">
        <v>2019</v>
      </c>
      <c r="D2062" s="2">
        <v>124761431.6935</v>
      </c>
      <c r="E2062" s="3">
        <v>124.76139999999999</v>
      </c>
      <c r="F2062" s="1" t="s">
        <v>87</v>
      </c>
      <c r="G2062" s="1" t="s">
        <v>19</v>
      </c>
      <c r="H2062" s="1" t="s">
        <v>20</v>
      </c>
    </row>
    <row r="2063" spans="1:8" x14ac:dyDescent="0.25">
      <c r="A2063" s="1" t="s">
        <v>18</v>
      </c>
      <c r="B2063" s="1" t="s">
        <v>90</v>
      </c>
      <c r="C2063">
        <v>2020</v>
      </c>
      <c r="D2063" s="2">
        <v>115202428.8381</v>
      </c>
      <c r="E2063" s="3">
        <v>115.2024</v>
      </c>
      <c r="F2063" s="1" t="s">
        <v>87</v>
      </c>
      <c r="G2063" s="1" t="s">
        <v>19</v>
      </c>
      <c r="H2063" s="1" t="s">
        <v>20</v>
      </c>
    </row>
    <row r="2064" spans="1:8" x14ac:dyDescent="0.25">
      <c r="A2064" s="1" t="s">
        <v>18</v>
      </c>
      <c r="B2064" s="1" t="s">
        <v>90</v>
      </c>
      <c r="C2064">
        <v>2021</v>
      </c>
      <c r="D2064" s="2">
        <v>105151569.11480001</v>
      </c>
      <c r="E2064" s="3">
        <v>105.1516</v>
      </c>
      <c r="F2064" s="1" t="s">
        <v>87</v>
      </c>
      <c r="G2064" s="1" t="s">
        <v>19</v>
      </c>
      <c r="H2064" s="1" t="s">
        <v>20</v>
      </c>
    </row>
    <row r="2065" spans="1:8" x14ac:dyDescent="0.25">
      <c r="A2065" s="1" t="s">
        <v>18</v>
      </c>
      <c r="B2065" s="1" t="s">
        <v>90</v>
      </c>
      <c r="C2065">
        <v>2022</v>
      </c>
      <c r="D2065" s="2">
        <v>108180800</v>
      </c>
      <c r="E2065" s="3">
        <v>108.1808</v>
      </c>
      <c r="F2065" s="1" t="s">
        <v>87</v>
      </c>
      <c r="G2065" s="1" t="s">
        <v>19</v>
      </c>
      <c r="H2065" s="1" t="s">
        <v>20</v>
      </c>
    </row>
    <row r="2066" spans="1:8" x14ac:dyDescent="0.25">
      <c r="A2066" s="1" t="s">
        <v>21</v>
      </c>
      <c r="B2066" s="1" t="s">
        <v>90</v>
      </c>
      <c r="C2066">
        <v>2018</v>
      </c>
      <c r="D2066" s="2">
        <v>35526449.7755</v>
      </c>
      <c r="E2066" s="3">
        <v>35.526400000000002</v>
      </c>
      <c r="F2066" s="1" t="s">
        <v>87</v>
      </c>
      <c r="G2066" s="1" t="s">
        <v>22</v>
      </c>
      <c r="H2066" s="1" t="s">
        <v>20</v>
      </c>
    </row>
    <row r="2067" spans="1:8" x14ac:dyDescent="0.25">
      <c r="A2067" s="1" t="s">
        <v>21</v>
      </c>
      <c r="B2067" s="1" t="s">
        <v>90</v>
      </c>
      <c r="C2067">
        <v>2019</v>
      </c>
      <c r="D2067" s="2">
        <v>36628745.627599999</v>
      </c>
      <c r="E2067" s="3">
        <v>36.628700000000002</v>
      </c>
      <c r="F2067" s="1" t="s">
        <v>87</v>
      </c>
      <c r="G2067" s="1" t="s">
        <v>22</v>
      </c>
      <c r="H2067" s="1" t="s">
        <v>20</v>
      </c>
    </row>
    <row r="2068" spans="1:8" x14ac:dyDescent="0.25">
      <c r="A2068" s="1" t="s">
        <v>21</v>
      </c>
      <c r="B2068" s="1" t="s">
        <v>90</v>
      </c>
      <c r="C2068">
        <v>2020</v>
      </c>
      <c r="D2068" s="2">
        <v>34450806.006200001</v>
      </c>
      <c r="E2068" s="3">
        <v>34.450800000000001</v>
      </c>
      <c r="F2068" s="1" t="s">
        <v>87</v>
      </c>
      <c r="G2068" s="1" t="s">
        <v>22</v>
      </c>
      <c r="H2068" s="1" t="s">
        <v>20</v>
      </c>
    </row>
    <row r="2069" spans="1:8" x14ac:dyDescent="0.25">
      <c r="A2069" s="1" t="s">
        <v>21</v>
      </c>
      <c r="B2069" s="1" t="s">
        <v>90</v>
      </c>
      <c r="C2069">
        <v>2021</v>
      </c>
      <c r="D2069" s="2">
        <v>28241193.3495</v>
      </c>
      <c r="E2069" s="3">
        <v>28.241199999999999</v>
      </c>
      <c r="F2069" s="1" t="s">
        <v>87</v>
      </c>
      <c r="G2069" s="1" t="s">
        <v>22</v>
      </c>
      <c r="H2069" s="1" t="s">
        <v>20</v>
      </c>
    </row>
    <row r="2070" spans="1:8" x14ac:dyDescent="0.25">
      <c r="A2070" s="1" t="s">
        <v>21</v>
      </c>
      <c r="B2070" s="1" t="s">
        <v>90</v>
      </c>
      <c r="C2070">
        <v>2022</v>
      </c>
      <c r="D2070" s="2">
        <v>29066220</v>
      </c>
      <c r="E2070" s="3">
        <v>29.066199999999998</v>
      </c>
      <c r="F2070" s="1" t="s">
        <v>87</v>
      </c>
      <c r="G2070" s="1" t="s">
        <v>22</v>
      </c>
      <c r="H2070" s="1" t="s">
        <v>20</v>
      </c>
    </row>
    <row r="2071" spans="1:8" x14ac:dyDescent="0.25">
      <c r="A2071" s="1" t="s">
        <v>23</v>
      </c>
      <c r="B2071" s="1" t="s">
        <v>90</v>
      </c>
      <c r="C2071">
        <v>2018</v>
      </c>
      <c r="D2071" s="2">
        <v>507683454.42879999</v>
      </c>
      <c r="E2071" s="3">
        <v>507.68349999999998</v>
      </c>
      <c r="F2071" s="1" t="s">
        <v>87</v>
      </c>
      <c r="G2071" s="1" t="s">
        <v>24</v>
      </c>
      <c r="H2071" s="1" t="s">
        <v>20</v>
      </c>
    </row>
    <row r="2072" spans="1:8" x14ac:dyDescent="0.25">
      <c r="A2072" s="1" t="s">
        <v>23</v>
      </c>
      <c r="B2072" s="1" t="s">
        <v>90</v>
      </c>
      <c r="C2072">
        <v>2019</v>
      </c>
      <c r="D2072" s="2">
        <v>562471800.11960006</v>
      </c>
      <c r="E2072" s="3">
        <v>562.47180000000003</v>
      </c>
      <c r="F2072" s="1" t="s">
        <v>87</v>
      </c>
      <c r="G2072" s="1" t="s">
        <v>24</v>
      </c>
      <c r="H2072" s="1" t="s">
        <v>20</v>
      </c>
    </row>
    <row r="2073" spans="1:8" x14ac:dyDescent="0.25">
      <c r="A2073" s="1" t="s">
        <v>23</v>
      </c>
      <c r="B2073" s="1" t="s">
        <v>90</v>
      </c>
      <c r="C2073">
        <v>2020</v>
      </c>
      <c r="D2073" s="2">
        <v>611414763.88069999</v>
      </c>
      <c r="E2073" s="3">
        <v>611.41480000000001</v>
      </c>
      <c r="F2073" s="1" t="s">
        <v>87</v>
      </c>
      <c r="G2073" s="1" t="s">
        <v>24</v>
      </c>
      <c r="H2073" s="1" t="s">
        <v>20</v>
      </c>
    </row>
    <row r="2074" spans="1:8" x14ac:dyDescent="0.25">
      <c r="A2074" s="1" t="s">
        <v>23</v>
      </c>
      <c r="B2074" s="1" t="s">
        <v>90</v>
      </c>
      <c r="C2074">
        <v>2021</v>
      </c>
      <c r="D2074" s="2">
        <v>664939627.27180004</v>
      </c>
      <c r="E2074" s="3">
        <v>664.93960000000004</v>
      </c>
      <c r="F2074" s="1" t="s">
        <v>87</v>
      </c>
      <c r="G2074" s="1" t="s">
        <v>24</v>
      </c>
      <c r="H2074" s="1" t="s">
        <v>20</v>
      </c>
    </row>
    <row r="2075" spans="1:8" x14ac:dyDescent="0.25">
      <c r="A2075" s="1" t="s">
        <v>23</v>
      </c>
      <c r="B2075" s="1" t="s">
        <v>90</v>
      </c>
      <c r="C2075">
        <v>2022</v>
      </c>
      <c r="D2075" s="2">
        <v>658494200</v>
      </c>
      <c r="E2075" s="3">
        <v>658.49419999999998</v>
      </c>
      <c r="F2075" s="1" t="s">
        <v>87</v>
      </c>
      <c r="G2075" s="1" t="s">
        <v>24</v>
      </c>
      <c r="H2075" s="1" t="s">
        <v>20</v>
      </c>
    </row>
    <row r="2076" spans="1:8" x14ac:dyDescent="0.25">
      <c r="A2076" s="1" t="s">
        <v>25</v>
      </c>
      <c r="B2076" s="1" t="s">
        <v>90</v>
      </c>
      <c r="C2076">
        <v>2018</v>
      </c>
      <c r="D2076" s="2">
        <v>169425155.3107</v>
      </c>
      <c r="E2076" s="3">
        <v>169.42519999999999</v>
      </c>
      <c r="F2076" s="1" t="s">
        <v>87</v>
      </c>
      <c r="G2076" s="1" t="s">
        <v>26</v>
      </c>
      <c r="H2076" s="1" t="s">
        <v>20</v>
      </c>
    </row>
    <row r="2077" spans="1:8" x14ac:dyDescent="0.25">
      <c r="A2077" s="1" t="s">
        <v>25</v>
      </c>
      <c r="B2077" s="1" t="s">
        <v>90</v>
      </c>
      <c r="C2077">
        <v>2019</v>
      </c>
      <c r="D2077" s="2">
        <v>163103814.6498</v>
      </c>
      <c r="E2077" s="3">
        <v>163.10380000000001</v>
      </c>
      <c r="F2077" s="1" t="s">
        <v>87</v>
      </c>
      <c r="G2077" s="1" t="s">
        <v>26</v>
      </c>
      <c r="H2077" s="1" t="s">
        <v>20</v>
      </c>
    </row>
    <row r="2078" spans="1:8" x14ac:dyDescent="0.25">
      <c r="A2078" s="1" t="s">
        <v>25</v>
      </c>
      <c r="B2078" s="1" t="s">
        <v>90</v>
      </c>
      <c r="C2078">
        <v>2020</v>
      </c>
      <c r="D2078" s="2">
        <v>147643006.48199999</v>
      </c>
      <c r="E2078" s="3">
        <v>147.643</v>
      </c>
      <c r="F2078" s="1" t="s">
        <v>87</v>
      </c>
      <c r="G2078" s="1" t="s">
        <v>26</v>
      </c>
      <c r="H2078" s="1" t="s">
        <v>20</v>
      </c>
    </row>
    <row r="2079" spans="1:8" x14ac:dyDescent="0.25">
      <c r="A2079" s="1" t="s">
        <v>25</v>
      </c>
      <c r="B2079" s="1" t="s">
        <v>90</v>
      </c>
      <c r="C2079">
        <v>2021</v>
      </c>
      <c r="D2079" s="2">
        <v>135554534.75670001</v>
      </c>
      <c r="E2079" s="3">
        <v>135.55449999999999</v>
      </c>
      <c r="F2079" s="1" t="s">
        <v>87</v>
      </c>
      <c r="G2079" s="1" t="s">
        <v>26</v>
      </c>
      <c r="H2079" s="1" t="s">
        <v>20</v>
      </c>
    </row>
    <row r="2080" spans="1:8" x14ac:dyDescent="0.25">
      <c r="A2080" s="1" t="s">
        <v>25</v>
      </c>
      <c r="B2080" s="1" t="s">
        <v>90</v>
      </c>
      <c r="C2080">
        <v>2022</v>
      </c>
      <c r="D2080" s="2">
        <v>140957670</v>
      </c>
      <c r="E2080" s="3">
        <v>140.95769999999999</v>
      </c>
      <c r="F2080" s="1" t="s">
        <v>87</v>
      </c>
      <c r="G2080" s="1" t="s">
        <v>26</v>
      </c>
      <c r="H2080" s="1" t="s">
        <v>20</v>
      </c>
    </row>
    <row r="2081" spans="1:8" x14ac:dyDescent="0.25">
      <c r="A2081" s="1" t="s">
        <v>27</v>
      </c>
      <c r="B2081" s="1" t="s">
        <v>90</v>
      </c>
      <c r="C2081">
        <v>2018</v>
      </c>
      <c r="D2081" s="2">
        <v>135763082.84720001</v>
      </c>
      <c r="E2081" s="3">
        <v>135.76310000000001</v>
      </c>
      <c r="F2081" s="1" t="s">
        <v>87</v>
      </c>
      <c r="G2081" s="1" t="s">
        <v>28</v>
      </c>
      <c r="H2081" s="1" t="s">
        <v>20</v>
      </c>
    </row>
    <row r="2082" spans="1:8" x14ac:dyDescent="0.25">
      <c r="A2082" s="1" t="s">
        <v>27</v>
      </c>
      <c r="B2082" s="1" t="s">
        <v>90</v>
      </c>
      <c r="C2082">
        <v>2019</v>
      </c>
      <c r="D2082" s="2">
        <v>129242320.44660001</v>
      </c>
      <c r="E2082" s="3">
        <v>129.2423</v>
      </c>
      <c r="F2082" s="1" t="s">
        <v>87</v>
      </c>
      <c r="G2082" s="1" t="s">
        <v>28</v>
      </c>
      <c r="H2082" s="1" t="s">
        <v>20</v>
      </c>
    </row>
    <row r="2083" spans="1:8" x14ac:dyDescent="0.25">
      <c r="A2083" s="1" t="s">
        <v>27</v>
      </c>
      <c r="B2083" s="1" t="s">
        <v>90</v>
      </c>
      <c r="C2083">
        <v>2020</v>
      </c>
      <c r="D2083" s="2">
        <v>124053607.1921</v>
      </c>
      <c r="E2083" s="3">
        <v>124.0536</v>
      </c>
      <c r="F2083" s="1" t="s">
        <v>87</v>
      </c>
      <c r="G2083" s="1" t="s">
        <v>28</v>
      </c>
      <c r="H2083" s="1" t="s">
        <v>20</v>
      </c>
    </row>
    <row r="2084" spans="1:8" x14ac:dyDescent="0.25">
      <c r="A2084" s="1" t="s">
        <v>27</v>
      </c>
      <c r="B2084" s="1" t="s">
        <v>90</v>
      </c>
      <c r="C2084">
        <v>2021</v>
      </c>
      <c r="D2084" s="2">
        <v>125705521.0835</v>
      </c>
      <c r="E2084" s="3">
        <v>125.7055</v>
      </c>
      <c r="F2084" s="1" t="s">
        <v>87</v>
      </c>
      <c r="G2084" s="1" t="s">
        <v>28</v>
      </c>
      <c r="H2084" s="1" t="s">
        <v>20</v>
      </c>
    </row>
    <row r="2085" spans="1:8" x14ac:dyDescent="0.25">
      <c r="A2085" s="1" t="s">
        <v>27</v>
      </c>
      <c r="B2085" s="1" t="s">
        <v>90</v>
      </c>
      <c r="C2085">
        <v>2022</v>
      </c>
      <c r="D2085" s="2">
        <v>123662640</v>
      </c>
      <c r="E2085" s="3">
        <v>123.6626</v>
      </c>
      <c r="F2085" s="1" t="s">
        <v>87</v>
      </c>
      <c r="G2085" s="1" t="s">
        <v>28</v>
      </c>
      <c r="H2085" s="1" t="s">
        <v>20</v>
      </c>
    </row>
    <row r="2086" spans="1:8" x14ac:dyDescent="0.25">
      <c r="A2086" s="1" t="s">
        <v>29</v>
      </c>
      <c r="B2086" s="1" t="s">
        <v>90</v>
      </c>
      <c r="C2086">
        <v>2018</v>
      </c>
      <c r="D2086" s="2">
        <v>488564322.83240002</v>
      </c>
      <c r="E2086" s="3">
        <v>488.5643</v>
      </c>
      <c r="F2086" s="1" t="s">
        <v>87</v>
      </c>
      <c r="G2086" s="1" t="s">
        <v>30</v>
      </c>
      <c r="H2086" s="1" t="s">
        <v>20</v>
      </c>
    </row>
    <row r="2087" spans="1:8" x14ac:dyDescent="0.25">
      <c r="A2087" s="1" t="s">
        <v>29</v>
      </c>
      <c r="B2087" s="1" t="s">
        <v>90</v>
      </c>
      <c r="C2087">
        <v>2019</v>
      </c>
      <c r="D2087" s="2">
        <v>398909399.45020002</v>
      </c>
      <c r="E2087" s="3">
        <v>398.90940000000001</v>
      </c>
      <c r="F2087" s="1" t="s">
        <v>87</v>
      </c>
      <c r="G2087" s="1" t="s">
        <v>30</v>
      </c>
      <c r="H2087" s="1" t="s">
        <v>20</v>
      </c>
    </row>
    <row r="2088" spans="1:8" x14ac:dyDescent="0.25">
      <c r="A2088" s="1" t="s">
        <v>29</v>
      </c>
      <c r="B2088" s="1" t="s">
        <v>90</v>
      </c>
      <c r="C2088">
        <v>2020</v>
      </c>
      <c r="D2088" s="2">
        <v>620136819.34309995</v>
      </c>
      <c r="E2088" s="3">
        <v>620.13679999999999</v>
      </c>
      <c r="F2088" s="1" t="s">
        <v>87</v>
      </c>
      <c r="G2088" s="1" t="s">
        <v>30</v>
      </c>
      <c r="H2088" s="1" t="s">
        <v>20</v>
      </c>
    </row>
    <row r="2089" spans="1:8" x14ac:dyDescent="0.25">
      <c r="A2089" s="1" t="s">
        <v>29</v>
      </c>
      <c r="B2089" s="1" t="s">
        <v>90</v>
      </c>
      <c r="C2089">
        <v>2021</v>
      </c>
      <c r="D2089" s="2">
        <v>524202937.35390002</v>
      </c>
      <c r="E2089" s="3">
        <v>524.2029</v>
      </c>
      <c r="F2089" s="1" t="s">
        <v>87</v>
      </c>
      <c r="G2089" s="1" t="s">
        <v>30</v>
      </c>
      <c r="H2089" s="1" t="s">
        <v>20</v>
      </c>
    </row>
    <row r="2090" spans="1:8" x14ac:dyDescent="0.25">
      <c r="A2090" s="1" t="s">
        <v>29</v>
      </c>
      <c r="B2090" s="1" t="s">
        <v>90</v>
      </c>
      <c r="C2090">
        <v>2022</v>
      </c>
      <c r="D2090" s="2">
        <v>515639040</v>
      </c>
      <c r="E2090" s="3">
        <v>515.63900000000001</v>
      </c>
      <c r="F2090" s="1" t="s">
        <v>87</v>
      </c>
      <c r="G2090" s="1" t="s">
        <v>30</v>
      </c>
      <c r="H2090" s="1" t="s">
        <v>20</v>
      </c>
    </row>
    <row r="2091" spans="1:8" x14ac:dyDescent="0.25">
      <c r="A2091" s="1" t="s">
        <v>31</v>
      </c>
      <c r="B2091" s="1" t="s">
        <v>90</v>
      </c>
      <c r="C2091">
        <v>2018</v>
      </c>
      <c r="D2091" s="2">
        <v>133947931.58580001</v>
      </c>
      <c r="E2091" s="3">
        <v>133.9479</v>
      </c>
      <c r="F2091" s="1" t="s">
        <v>87</v>
      </c>
      <c r="G2091" s="1" t="s">
        <v>32</v>
      </c>
      <c r="H2091" s="1" t="s">
        <v>20</v>
      </c>
    </row>
    <row r="2092" spans="1:8" x14ac:dyDescent="0.25">
      <c r="A2092" s="1" t="s">
        <v>31</v>
      </c>
      <c r="B2092" s="1" t="s">
        <v>90</v>
      </c>
      <c r="C2092">
        <v>2019</v>
      </c>
      <c r="D2092" s="2">
        <v>131469715.08230001</v>
      </c>
      <c r="E2092" s="3">
        <v>131.46969999999999</v>
      </c>
      <c r="F2092" s="1" t="s">
        <v>87</v>
      </c>
      <c r="G2092" s="1" t="s">
        <v>32</v>
      </c>
      <c r="H2092" s="1" t="s">
        <v>20</v>
      </c>
    </row>
    <row r="2093" spans="1:8" x14ac:dyDescent="0.25">
      <c r="A2093" s="1" t="s">
        <v>31</v>
      </c>
      <c r="B2093" s="1" t="s">
        <v>90</v>
      </c>
      <c r="C2093">
        <v>2020</v>
      </c>
      <c r="D2093" s="2">
        <v>123788840.587</v>
      </c>
      <c r="E2093" s="3">
        <v>123.78879999999999</v>
      </c>
      <c r="F2093" s="1" t="s">
        <v>87</v>
      </c>
      <c r="G2093" s="1" t="s">
        <v>32</v>
      </c>
      <c r="H2093" s="1" t="s">
        <v>20</v>
      </c>
    </row>
    <row r="2094" spans="1:8" x14ac:dyDescent="0.25">
      <c r="A2094" s="1" t="s">
        <v>31</v>
      </c>
      <c r="B2094" s="1" t="s">
        <v>90</v>
      </c>
      <c r="C2094">
        <v>2021</v>
      </c>
      <c r="D2094" s="2">
        <v>137886194.088</v>
      </c>
      <c r="E2094" s="3">
        <v>137.8862</v>
      </c>
      <c r="F2094" s="1" t="s">
        <v>87</v>
      </c>
      <c r="G2094" s="1" t="s">
        <v>32</v>
      </c>
      <c r="H2094" s="1" t="s">
        <v>20</v>
      </c>
    </row>
    <row r="2095" spans="1:8" x14ac:dyDescent="0.25">
      <c r="A2095" s="1" t="s">
        <v>31</v>
      </c>
      <c r="B2095" s="1" t="s">
        <v>90</v>
      </c>
      <c r="C2095">
        <v>2022</v>
      </c>
      <c r="D2095" s="2">
        <v>127859580</v>
      </c>
      <c r="E2095" s="3">
        <v>127.8596</v>
      </c>
      <c r="F2095" s="1" t="s">
        <v>87</v>
      </c>
      <c r="G2095" s="1" t="s">
        <v>32</v>
      </c>
      <c r="H2095" s="1" t="s">
        <v>20</v>
      </c>
    </row>
    <row r="2096" spans="1:8" x14ac:dyDescent="0.25">
      <c r="A2096" s="1" t="s">
        <v>33</v>
      </c>
      <c r="B2096" s="1" t="s">
        <v>90</v>
      </c>
      <c r="C2096">
        <v>2018</v>
      </c>
      <c r="D2096" s="2">
        <v>359133429.98369998</v>
      </c>
      <c r="E2096" s="3">
        <v>359.13339999999999</v>
      </c>
      <c r="F2096" s="1" t="s">
        <v>87</v>
      </c>
      <c r="G2096" s="1" t="s">
        <v>34</v>
      </c>
      <c r="H2096" s="1" t="s">
        <v>20</v>
      </c>
    </row>
    <row r="2097" spans="1:8" x14ac:dyDescent="0.25">
      <c r="A2097" s="1" t="s">
        <v>33</v>
      </c>
      <c r="B2097" s="1" t="s">
        <v>90</v>
      </c>
      <c r="C2097">
        <v>2019</v>
      </c>
      <c r="D2097" s="2">
        <v>354519396.27520001</v>
      </c>
      <c r="E2097" s="3">
        <v>354.51940000000002</v>
      </c>
      <c r="F2097" s="1" t="s">
        <v>87</v>
      </c>
      <c r="G2097" s="1" t="s">
        <v>34</v>
      </c>
      <c r="H2097" s="1" t="s">
        <v>20</v>
      </c>
    </row>
    <row r="2098" spans="1:8" x14ac:dyDescent="0.25">
      <c r="A2098" s="1" t="s">
        <v>33</v>
      </c>
      <c r="B2098" s="1" t="s">
        <v>90</v>
      </c>
      <c r="C2098">
        <v>2020</v>
      </c>
      <c r="D2098" s="2">
        <v>533526292.61650002</v>
      </c>
      <c r="E2098" s="3">
        <v>533.52629999999999</v>
      </c>
      <c r="F2098" s="1" t="s">
        <v>87</v>
      </c>
      <c r="G2098" s="1" t="s">
        <v>34</v>
      </c>
      <c r="H2098" s="1" t="s">
        <v>20</v>
      </c>
    </row>
    <row r="2099" spans="1:8" x14ac:dyDescent="0.25">
      <c r="A2099" s="1" t="s">
        <v>33</v>
      </c>
      <c r="B2099" s="1" t="s">
        <v>90</v>
      </c>
      <c r="C2099">
        <v>2021</v>
      </c>
      <c r="D2099" s="2">
        <v>562227297.67110002</v>
      </c>
      <c r="E2099" s="3">
        <v>562.22730000000001</v>
      </c>
      <c r="F2099" s="1" t="s">
        <v>87</v>
      </c>
      <c r="G2099" s="1" t="s">
        <v>34</v>
      </c>
      <c r="H2099" s="1" t="s">
        <v>20</v>
      </c>
    </row>
    <row r="2100" spans="1:8" x14ac:dyDescent="0.25">
      <c r="A2100" s="1" t="s">
        <v>33</v>
      </c>
      <c r="B2100" s="1" t="s">
        <v>90</v>
      </c>
      <c r="C2100">
        <v>2022</v>
      </c>
      <c r="D2100" s="2">
        <v>500134900</v>
      </c>
      <c r="E2100" s="3">
        <v>500.13490000000002</v>
      </c>
      <c r="F2100" s="1" t="s">
        <v>87</v>
      </c>
      <c r="G2100" s="1" t="s">
        <v>34</v>
      </c>
      <c r="H2100" s="1" t="s">
        <v>20</v>
      </c>
    </row>
    <row r="2101" spans="1:8" x14ac:dyDescent="0.25">
      <c r="A2101" s="1" t="s">
        <v>35</v>
      </c>
      <c r="B2101" s="1" t="s">
        <v>90</v>
      </c>
      <c r="C2101">
        <v>2018</v>
      </c>
      <c r="D2101" s="2">
        <v>857931778.56819999</v>
      </c>
      <c r="E2101" s="3">
        <v>857.93179999999995</v>
      </c>
      <c r="F2101" s="1" t="s">
        <v>87</v>
      </c>
      <c r="G2101" s="1" t="s">
        <v>36</v>
      </c>
      <c r="H2101" s="1" t="s">
        <v>20</v>
      </c>
    </row>
    <row r="2102" spans="1:8" x14ac:dyDescent="0.25">
      <c r="A2102" s="1" t="s">
        <v>35</v>
      </c>
      <c r="B2102" s="1" t="s">
        <v>90</v>
      </c>
      <c r="C2102">
        <v>2019</v>
      </c>
      <c r="D2102" s="2">
        <v>917916872.83150005</v>
      </c>
      <c r="E2102" s="3">
        <v>917.91690000000006</v>
      </c>
      <c r="F2102" s="1" t="s">
        <v>87</v>
      </c>
      <c r="G2102" s="1" t="s">
        <v>36</v>
      </c>
      <c r="H2102" s="1" t="s">
        <v>20</v>
      </c>
    </row>
    <row r="2103" spans="1:8" x14ac:dyDescent="0.25">
      <c r="A2103" s="1" t="s">
        <v>35</v>
      </c>
      <c r="B2103" s="1" t="s">
        <v>90</v>
      </c>
      <c r="C2103">
        <v>2020</v>
      </c>
      <c r="D2103" s="2">
        <v>1180080884.7702999</v>
      </c>
      <c r="E2103" s="3">
        <v>1180.0808999999999</v>
      </c>
      <c r="F2103" s="1" t="s">
        <v>87</v>
      </c>
      <c r="G2103" s="1" t="s">
        <v>36</v>
      </c>
      <c r="H2103" s="1" t="s">
        <v>20</v>
      </c>
    </row>
    <row r="2104" spans="1:8" x14ac:dyDescent="0.25">
      <c r="A2104" s="1" t="s">
        <v>35</v>
      </c>
      <c r="B2104" s="1" t="s">
        <v>90</v>
      </c>
      <c r="C2104">
        <v>2021</v>
      </c>
      <c r="D2104" s="2">
        <v>1192620866.2709</v>
      </c>
      <c r="E2104" s="3">
        <v>1192.6208999999999</v>
      </c>
      <c r="F2104" s="1" t="s">
        <v>87</v>
      </c>
      <c r="G2104" s="1" t="s">
        <v>36</v>
      </c>
      <c r="H2104" s="1" t="s">
        <v>20</v>
      </c>
    </row>
    <row r="2105" spans="1:8" x14ac:dyDescent="0.25">
      <c r="A2105" s="1" t="s">
        <v>35</v>
      </c>
      <c r="B2105" s="1" t="s">
        <v>90</v>
      </c>
      <c r="C2105">
        <v>2022</v>
      </c>
      <c r="D2105" s="2">
        <v>1151493970</v>
      </c>
      <c r="E2105" s="3">
        <v>1151.4939999999999</v>
      </c>
      <c r="F2105" s="1" t="s">
        <v>87</v>
      </c>
      <c r="G2105" s="1" t="s">
        <v>36</v>
      </c>
      <c r="H2105" s="1" t="s">
        <v>20</v>
      </c>
    </row>
    <row r="2106" spans="1:8" x14ac:dyDescent="0.25">
      <c r="A2106" s="1" t="s">
        <v>37</v>
      </c>
      <c r="B2106" s="1" t="s">
        <v>90</v>
      </c>
      <c r="C2106">
        <v>2018</v>
      </c>
      <c r="D2106" s="2">
        <v>13595724805.0711</v>
      </c>
      <c r="E2106" s="3">
        <v>13595.7248</v>
      </c>
      <c r="F2106" s="1" t="s">
        <v>87</v>
      </c>
      <c r="G2106" s="1" t="s">
        <v>38</v>
      </c>
      <c r="H2106" s="1" t="s">
        <v>39</v>
      </c>
    </row>
    <row r="2107" spans="1:8" x14ac:dyDescent="0.25">
      <c r="A2107" s="1" t="s">
        <v>37</v>
      </c>
      <c r="B2107" s="1" t="s">
        <v>90</v>
      </c>
      <c r="C2107">
        <v>2019</v>
      </c>
      <c r="D2107" s="2">
        <v>13928943978.616501</v>
      </c>
      <c r="E2107" s="3">
        <v>13928.944</v>
      </c>
      <c r="F2107" s="1" t="s">
        <v>87</v>
      </c>
      <c r="G2107" s="1" t="s">
        <v>38</v>
      </c>
      <c r="H2107" s="1" t="s">
        <v>39</v>
      </c>
    </row>
    <row r="2108" spans="1:8" x14ac:dyDescent="0.25">
      <c r="A2108" s="1" t="s">
        <v>37</v>
      </c>
      <c r="B2108" s="1" t="s">
        <v>90</v>
      </c>
      <c r="C2108">
        <v>2020</v>
      </c>
      <c r="D2108" s="2">
        <v>15514977069.949699</v>
      </c>
      <c r="E2108" s="3">
        <v>15514.9771</v>
      </c>
      <c r="F2108" s="1" t="s">
        <v>87</v>
      </c>
      <c r="G2108" s="1" t="s">
        <v>38</v>
      </c>
      <c r="H2108" s="1" t="s">
        <v>39</v>
      </c>
    </row>
    <row r="2109" spans="1:8" x14ac:dyDescent="0.25">
      <c r="A2109" s="1" t="s">
        <v>37</v>
      </c>
      <c r="B2109" s="1" t="s">
        <v>90</v>
      </c>
      <c r="C2109">
        <v>2021</v>
      </c>
      <c r="D2109" s="2">
        <v>15200211803.6978</v>
      </c>
      <c r="E2109" s="3">
        <v>15200.211799999999</v>
      </c>
      <c r="F2109" s="1" t="s">
        <v>87</v>
      </c>
      <c r="G2109" s="1" t="s">
        <v>38</v>
      </c>
      <c r="H2109" s="1" t="s">
        <v>39</v>
      </c>
    </row>
    <row r="2110" spans="1:8" x14ac:dyDescent="0.25">
      <c r="A2110" s="1" t="s">
        <v>37</v>
      </c>
      <c r="B2110" s="1" t="s">
        <v>90</v>
      </c>
      <c r="C2110">
        <v>2022</v>
      </c>
      <c r="D2110" s="2">
        <v>14574112400</v>
      </c>
      <c r="E2110" s="3">
        <v>14574.1124</v>
      </c>
      <c r="F2110" s="1" t="s">
        <v>87</v>
      </c>
      <c r="G2110" s="1" t="s">
        <v>38</v>
      </c>
      <c r="H2110" s="1" t="s">
        <v>39</v>
      </c>
    </row>
    <row r="2111" spans="1:8" x14ac:dyDescent="0.25">
      <c r="A2111" s="1" t="s">
        <v>59</v>
      </c>
      <c r="B2111" s="1" t="s">
        <v>90</v>
      </c>
      <c r="C2111">
        <v>2018</v>
      </c>
      <c r="D2111" s="2">
        <v>608523879.57930005</v>
      </c>
      <c r="E2111" s="3">
        <v>608.52390000000003</v>
      </c>
      <c r="F2111" s="1" t="s">
        <v>87</v>
      </c>
      <c r="G2111" s="1" t="s">
        <v>60</v>
      </c>
      <c r="H2111" s="1" t="s">
        <v>39</v>
      </c>
    </row>
    <row r="2112" spans="1:8" x14ac:dyDescent="0.25">
      <c r="A2112" s="1" t="s">
        <v>59</v>
      </c>
      <c r="B2112" s="1" t="s">
        <v>90</v>
      </c>
      <c r="C2112">
        <v>2019</v>
      </c>
      <c r="D2112" s="2">
        <v>489943725.06650001</v>
      </c>
      <c r="E2112" s="3">
        <v>489.94369999999998</v>
      </c>
      <c r="F2112" s="1" t="s">
        <v>87</v>
      </c>
      <c r="G2112" s="1" t="s">
        <v>60</v>
      </c>
      <c r="H2112" s="1" t="s">
        <v>39</v>
      </c>
    </row>
    <row r="2113" spans="1:8" x14ac:dyDescent="0.25">
      <c r="A2113" s="1" t="s">
        <v>59</v>
      </c>
      <c r="B2113" s="1" t="s">
        <v>90</v>
      </c>
      <c r="C2113">
        <v>2020</v>
      </c>
      <c r="D2113" s="2">
        <v>519761051.36830002</v>
      </c>
      <c r="E2113" s="3">
        <v>519.76110000000006</v>
      </c>
      <c r="F2113" s="1" t="s">
        <v>87</v>
      </c>
      <c r="G2113" s="1" t="s">
        <v>60</v>
      </c>
      <c r="H2113" s="1" t="s">
        <v>39</v>
      </c>
    </row>
    <row r="2114" spans="1:8" x14ac:dyDescent="0.25">
      <c r="A2114" s="1" t="s">
        <v>59</v>
      </c>
      <c r="B2114" s="1" t="s">
        <v>90</v>
      </c>
      <c r="C2114">
        <v>2021</v>
      </c>
      <c r="D2114" s="2">
        <v>537286584.04219997</v>
      </c>
      <c r="E2114" s="3">
        <v>537.28660000000002</v>
      </c>
      <c r="F2114" s="1" t="s">
        <v>87</v>
      </c>
      <c r="G2114" s="1" t="s">
        <v>60</v>
      </c>
      <c r="H2114" s="1" t="s">
        <v>39</v>
      </c>
    </row>
    <row r="2115" spans="1:8" x14ac:dyDescent="0.25">
      <c r="A2115" s="1" t="s">
        <v>59</v>
      </c>
      <c r="B2115" s="1" t="s">
        <v>90</v>
      </c>
      <c r="C2115">
        <v>2022</v>
      </c>
      <c r="D2115" s="2">
        <v>538728540</v>
      </c>
      <c r="E2115" s="3">
        <v>538.72850000000005</v>
      </c>
      <c r="F2115" s="1" t="s">
        <v>87</v>
      </c>
      <c r="G2115" s="1" t="s">
        <v>60</v>
      </c>
      <c r="H2115" s="1" t="s">
        <v>39</v>
      </c>
    </row>
    <row r="2116" spans="1:8" x14ac:dyDescent="0.25">
      <c r="A2116" s="1" t="s">
        <v>70</v>
      </c>
      <c r="B2116" s="1" t="s">
        <v>90</v>
      </c>
      <c r="C2116">
        <v>2018</v>
      </c>
      <c r="D2116" s="2">
        <v>1037834638.876</v>
      </c>
      <c r="E2116" s="3">
        <v>1037.8345999999999</v>
      </c>
      <c r="F2116" s="1" t="s">
        <v>87</v>
      </c>
      <c r="G2116" s="1" t="s">
        <v>71</v>
      </c>
      <c r="H2116" s="1" t="s">
        <v>39</v>
      </c>
    </row>
    <row r="2117" spans="1:8" x14ac:dyDescent="0.25">
      <c r="A2117" s="1" t="s">
        <v>70</v>
      </c>
      <c r="B2117" s="1" t="s">
        <v>90</v>
      </c>
      <c r="C2117">
        <v>2019</v>
      </c>
      <c r="D2117" s="2">
        <v>1011563123.9152</v>
      </c>
      <c r="E2117" s="3">
        <v>1011.5631</v>
      </c>
      <c r="F2117" s="1" t="s">
        <v>87</v>
      </c>
      <c r="G2117" s="1" t="s">
        <v>71</v>
      </c>
      <c r="H2117" s="1" t="s">
        <v>39</v>
      </c>
    </row>
    <row r="2118" spans="1:8" x14ac:dyDescent="0.25">
      <c r="A2118" s="1" t="s">
        <v>70</v>
      </c>
      <c r="B2118" s="1" t="s">
        <v>90</v>
      </c>
      <c r="C2118">
        <v>2020</v>
      </c>
      <c r="D2118" s="2">
        <v>1070732562.2228</v>
      </c>
      <c r="E2118" s="3">
        <v>1070.7326</v>
      </c>
      <c r="F2118" s="1" t="s">
        <v>87</v>
      </c>
      <c r="G2118" s="1" t="s">
        <v>71</v>
      </c>
      <c r="H2118" s="1" t="s">
        <v>39</v>
      </c>
    </row>
    <row r="2119" spans="1:8" x14ac:dyDescent="0.25">
      <c r="A2119" s="1" t="s">
        <v>70</v>
      </c>
      <c r="B2119" s="1" t="s">
        <v>90</v>
      </c>
      <c r="C2119">
        <v>2021</v>
      </c>
      <c r="D2119" s="2">
        <v>1077424123.6236999</v>
      </c>
      <c r="E2119" s="3">
        <v>1077.4241</v>
      </c>
      <c r="F2119" s="1" t="s">
        <v>87</v>
      </c>
      <c r="G2119" s="1" t="s">
        <v>71</v>
      </c>
      <c r="H2119" s="1" t="s">
        <v>39</v>
      </c>
    </row>
    <row r="2120" spans="1:8" x14ac:dyDescent="0.25">
      <c r="A2120" s="1" t="s">
        <v>70</v>
      </c>
      <c r="B2120" s="1" t="s">
        <v>90</v>
      </c>
      <c r="C2120">
        <v>2022</v>
      </c>
      <c r="D2120" s="2">
        <v>1035086000</v>
      </c>
      <c r="E2120" s="3">
        <v>1035.086</v>
      </c>
      <c r="F2120" s="1" t="s">
        <v>87</v>
      </c>
      <c r="G2120" s="1" t="s">
        <v>71</v>
      </c>
      <c r="H2120" s="1" t="s">
        <v>39</v>
      </c>
    </row>
    <row r="2121" spans="1:8" x14ac:dyDescent="0.25">
      <c r="A2121" s="1" t="s">
        <v>40</v>
      </c>
      <c r="B2121" s="1" t="s">
        <v>90</v>
      </c>
      <c r="C2121">
        <v>2018</v>
      </c>
      <c r="D2121" s="2">
        <v>6037360686.9961996</v>
      </c>
      <c r="E2121" s="3">
        <v>6037.3607000000002</v>
      </c>
      <c r="F2121" s="1" t="s">
        <v>87</v>
      </c>
      <c r="G2121" s="1" t="s">
        <v>41</v>
      </c>
      <c r="H2121" s="1" t="s">
        <v>39</v>
      </c>
    </row>
    <row r="2122" spans="1:8" x14ac:dyDescent="0.25">
      <c r="A2122" s="1" t="s">
        <v>40</v>
      </c>
      <c r="B2122" s="1" t="s">
        <v>90</v>
      </c>
      <c r="C2122">
        <v>2019</v>
      </c>
      <c r="D2122" s="2">
        <v>6335264787.6472998</v>
      </c>
      <c r="E2122" s="3">
        <v>6335.2647999999999</v>
      </c>
      <c r="F2122" s="1" t="s">
        <v>87</v>
      </c>
      <c r="G2122" s="1" t="s">
        <v>41</v>
      </c>
      <c r="H2122" s="1" t="s">
        <v>39</v>
      </c>
    </row>
    <row r="2123" spans="1:8" x14ac:dyDescent="0.25">
      <c r="A2123" s="1" t="s">
        <v>40</v>
      </c>
      <c r="B2123" s="1" t="s">
        <v>90</v>
      </c>
      <c r="C2123">
        <v>2020</v>
      </c>
      <c r="D2123" s="2">
        <v>6184633254.4839001</v>
      </c>
      <c r="E2123" s="3">
        <v>6184.6333000000004</v>
      </c>
      <c r="F2123" s="1" t="s">
        <v>87</v>
      </c>
      <c r="G2123" s="1" t="s">
        <v>41</v>
      </c>
      <c r="H2123" s="1" t="s">
        <v>39</v>
      </c>
    </row>
    <row r="2124" spans="1:8" x14ac:dyDescent="0.25">
      <c r="A2124" s="1" t="s">
        <v>40</v>
      </c>
      <c r="B2124" s="1" t="s">
        <v>90</v>
      </c>
      <c r="C2124">
        <v>2021</v>
      </c>
      <c r="D2124" s="2">
        <v>5993091329.1654997</v>
      </c>
      <c r="E2124" s="3">
        <v>5993.0913</v>
      </c>
      <c r="F2124" s="1" t="s">
        <v>87</v>
      </c>
      <c r="G2124" s="1" t="s">
        <v>41</v>
      </c>
      <c r="H2124" s="1" t="s">
        <v>39</v>
      </c>
    </row>
    <row r="2125" spans="1:8" x14ac:dyDescent="0.25">
      <c r="A2125" s="1" t="s">
        <v>40</v>
      </c>
      <c r="B2125" s="1" t="s">
        <v>90</v>
      </c>
      <c r="C2125">
        <v>2022</v>
      </c>
      <c r="D2125" s="2">
        <v>5351097480</v>
      </c>
      <c r="E2125" s="3">
        <v>5351.0974999999999</v>
      </c>
      <c r="F2125" s="1" t="s">
        <v>87</v>
      </c>
      <c r="G2125" s="1" t="s">
        <v>41</v>
      </c>
      <c r="H2125" s="1" t="s">
        <v>39</v>
      </c>
    </row>
    <row r="2126" spans="1:8" x14ac:dyDescent="0.25">
      <c r="A2126" s="1" t="s">
        <v>42</v>
      </c>
      <c r="B2126" s="1" t="s">
        <v>90</v>
      </c>
      <c r="C2126">
        <v>2018</v>
      </c>
      <c r="D2126" s="2">
        <v>6666932601.1238003</v>
      </c>
      <c r="E2126" s="3">
        <v>6666.9326000000001</v>
      </c>
      <c r="F2126" s="1" t="s">
        <v>87</v>
      </c>
      <c r="G2126" s="1" t="s">
        <v>43</v>
      </c>
      <c r="H2126" s="1" t="s">
        <v>44</v>
      </c>
    </row>
    <row r="2127" spans="1:8" x14ac:dyDescent="0.25">
      <c r="A2127" s="1" t="s">
        <v>42</v>
      </c>
      <c r="B2127" s="1" t="s">
        <v>90</v>
      </c>
      <c r="C2127">
        <v>2019</v>
      </c>
      <c r="D2127" s="2">
        <v>7322275894.1722002</v>
      </c>
      <c r="E2127" s="3">
        <v>7322.2758999999996</v>
      </c>
      <c r="F2127" s="1" t="s">
        <v>87</v>
      </c>
      <c r="G2127" s="1" t="s">
        <v>43</v>
      </c>
      <c r="H2127" s="1" t="s">
        <v>44</v>
      </c>
    </row>
    <row r="2128" spans="1:8" x14ac:dyDescent="0.25">
      <c r="A2128" s="1" t="s">
        <v>42</v>
      </c>
      <c r="B2128" s="1" t="s">
        <v>90</v>
      </c>
      <c r="C2128">
        <v>2020</v>
      </c>
      <c r="D2128" s="2">
        <v>7938732143.3894997</v>
      </c>
      <c r="E2128" s="3">
        <v>7938.7321000000002</v>
      </c>
      <c r="F2128" s="1" t="s">
        <v>87</v>
      </c>
      <c r="G2128" s="1" t="s">
        <v>43</v>
      </c>
      <c r="H2128" s="1" t="s">
        <v>44</v>
      </c>
    </row>
    <row r="2129" spans="1:8" x14ac:dyDescent="0.25">
      <c r="A2129" s="1" t="s">
        <v>42</v>
      </c>
      <c r="B2129" s="1" t="s">
        <v>90</v>
      </c>
      <c r="C2129">
        <v>2021</v>
      </c>
      <c r="D2129" s="2">
        <v>8033037751.7000999</v>
      </c>
      <c r="E2129" s="3">
        <v>8033.0378000000001</v>
      </c>
      <c r="F2129" s="1" t="s">
        <v>87</v>
      </c>
      <c r="G2129" s="1" t="s">
        <v>43</v>
      </c>
      <c r="H2129" s="1" t="s">
        <v>44</v>
      </c>
    </row>
    <row r="2130" spans="1:8" x14ac:dyDescent="0.25">
      <c r="A2130" s="1" t="s">
        <v>42</v>
      </c>
      <c r="B2130" s="1" t="s">
        <v>90</v>
      </c>
      <c r="C2130">
        <v>2022</v>
      </c>
      <c r="D2130" s="2">
        <v>7503170550</v>
      </c>
      <c r="E2130" s="3">
        <v>7503.1706000000004</v>
      </c>
      <c r="F2130" s="1" t="s">
        <v>87</v>
      </c>
      <c r="G2130" s="1" t="s">
        <v>43</v>
      </c>
      <c r="H2130" s="1" t="s">
        <v>44</v>
      </c>
    </row>
    <row r="2131" spans="1:8" x14ac:dyDescent="0.25">
      <c r="A2131" s="1" t="s">
        <v>61</v>
      </c>
      <c r="B2131" s="1" t="s">
        <v>90</v>
      </c>
      <c r="C2131">
        <v>2018</v>
      </c>
      <c r="D2131" s="2">
        <v>5397081944.6873999</v>
      </c>
      <c r="E2131" s="3">
        <v>5397.0819000000001</v>
      </c>
      <c r="F2131" s="1" t="s">
        <v>87</v>
      </c>
      <c r="G2131" s="1" t="s">
        <v>62</v>
      </c>
      <c r="H2131" s="1" t="s">
        <v>44</v>
      </c>
    </row>
    <row r="2132" spans="1:8" x14ac:dyDescent="0.25">
      <c r="A2132" s="1" t="s">
        <v>61</v>
      </c>
      <c r="B2132" s="1" t="s">
        <v>90</v>
      </c>
      <c r="C2132">
        <v>2019</v>
      </c>
      <c r="D2132" s="2">
        <v>5409250418.0780001</v>
      </c>
      <c r="E2132" s="3">
        <v>5409.2503999999999</v>
      </c>
      <c r="F2132" s="1" t="s">
        <v>87</v>
      </c>
      <c r="G2132" s="1" t="s">
        <v>62</v>
      </c>
      <c r="H2132" s="1" t="s">
        <v>44</v>
      </c>
    </row>
    <row r="2133" spans="1:8" x14ac:dyDescent="0.25">
      <c r="A2133" s="1" t="s">
        <v>61</v>
      </c>
      <c r="B2133" s="1" t="s">
        <v>90</v>
      </c>
      <c r="C2133">
        <v>2020</v>
      </c>
      <c r="D2133" s="2">
        <v>6372674860.4989004</v>
      </c>
      <c r="E2133" s="3">
        <v>6372.6749</v>
      </c>
      <c r="F2133" s="1" t="s">
        <v>87</v>
      </c>
      <c r="G2133" s="1" t="s">
        <v>62</v>
      </c>
      <c r="H2133" s="1" t="s">
        <v>44</v>
      </c>
    </row>
    <row r="2134" spans="1:8" x14ac:dyDescent="0.25">
      <c r="A2134" s="1" t="s">
        <v>61</v>
      </c>
      <c r="B2134" s="1" t="s">
        <v>90</v>
      </c>
      <c r="C2134">
        <v>2021</v>
      </c>
      <c r="D2134" s="2">
        <v>6346705797.849</v>
      </c>
      <c r="E2134" s="3">
        <v>6346.7057999999997</v>
      </c>
      <c r="F2134" s="1" t="s">
        <v>87</v>
      </c>
      <c r="G2134" s="1" t="s">
        <v>62</v>
      </c>
      <c r="H2134" s="1" t="s">
        <v>44</v>
      </c>
    </row>
    <row r="2135" spans="1:8" x14ac:dyDescent="0.25">
      <c r="A2135" s="1" t="s">
        <v>61</v>
      </c>
      <c r="B2135" s="1" t="s">
        <v>90</v>
      </c>
      <c r="C2135">
        <v>2022</v>
      </c>
      <c r="D2135" s="2">
        <v>5545541280</v>
      </c>
      <c r="E2135" s="3">
        <v>5545.5412999999999</v>
      </c>
      <c r="F2135" s="1" t="s">
        <v>87</v>
      </c>
      <c r="G2135" s="1" t="s">
        <v>62</v>
      </c>
      <c r="H2135" s="1" t="s">
        <v>44</v>
      </c>
    </row>
    <row r="2136" spans="1:8" x14ac:dyDescent="0.25">
      <c r="A2136" s="1" t="s">
        <v>63</v>
      </c>
      <c r="B2136" s="1" t="s">
        <v>90</v>
      </c>
      <c r="C2136">
        <v>2018</v>
      </c>
      <c r="D2136" s="2">
        <v>6081931843.2021999</v>
      </c>
      <c r="E2136" s="3">
        <v>6081.9318000000003</v>
      </c>
      <c r="F2136" s="1" t="s">
        <v>87</v>
      </c>
      <c r="G2136" s="1" t="s">
        <v>64</v>
      </c>
      <c r="H2136" s="1" t="s">
        <v>44</v>
      </c>
    </row>
    <row r="2137" spans="1:8" x14ac:dyDescent="0.25">
      <c r="A2137" s="1" t="s">
        <v>63</v>
      </c>
      <c r="B2137" s="1" t="s">
        <v>90</v>
      </c>
      <c r="C2137">
        <v>2019</v>
      </c>
      <c r="D2137" s="2">
        <v>5937910530.5375004</v>
      </c>
      <c r="E2137" s="3">
        <v>5937.9105</v>
      </c>
      <c r="F2137" s="1" t="s">
        <v>87</v>
      </c>
      <c r="G2137" s="1" t="s">
        <v>64</v>
      </c>
      <c r="H2137" s="1" t="s">
        <v>44</v>
      </c>
    </row>
    <row r="2138" spans="1:8" x14ac:dyDescent="0.25">
      <c r="A2138" s="1" t="s">
        <v>63</v>
      </c>
      <c r="B2138" s="1" t="s">
        <v>90</v>
      </c>
      <c r="C2138">
        <v>2020</v>
      </c>
      <c r="D2138" s="2">
        <v>6769145107.9003</v>
      </c>
      <c r="E2138" s="3">
        <v>6769.1450999999997</v>
      </c>
      <c r="F2138" s="1" t="s">
        <v>87</v>
      </c>
      <c r="G2138" s="1" t="s">
        <v>64</v>
      </c>
      <c r="H2138" s="1" t="s">
        <v>44</v>
      </c>
    </row>
    <row r="2139" spans="1:8" x14ac:dyDescent="0.25">
      <c r="A2139" s="1" t="s">
        <v>63</v>
      </c>
      <c r="B2139" s="1" t="s">
        <v>90</v>
      </c>
      <c r="C2139">
        <v>2021</v>
      </c>
      <c r="D2139" s="2">
        <v>7223358901.3800001</v>
      </c>
      <c r="E2139" s="3">
        <v>7223.3589000000002</v>
      </c>
      <c r="F2139" s="1" t="s">
        <v>87</v>
      </c>
      <c r="G2139" s="1" t="s">
        <v>64</v>
      </c>
      <c r="H2139" s="1" t="s">
        <v>44</v>
      </c>
    </row>
    <row r="2140" spans="1:8" x14ac:dyDescent="0.25">
      <c r="A2140" s="1" t="s">
        <v>63</v>
      </c>
      <c r="B2140" s="1" t="s">
        <v>90</v>
      </c>
      <c r="C2140">
        <v>2022</v>
      </c>
      <c r="D2140" s="2">
        <v>6710214840</v>
      </c>
      <c r="E2140" s="3">
        <v>6710.2147999999997</v>
      </c>
      <c r="F2140" s="1" t="s">
        <v>87</v>
      </c>
      <c r="G2140" s="1" t="s">
        <v>64</v>
      </c>
      <c r="H2140" s="1" t="s">
        <v>44</v>
      </c>
    </row>
    <row r="2141" spans="1:8" x14ac:dyDescent="0.25">
      <c r="A2141" s="1" t="s">
        <v>45</v>
      </c>
      <c r="B2141" s="1" t="s">
        <v>90</v>
      </c>
      <c r="C2141">
        <v>2018</v>
      </c>
      <c r="D2141" s="2">
        <v>185418178.40740001</v>
      </c>
      <c r="E2141" s="3">
        <v>185.41820000000001</v>
      </c>
      <c r="F2141" s="1" t="s">
        <v>87</v>
      </c>
      <c r="G2141" s="1" t="s">
        <v>46</v>
      </c>
      <c r="H2141" s="1" t="s">
        <v>47</v>
      </c>
    </row>
    <row r="2142" spans="1:8" x14ac:dyDescent="0.25">
      <c r="A2142" s="1" t="s">
        <v>45</v>
      </c>
      <c r="B2142" s="1" t="s">
        <v>90</v>
      </c>
      <c r="C2142">
        <v>2019</v>
      </c>
      <c r="D2142" s="2">
        <v>198927636.57440001</v>
      </c>
      <c r="E2142" s="3">
        <v>198.92760000000001</v>
      </c>
      <c r="F2142" s="1" t="s">
        <v>87</v>
      </c>
      <c r="G2142" s="1" t="s">
        <v>46</v>
      </c>
      <c r="H2142" s="1" t="s">
        <v>47</v>
      </c>
    </row>
    <row r="2143" spans="1:8" x14ac:dyDescent="0.25">
      <c r="A2143" s="1" t="s">
        <v>45</v>
      </c>
      <c r="B2143" s="1" t="s">
        <v>90</v>
      </c>
      <c r="C2143">
        <v>2020</v>
      </c>
      <c r="D2143" s="2">
        <v>241492154.53349999</v>
      </c>
      <c r="E2143" s="3">
        <v>241.4922</v>
      </c>
      <c r="F2143" s="1" t="s">
        <v>87</v>
      </c>
      <c r="G2143" s="1" t="s">
        <v>46</v>
      </c>
      <c r="H2143" s="1" t="s">
        <v>47</v>
      </c>
    </row>
    <row r="2144" spans="1:8" x14ac:dyDescent="0.25">
      <c r="A2144" s="1" t="s">
        <v>45</v>
      </c>
      <c r="B2144" s="1" t="s">
        <v>90</v>
      </c>
      <c r="C2144">
        <v>2021</v>
      </c>
      <c r="D2144" s="2">
        <v>251196546.63260001</v>
      </c>
      <c r="E2144" s="3">
        <v>251.19649999999999</v>
      </c>
      <c r="F2144" s="1" t="s">
        <v>87</v>
      </c>
      <c r="G2144" s="1" t="s">
        <v>46</v>
      </c>
      <c r="H2144" s="1" t="s">
        <v>47</v>
      </c>
    </row>
    <row r="2145" spans="1:8" x14ac:dyDescent="0.25">
      <c r="A2145" s="1" t="s">
        <v>45</v>
      </c>
      <c r="B2145" s="1" t="s">
        <v>90</v>
      </c>
      <c r="C2145">
        <v>2022</v>
      </c>
      <c r="D2145" s="2">
        <v>220207750</v>
      </c>
      <c r="E2145" s="3">
        <v>220.20779999999999</v>
      </c>
      <c r="F2145" s="1" t="s">
        <v>87</v>
      </c>
      <c r="G2145" s="1" t="s">
        <v>46</v>
      </c>
      <c r="H2145" s="1" t="s">
        <v>47</v>
      </c>
    </row>
    <row r="2146" spans="1:8" x14ac:dyDescent="0.25">
      <c r="A2146" s="1" t="s">
        <v>48</v>
      </c>
      <c r="B2146" s="1" t="s">
        <v>90</v>
      </c>
      <c r="C2146">
        <v>2018</v>
      </c>
      <c r="D2146" s="2">
        <v>870240392.25600004</v>
      </c>
      <c r="E2146" s="3">
        <v>870.24040000000002</v>
      </c>
      <c r="F2146" s="1" t="s">
        <v>87</v>
      </c>
      <c r="G2146" s="1" t="s">
        <v>49</v>
      </c>
      <c r="H2146" s="1" t="s">
        <v>47</v>
      </c>
    </row>
    <row r="2147" spans="1:8" x14ac:dyDescent="0.25">
      <c r="A2147" s="1" t="s">
        <v>48</v>
      </c>
      <c r="B2147" s="1" t="s">
        <v>90</v>
      </c>
      <c r="C2147">
        <v>2019</v>
      </c>
      <c r="D2147" s="2">
        <v>854826374.47000003</v>
      </c>
      <c r="E2147" s="3">
        <v>854.82640000000004</v>
      </c>
      <c r="F2147" s="1" t="s">
        <v>87</v>
      </c>
      <c r="G2147" s="1" t="s">
        <v>49</v>
      </c>
      <c r="H2147" s="1" t="s">
        <v>47</v>
      </c>
    </row>
    <row r="2148" spans="1:8" x14ac:dyDescent="0.25">
      <c r="A2148" s="1" t="s">
        <v>48</v>
      </c>
      <c r="B2148" s="1" t="s">
        <v>90</v>
      </c>
      <c r="C2148">
        <v>2020</v>
      </c>
      <c r="D2148" s="2">
        <v>852790945.43210006</v>
      </c>
      <c r="E2148" s="3">
        <v>852.79089999999997</v>
      </c>
      <c r="F2148" s="1" t="s">
        <v>87</v>
      </c>
      <c r="G2148" s="1" t="s">
        <v>49</v>
      </c>
      <c r="H2148" s="1" t="s">
        <v>47</v>
      </c>
    </row>
    <row r="2149" spans="1:8" x14ac:dyDescent="0.25">
      <c r="A2149" s="1" t="s">
        <v>48</v>
      </c>
      <c r="B2149" s="1" t="s">
        <v>90</v>
      </c>
      <c r="C2149">
        <v>2021</v>
      </c>
      <c r="D2149" s="2">
        <v>830086163.04349995</v>
      </c>
      <c r="E2149" s="3">
        <v>830.08619999999996</v>
      </c>
      <c r="F2149" s="1" t="s">
        <v>87</v>
      </c>
      <c r="G2149" s="1" t="s">
        <v>49</v>
      </c>
      <c r="H2149" s="1" t="s">
        <v>47</v>
      </c>
    </row>
    <row r="2150" spans="1:8" x14ac:dyDescent="0.25">
      <c r="A2150" s="1" t="s">
        <v>48</v>
      </c>
      <c r="B2150" s="1" t="s">
        <v>90</v>
      </c>
      <c r="C2150">
        <v>2022</v>
      </c>
      <c r="D2150" s="2">
        <v>797610880</v>
      </c>
      <c r="E2150" s="3">
        <v>797.61090000000002</v>
      </c>
      <c r="F2150" s="1" t="s">
        <v>87</v>
      </c>
      <c r="G2150" s="1" t="s">
        <v>49</v>
      </c>
      <c r="H2150" s="1" t="s">
        <v>47</v>
      </c>
    </row>
    <row r="2151" spans="1:8" x14ac:dyDescent="0.25">
      <c r="A2151" s="1" t="s">
        <v>50</v>
      </c>
      <c r="B2151" s="1" t="s">
        <v>90</v>
      </c>
      <c r="C2151">
        <v>2018</v>
      </c>
      <c r="D2151" s="2">
        <v>5056839801.8172998</v>
      </c>
      <c r="E2151" s="3">
        <v>5056.8397999999997</v>
      </c>
      <c r="F2151" s="1" t="s">
        <v>87</v>
      </c>
      <c r="G2151" s="1" t="s">
        <v>51</v>
      </c>
      <c r="H2151" s="1" t="s">
        <v>47</v>
      </c>
    </row>
    <row r="2152" spans="1:8" x14ac:dyDescent="0.25">
      <c r="A2152" s="1" t="s">
        <v>50</v>
      </c>
      <c r="B2152" s="1" t="s">
        <v>90</v>
      </c>
      <c r="C2152">
        <v>2019</v>
      </c>
      <c r="D2152" s="2">
        <v>5253216166.5909004</v>
      </c>
      <c r="E2152" s="3">
        <v>5253.2161999999998</v>
      </c>
      <c r="F2152" s="1" t="s">
        <v>87</v>
      </c>
      <c r="G2152" s="1" t="s">
        <v>51</v>
      </c>
      <c r="H2152" s="1" t="s">
        <v>47</v>
      </c>
    </row>
    <row r="2153" spans="1:8" x14ac:dyDescent="0.25">
      <c r="A2153" s="1" t="s">
        <v>50</v>
      </c>
      <c r="B2153" s="1" t="s">
        <v>90</v>
      </c>
      <c r="C2153">
        <v>2020</v>
      </c>
      <c r="D2153" s="2">
        <v>5763060887.3547001</v>
      </c>
      <c r="E2153" s="3">
        <v>5763.0609000000004</v>
      </c>
      <c r="F2153" s="1" t="s">
        <v>87</v>
      </c>
      <c r="G2153" s="1" t="s">
        <v>51</v>
      </c>
      <c r="H2153" s="1" t="s">
        <v>47</v>
      </c>
    </row>
    <row r="2154" spans="1:8" x14ac:dyDescent="0.25">
      <c r="A2154" s="1" t="s">
        <v>50</v>
      </c>
      <c r="B2154" s="1" t="s">
        <v>90</v>
      </c>
      <c r="C2154">
        <v>2021</v>
      </c>
      <c r="D2154" s="2">
        <v>5712427894.9628</v>
      </c>
      <c r="E2154" s="3">
        <v>5712.4278999999997</v>
      </c>
      <c r="F2154" s="1" t="s">
        <v>87</v>
      </c>
      <c r="G2154" s="1" t="s">
        <v>51</v>
      </c>
      <c r="H2154" s="1" t="s">
        <v>47</v>
      </c>
    </row>
    <row r="2155" spans="1:8" x14ac:dyDescent="0.25">
      <c r="A2155" s="1" t="s">
        <v>50</v>
      </c>
      <c r="B2155" s="1" t="s">
        <v>90</v>
      </c>
      <c r="C2155">
        <v>2022</v>
      </c>
      <c r="D2155" s="2">
        <v>4902140100</v>
      </c>
      <c r="E2155" s="3">
        <v>4902.1400999999996</v>
      </c>
      <c r="F2155" s="1" t="s">
        <v>87</v>
      </c>
      <c r="G2155" s="1" t="s">
        <v>51</v>
      </c>
      <c r="H2155" s="1" t="s">
        <v>47</v>
      </c>
    </row>
    <row r="2156" spans="1:8" x14ac:dyDescent="0.25">
      <c r="A2156" s="1" t="s">
        <v>52</v>
      </c>
      <c r="B2156" s="1" t="s">
        <v>90</v>
      </c>
      <c r="C2156">
        <v>2018</v>
      </c>
      <c r="D2156" s="2">
        <v>20448005.4267</v>
      </c>
      <c r="E2156" s="3">
        <v>20.448</v>
      </c>
      <c r="F2156" s="1" t="s">
        <v>87</v>
      </c>
      <c r="G2156" s="1" t="s">
        <v>53</v>
      </c>
      <c r="H2156" s="1" t="s">
        <v>47</v>
      </c>
    </row>
    <row r="2157" spans="1:8" x14ac:dyDescent="0.25">
      <c r="A2157" s="1" t="s">
        <v>52</v>
      </c>
      <c r="B2157" s="1" t="s">
        <v>90</v>
      </c>
      <c r="C2157">
        <v>2019</v>
      </c>
      <c r="D2157" s="2">
        <v>22450148.833700001</v>
      </c>
      <c r="E2157" s="3">
        <v>22.450099999999999</v>
      </c>
      <c r="F2157" s="1" t="s">
        <v>87</v>
      </c>
      <c r="G2157" s="1" t="s">
        <v>53</v>
      </c>
      <c r="H2157" s="1" t="s">
        <v>47</v>
      </c>
    </row>
    <row r="2158" spans="1:8" x14ac:dyDescent="0.25">
      <c r="A2158" s="1" t="s">
        <v>54</v>
      </c>
      <c r="B2158" s="1" t="s">
        <v>90</v>
      </c>
      <c r="C2158">
        <v>2018</v>
      </c>
      <c r="D2158" s="2">
        <v>51193133031.892197</v>
      </c>
      <c r="E2158" s="3">
        <v>51193.133000000002</v>
      </c>
      <c r="F2158" s="1" t="s">
        <v>87</v>
      </c>
      <c r="G2158" s="1" t="s">
        <v>55</v>
      </c>
      <c r="H2158" s="1" t="s">
        <v>55</v>
      </c>
    </row>
    <row r="2159" spans="1:8" x14ac:dyDescent="0.25">
      <c r="A2159" s="1" t="s">
        <v>54</v>
      </c>
      <c r="B2159" s="1" t="s">
        <v>90</v>
      </c>
      <c r="C2159">
        <v>2019</v>
      </c>
      <c r="D2159" s="2">
        <v>50718712107.794502</v>
      </c>
      <c r="E2159" s="3">
        <v>50718.712099999997</v>
      </c>
      <c r="F2159" s="1" t="s">
        <v>87</v>
      </c>
      <c r="G2159" s="1" t="s">
        <v>55</v>
      </c>
      <c r="H2159" s="1" t="s">
        <v>55</v>
      </c>
    </row>
    <row r="2160" spans="1:8" x14ac:dyDescent="0.25">
      <c r="A2160" s="1" t="s">
        <v>54</v>
      </c>
      <c r="B2160" s="1" t="s">
        <v>90</v>
      </c>
      <c r="C2160">
        <v>2020</v>
      </c>
      <c r="D2160" s="2">
        <v>52145898585.004997</v>
      </c>
      <c r="E2160" s="3">
        <v>52145.8986</v>
      </c>
      <c r="F2160" s="1" t="s">
        <v>87</v>
      </c>
      <c r="G2160" s="1" t="s">
        <v>55</v>
      </c>
      <c r="H2160" s="1" t="s">
        <v>55</v>
      </c>
    </row>
    <row r="2161" spans="1:8" x14ac:dyDescent="0.25">
      <c r="A2161" s="1" t="s">
        <v>54</v>
      </c>
      <c r="B2161" s="1" t="s">
        <v>90</v>
      </c>
      <c r="C2161">
        <v>2021</v>
      </c>
      <c r="D2161" s="2">
        <v>52796139180.797401</v>
      </c>
      <c r="E2161" s="3">
        <v>52796.139199999998</v>
      </c>
      <c r="F2161" s="1" t="s">
        <v>87</v>
      </c>
      <c r="G2161" s="1" t="s">
        <v>55</v>
      </c>
      <c r="H2161" s="1" t="s">
        <v>55</v>
      </c>
    </row>
    <row r="2162" spans="1:8" x14ac:dyDescent="0.25">
      <c r="A2162" s="1" t="s">
        <v>54</v>
      </c>
      <c r="B2162" s="1" t="s">
        <v>90</v>
      </c>
      <c r="C2162">
        <v>2022</v>
      </c>
      <c r="D2162" s="2">
        <v>53505331601.481499</v>
      </c>
      <c r="E2162" s="3">
        <v>53505.331599999998</v>
      </c>
      <c r="F2162" s="1" t="s">
        <v>87</v>
      </c>
      <c r="G2162" s="1" t="s">
        <v>55</v>
      </c>
      <c r="H2162" s="1" t="s">
        <v>55</v>
      </c>
    </row>
    <row r="2163" spans="1:8" x14ac:dyDescent="0.25">
      <c r="A2163" s="1" t="s">
        <v>7</v>
      </c>
      <c r="B2163" s="1" t="s">
        <v>91</v>
      </c>
      <c r="C2163">
        <v>2018</v>
      </c>
      <c r="D2163" s="2">
        <v>29847223.601</v>
      </c>
      <c r="E2163" s="3">
        <v>29.847200000000001</v>
      </c>
      <c r="F2163" s="1" t="s">
        <v>87</v>
      </c>
      <c r="G2163" s="1" t="s">
        <v>10</v>
      </c>
      <c r="H2163" s="1" t="s">
        <v>11</v>
      </c>
    </row>
    <row r="2164" spans="1:8" x14ac:dyDescent="0.25">
      <c r="A2164" s="1" t="s">
        <v>7</v>
      </c>
      <c r="B2164" s="1" t="s">
        <v>91</v>
      </c>
      <c r="C2164">
        <v>2019</v>
      </c>
      <c r="D2164" s="2">
        <v>40937907.633500002</v>
      </c>
      <c r="E2164" s="3">
        <v>40.937899999999999</v>
      </c>
      <c r="F2164" s="1" t="s">
        <v>87</v>
      </c>
      <c r="G2164" s="1" t="s">
        <v>10</v>
      </c>
      <c r="H2164" s="1" t="s">
        <v>11</v>
      </c>
    </row>
    <row r="2165" spans="1:8" x14ac:dyDescent="0.25">
      <c r="A2165" s="1" t="s">
        <v>7</v>
      </c>
      <c r="B2165" s="1" t="s">
        <v>91</v>
      </c>
      <c r="C2165">
        <v>2020</v>
      </c>
      <c r="D2165" s="2">
        <v>59378801.858800001</v>
      </c>
      <c r="E2165" s="3">
        <v>59.378799999999998</v>
      </c>
      <c r="F2165" s="1" t="s">
        <v>87</v>
      </c>
      <c r="G2165" s="1" t="s">
        <v>10</v>
      </c>
      <c r="H2165" s="1" t="s">
        <v>11</v>
      </c>
    </row>
    <row r="2166" spans="1:8" x14ac:dyDescent="0.25">
      <c r="A2166" s="1" t="s">
        <v>7</v>
      </c>
      <c r="B2166" s="1" t="s">
        <v>91</v>
      </c>
      <c r="C2166">
        <v>2021</v>
      </c>
      <c r="D2166" s="2">
        <v>61496989.098300003</v>
      </c>
      <c r="E2166" s="3">
        <v>61.497</v>
      </c>
      <c r="F2166" s="1" t="s">
        <v>87</v>
      </c>
      <c r="G2166" s="1" t="s">
        <v>10</v>
      </c>
      <c r="H2166" s="1" t="s">
        <v>11</v>
      </c>
    </row>
    <row r="2167" spans="1:8" x14ac:dyDescent="0.25">
      <c r="A2167" s="1" t="s">
        <v>7</v>
      </c>
      <c r="B2167" s="1" t="s">
        <v>91</v>
      </c>
      <c r="C2167">
        <v>2022</v>
      </c>
      <c r="D2167" s="2">
        <v>62337333.333300002</v>
      </c>
      <c r="E2167" s="3">
        <v>62.337299999999999</v>
      </c>
      <c r="F2167" s="1" t="s">
        <v>87</v>
      </c>
      <c r="G2167" s="1" t="s">
        <v>10</v>
      </c>
      <c r="H2167" s="1" t="s">
        <v>11</v>
      </c>
    </row>
    <row r="2168" spans="1:8" x14ac:dyDescent="0.25">
      <c r="A2168" s="1" t="s">
        <v>12</v>
      </c>
      <c r="B2168" s="1" t="s">
        <v>91</v>
      </c>
      <c r="C2168">
        <v>2018</v>
      </c>
      <c r="D2168" s="2">
        <v>27153983.8585</v>
      </c>
      <c r="E2168" s="3">
        <v>27.154</v>
      </c>
      <c r="F2168" s="1" t="s">
        <v>87</v>
      </c>
      <c r="G2168" s="1" t="s">
        <v>13</v>
      </c>
      <c r="H2168" s="1" t="s">
        <v>11</v>
      </c>
    </row>
    <row r="2169" spans="1:8" x14ac:dyDescent="0.25">
      <c r="A2169" s="1" t="s">
        <v>12</v>
      </c>
      <c r="B2169" s="1" t="s">
        <v>91</v>
      </c>
      <c r="C2169">
        <v>2019</v>
      </c>
      <c r="D2169" s="2">
        <v>13301132.8048</v>
      </c>
      <c r="E2169" s="3">
        <v>13.3011</v>
      </c>
      <c r="F2169" s="1" t="s">
        <v>87</v>
      </c>
      <c r="G2169" s="1" t="s">
        <v>13</v>
      </c>
      <c r="H2169" s="1" t="s">
        <v>11</v>
      </c>
    </row>
    <row r="2170" spans="1:8" x14ac:dyDescent="0.25">
      <c r="A2170" s="1" t="s">
        <v>12</v>
      </c>
      <c r="B2170" s="1" t="s">
        <v>91</v>
      </c>
      <c r="C2170">
        <v>2020</v>
      </c>
      <c r="D2170" s="2">
        <v>16546486.6643</v>
      </c>
      <c r="E2170" s="3">
        <v>16.546500000000002</v>
      </c>
      <c r="F2170" s="1" t="s">
        <v>87</v>
      </c>
      <c r="G2170" s="1" t="s">
        <v>13</v>
      </c>
      <c r="H2170" s="1" t="s">
        <v>11</v>
      </c>
    </row>
    <row r="2171" spans="1:8" x14ac:dyDescent="0.25">
      <c r="A2171" s="1" t="s">
        <v>66</v>
      </c>
      <c r="B2171" s="1" t="s">
        <v>91</v>
      </c>
      <c r="C2171">
        <v>2018</v>
      </c>
      <c r="D2171" s="2">
        <v>270613401.23909998</v>
      </c>
      <c r="E2171" s="3">
        <v>270.61340000000001</v>
      </c>
      <c r="F2171" s="1" t="s">
        <v>87</v>
      </c>
      <c r="G2171" s="1" t="s">
        <v>67</v>
      </c>
      <c r="H2171" s="1" t="s">
        <v>11</v>
      </c>
    </row>
    <row r="2172" spans="1:8" x14ac:dyDescent="0.25">
      <c r="A2172" s="1" t="s">
        <v>66</v>
      </c>
      <c r="B2172" s="1" t="s">
        <v>91</v>
      </c>
      <c r="C2172">
        <v>2019</v>
      </c>
      <c r="D2172" s="2">
        <v>270117705.65850002</v>
      </c>
      <c r="E2172" s="3">
        <v>270.11770000000001</v>
      </c>
      <c r="F2172" s="1" t="s">
        <v>87</v>
      </c>
      <c r="G2172" s="1" t="s">
        <v>67</v>
      </c>
      <c r="H2172" s="1" t="s">
        <v>11</v>
      </c>
    </row>
    <row r="2173" spans="1:8" x14ac:dyDescent="0.25">
      <c r="A2173" s="1" t="s">
        <v>66</v>
      </c>
      <c r="B2173" s="1" t="s">
        <v>91</v>
      </c>
      <c r="C2173">
        <v>2020</v>
      </c>
      <c r="D2173" s="2">
        <v>351040592.27200001</v>
      </c>
      <c r="E2173" s="3">
        <v>351.04059999999998</v>
      </c>
      <c r="F2173" s="1" t="s">
        <v>87</v>
      </c>
      <c r="G2173" s="1" t="s">
        <v>67</v>
      </c>
      <c r="H2173" s="1" t="s">
        <v>11</v>
      </c>
    </row>
    <row r="2174" spans="1:8" x14ac:dyDescent="0.25">
      <c r="A2174" s="1" t="s">
        <v>66</v>
      </c>
      <c r="B2174" s="1" t="s">
        <v>91</v>
      </c>
      <c r="C2174">
        <v>2021</v>
      </c>
      <c r="D2174" s="2">
        <v>319162417.9601</v>
      </c>
      <c r="E2174" s="3">
        <v>319.16239999999999</v>
      </c>
      <c r="F2174" s="1" t="s">
        <v>87</v>
      </c>
      <c r="G2174" s="1" t="s">
        <v>67</v>
      </c>
      <c r="H2174" s="1" t="s">
        <v>11</v>
      </c>
    </row>
    <row r="2175" spans="1:8" x14ac:dyDescent="0.25">
      <c r="A2175" s="1" t="s">
        <v>66</v>
      </c>
      <c r="B2175" s="1" t="s">
        <v>91</v>
      </c>
      <c r="C2175">
        <v>2022</v>
      </c>
      <c r="D2175" s="2">
        <v>324745625</v>
      </c>
      <c r="E2175" s="3">
        <v>324.74560000000002</v>
      </c>
      <c r="F2175" s="1" t="s">
        <v>87</v>
      </c>
      <c r="G2175" s="1" t="s">
        <v>67</v>
      </c>
      <c r="H2175" s="1" t="s">
        <v>11</v>
      </c>
    </row>
    <row r="2176" spans="1:8" x14ac:dyDescent="0.25">
      <c r="A2176" s="1" t="s">
        <v>14</v>
      </c>
      <c r="B2176" s="1" t="s">
        <v>91</v>
      </c>
      <c r="C2176">
        <v>2018</v>
      </c>
      <c r="D2176" s="2">
        <v>25808307.003199998</v>
      </c>
      <c r="E2176" s="3">
        <v>25.808299999999999</v>
      </c>
      <c r="F2176" s="1" t="s">
        <v>87</v>
      </c>
      <c r="G2176" s="1" t="s">
        <v>15</v>
      </c>
      <c r="H2176" s="1" t="s">
        <v>11</v>
      </c>
    </row>
    <row r="2177" spans="1:8" x14ac:dyDescent="0.25">
      <c r="A2177" s="1" t="s">
        <v>14</v>
      </c>
      <c r="B2177" s="1" t="s">
        <v>91</v>
      </c>
      <c r="C2177">
        <v>2019</v>
      </c>
      <c r="D2177" s="2">
        <v>31361354.4723</v>
      </c>
      <c r="E2177" s="3">
        <v>31.3614</v>
      </c>
      <c r="F2177" s="1" t="s">
        <v>87</v>
      </c>
      <c r="G2177" s="1" t="s">
        <v>15</v>
      </c>
      <c r="H2177" s="1" t="s">
        <v>11</v>
      </c>
    </row>
    <row r="2178" spans="1:8" x14ac:dyDescent="0.25">
      <c r="A2178" s="1" t="s">
        <v>14</v>
      </c>
      <c r="B2178" s="1" t="s">
        <v>91</v>
      </c>
      <c r="C2178">
        <v>2020</v>
      </c>
      <c r="D2178" s="2">
        <v>36410051.666599996</v>
      </c>
      <c r="E2178" s="3">
        <v>36.4101</v>
      </c>
      <c r="F2178" s="1" t="s">
        <v>87</v>
      </c>
      <c r="G2178" s="1" t="s">
        <v>15</v>
      </c>
      <c r="H2178" s="1" t="s">
        <v>11</v>
      </c>
    </row>
    <row r="2179" spans="1:8" x14ac:dyDescent="0.25">
      <c r="A2179" s="1" t="s">
        <v>14</v>
      </c>
      <c r="B2179" s="1" t="s">
        <v>91</v>
      </c>
      <c r="C2179">
        <v>2021</v>
      </c>
      <c r="D2179" s="2">
        <v>34603713.128799997</v>
      </c>
      <c r="E2179" s="3">
        <v>34.603700000000003</v>
      </c>
      <c r="F2179" s="1" t="s">
        <v>87</v>
      </c>
      <c r="G2179" s="1" t="s">
        <v>15</v>
      </c>
      <c r="H2179" s="1" t="s">
        <v>11</v>
      </c>
    </row>
    <row r="2180" spans="1:8" x14ac:dyDescent="0.25">
      <c r="A2180" s="1" t="s">
        <v>14</v>
      </c>
      <c r="B2180" s="1" t="s">
        <v>91</v>
      </c>
      <c r="C2180">
        <v>2022</v>
      </c>
      <c r="D2180" s="2">
        <v>31320463.666700002</v>
      </c>
      <c r="E2180" s="3">
        <v>31.320499999999999</v>
      </c>
      <c r="F2180" s="1" t="s">
        <v>87</v>
      </c>
      <c r="G2180" s="1" t="s">
        <v>15</v>
      </c>
      <c r="H2180" s="1" t="s">
        <v>11</v>
      </c>
    </row>
    <row r="2181" spans="1:8" x14ac:dyDescent="0.25">
      <c r="A2181" s="1" t="s">
        <v>57</v>
      </c>
      <c r="B2181" s="1" t="s">
        <v>91</v>
      </c>
      <c r="C2181">
        <v>2018</v>
      </c>
      <c r="D2181" s="2">
        <v>122268596.93709999</v>
      </c>
      <c r="E2181" s="3">
        <v>122.26860000000001</v>
      </c>
      <c r="F2181" s="1" t="s">
        <v>87</v>
      </c>
      <c r="G2181" s="1" t="s">
        <v>58</v>
      </c>
      <c r="H2181" s="1" t="s">
        <v>11</v>
      </c>
    </row>
    <row r="2182" spans="1:8" x14ac:dyDescent="0.25">
      <c r="A2182" s="1" t="s">
        <v>57</v>
      </c>
      <c r="B2182" s="1" t="s">
        <v>91</v>
      </c>
      <c r="C2182">
        <v>2019</v>
      </c>
      <c r="D2182" s="2">
        <v>133324846.2685</v>
      </c>
      <c r="E2182" s="3">
        <v>133.32480000000001</v>
      </c>
      <c r="F2182" s="1" t="s">
        <v>87</v>
      </c>
      <c r="G2182" s="1" t="s">
        <v>58</v>
      </c>
      <c r="H2182" s="1" t="s">
        <v>11</v>
      </c>
    </row>
    <row r="2183" spans="1:8" x14ac:dyDescent="0.25">
      <c r="A2183" s="1" t="s">
        <v>57</v>
      </c>
      <c r="B2183" s="1" t="s">
        <v>91</v>
      </c>
      <c r="C2183">
        <v>2020</v>
      </c>
      <c r="D2183" s="2">
        <v>152158780.73469999</v>
      </c>
      <c r="E2183" s="3">
        <v>152.15880000000001</v>
      </c>
      <c r="F2183" s="1" t="s">
        <v>87</v>
      </c>
      <c r="G2183" s="1" t="s">
        <v>58</v>
      </c>
      <c r="H2183" s="1" t="s">
        <v>11</v>
      </c>
    </row>
    <row r="2184" spans="1:8" x14ac:dyDescent="0.25">
      <c r="A2184" s="1" t="s">
        <v>57</v>
      </c>
      <c r="B2184" s="1" t="s">
        <v>91</v>
      </c>
      <c r="C2184">
        <v>2021</v>
      </c>
      <c r="D2184" s="2">
        <v>146595238.61399999</v>
      </c>
      <c r="E2184" s="3">
        <v>146.59520000000001</v>
      </c>
      <c r="F2184" s="1" t="s">
        <v>87</v>
      </c>
      <c r="G2184" s="1" t="s">
        <v>58</v>
      </c>
      <c r="H2184" s="1" t="s">
        <v>11</v>
      </c>
    </row>
    <row r="2185" spans="1:8" x14ac:dyDescent="0.25">
      <c r="A2185" s="1" t="s">
        <v>57</v>
      </c>
      <c r="B2185" s="1" t="s">
        <v>91</v>
      </c>
      <c r="C2185">
        <v>2022</v>
      </c>
      <c r="D2185" s="2">
        <v>128867310</v>
      </c>
      <c r="E2185" s="3">
        <v>128.8673</v>
      </c>
      <c r="F2185" s="1" t="s">
        <v>87</v>
      </c>
      <c r="G2185" s="1" t="s">
        <v>58</v>
      </c>
      <c r="H2185" s="1" t="s">
        <v>11</v>
      </c>
    </row>
    <row r="2186" spans="1:8" x14ac:dyDescent="0.25">
      <c r="A2186" s="1" t="s">
        <v>16</v>
      </c>
      <c r="B2186" s="1" t="s">
        <v>91</v>
      </c>
      <c r="C2186">
        <v>2019</v>
      </c>
      <c r="D2186" s="2">
        <v>86935043.3618</v>
      </c>
      <c r="E2186" s="3">
        <v>86.935000000000002</v>
      </c>
      <c r="F2186" s="1" t="s">
        <v>87</v>
      </c>
      <c r="G2186" s="1" t="s">
        <v>17</v>
      </c>
      <c r="H2186" s="1" t="s">
        <v>11</v>
      </c>
    </row>
    <row r="2187" spans="1:8" x14ac:dyDescent="0.25">
      <c r="A2187" s="1" t="s">
        <v>16</v>
      </c>
      <c r="B2187" s="1" t="s">
        <v>91</v>
      </c>
      <c r="C2187">
        <v>2020</v>
      </c>
      <c r="D2187" s="2">
        <v>179414058.45559999</v>
      </c>
      <c r="E2187" s="3">
        <v>179.41409999999999</v>
      </c>
      <c r="F2187" s="1" t="s">
        <v>87</v>
      </c>
      <c r="G2187" s="1" t="s">
        <v>17</v>
      </c>
      <c r="H2187" s="1" t="s">
        <v>11</v>
      </c>
    </row>
    <row r="2188" spans="1:8" x14ac:dyDescent="0.25">
      <c r="A2188" s="1" t="s">
        <v>16</v>
      </c>
      <c r="B2188" s="1" t="s">
        <v>91</v>
      </c>
      <c r="C2188">
        <v>2021</v>
      </c>
      <c r="D2188" s="2">
        <v>162151321.52379999</v>
      </c>
      <c r="E2188" s="3">
        <v>162.15129999999999</v>
      </c>
      <c r="F2188" s="1" t="s">
        <v>87</v>
      </c>
      <c r="G2188" s="1" t="s">
        <v>17</v>
      </c>
      <c r="H2188" s="1" t="s">
        <v>11</v>
      </c>
    </row>
    <row r="2189" spans="1:8" x14ac:dyDescent="0.25">
      <c r="A2189" s="1" t="s">
        <v>16</v>
      </c>
      <c r="B2189" s="1" t="s">
        <v>91</v>
      </c>
      <c r="C2189">
        <v>2022</v>
      </c>
      <c r="D2189" s="2">
        <v>146766173.77379999</v>
      </c>
      <c r="E2189" s="3">
        <v>146.7662</v>
      </c>
      <c r="F2189" s="1" t="s">
        <v>87</v>
      </c>
      <c r="G2189" s="1" t="s">
        <v>17</v>
      </c>
      <c r="H2189" s="1" t="s">
        <v>11</v>
      </c>
    </row>
    <row r="2190" spans="1:8" x14ac:dyDescent="0.25">
      <c r="A2190" s="1" t="s">
        <v>21</v>
      </c>
      <c r="B2190" s="1" t="s">
        <v>91</v>
      </c>
      <c r="C2190">
        <v>2018</v>
      </c>
      <c r="D2190" s="2">
        <v>84189342.615099996</v>
      </c>
      <c r="E2190" s="3">
        <v>84.189300000000003</v>
      </c>
      <c r="F2190" s="1" t="s">
        <v>87</v>
      </c>
      <c r="G2190" s="1" t="s">
        <v>22</v>
      </c>
      <c r="H2190" s="1" t="s">
        <v>20</v>
      </c>
    </row>
    <row r="2191" spans="1:8" x14ac:dyDescent="0.25">
      <c r="A2191" s="1" t="s">
        <v>21</v>
      </c>
      <c r="B2191" s="1" t="s">
        <v>91</v>
      </c>
      <c r="C2191">
        <v>2019</v>
      </c>
      <c r="D2191" s="2">
        <v>77804211.554000005</v>
      </c>
      <c r="E2191" s="3">
        <v>77.804199999999994</v>
      </c>
      <c r="F2191" s="1" t="s">
        <v>87</v>
      </c>
      <c r="G2191" s="1" t="s">
        <v>22</v>
      </c>
      <c r="H2191" s="1" t="s">
        <v>20</v>
      </c>
    </row>
    <row r="2192" spans="1:8" x14ac:dyDescent="0.25">
      <c r="A2192" s="1" t="s">
        <v>21</v>
      </c>
      <c r="B2192" s="1" t="s">
        <v>91</v>
      </c>
      <c r="C2192">
        <v>2020</v>
      </c>
      <c r="D2192" s="2">
        <v>81104112.044200003</v>
      </c>
      <c r="E2192" s="3">
        <v>81.104100000000003</v>
      </c>
      <c r="F2192" s="1" t="s">
        <v>87</v>
      </c>
      <c r="G2192" s="1" t="s">
        <v>22</v>
      </c>
      <c r="H2192" s="1" t="s">
        <v>20</v>
      </c>
    </row>
    <row r="2193" spans="1:8" x14ac:dyDescent="0.25">
      <c r="A2193" s="1" t="s">
        <v>21</v>
      </c>
      <c r="B2193" s="1" t="s">
        <v>91</v>
      </c>
      <c r="C2193">
        <v>2021</v>
      </c>
      <c r="D2193" s="2">
        <v>72149852.194299996</v>
      </c>
      <c r="E2193" s="3">
        <v>72.149900000000002</v>
      </c>
      <c r="F2193" s="1" t="s">
        <v>87</v>
      </c>
      <c r="G2193" s="1" t="s">
        <v>22</v>
      </c>
      <c r="H2193" s="1" t="s">
        <v>20</v>
      </c>
    </row>
    <row r="2194" spans="1:8" x14ac:dyDescent="0.25">
      <c r="A2194" s="1" t="s">
        <v>21</v>
      </c>
      <c r="B2194" s="1" t="s">
        <v>91</v>
      </c>
      <c r="C2194">
        <v>2022</v>
      </c>
      <c r="D2194" s="2">
        <v>69010333.333299994</v>
      </c>
      <c r="E2194" s="3">
        <v>69.010300000000001</v>
      </c>
      <c r="F2194" s="1" t="s">
        <v>87</v>
      </c>
      <c r="G2194" s="1" t="s">
        <v>22</v>
      </c>
      <c r="H2194" s="1" t="s">
        <v>20</v>
      </c>
    </row>
    <row r="2195" spans="1:8" x14ac:dyDescent="0.25">
      <c r="A2195" s="1" t="s">
        <v>23</v>
      </c>
      <c r="B2195" s="1" t="s">
        <v>91</v>
      </c>
      <c r="C2195">
        <v>2018</v>
      </c>
      <c r="D2195" s="2">
        <v>1022682785.1658</v>
      </c>
      <c r="E2195" s="3">
        <v>1022.6828</v>
      </c>
      <c r="F2195" s="1" t="s">
        <v>87</v>
      </c>
      <c r="G2195" s="1" t="s">
        <v>24</v>
      </c>
      <c r="H2195" s="1" t="s">
        <v>20</v>
      </c>
    </row>
    <row r="2196" spans="1:8" x14ac:dyDescent="0.25">
      <c r="A2196" s="1" t="s">
        <v>23</v>
      </c>
      <c r="B2196" s="1" t="s">
        <v>91</v>
      </c>
      <c r="C2196">
        <v>2019</v>
      </c>
      <c r="D2196" s="2">
        <v>1046810230.702</v>
      </c>
      <c r="E2196" s="3">
        <v>1046.8101999999999</v>
      </c>
      <c r="F2196" s="1" t="s">
        <v>87</v>
      </c>
      <c r="G2196" s="1" t="s">
        <v>24</v>
      </c>
      <c r="H2196" s="1" t="s">
        <v>20</v>
      </c>
    </row>
    <row r="2197" spans="1:8" x14ac:dyDescent="0.25">
      <c r="A2197" s="1" t="s">
        <v>23</v>
      </c>
      <c r="B2197" s="1" t="s">
        <v>91</v>
      </c>
      <c r="C2197">
        <v>2020</v>
      </c>
      <c r="D2197" s="2">
        <v>1037864215.7438999</v>
      </c>
      <c r="E2197" s="3">
        <v>1037.8642</v>
      </c>
      <c r="F2197" s="1" t="s">
        <v>87</v>
      </c>
      <c r="G2197" s="1" t="s">
        <v>24</v>
      </c>
      <c r="H2197" s="1" t="s">
        <v>20</v>
      </c>
    </row>
    <row r="2198" spans="1:8" x14ac:dyDescent="0.25">
      <c r="A2198" s="1" t="s">
        <v>23</v>
      </c>
      <c r="B2198" s="1" t="s">
        <v>91</v>
      </c>
      <c r="C2198">
        <v>2021</v>
      </c>
      <c r="D2198" s="2">
        <v>903257913.35899997</v>
      </c>
      <c r="E2198" s="3">
        <v>903.25789999999995</v>
      </c>
      <c r="F2198" s="1" t="s">
        <v>87</v>
      </c>
      <c r="G2198" s="1" t="s">
        <v>24</v>
      </c>
      <c r="H2198" s="1" t="s">
        <v>20</v>
      </c>
    </row>
    <row r="2199" spans="1:8" x14ac:dyDescent="0.25">
      <c r="A2199" s="1" t="s">
        <v>23</v>
      </c>
      <c r="B2199" s="1" t="s">
        <v>91</v>
      </c>
      <c r="C2199">
        <v>2022</v>
      </c>
      <c r="D2199" s="2">
        <v>876299424</v>
      </c>
      <c r="E2199" s="3">
        <v>876.29939999999999</v>
      </c>
      <c r="F2199" s="1" t="s">
        <v>87</v>
      </c>
      <c r="G2199" s="1" t="s">
        <v>24</v>
      </c>
      <c r="H2199" s="1" t="s">
        <v>20</v>
      </c>
    </row>
    <row r="2200" spans="1:8" x14ac:dyDescent="0.25">
      <c r="A2200" s="1" t="s">
        <v>25</v>
      </c>
      <c r="B2200" s="1" t="s">
        <v>91</v>
      </c>
      <c r="C2200">
        <v>2018</v>
      </c>
      <c r="D2200" s="2">
        <v>174135544.48210001</v>
      </c>
      <c r="E2200" s="3">
        <v>174.13550000000001</v>
      </c>
      <c r="F2200" s="1" t="s">
        <v>87</v>
      </c>
      <c r="G2200" s="1" t="s">
        <v>26</v>
      </c>
      <c r="H2200" s="1" t="s">
        <v>20</v>
      </c>
    </row>
    <row r="2201" spans="1:8" x14ac:dyDescent="0.25">
      <c r="A2201" s="1" t="s">
        <v>25</v>
      </c>
      <c r="B2201" s="1" t="s">
        <v>91</v>
      </c>
      <c r="C2201">
        <v>2019</v>
      </c>
      <c r="D2201" s="2">
        <v>158286517.78060001</v>
      </c>
      <c r="E2201" s="3">
        <v>158.28649999999999</v>
      </c>
      <c r="F2201" s="1" t="s">
        <v>87</v>
      </c>
      <c r="G2201" s="1" t="s">
        <v>26</v>
      </c>
      <c r="H2201" s="1" t="s">
        <v>20</v>
      </c>
    </row>
    <row r="2202" spans="1:8" x14ac:dyDescent="0.25">
      <c r="A2202" s="1" t="s">
        <v>25</v>
      </c>
      <c r="B2202" s="1" t="s">
        <v>91</v>
      </c>
      <c r="C2202">
        <v>2020</v>
      </c>
      <c r="D2202" s="2">
        <v>173221939.71340001</v>
      </c>
      <c r="E2202" s="3">
        <v>173.22190000000001</v>
      </c>
      <c r="F2202" s="1" t="s">
        <v>87</v>
      </c>
      <c r="G2202" s="1" t="s">
        <v>26</v>
      </c>
      <c r="H2202" s="1" t="s">
        <v>20</v>
      </c>
    </row>
    <row r="2203" spans="1:8" x14ac:dyDescent="0.25">
      <c r="A2203" s="1" t="s">
        <v>25</v>
      </c>
      <c r="B2203" s="1" t="s">
        <v>91</v>
      </c>
      <c r="C2203">
        <v>2021</v>
      </c>
      <c r="D2203" s="2">
        <v>178112443.81569999</v>
      </c>
      <c r="E2203" s="3">
        <v>178.11240000000001</v>
      </c>
      <c r="F2203" s="1" t="s">
        <v>87</v>
      </c>
      <c r="G2203" s="1" t="s">
        <v>26</v>
      </c>
      <c r="H2203" s="1" t="s">
        <v>20</v>
      </c>
    </row>
    <row r="2204" spans="1:8" x14ac:dyDescent="0.25">
      <c r="A2204" s="1" t="s">
        <v>25</v>
      </c>
      <c r="B2204" s="1" t="s">
        <v>91</v>
      </c>
      <c r="C2204">
        <v>2022</v>
      </c>
      <c r="D2204" s="2">
        <v>161212882.10710001</v>
      </c>
      <c r="E2204" s="3">
        <v>161.21289999999999</v>
      </c>
      <c r="F2204" s="1" t="s">
        <v>87</v>
      </c>
      <c r="G2204" s="1" t="s">
        <v>26</v>
      </c>
      <c r="H2204" s="1" t="s">
        <v>20</v>
      </c>
    </row>
    <row r="2205" spans="1:8" x14ac:dyDescent="0.25">
      <c r="A2205" s="1" t="s">
        <v>27</v>
      </c>
      <c r="B2205" s="1" t="s">
        <v>91</v>
      </c>
      <c r="C2205">
        <v>2018</v>
      </c>
      <c r="D2205" s="2">
        <v>167867938.52090001</v>
      </c>
      <c r="E2205" s="3">
        <v>167.86789999999999</v>
      </c>
      <c r="F2205" s="1" t="s">
        <v>87</v>
      </c>
      <c r="G2205" s="1" t="s">
        <v>28</v>
      </c>
      <c r="H2205" s="1" t="s">
        <v>20</v>
      </c>
    </row>
    <row r="2206" spans="1:8" x14ac:dyDescent="0.25">
      <c r="A2206" s="1" t="s">
        <v>27</v>
      </c>
      <c r="B2206" s="1" t="s">
        <v>91</v>
      </c>
      <c r="C2206">
        <v>2019</v>
      </c>
      <c r="D2206" s="2">
        <v>144742361.0941</v>
      </c>
      <c r="E2206" s="3">
        <v>144.7424</v>
      </c>
      <c r="F2206" s="1" t="s">
        <v>87</v>
      </c>
      <c r="G2206" s="1" t="s">
        <v>28</v>
      </c>
      <c r="H2206" s="1" t="s">
        <v>20</v>
      </c>
    </row>
    <row r="2207" spans="1:8" x14ac:dyDescent="0.25">
      <c r="A2207" s="1" t="s">
        <v>27</v>
      </c>
      <c r="B2207" s="1" t="s">
        <v>91</v>
      </c>
      <c r="C2207">
        <v>2020</v>
      </c>
      <c r="D2207" s="2">
        <v>171257905.7392</v>
      </c>
      <c r="E2207" s="3">
        <v>171.25790000000001</v>
      </c>
      <c r="F2207" s="1" t="s">
        <v>87</v>
      </c>
      <c r="G2207" s="1" t="s">
        <v>28</v>
      </c>
      <c r="H2207" s="1" t="s">
        <v>20</v>
      </c>
    </row>
    <row r="2208" spans="1:8" x14ac:dyDescent="0.25">
      <c r="A2208" s="1" t="s">
        <v>27</v>
      </c>
      <c r="B2208" s="1" t="s">
        <v>91</v>
      </c>
      <c r="C2208">
        <v>2021</v>
      </c>
      <c r="D2208" s="2">
        <v>181356897.02630001</v>
      </c>
      <c r="E2208" s="3">
        <v>181.3569</v>
      </c>
      <c r="F2208" s="1" t="s">
        <v>87</v>
      </c>
      <c r="G2208" s="1" t="s">
        <v>28</v>
      </c>
      <c r="H2208" s="1" t="s">
        <v>20</v>
      </c>
    </row>
    <row r="2209" spans="1:8" x14ac:dyDescent="0.25">
      <c r="A2209" s="1" t="s">
        <v>27</v>
      </c>
      <c r="B2209" s="1" t="s">
        <v>91</v>
      </c>
      <c r="C2209">
        <v>2022</v>
      </c>
      <c r="D2209" s="2">
        <v>139087390</v>
      </c>
      <c r="E2209" s="3">
        <v>139.0874</v>
      </c>
      <c r="F2209" s="1" t="s">
        <v>87</v>
      </c>
      <c r="G2209" s="1" t="s">
        <v>28</v>
      </c>
      <c r="H2209" s="1" t="s">
        <v>20</v>
      </c>
    </row>
    <row r="2210" spans="1:8" x14ac:dyDescent="0.25">
      <c r="A2210" s="1" t="s">
        <v>29</v>
      </c>
      <c r="B2210" s="1" t="s">
        <v>91</v>
      </c>
      <c r="C2210">
        <v>2018</v>
      </c>
      <c r="D2210" s="2">
        <v>949770990.44270003</v>
      </c>
      <c r="E2210" s="3">
        <v>949.77099999999996</v>
      </c>
      <c r="F2210" s="1" t="s">
        <v>87</v>
      </c>
      <c r="G2210" s="1" t="s">
        <v>30</v>
      </c>
      <c r="H2210" s="1" t="s">
        <v>20</v>
      </c>
    </row>
    <row r="2211" spans="1:8" x14ac:dyDescent="0.25">
      <c r="A2211" s="1" t="s">
        <v>29</v>
      </c>
      <c r="B2211" s="1" t="s">
        <v>91</v>
      </c>
      <c r="C2211">
        <v>2019</v>
      </c>
      <c r="D2211" s="2">
        <v>976756830.00979996</v>
      </c>
      <c r="E2211" s="3">
        <v>976.7568</v>
      </c>
      <c r="F2211" s="1" t="s">
        <v>87</v>
      </c>
      <c r="G2211" s="1" t="s">
        <v>30</v>
      </c>
      <c r="H2211" s="1" t="s">
        <v>20</v>
      </c>
    </row>
    <row r="2212" spans="1:8" x14ac:dyDescent="0.25">
      <c r="A2212" s="1" t="s">
        <v>29</v>
      </c>
      <c r="B2212" s="1" t="s">
        <v>91</v>
      </c>
      <c r="C2212">
        <v>2020</v>
      </c>
      <c r="D2212" s="2">
        <v>1008198154.9435</v>
      </c>
      <c r="E2212" s="3">
        <v>1008.1982</v>
      </c>
      <c r="F2212" s="1" t="s">
        <v>87</v>
      </c>
      <c r="G2212" s="1" t="s">
        <v>30</v>
      </c>
      <c r="H2212" s="1" t="s">
        <v>20</v>
      </c>
    </row>
    <row r="2213" spans="1:8" x14ac:dyDescent="0.25">
      <c r="A2213" s="1" t="s">
        <v>29</v>
      </c>
      <c r="B2213" s="1" t="s">
        <v>91</v>
      </c>
      <c r="C2213">
        <v>2021</v>
      </c>
      <c r="D2213" s="2">
        <v>1017434900.0165</v>
      </c>
      <c r="E2213" s="3">
        <v>1017.4349</v>
      </c>
      <c r="F2213" s="1" t="s">
        <v>87</v>
      </c>
      <c r="G2213" s="1" t="s">
        <v>30</v>
      </c>
      <c r="H2213" s="1" t="s">
        <v>20</v>
      </c>
    </row>
    <row r="2214" spans="1:8" x14ac:dyDescent="0.25">
      <c r="A2214" s="1" t="s">
        <v>29</v>
      </c>
      <c r="B2214" s="1" t="s">
        <v>91</v>
      </c>
      <c r="C2214">
        <v>2022</v>
      </c>
      <c r="D2214" s="2">
        <v>920899231.26189995</v>
      </c>
      <c r="E2214" s="3">
        <v>920.89919999999995</v>
      </c>
      <c r="F2214" s="1" t="s">
        <v>87</v>
      </c>
      <c r="G2214" s="1" t="s">
        <v>30</v>
      </c>
      <c r="H2214" s="1" t="s">
        <v>20</v>
      </c>
    </row>
    <row r="2215" spans="1:8" x14ac:dyDescent="0.25">
      <c r="A2215" s="1" t="s">
        <v>31</v>
      </c>
      <c r="B2215" s="1" t="s">
        <v>91</v>
      </c>
      <c r="C2215">
        <v>2018</v>
      </c>
      <c r="D2215" s="2">
        <v>123255295.13950001</v>
      </c>
      <c r="E2215" s="3">
        <v>123.25530000000001</v>
      </c>
      <c r="F2215" s="1" t="s">
        <v>87</v>
      </c>
      <c r="G2215" s="1" t="s">
        <v>32</v>
      </c>
      <c r="H2215" s="1" t="s">
        <v>20</v>
      </c>
    </row>
    <row r="2216" spans="1:8" x14ac:dyDescent="0.25">
      <c r="A2216" s="1" t="s">
        <v>31</v>
      </c>
      <c r="B2216" s="1" t="s">
        <v>91</v>
      </c>
      <c r="C2216">
        <v>2019</v>
      </c>
      <c r="D2216" s="2">
        <v>107721254.4069</v>
      </c>
      <c r="E2216" s="3">
        <v>107.7213</v>
      </c>
      <c r="F2216" s="1" t="s">
        <v>87</v>
      </c>
      <c r="G2216" s="1" t="s">
        <v>32</v>
      </c>
      <c r="H2216" s="1" t="s">
        <v>20</v>
      </c>
    </row>
    <row r="2217" spans="1:8" x14ac:dyDescent="0.25">
      <c r="A2217" s="1" t="s">
        <v>31</v>
      </c>
      <c r="B2217" s="1" t="s">
        <v>91</v>
      </c>
      <c r="C2217">
        <v>2020</v>
      </c>
      <c r="D2217" s="2">
        <v>117086158.568</v>
      </c>
      <c r="E2217" s="3">
        <v>117.08620000000001</v>
      </c>
      <c r="F2217" s="1" t="s">
        <v>87</v>
      </c>
      <c r="G2217" s="1" t="s">
        <v>32</v>
      </c>
      <c r="H2217" s="1" t="s">
        <v>20</v>
      </c>
    </row>
    <row r="2218" spans="1:8" x14ac:dyDescent="0.25">
      <c r="A2218" s="1" t="s">
        <v>31</v>
      </c>
      <c r="B2218" s="1" t="s">
        <v>91</v>
      </c>
      <c r="C2218">
        <v>2021</v>
      </c>
      <c r="D2218" s="2">
        <v>99355487.934799999</v>
      </c>
      <c r="E2218" s="3">
        <v>99.355500000000006</v>
      </c>
      <c r="F2218" s="1" t="s">
        <v>87</v>
      </c>
      <c r="G2218" s="1" t="s">
        <v>32</v>
      </c>
      <c r="H2218" s="1" t="s">
        <v>20</v>
      </c>
    </row>
    <row r="2219" spans="1:8" x14ac:dyDescent="0.25">
      <c r="A2219" s="1" t="s">
        <v>31</v>
      </c>
      <c r="B2219" s="1" t="s">
        <v>91</v>
      </c>
      <c r="C2219">
        <v>2022</v>
      </c>
      <c r="D2219" s="2">
        <v>84724000</v>
      </c>
      <c r="E2219" s="3">
        <v>84.724000000000004</v>
      </c>
      <c r="F2219" s="1" t="s">
        <v>87</v>
      </c>
      <c r="G2219" s="1" t="s">
        <v>32</v>
      </c>
      <c r="H2219" s="1" t="s">
        <v>20</v>
      </c>
    </row>
    <row r="2220" spans="1:8" x14ac:dyDescent="0.25">
      <c r="A2220" s="1" t="s">
        <v>33</v>
      </c>
      <c r="B2220" s="1" t="s">
        <v>91</v>
      </c>
      <c r="C2220">
        <v>2018</v>
      </c>
      <c r="D2220" s="2">
        <v>84686851.344300002</v>
      </c>
      <c r="E2220" s="3">
        <v>84.686899999999994</v>
      </c>
      <c r="F2220" s="1" t="s">
        <v>87</v>
      </c>
      <c r="G2220" s="1" t="s">
        <v>34</v>
      </c>
      <c r="H2220" s="1" t="s">
        <v>20</v>
      </c>
    </row>
    <row r="2221" spans="1:8" x14ac:dyDescent="0.25">
      <c r="A2221" s="1" t="s">
        <v>33</v>
      </c>
      <c r="B2221" s="1" t="s">
        <v>91</v>
      </c>
      <c r="C2221">
        <v>2019</v>
      </c>
      <c r="D2221" s="2">
        <v>91804330.630999997</v>
      </c>
      <c r="E2221" s="3">
        <v>91.804299999999998</v>
      </c>
      <c r="F2221" s="1" t="s">
        <v>87</v>
      </c>
      <c r="G2221" s="1" t="s">
        <v>34</v>
      </c>
      <c r="H2221" s="1" t="s">
        <v>20</v>
      </c>
    </row>
    <row r="2222" spans="1:8" x14ac:dyDescent="0.25">
      <c r="A2222" s="1" t="s">
        <v>33</v>
      </c>
      <c r="B2222" s="1" t="s">
        <v>91</v>
      </c>
      <c r="C2222">
        <v>2020</v>
      </c>
      <c r="D2222" s="2">
        <v>105408648.83409999</v>
      </c>
      <c r="E2222" s="3">
        <v>105.40860000000001</v>
      </c>
      <c r="F2222" s="1" t="s">
        <v>87</v>
      </c>
      <c r="G2222" s="1" t="s">
        <v>34</v>
      </c>
      <c r="H2222" s="1" t="s">
        <v>20</v>
      </c>
    </row>
    <row r="2223" spans="1:8" x14ac:dyDescent="0.25">
      <c r="A2223" s="1" t="s">
        <v>33</v>
      </c>
      <c r="B2223" s="1" t="s">
        <v>91</v>
      </c>
      <c r="C2223">
        <v>2021</v>
      </c>
      <c r="D2223" s="2">
        <v>99606523.742799997</v>
      </c>
      <c r="E2223" s="3">
        <v>99.606499999999997</v>
      </c>
      <c r="F2223" s="1" t="s">
        <v>87</v>
      </c>
      <c r="G2223" s="1" t="s">
        <v>34</v>
      </c>
      <c r="H2223" s="1" t="s">
        <v>20</v>
      </c>
    </row>
    <row r="2224" spans="1:8" x14ac:dyDescent="0.25">
      <c r="A2224" s="1" t="s">
        <v>33</v>
      </c>
      <c r="B2224" s="1" t="s">
        <v>91</v>
      </c>
      <c r="C2224">
        <v>2022</v>
      </c>
      <c r="D2224" s="2">
        <v>90155715.261899993</v>
      </c>
      <c r="E2224" s="3">
        <v>90.155699999999996</v>
      </c>
      <c r="F2224" s="1" t="s">
        <v>87</v>
      </c>
      <c r="G2224" s="1" t="s">
        <v>34</v>
      </c>
      <c r="H2224" s="1" t="s">
        <v>20</v>
      </c>
    </row>
    <row r="2225" spans="1:8" x14ac:dyDescent="0.25">
      <c r="A2225" s="1" t="s">
        <v>35</v>
      </c>
      <c r="B2225" s="1" t="s">
        <v>91</v>
      </c>
      <c r="C2225">
        <v>2018</v>
      </c>
      <c r="D2225" s="2">
        <v>223188838.13589999</v>
      </c>
      <c r="E2225" s="3">
        <v>223.18879999999999</v>
      </c>
      <c r="F2225" s="1" t="s">
        <v>87</v>
      </c>
      <c r="G2225" s="1" t="s">
        <v>36</v>
      </c>
      <c r="H2225" s="1" t="s">
        <v>20</v>
      </c>
    </row>
    <row r="2226" spans="1:8" x14ac:dyDescent="0.25">
      <c r="A2226" s="1" t="s">
        <v>35</v>
      </c>
      <c r="B2226" s="1" t="s">
        <v>91</v>
      </c>
      <c r="C2226">
        <v>2019</v>
      </c>
      <c r="D2226" s="2">
        <v>205911199.24779999</v>
      </c>
      <c r="E2226" s="3">
        <v>205.91120000000001</v>
      </c>
      <c r="F2226" s="1" t="s">
        <v>87</v>
      </c>
      <c r="G2226" s="1" t="s">
        <v>36</v>
      </c>
      <c r="H2226" s="1" t="s">
        <v>20</v>
      </c>
    </row>
    <row r="2227" spans="1:8" x14ac:dyDescent="0.25">
      <c r="A2227" s="1" t="s">
        <v>35</v>
      </c>
      <c r="B2227" s="1" t="s">
        <v>91</v>
      </c>
      <c r="C2227">
        <v>2020</v>
      </c>
      <c r="D2227" s="2">
        <v>286868713.16479999</v>
      </c>
      <c r="E2227" s="3">
        <v>286.86869999999999</v>
      </c>
      <c r="F2227" s="1" t="s">
        <v>87</v>
      </c>
      <c r="G2227" s="1" t="s">
        <v>36</v>
      </c>
      <c r="H2227" s="1" t="s">
        <v>20</v>
      </c>
    </row>
    <row r="2228" spans="1:8" x14ac:dyDescent="0.25">
      <c r="A2228" s="1" t="s">
        <v>35</v>
      </c>
      <c r="B2228" s="1" t="s">
        <v>91</v>
      </c>
      <c r="C2228">
        <v>2021</v>
      </c>
      <c r="D2228" s="2">
        <v>322318903.56269997</v>
      </c>
      <c r="E2228" s="3">
        <v>322.31889999999999</v>
      </c>
      <c r="F2228" s="1" t="s">
        <v>87</v>
      </c>
      <c r="G2228" s="1" t="s">
        <v>36</v>
      </c>
      <c r="H2228" s="1" t="s">
        <v>20</v>
      </c>
    </row>
    <row r="2229" spans="1:8" x14ac:dyDescent="0.25">
      <c r="A2229" s="1" t="s">
        <v>35</v>
      </c>
      <c r="B2229" s="1" t="s">
        <v>91</v>
      </c>
      <c r="C2229">
        <v>2022</v>
      </c>
      <c r="D2229" s="2">
        <v>291736828.08329999</v>
      </c>
      <c r="E2229" s="3">
        <v>291.73680000000002</v>
      </c>
      <c r="F2229" s="1" t="s">
        <v>87</v>
      </c>
      <c r="G2229" s="1" t="s">
        <v>36</v>
      </c>
      <c r="H2229" s="1" t="s">
        <v>20</v>
      </c>
    </row>
    <row r="2230" spans="1:8" x14ac:dyDescent="0.25">
      <c r="A2230" s="1" t="s">
        <v>37</v>
      </c>
      <c r="B2230" s="1" t="s">
        <v>91</v>
      </c>
      <c r="C2230">
        <v>2018</v>
      </c>
      <c r="D2230" s="2">
        <v>1595129449.073</v>
      </c>
      <c r="E2230" s="3">
        <v>1595.1294</v>
      </c>
      <c r="F2230" s="1" t="s">
        <v>87</v>
      </c>
      <c r="G2230" s="1" t="s">
        <v>38</v>
      </c>
      <c r="H2230" s="1" t="s">
        <v>39</v>
      </c>
    </row>
    <row r="2231" spans="1:8" x14ac:dyDescent="0.25">
      <c r="A2231" s="1" t="s">
        <v>37</v>
      </c>
      <c r="B2231" s="1" t="s">
        <v>91</v>
      </c>
      <c r="C2231">
        <v>2019</v>
      </c>
      <c r="D2231" s="2">
        <v>1655243225.6087</v>
      </c>
      <c r="E2231" s="3">
        <v>1655.2431999999999</v>
      </c>
      <c r="F2231" s="1" t="s">
        <v>87</v>
      </c>
      <c r="G2231" s="1" t="s">
        <v>38</v>
      </c>
      <c r="H2231" s="1" t="s">
        <v>39</v>
      </c>
    </row>
    <row r="2232" spans="1:8" x14ac:dyDescent="0.25">
      <c r="A2232" s="1" t="s">
        <v>37</v>
      </c>
      <c r="B2232" s="1" t="s">
        <v>91</v>
      </c>
      <c r="C2232">
        <v>2020</v>
      </c>
      <c r="D2232" s="2">
        <v>1729858621.1243</v>
      </c>
      <c r="E2232" s="3">
        <v>1729.8586</v>
      </c>
      <c r="F2232" s="1" t="s">
        <v>87</v>
      </c>
      <c r="G2232" s="1" t="s">
        <v>38</v>
      </c>
      <c r="H2232" s="1" t="s">
        <v>39</v>
      </c>
    </row>
    <row r="2233" spans="1:8" x14ac:dyDescent="0.25">
      <c r="A2233" s="1" t="s">
        <v>37</v>
      </c>
      <c r="B2233" s="1" t="s">
        <v>91</v>
      </c>
      <c r="C2233">
        <v>2021</v>
      </c>
      <c r="D2233" s="2">
        <v>1594484194.7167001</v>
      </c>
      <c r="E2233" s="3">
        <v>1594.4842000000001</v>
      </c>
      <c r="F2233" s="1" t="s">
        <v>87</v>
      </c>
      <c r="G2233" s="1" t="s">
        <v>38</v>
      </c>
      <c r="H2233" s="1" t="s">
        <v>39</v>
      </c>
    </row>
    <row r="2234" spans="1:8" x14ac:dyDescent="0.25">
      <c r="A2234" s="1" t="s">
        <v>37</v>
      </c>
      <c r="B2234" s="1" t="s">
        <v>91</v>
      </c>
      <c r="C2234">
        <v>2022</v>
      </c>
      <c r="D2234" s="2">
        <v>1443197269.0833001</v>
      </c>
      <c r="E2234" s="3">
        <v>1443.1973</v>
      </c>
      <c r="F2234" s="1" t="s">
        <v>87</v>
      </c>
      <c r="G2234" s="1" t="s">
        <v>38</v>
      </c>
      <c r="H2234" s="1" t="s">
        <v>39</v>
      </c>
    </row>
    <row r="2235" spans="1:8" x14ac:dyDescent="0.25">
      <c r="A2235" s="1" t="s">
        <v>59</v>
      </c>
      <c r="B2235" s="1" t="s">
        <v>91</v>
      </c>
      <c r="C2235">
        <v>2018</v>
      </c>
      <c r="D2235" s="2">
        <v>1362608792.7662001</v>
      </c>
      <c r="E2235" s="3">
        <v>1362.6088</v>
      </c>
      <c r="F2235" s="1" t="s">
        <v>87</v>
      </c>
      <c r="G2235" s="1" t="s">
        <v>60</v>
      </c>
      <c r="H2235" s="1" t="s">
        <v>39</v>
      </c>
    </row>
    <row r="2236" spans="1:8" x14ac:dyDescent="0.25">
      <c r="A2236" s="1" t="s">
        <v>59</v>
      </c>
      <c r="B2236" s="1" t="s">
        <v>91</v>
      </c>
      <c r="C2236">
        <v>2019</v>
      </c>
      <c r="D2236" s="2">
        <v>1455530662.5439999</v>
      </c>
      <c r="E2236" s="3">
        <v>1455.5307</v>
      </c>
      <c r="F2236" s="1" t="s">
        <v>87</v>
      </c>
      <c r="G2236" s="1" t="s">
        <v>60</v>
      </c>
      <c r="H2236" s="1" t="s">
        <v>39</v>
      </c>
    </row>
    <row r="2237" spans="1:8" x14ac:dyDescent="0.25">
      <c r="A2237" s="1" t="s">
        <v>59</v>
      </c>
      <c r="B2237" s="1" t="s">
        <v>91</v>
      </c>
      <c r="C2237">
        <v>2020</v>
      </c>
      <c r="D2237" s="2">
        <v>1574487159.8596001</v>
      </c>
      <c r="E2237" s="3">
        <v>1574.4872</v>
      </c>
      <c r="F2237" s="1" t="s">
        <v>87</v>
      </c>
      <c r="G2237" s="1" t="s">
        <v>60</v>
      </c>
      <c r="H2237" s="1" t="s">
        <v>39</v>
      </c>
    </row>
    <row r="2238" spans="1:8" x14ac:dyDescent="0.25">
      <c r="A2238" s="1" t="s">
        <v>59</v>
      </c>
      <c r="B2238" s="1" t="s">
        <v>91</v>
      </c>
      <c r="C2238">
        <v>2021</v>
      </c>
      <c r="D2238" s="2">
        <v>1486475116.0971999</v>
      </c>
      <c r="E2238" s="3">
        <v>1486.4751000000001</v>
      </c>
      <c r="F2238" s="1" t="s">
        <v>87</v>
      </c>
      <c r="G2238" s="1" t="s">
        <v>60</v>
      </c>
      <c r="H2238" s="1" t="s">
        <v>39</v>
      </c>
    </row>
    <row r="2239" spans="1:8" x14ac:dyDescent="0.25">
      <c r="A2239" s="1" t="s">
        <v>59</v>
      </c>
      <c r="B2239" s="1" t="s">
        <v>91</v>
      </c>
      <c r="C2239">
        <v>2022</v>
      </c>
      <c r="D2239" s="2">
        <v>1244186190</v>
      </c>
      <c r="E2239" s="3">
        <v>1244.1862000000001</v>
      </c>
      <c r="F2239" s="1" t="s">
        <v>87</v>
      </c>
      <c r="G2239" s="1" t="s">
        <v>60</v>
      </c>
      <c r="H2239" s="1" t="s">
        <v>39</v>
      </c>
    </row>
    <row r="2240" spans="1:8" x14ac:dyDescent="0.25">
      <c r="A2240" s="1" t="s">
        <v>70</v>
      </c>
      <c r="B2240" s="1" t="s">
        <v>91</v>
      </c>
      <c r="C2240">
        <v>2018</v>
      </c>
      <c r="D2240" s="2">
        <v>54374493.778499998</v>
      </c>
      <c r="E2240" s="3">
        <v>54.374499999999998</v>
      </c>
      <c r="F2240" s="1" t="s">
        <v>87</v>
      </c>
      <c r="G2240" s="1" t="s">
        <v>71</v>
      </c>
      <c r="H2240" s="1" t="s">
        <v>39</v>
      </c>
    </row>
    <row r="2241" spans="1:8" x14ac:dyDescent="0.25">
      <c r="A2241" s="1" t="s">
        <v>70</v>
      </c>
      <c r="B2241" s="1" t="s">
        <v>91</v>
      </c>
      <c r="C2241">
        <v>2019</v>
      </c>
      <c r="D2241" s="2">
        <v>60577078.087200001</v>
      </c>
      <c r="E2241" s="3">
        <v>60.577100000000002</v>
      </c>
      <c r="F2241" s="1" t="s">
        <v>87</v>
      </c>
      <c r="G2241" s="1" t="s">
        <v>71</v>
      </c>
      <c r="H2241" s="1" t="s">
        <v>39</v>
      </c>
    </row>
    <row r="2242" spans="1:8" x14ac:dyDescent="0.25">
      <c r="A2242" s="1" t="s">
        <v>70</v>
      </c>
      <c r="B2242" s="1" t="s">
        <v>91</v>
      </c>
      <c r="C2242">
        <v>2020</v>
      </c>
      <c r="D2242" s="2">
        <v>19058347.995200001</v>
      </c>
      <c r="E2242" s="3">
        <v>19.058299999999999</v>
      </c>
      <c r="F2242" s="1" t="s">
        <v>87</v>
      </c>
      <c r="G2242" s="1" t="s">
        <v>71</v>
      </c>
      <c r="H2242" s="1" t="s">
        <v>39</v>
      </c>
    </row>
    <row r="2243" spans="1:8" x14ac:dyDescent="0.25">
      <c r="A2243" s="1" t="s">
        <v>70</v>
      </c>
      <c r="B2243" s="1" t="s">
        <v>91</v>
      </c>
      <c r="C2243">
        <v>2021</v>
      </c>
      <c r="D2243" s="2">
        <v>28055092.668499999</v>
      </c>
      <c r="E2243" s="3">
        <v>28.055099999999999</v>
      </c>
      <c r="F2243" s="1" t="s">
        <v>87</v>
      </c>
      <c r="G2243" s="1" t="s">
        <v>71</v>
      </c>
      <c r="H2243" s="1" t="s">
        <v>39</v>
      </c>
    </row>
    <row r="2244" spans="1:8" x14ac:dyDescent="0.25">
      <c r="A2244" s="1" t="s">
        <v>70</v>
      </c>
      <c r="B2244" s="1" t="s">
        <v>91</v>
      </c>
      <c r="C2244">
        <v>2022</v>
      </c>
      <c r="D2244" s="2">
        <v>25393185.618999999</v>
      </c>
      <c r="E2244" s="3">
        <v>25.3932</v>
      </c>
      <c r="F2244" s="1" t="s">
        <v>87</v>
      </c>
      <c r="G2244" s="1" t="s">
        <v>71</v>
      </c>
      <c r="H2244" s="1" t="s">
        <v>39</v>
      </c>
    </row>
    <row r="2245" spans="1:8" x14ac:dyDescent="0.25">
      <c r="A2245" s="1" t="s">
        <v>40</v>
      </c>
      <c r="B2245" s="1" t="s">
        <v>91</v>
      </c>
      <c r="C2245">
        <v>2018</v>
      </c>
      <c r="D2245" s="2">
        <v>4013534394.0283999</v>
      </c>
      <c r="E2245" s="3">
        <v>4013.5344</v>
      </c>
      <c r="F2245" s="1" t="s">
        <v>87</v>
      </c>
      <c r="G2245" s="1" t="s">
        <v>41</v>
      </c>
      <c r="H2245" s="1" t="s">
        <v>39</v>
      </c>
    </row>
    <row r="2246" spans="1:8" x14ac:dyDescent="0.25">
      <c r="A2246" s="1" t="s">
        <v>40</v>
      </c>
      <c r="B2246" s="1" t="s">
        <v>91</v>
      </c>
      <c r="C2246">
        <v>2019</v>
      </c>
      <c r="D2246" s="2">
        <v>4394045128.4503002</v>
      </c>
      <c r="E2246" s="3">
        <v>4394.0451000000003</v>
      </c>
      <c r="F2246" s="1" t="s">
        <v>87</v>
      </c>
      <c r="G2246" s="1" t="s">
        <v>41</v>
      </c>
      <c r="H2246" s="1" t="s">
        <v>39</v>
      </c>
    </row>
    <row r="2247" spans="1:8" x14ac:dyDescent="0.25">
      <c r="A2247" s="1" t="s">
        <v>40</v>
      </c>
      <c r="B2247" s="1" t="s">
        <v>91</v>
      </c>
      <c r="C2247">
        <v>2020</v>
      </c>
      <c r="D2247" s="2">
        <v>4914567580.5529003</v>
      </c>
      <c r="E2247" s="3">
        <v>4914.5676000000003</v>
      </c>
      <c r="F2247" s="1" t="s">
        <v>87</v>
      </c>
      <c r="G2247" s="1" t="s">
        <v>41</v>
      </c>
      <c r="H2247" s="1" t="s">
        <v>39</v>
      </c>
    </row>
    <row r="2248" spans="1:8" x14ac:dyDescent="0.25">
      <c r="A2248" s="1" t="s">
        <v>40</v>
      </c>
      <c r="B2248" s="1" t="s">
        <v>91</v>
      </c>
      <c r="C2248">
        <v>2021</v>
      </c>
      <c r="D2248" s="2">
        <v>4613989134.3100004</v>
      </c>
      <c r="E2248" s="3">
        <v>4613.9890999999998</v>
      </c>
      <c r="F2248" s="1" t="s">
        <v>87</v>
      </c>
      <c r="G2248" s="1" t="s">
        <v>41</v>
      </c>
      <c r="H2248" s="1" t="s">
        <v>39</v>
      </c>
    </row>
    <row r="2249" spans="1:8" x14ac:dyDescent="0.25">
      <c r="A2249" s="1" t="s">
        <v>40</v>
      </c>
      <c r="B2249" s="1" t="s">
        <v>91</v>
      </c>
      <c r="C2249">
        <v>2022</v>
      </c>
      <c r="D2249" s="2">
        <v>3859658691.6666999</v>
      </c>
      <c r="E2249" s="3">
        <v>3859.6587</v>
      </c>
      <c r="F2249" s="1" t="s">
        <v>87</v>
      </c>
      <c r="G2249" s="1" t="s">
        <v>41</v>
      </c>
      <c r="H2249" s="1" t="s">
        <v>39</v>
      </c>
    </row>
    <row r="2250" spans="1:8" x14ac:dyDescent="0.25">
      <c r="A2250" s="1" t="s">
        <v>42</v>
      </c>
      <c r="B2250" s="1" t="s">
        <v>91</v>
      </c>
      <c r="C2250">
        <v>2018</v>
      </c>
      <c r="D2250" s="2">
        <v>1221396114.1872001</v>
      </c>
      <c r="E2250" s="3">
        <v>1221.3960999999999</v>
      </c>
      <c r="F2250" s="1" t="s">
        <v>87</v>
      </c>
      <c r="G2250" s="1" t="s">
        <v>43</v>
      </c>
      <c r="H2250" s="1" t="s">
        <v>44</v>
      </c>
    </row>
    <row r="2251" spans="1:8" x14ac:dyDescent="0.25">
      <c r="A2251" s="1" t="s">
        <v>42</v>
      </c>
      <c r="B2251" s="1" t="s">
        <v>91</v>
      </c>
      <c r="C2251">
        <v>2019</v>
      </c>
      <c r="D2251" s="2">
        <v>1381100615.4861</v>
      </c>
      <c r="E2251" s="3">
        <v>1381.1006</v>
      </c>
      <c r="F2251" s="1" t="s">
        <v>87</v>
      </c>
      <c r="G2251" s="1" t="s">
        <v>43</v>
      </c>
      <c r="H2251" s="1" t="s">
        <v>44</v>
      </c>
    </row>
    <row r="2252" spans="1:8" x14ac:dyDescent="0.25">
      <c r="A2252" s="1" t="s">
        <v>42</v>
      </c>
      <c r="B2252" s="1" t="s">
        <v>91</v>
      </c>
      <c r="C2252">
        <v>2020</v>
      </c>
      <c r="D2252" s="2">
        <v>1502124231.6824</v>
      </c>
      <c r="E2252" s="3">
        <v>1502.1242</v>
      </c>
      <c r="F2252" s="1" t="s">
        <v>87</v>
      </c>
      <c r="G2252" s="1" t="s">
        <v>43</v>
      </c>
      <c r="H2252" s="1" t="s">
        <v>44</v>
      </c>
    </row>
    <row r="2253" spans="1:8" x14ac:dyDescent="0.25">
      <c r="A2253" s="1" t="s">
        <v>42</v>
      </c>
      <c r="B2253" s="1" t="s">
        <v>91</v>
      </c>
      <c r="C2253">
        <v>2021</v>
      </c>
      <c r="D2253" s="2">
        <v>1472766081.9395001</v>
      </c>
      <c r="E2253" s="3">
        <v>1472.7661000000001</v>
      </c>
      <c r="F2253" s="1" t="s">
        <v>87</v>
      </c>
      <c r="G2253" s="1" t="s">
        <v>43</v>
      </c>
      <c r="H2253" s="1" t="s">
        <v>44</v>
      </c>
    </row>
    <row r="2254" spans="1:8" x14ac:dyDescent="0.25">
      <c r="A2254" s="1" t="s">
        <v>42</v>
      </c>
      <c r="B2254" s="1" t="s">
        <v>91</v>
      </c>
      <c r="C2254">
        <v>2022</v>
      </c>
      <c r="D2254" s="2">
        <v>1211866470</v>
      </c>
      <c r="E2254" s="3">
        <v>1211.8665000000001</v>
      </c>
      <c r="F2254" s="1" t="s">
        <v>87</v>
      </c>
      <c r="G2254" s="1" t="s">
        <v>43</v>
      </c>
      <c r="H2254" s="1" t="s">
        <v>44</v>
      </c>
    </row>
    <row r="2255" spans="1:8" x14ac:dyDescent="0.25">
      <c r="A2255" s="1" t="s">
        <v>61</v>
      </c>
      <c r="B2255" s="1" t="s">
        <v>91</v>
      </c>
      <c r="C2255">
        <v>2018</v>
      </c>
      <c r="D2255" s="2">
        <v>803904929.62109995</v>
      </c>
      <c r="E2255" s="3">
        <v>803.9049</v>
      </c>
      <c r="F2255" s="1" t="s">
        <v>87</v>
      </c>
      <c r="G2255" s="1" t="s">
        <v>62</v>
      </c>
      <c r="H2255" s="1" t="s">
        <v>44</v>
      </c>
    </row>
    <row r="2256" spans="1:8" x14ac:dyDescent="0.25">
      <c r="A2256" s="1" t="s">
        <v>61</v>
      </c>
      <c r="B2256" s="1" t="s">
        <v>91</v>
      </c>
      <c r="C2256">
        <v>2019</v>
      </c>
      <c r="D2256" s="2">
        <v>782114816.96800005</v>
      </c>
      <c r="E2256" s="3">
        <v>782.11479999999995</v>
      </c>
      <c r="F2256" s="1" t="s">
        <v>87</v>
      </c>
      <c r="G2256" s="1" t="s">
        <v>62</v>
      </c>
      <c r="H2256" s="1" t="s">
        <v>44</v>
      </c>
    </row>
    <row r="2257" spans="1:8" x14ac:dyDescent="0.25">
      <c r="A2257" s="1" t="s">
        <v>61</v>
      </c>
      <c r="B2257" s="1" t="s">
        <v>91</v>
      </c>
      <c r="C2257">
        <v>2020</v>
      </c>
      <c r="D2257" s="2">
        <v>932245854.82270002</v>
      </c>
      <c r="E2257" s="3">
        <v>932.24590000000001</v>
      </c>
      <c r="F2257" s="1" t="s">
        <v>87</v>
      </c>
      <c r="G2257" s="1" t="s">
        <v>62</v>
      </c>
      <c r="H2257" s="1" t="s">
        <v>44</v>
      </c>
    </row>
    <row r="2258" spans="1:8" x14ac:dyDescent="0.25">
      <c r="A2258" s="1" t="s">
        <v>61</v>
      </c>
      <c r="B2258" s="1" t="s">
        <v>91</v>
      </c>
      <c r="C2258">
        <v>2021</v>
      </c>
      <c r="D2258" s="2">
        <v>871988033.05130005</v>
      </c>
      <c r="E2258" s="3">
        <v>871.98800000000006</v>
      </c>
      <c r="F2258" s="1" t="s">
        <v>87</v>
      </c>
      <c r="G2258" s="1" t="s">
        <v>62</v>
      </c>
      <c r="H2258" s="1" t="s">
        <v>44</v>
      </c>
    </row>
    <row r="2259" spans="1:8" x14ac:dyDescent="0.25">
      <c r="A2259" s="1" t="s">
        <v>61</v>
      </c>
      <c r="B2259" s="1" t="s">
        <v>91</v>
      </c>
      <c r="C2259">
        <v>2022</v>
      </c>
      <c r="D2259" s="2">
        <v>789252569.66670001</v>
      </c>
      <c r="E2259" s="3">
        <v>789.25260000000003</v>
      </c>
      <c r="F2259" s="1" t="s">
        <v>87</v>
      </c>
      <c r="G2259" s="1" t="s">
        <v>62</v>
      </c>
      <c r="H2259" s="1" t="s">
        <v>44</v>
      </c>
    </row>
    <row r="2260" spans="1:8" x14ac:dyDescent="0.25">
      <c r="A2260" s="1" t="s">
        <v>63</v>
      </c>
      <c r="B2260" s="1" t="s">
        <v>91</v>
      </c>
      <c r="C2260">
        <v>2018</v>
      </c>
      <c r="D2260" s="2">
        <v>1302983888.6633999</v>
      </c>
      <c r="E2260" s="3">
        <v>1302.9838999999999</v>
      </c>
      <c r="F2260" s="1" t="s">
        <v>87</v>
      </c>
      <c r="G2260" s="1" t="s">
        <v>64</v>
      </c>
      <c r="H2260" s="1" t="s">
        <v>44</v>
      </c>
    </row>
    <row r="2261" spans="1:8" x14ac:dyDescent="0.25">
      <c r="A2261" s="1" t="s">
        <v>63</v>
      </c>
      <c r="B2261" s="1" t="s">
        <v>91</v>
      </c>
      <c r="C2261">
        <v>2019</v>
      </c>
      <c r="D2261" s="2">
        <v>1221645448.4329</v>
      </c>
      <c r="E2261" s="3">
        <v>1221.6454000000001</v>
      </c>
      <c r="F2261" s="1" t="s">
        <v>87</v>
      </c>
      <c r="G2261" s="1" t="s">
        <v>64</v>
      </c>
      <c r="H2261" s="1" t="s">
        <v>44</v>
      </c>
    </row>
    <row r="2262" spans="1:8" x14ac:dyDescent="0.25">
      <c r="A2262" s="1" t="s">
        <v>63</v>
      </c>
      <c r="B2262" s="1" t="s">
        <v>91</v>
      </c>
      <c r="C2262">
        <v>2020</v>
      </c>
      <c r="D2262" s="2">
        <v>1337974721.7937</v>
      </c>
      <c r="E2262" s="3">
        <v>1337.9747</v>
      </c>
      <c r="F2262" s="1" t="s">
        <v>87</v>
      </c>
      <c r="G2262" s="1" t="s">
        <v>64</v>
      </c>
      <c r="H2262" s="1" t="s">
        <v>44</v>
      </c>
    </row>
    <row r="2263" spans="1:8" x14ac:dyDescent="0.25">
      <c r="A2263" s="1" t="s">
        <v>63</v>
      </c>
      <c r="B2263" s="1" t="s">
        <v>91</v>
      </c>
      <c r="C2263">
        <v>2021</v>
      </c>
      <c r="D2263" s="2">
        <v>1237105545.9596</v>
      </c>
      <c r="E2263" s="3">
        <v>1237.1054999999999</v>
      </c>
      <c r="F2263" s="1" t="s">
        <v>87</v>
      </c>
      <c r="G2263" s="1" t="s">
        <v>64</v>
      </c>
      <c r="H2263" s="1" t="s">
        <v>44</v>
      </c>
    </row>
    <row r="2264" spans="1:8" x14ac:dyDescent="0.25">
      <c r="A2264" s="1" t="s">
        <v>63</v>
      </c>
      <c r="B2264" s="1" t="s">
        <v>91</v>
      </c>
      <c r="C2264">
        <v>2022</v>
      </c>
      <c r="D2264" s="2">
        <v>1119727214.2381001</v>
      </c>
      <c r="E2264" s="3">
        <v>1119.7272</v>
      </c>
      <c r="F2264" s="1" t="s">
        <v>87</v>
      </c>
      <c r="G2264" s="1" t="s">
        <v>64</v>
      </c>
      <c r="H2264" s="1" t="s">
        <v>44</v>
      </c>
    </row>
    <row r="2265" spans="1:8" x14ac:dyDescent="0.25">
      <c r="A2265" s="1" t="s">
        <v>45</v>
      </c>
      <c r="B2265" s="1" t="s">
        <v>91</v>
      </c>
      <c r="C2265">
        <v>2018</v>
      </c>
      <c r="D2265" s="2">
        <v>165579643.08829999</v>
      </c>
      <c r="E2265" s="3">
        <v>165.5796</v>
      </c>
      <c r="F2265" s="1" t="s">
        <v>87</v>
      </c>
      <c r="G2265" s="1" t="s">
        <v>46</v>
      </c>
      <c r="H2265" s="1" t="s">
        <v>47</v>
      </c>
    </row>
    <row r="2266" spans="1:8" x14ac:dyDescent="0.25">
      <c r="A2266" s="1" t="s">
        <v>45</v>
      </c>
      <c r="B2266" s="1" t="s">
        <v>91</v>
      </c>
      <c r="C2266">
        <v>2019</v>
      </c>
      <c r="D2266" s="2">
        <v>178146563.24540001</v>
      </c>
      <c r="E2266" s="3">
        <v>178.14660000000001</v>
      </c>
      <c r="F2266" s="1" t="s">
        <v>87</v>
      </c>
      <c r="G2266" s="1" t="s">
        <v>46</v>
      </c>
      <c r="H2266" s="1" t="s">
        <v>47</v>
      </c>
    </row>
    <row r="2267" spans="1:8" x14ac:dyDescent="0.25">
      <c r="A2267" s="1" t="s">
        <v>45</v>
      </c>
      <c r="B2267" s="1" t="s">
        <v>91</v>
      </c>
      <c r="C2267">
        <v>2020</v>
      </c>
      <c r="D2267" s="2">
        <v>236524271.7721</v>
      </c>
      <c r="E2267" s="3">
        <v>236.52430000000001</v>
      </c>
      <c r="F2267" s="1" t="s">
        <v>87</v>
      </c>
      <c r="G2267" s="1" t="s">
        <v>46</v>
      </c>
      <c r="H2267" s="1" t="s">
        <v>47</v>
      </c>
    </row>
    <row r="2268" spans="1:8" x14ac:dyDescent="0.25">
      <c r="A2268" s="1" t="s">
        <v>45</v>
      </c>
      <c r="B2268" s="1" t="s">
        <v>91</v>
      </c>
      <c r="C2268">
        <v>2021</v>
      </c>
      <c r="D2268" s="2">
        <v>272898695.32459998</v>
      </c>
      <c r="E2268" s="3">
        <v>272.89870000000002</v>
      </c>
      <c r="F2268" s="1" t="s">
        <v>87</v>
      </c>
      <c r="G2268" s="1" t="s">
        <v>46</v>
      </c>
      <c r="H2268" s="1" t="s">
        <v>47</v>
      </c>
    </row>
    <row r="2269" spans="1:8" x14ac:dyDescent="0.25">
      <c r="A2269" s="1" t="s">
        <v>45</v>
      </c>
      <c r="B2269" s="1" t="s">
        <v>91</v>
      </c>
      <c r="C2269">
        <v>2022</v>
      </c>
      <c r="D2269" s="2">
        <v>225041393</v>
      </c>
      <c r="E2269" s="3">
        <v>225.04140000000001</v>
      </c>
      <c r="F2269" s="1" t="s">
        <v>87</v>
      </c>
      <c r="G2269" s="1" t="s">
        <v>46</v>
      </c>
      <c r="H2269" s="1" t="s">
        <v>47</v>
      </c>
    </row>
    <row r="2270" spans="1:8" x14ac:dyDescent="0.25">
      <c r="A2270" s="1" t="s">
        <v>48</v>
      </c>
      <c r="B2270" s="1" t="s">
        <v>91</v>
      </c>
      <c r="C2270">
        <v>2018</v>
      </c>
      <c r="D2270" s="2">
        <v>946735863.49769998</v>
      </c>
      <c r="E2270" s="3">
        <v>946.73590000000002</v>
      </c>
      <c r="F2270" s="1" t="s">
        <v>87</v>
      </c>
      <c r="G2270" s="1" t="s">
        <v>49</v>
      </c>
      <c r="H2270" s="1" t="s">
        <v>47</v>
      </c>
    </row>
    <row r="2271" spans="1:8" x14ac:dyDescent="0.25">
      <c r="A2271" s="1" t="s">
        <v>48</v>
      </c>
      <c r="B2271" s="1" t="s">
        <v>91</v>
      </c>
      <c r="C2271">
        <v>2019</v>
      </c>
      <c r="D2271" s="2">
        <v>984409888.34829998</v>
      </c>
      <c r="E2271" s="3">
        <v>984.40989999999999</v>
      </c>
      <c r="F2271" s="1" t="s">
        <v>87</v>
      </c>
      <c r="G2271" s="1" t="s">
        <v>49</v>
      </c>
      <c r="H2271" s="1" t="s">
        <v>47</v>
      </c>
    </row>
    <row r="2272" spans="1:8" x14ac:dyDescent="0.25">
      <c r="A2272" s="1" t="s">
        <v>48</v>
      </c>
      <c r="B2272" s="1" t="s">
        <v>91</v>
      </c>
      <c r="C2272">
        <v>2020</v>
      </c>
      <c r="D2272" s="2">
        <v>1109776210.7539001</v>
      </c>
      <c r="E2272" s="3">
        <v>1109.7762</v>
      </c>
      <c r="F2272" s="1" t="s">
        <v>87</v>
      </c>
      <c r="G2272" s="1" t="s">
        <v>49</v>
      </c>
      <c r="H2272" s="1" t="s">
        <v>47</v>
      </c>
    </row>
    <row r="2273" spans="1:8" x14ac:dyDescent="0.25">
      <c r="A2273" s="1" t="s">
        <v>48</v>
      </c>
      <c r="B2273" s="1" t="s">
        <v>91</v>
      </c>
      <c r="C2273">
        <v>2021</v>
      </c>
      <c r="D2273" s="2">
        <v>1021831049.1277</v>
      </c>
      <c r="E2273" s="3">
        <v>1021.831</v>
      </c>
      <c r="F2273" s="1" t="s">
        <v>87</v>
      </c>
      <c r="G2273" s="1" t="s">
        <v>49</v>
      </c>
      <c r="H2273" s="1" t="s">
        <v>47</v>
      </c>
    </row>
    <row r="2274" spans="1:8" x14ac:dyDescent="0.25">
      <c r="A2274" s="1" t="s">
        <v>48</v>
      </c>
      <c r="B2274" s="1" t="s">
        <v>91</v>
      </c>
      <c r="C2274">
        <v>2022</v>
      </c>
      <c r="D2274" s="2">
        <v>924878267.5</v>
      </c>
      <c r="E2274" s="3">
        <v>924.87829999999997</v>
      </c>
      <c r="F2274" s="1" t="s">
        <v>87</v>
      </c>
      <c r="G2274" s="1" t="s">
        <v>49</v>
      </c>
      <c r="H2274" s="1" t="s">
        <v>47</v>
      </c>
    </row>
    <row r="2275" spans="1:8" x14ac:dyDescent="0.25">
      <c r="A2275" s="1" t="s">
        <v>50</v>
      </c>
      <c r="B2275" s="1" t="s">
        <v>91</v>
      </c>
      <c r="C2275">
        <v>2018</v>
      </c>
      <c r="D2275" s="2">
        <v>906672995.77629995</v>
      </c>
      <c r="E2275" s="3">
        <v>906.673</v>
      </c>
      <c r="F2275" s="1" t="s">
        <v>87</v>
      </c>
      <c r="G2275" s="1" t="s">
        <v>51</v>
      </c>
      <c r="H2275" s="1" t="s">
        <v>47</v>
      </c>
    </row>
    <row r="2276" spans="1:8" x14ac:dyDescent="0.25">
      <c r="A2276" s="1" t="s">
        <v>50</v>
      </c>
      <c r="B2276" s="1" t="s">
        <v>91</v>
      </c>
      <c r="C2276">
        <v>2019</v>
      </c>
      <c r="D2276" s="2">
        <v>1034236131.6418999</v>
      </c>
      <c r="E2276" s="3">
        <v>1034.2361000000001</v>
      </c>
      <c r="F2276" s="1" t="s">
        <v>87</v>
      </c>
      <c r="G2276" s="1" t="s">
        <v>51</v>
      </c>
      <c r="H2276" s="1" t="s">
        <v>47</v>
      </c>
    </row>
    <row r="2277" spans="1:8" x14ac:dyDescent="0.25">
      <c r="A2277" s="1" t="s">
        <v>50</v>
      </c>
      <c r="B2277" s="1" t="s">
        <v>91</v>
      </c>
      <c r="C2277">
        <v>2020</v>
      </c>
      <c r="D2277" s="2">
        <v>1049774953.3534</v>
      </c>
      <c r="E2277" s="3">
        <v>1049.7750000000001</v>
      </c>
      <c r="F2277" s="1" t="s">
        <v>87</v>
      </c>
      <c r="G2277" s="1" t="s">
        <v>51</v>
      </c>
      <c r="H2277" s="1" t="s">
        <v>47</v>
      </c>
    </row>
    <row r="2278" spans="1:8" x14ac:dyDescent="0.25">
      <c r="A2278" s="1" t="s">
        <v>50</v>
      </c>
      <c r="B2278" s="1" t="s">
        <v>91</v>
      </c>
      <c r="C2278">
        <v>2021</v>
      </c>
      <c r="D2278" s="2">
        <v>1007927815.6384</v>
      </c>
      <c r="E2278" s="3">
        <v>1007.9278</v>
      </c>
      <c r="F2278" s="1" t="s">
        <v>87</v>
      </c>
      <c r="G2278" s="1" t="s">
        <v>51</v>
      </c>
      <c r="H2278" s="1" t="s">
        <v>47</v>
      </c>
    </row>
    <row r="2279" spans="1:8" x14ac:dyDescent="0.25">
      <c r="A2279" s="1" t="s">
        <v>50</v>
      </c>
      <c r="B2279" s="1" t="s">
        <v>91</v>
      </c>
      <c r="C2279">
        <v>2022</v>
      </c>
      <c r="D2279" s="2">
        <v>833929208.33329999</v>
      </c>
      <c r="E2279" s="3">
        <v>833.92920000000004</v>
      </c>
      <c r="F2279" s="1" t="s">
        <v>87</v>
      </c>
      <c r="G2279" s="1" t="s">
        <v>51</v>
      </c>
      <c r="H2279" s="1" t="s">
        <v>47</v>
      </c>
    </row>
    <row r="2280" spans="1:8" x14ac:dyDescent="0.25">
      <c r="A2280" s="1" t="s">
        <v>52</v>
      </c>
      <c r="B2280" s="1" t="s">
        <v>91</v>
      </c>
      <c r="C2280">
        <v>2018</v>
      </c>
      <c r="D2280" s="2">
        <v>78963570.704699993</v>
      </c>
      <c r="E2280" s="3">
        <v>78.9636</v>
      </c>
      <c r="F2280" s="1" t="s">
        <v>87</v>
      </c>
      <c r="G2280" s="1" t="s">
        <v>53</v>
      </c>
      <c r="H2280" s="1" t="s">
        <v>47</v>
      </c>
    </row>
    <row r="2281" spans="1:8" x14ac:dyDescent="0.25">
      <c r="A2281" s="1" t="s">
        <v>52</v>
      </c>
      <c r="B2281" s="1" t="s">
        <v>91</v>
      </c>
      <c r="C2281">
        <v>2019</v>
      </c>
      <c r="D2281" s="2">
        <v>61912836.045999996</v>
      </c>
      <c r="E2281" s="3">
        <v>61.912799999999997</v>
      </c>
      <c r="F2281" s="1" t="s">
        <v>87</v>
      </c>
      <c r="G2281" s="1" t="s">
        <v>53</v>
      </c>
      <c r="H2281" s="1" t="s">
        <v>47</v>
      </c>
    </row>
    <row r="2282" spans="1:8" x14ac:dyDescent="0.25">
      <c r="A2282" s="1" t="s">
        <v>52</v>
      </c>
      <c r="B2282" s="1" t="s">
        <v>91</v>
      </c>
      <c r="C2282">
        <v>2020</v>
      </c>
      <c r="D2282" s="2">
        <v>62345147.6373</v>
      </c>
      <c r="E2282" s="3">
        <v>62.345100000000002</v>
      </c>
      <c r="F2282" s="1" t="s">
        <v>87</v>
      </c>
      <c r="G2282" s="1" t="s">
        <v>53</v>
      </c>
      <c r="H2282" s="1" t="s">
        <v>47</v>
      </c>
    </row>
    <row r="2283" spans="1:8" x14ac:dyDescent="0.25">
      <c r="A2283" s="1" t="s">
        <v>52</v>
      </c>
      <c r="B2283" s="1" t="s">
        <v>91</v>
      </c>
      <c r="C2283">
        <v>2021</v>
      </c>
      <c r="D2283" s="2">
        <v>57802327.994400002</v>
      </c>
      <c r="E2283" s="3">
        <v>57.802300000000002</v>
      </c>
      <c r="F2283" s="1" t="s">
        <v>87</v>
      </c>
      <c r="G2283" s="1" t="s">
        <v>53</v>
      </c>
      <c r="H2283" s="1" t="s">
        <v>47</v>
      </c>
    </row>
    <row r="2284" spans="1:8" x14ac:dyDescent="0.25">
      <c r="A2284" s="1" t="s">
        <v>52</v>
      </c>
      <c r="B2284" s="1" t="s">
        <v>91</v>
      </c>
      <c r="C2284">
        <v>2022</v>
      </c>
      <c r="D2284" s="2">
        <v>53264693.333300002</v>
      </c>
      <c r="E2284" s="3">
        <v>53.264699999999998</v>
      </c>
      <c r="F2284" s="1" t="s">
        <v>87</v>
      </c>
      <c r="G2284" s="1" t="s">
        <v>53</v>
      </c>
      <c r="H2284" s="1" t="s">
        <v>47</v>
      </c>
    </row>
    <row r="2285" spans="1:8" x14ac:dyDescent="0.25">
      <c r="A2285" s="1" t="s">
        <v>54</v>
      </c>
      <c r="B2285" s="1" t="s">
        <v>91</v>
      </c>
      <c r="C2285">
        <v>2018</v>
      </c>
      <c r="D2285" s="2">
        <v>17543165069.526001</v>
      </c>
      <c r="E2285" s="3">
        <v>17543.165099999998</v>
      </c>
      <c r="F2285" s="1" t="s">
        <v>87</v>
      </c>
      <c r="G2285" s="1" t="s">
        <v>55</v>
      </c>
      <c r="H2285" s="1" t="s">
        <v>55</v>
      </c>
    </row>
    <row r="2286" spans="1:8" x14ac:dyDescent="0.25">
      <c r="A2286" s="1" t="s">
        <v>54</v>
      </c>
      <c r="B2286" s="1" t="s">
        <v>91</v>
      </c>
      <c r="C2286">
        <v>2019</v>
      </c>
      <c r="D2286" s="2">
        <v>17766822327.762901</v>
      </c>
      <c r="E2286" s="3">
        <v>17766.8223</v>
      </c>
      <c r="F2286" s="1" t="s">
        <v>87</v>
      </c>
      <c r="G2286" s="1" t="s">
        <v>55</v>
      </c>
      <c r="H2286" s="1" t="s">
        <v>55</v>
      </c>
    </row>
    <row r="2287" spans="1:8" x14ac:dyDescent="0.25">
      <c r="A2287" s="1" t="s">
        <v>54</v>
      </c>
      <c r="B2287" s="1" t="s">
        <v>91</v>
      </c>
      <c r="C2287">
        <v>2020</v>
      </c>
      <c r="D2287" s="2">
        <v>19511508786.789902</v>
      </c>
      <c r="E2287" s="3">
        <v>19511.5088</v>
      </c>
      <c r="F2287" s="1" t="s">
        <v>87</v>
      </c>
      <c r="G2287" s="1" t="s">
        <v>55</v>
      </c>
      <c r="H2287" s="1" t="s">
        <v>55</v>
      </c>
    </row>
    <row r="2288" spans="1:8" x14ac:dyDescent="0.25">
      <c r="A2288" s="1" t="s">
        <v>54</v>
      </c>
      <c r="B2288" s="1" t="s">
        <v>91</v>
      </c>
      <c r="C2288">
        <v>2021</v>
      </c>
      <c r="D2288" s="2">
        <v>18076708276.7076</v>
      </c>
      <c r="E2288" s="3">
        <v>18076.708299999998</v>
      </c>
      <c r="F2288" s="1" t="s">
        <v>87</v>
      </c>
      <c r="G2288" s="1" t="s">
        <v>55</v>
      </c>
      <c r="H2288" s="1" t="s">
        <v>55</v>
      </c>
    </row>
    <row r="2289" spans="1:8" x14ac:dyDescent="0.25">
      <c r="A2289" s="1" t="s">
        <v>54</v>
      </c>
      <c r="B2289" s="1" t="s">
        <v>91</v>
      </c>
      <c r="C2289">
        <v>2022</v>
      </c>
      <c r="D2289" s="2">
        <v>16374134499.9643</v>
      </c>
      <c r="E2289" s="3">
        <v>16374.1345</v>
      </c>
      <c r="F2289" s="1" t="s">
        <v>87</v>
      </c>
      <c r="G2289" s="1" t="s">
        <v>55</v>
      </c>
      <c r="H2289" s="1" t="s">
        <v>55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73AFB-646A-45DD-B93F-09FB3C96639C}">
  <dimension ref="B2:G32"/>
  <sheetViews>
    <sheetView zoomScale="50" zoomScaleNormal="50" workbookViewId="0">
      <selection activeCell="CR23" sqref="CR23"/>
    </sheetView>
  </sheetViews>
  <sheetFormatPr defaultRowHeight="17.25" x14ac:dyDescent="0.3"/>
  <cols>
    <col min="1" max="1" width="9.140625" style="8"/>
    <col min="2" max="2" width="29" style="8" bestFit="1" customWidth="1"/>
    <col min="3" max="3" width="28.7109375" style="8" bestFit="1" customWidth="1"/>
    <col min="4" max="4" width="9.140625" style="8"/>
    <col min="5" max="5" width="29" style="8" bestFit="1" customWidth="1"/>
    <col min="6" max="6" width="9.140625" style="8"/>
    <col min="7" max="7" width="13" style="8" bestFit="1" customWidth="1"/>
    <col min="8" max="16384" width="9.140625" style="8"/>
  </cols>
  <sheetData>
    <row r="2" spans="2:7" x14ac:dyDescent="0.3">
      <c r="B2" s="22" t="s">
        <v>0</v>
      </c>
      <c r="C2" s="23" t="s">
        <v>54</v>
      </c>
    </row>
    <row r="4" spans="2:7" x14ac:dyDescent="0.3">
      <c r="B4" s="22" t="s">
        <v>93</v>
      </c>
      <c r="C4" s="23" t="s">
        <v>95</v>
      </c>
      <c r="E4" s="8" t="s">
        <v>99</v>
      </c>
      <c r="G4" s="8" t="s">
        <v>98</v>
      </c>
    </row>
    <row r="5" spans="2:7" x14ac:dyDescent="0.3">
      <c r="B5" s="24" t="s">
        <v>55</v>
      </c>
      <c r="C5" s="25">
        <v>5176550.5797000024</v>
      </c>
      <c r="E5" s="8" t="s">
        <v>13</v>
      </c>
      <c r="F5" s="8">
        <f>IF(COUNTIF($B$5:$B$32,E5),1,0)</f>
        <v>0</v>
      </c>
      <c r="G5" s="9" t="str">
        <f>IF(F5=1,SUMIF($B$5:$B$32,E5,$C$5:$C$32),"")</f>
        <v/>
      </c>
    </row>
    <row r="6" spans="2:7" x14ac:dyDescent="0.3">
      <c r="B6"/>
      <c r="C6"/>
      <c r="E6" s="8" t="s">
        <v>32</v>
      </c>
      <c r="F6" s="8">
        <f t="shared" ref="F6:F32" si="0">IF(COUNTIF($B$5:$B$32,E6),1,0)</f>
        <v>0</v>
      </c>
      <c r="G6" s="9" t="str">
        <f t="shared" ref="G6:G32" si="1">IF(F6=1,SUMIF($B$5:$B$32,E6,$C$5:$C$32),"")</f>
        <v/>
      </c>
    </row>
    <row r="7" spans="2:7" x14ac:dyDescent="0.3">
      <c r="B7"/>
      <c r="C7"/>
      <c r="E7" s="8" t="s">
        <v>69</v>
      </c>
      <c r="F7" s="8">
        <f t="shared" si="0"/>
        <v>0</v>
      </c>
      <c r="G7" s="9" t="str">
        <f t="shared" si="1"/>
        <v/>
      </c>
    </row>
    <row r="8" spans="2:7" x14ac:dyDescent="0.3">
      <c r="B8"/>
      <c r="C8"/>
      <c r="E8" s="8" t="s">
        <v>67</v>
      </c>
      <c r="F8" s="8">
        <f t="shared" si="0"/>
        <v>0</v>
      </c>
      <c r="G8" s="9" t="str">
        <f t="shared" si="1"/>
        <v/>
      </c>
    </row>
    <row r="9" spans="2:7" x14ac:dyDescent="0.3">
      <c r="B9"/>
      <c r="C9"/>
      <c r="E9" s="8" t="s">
        <v>36</v>
      </c>
      <c r="F9" s="8">
        <f t="shared" si="0"/>
        <v>0</v>
      </c>
      <c r="G9" s="9" t="str">
        <f t="shared" si="1"/>
        <v/>
      </c>
    </row>
    <row r="10" spans="2:7" x14ac:dyDescent="0.3">
      <c r="B10"/>
      <c r="C10"/>
      <c r="E10" s="8" t="s">
        <v>55</v>
      </c>
      <c r="F10" s="8">
        <f t="shared" si="0"/>
        <v>1</v>
      </c>
      <c r="G10" s="9">
        <f t="shared" si="1"/>
        <v>5176550.5797000024</v>
      </c>
    </row>
    <row r="11" spans="2:7" x14ac:dyDescent="0.3">
      <c r="B11"/>
      <c r="C11"/>
      <c r="E11" s="8" t="s">
        <v>24</v>
      </c>
      <c r="F11" s="8">
        <f t="shared" si="0"/>
        <v>0</v>
      </c>
      <c r="G11" s="9" t="str">
        <f>IF(F11=1,SUMIF($B$5:$B$32,E11,$C$5:$C$32),"")</f>
        <v/>
      </c>
    </row>
    <row r="12" spans="2:7" x14ac:dyDescent="0.3">
      <c r="B12"/>
      <c r="C12"/>
      <c r="E12" s="8" t="s">
        <v>53</v>
      </c>
      <c r="F12" s="8">
        <f t="shared" si="0"/>
        <v>0</v>
      </c>
      <c r="G12" s="9" t="str">
        <f t="shared" si="1"/>
        <v/>
      </c>
    </row>
    <row r="13" spans="2:7" x14ac:dyDescent="0.3">
      <c r="B13"/>
      <c r="C13"/>
      <c r="E13" s="8" t="s">
        <v>60</v>
      </c>
      <c r="F13" s="8">
        <f t="shared" si="0"/>
        <v>0</v>
      </c>
      <c r="G13" s="9" t="str">
        <f t="shared" si="1"/>
        <v/>
      </c>
    </row>
    <row r="14" spans="2:7" x14ac:dyDescent="0.3">
      <c r="B14"/>
      <c r="C14"/>
      <c r="E14" s="8" t="s">
        <v>51</v>
      </c>
      <c r="F14" s="8">
        <f t="shared" si="0"/>
        <v>0</v>
      </c>
      <c r="G14" s="9" t="str">
        <f t="shared" si="1"/>
        <v/>
      </c>
    </row>
    <row r="15" spans="2:7" x14ac:dyDescent="0.3">
      <c r="B15"/>
      <c r="C15"/>
      <c r="E15" s="8" t="s">
        <v>19</v>
      </c>
      <c r="F15" s="8">
        <f t="shared" si="0"/>
        <v>0</v>
      </c>
      <c r="G15" s="9" t="str">
        <f t="shared" si="1"/>
        <v/>
      </c>
    </row>
    <row r="16" spans="2:7" x14ac:dyDescent="0.3">
      <c r="B16"/>
      <c r="C16"/>
      <c r="E16" s="8" t="s">
        <v>49</v>
      </c>
      <c r="F16" s="8">
        <f t="shared" si="0"/>
        <v>0</v>
      </c>
      <c r="G16" s="9" t="str">
        <f t="shared" si="1"/>
        <v/>
      </c>
    </row>
    <row r="17" spans="2:7" x14ac:dyDescent="0.3">
      <c r="B17"/>
      <c r="C17"/>
      <c r="E17" s="8" t="s">
        <v>46</v>
      </c>
      <c r="F17" s="8">
        <f t="shared" si="0"/>
        <v>0</v>
      </c>
      <c r="G17" s="9" t="str">
        <f t="shared" si="1"/>
        <v/>
      </c>
    </row>
    <row r="18" spans="2:7" x14ac:dyDescent="0.3">
      <c r="B18"/>
      <c r="C18"/>
      <c r="E18" s="8" t="s">
        <v>38</v>
      </c>
      <c r="F18" s="8">
        <f t="shared" si="0"/>
        <v>0</v>
      </c>
      <c r="G18" s="9" t="str">
        <f t="shared" si="1"/>
        <v/>
      </c>
    </row>
    <row r="19" spans="2:7" x14ac:dyDescent="0.3">
      <c r="B19"/>
      <c r="C19"/>
      <c r="E19" s="8" t="s">
        <v>58</v>
      </c>
      <c r="F19" s="8">
        <f t="shared" si="0"/>
        <v>0</v>
      </c>
      <c r="G19" s="9" t="str">
        <f t="shared" si="1"/>
        <v/>
      </c>
    </row>
    <row r="20" spans="2:7" x14ac:dyDescent="0.3">
      <c r="B20"/>
      <c r="C20"/>
      <c r="E20" s="8" t="s">
        <v>28</v>
      </c>
      <c r="F20" s="8">
        <f t="shared" si="0"/>
        <v>0</v>
      </c>
      <c r="G20" s="9" t="str">
        <f t="shared" si="1"/>
        <v/>
      </c>
    </row>
    <row r="21" spans="2:7" x14ac:dyDescent="0.3">
      <c r="B21"/>
      <c r="C21"/>
      <c r="E21" s="8" t="s">
        <v>43</v>
      </c>
      <c r="F21" s="8">
        <f t="shared" si="0"/>
        <v>0</v>
      </c>
      <c r="G21" s="9" t="str">
        <f t="shared" si="1"/>
        <v/>
      </c>
    </row>
    <row r="22" spans="2:7" x14ac:dyDescent="0.3">
      <c r="B22"/>
      <c r="C22"/>
      <c r="E22" s="8" t="s">
        <v>30</v>
      </c>
      <c r="F22" s="8">
        <f t="shared" si="0"/>
        <v>0</v>
      </c>
      <c r="G22" s="9" t="str">
        <f t="shared" si="1"/>
        <v/>
      </c>
    </row>
    <row r="23" spans="2:7" x14ac:dyDescent="0.3">
      <c r="B23"/>
      <c r="C23"/>
      <c r="E23" s="8" t="s">
        <v>22</v>
      </c>
      <c r="F23" s="8">
        <f t="shared" si="0"/>
        <v>0</v>
      </c>
      <c r="G23" s="9" t="str">
        <f t="shared" si="1"/>
        <v/>
      </c>
    </row>
    <row r="24" spans="2:7" x14ac:dyDescent="0.3">
      <c r="B24"/>
      <c r="C24"/>
      <c r="E24" s="8" t="s">
        <v>71</v>
      </c>
      <c r="F24" s="8">
        <f t="shared" si="0"/>
        <v>0</v>
      </c>
      <c r="G24" s="9" t="str">
        <f t="shared" si="1"/>
        <v/>
      </c>
    </row>
    <row r="25" spans="2:7" x14ac:dyDescent="0.3">
      <c r="B25"/>
      <c r="C25"/>
      <c r="E25" s="8" t="s">
        <v>26</v>
      </c>
      <c r="F25" s="8">
        <f t="shared" si="0"/>
        <v>0</v>
      </c>
      <c r="G25" s="9" t="str">
        <f t="shared" si="1"/>
        <v/>
      </c>
    </row>
    <row r="26" spans="2:7" x14ac:dyDescent="0.3">
      <c r="B26"/>
      <c r="C26"/>
      <c r="E26" s="8" t="s">
        <v>64</v>
      </c>
      <c r="F26" s="8">
        <f t="shared" si="0"/>
        <v>0</v>
      </c>
      <c r="G26" s="9" t="str">
        <f t="shared" si="1"/>
        <v/>
      </c>
    </row>
    <row r="27" spans="2:7" x14ac:dyDescent="0.3">
      <c r="B27"/>
      <c r="C27"/>
      <c r="E27" s="8" t="s">
        <v>10</v>
      </c>
      <c r="F27" s="8">
        <f t="shared" si="0"/>
        <v>0</v>
      </c>
      <c r="G27" s="9" t="str">
        <f t="shared" si="1"/>
        <v/>
      </c>
    </row>
    <row r="28" spans="2:7" x14ac:dyDescent="0.3">
      <c r="B28"/>
      <c r="C28"/>
      <c r="E28" s="8" t="s">
        <v>15</v>
      </c>
      <c r="F28" s="8">
        <f t="shared" si="0"/>
        <v>0</v>
      </c>
      <c r="G28" s="9" t="str">
        <f t="shared" si="1"/>
        <v/>
      </c>
    </row>
    <row r="29" spans="2:7" x14ac:dyDescent="0.3">
      <c r="B29"/>
      <c r="C29"/>
      <c r="E29" s="8" t="s">
        <v>62</v>
      </c>
      <c r="F29" s="8">
        <f t="shared" si="0"/>
        <v>0</v>
      </c>
      <c r="G29" s="9" t="str">
        <f t="shared" si="1"/>
        <v/>
      </c>
    </row>
    <row r="30" spans="2:7" x14ac:dyDescent="0.3">
      <c r="B30"/>
      <c r="C30"/>
      <c r="E30" s="8" t="s">
        <v>41</v>
      </c>
      <c r="F30" s="8">
        <f t="shared" si="0"/>
        <v>0</v>
      </c>
      <c r="G30" s="9" t="str">
        <f t="shared" si="1"/>
        <v/>
      </c>
    </row>
    <row r="31" spans="2:7" x14ac:dyDescent="0.3">
      <c r="B31"/>
      <c r="C31"/>
      <c r="E31" s="8" t="s">
        <v>34</v>
      </c>
      <c r="F31" s="8">
        <f t="shared" si="0"/>
        <v>0</v>
      </c>
      <c r="G31" s="9" t="str">
        <f t="shared" si="1"/>
        <v/>
      </c>
    </row>
    <row r="32" spans="2:7" x14ac:dyDescent="0.3">
      <c r="B32"/>
      <c r="C32"/>
      <c r="E32" s="8" t="s">
        <v>17</v>
      </c>
      <c r="F32" s="8">
        <f t="shared" si="0"/>
        <v>0</v>
      </c>
      <c r="G32" s="9" t="str">
        <f t="shared" si="1"/>
        <v/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AF10A-6C2F-4B53-8503-FF1A0E6F8D80}">
  <dimension ref="C2:AP32"/>
  <sheetViews>
    <sheetView topLeftCell="AG1" workbookViewId="0">
      <selection activeCell="Q50" sqref="Q50"/>
    </sheetView>
  </sheetViews>
  <sheetFormatPr defaultRowHeight="15" x14ac:dyDescent="0.25"/>
  <cols>
    <col min="3" max="3" width="18" bestFit="1" customWidth="1"/>
    <col min="4" max="4" width="20.42578125" bestFit="1" customWidth="1"/>
    <col min="7" max="7" width="18" bestFit="1" customWidth="1"/>
    <col min="8" max="8" width="20.42578125" bestFit="1" customWidth="1"/>
    <col min="11" max="11" width="18" bestFit="1" customWidth="1"/>
    <col min="12" max="12" width="20.42578125" bestFit="1" customWidth="1"/>
    <col min="15" max="15" width="18" bestFit="1" customWidth="1"/>
    <col min="16" max="16" width="20" bestFit="1" customWidth="1"/>
    <col min="19" max="19" width="18" bestFit="1" customWidth="1"/>
    <col min="20" max="20" width="19" bestFit="1" customWidth="1"/>
    <col min="23" max="23" width="19" bestFit="1" customWidth="1"/>
    <col min="24" max="24" width="9.140625" bestFit="1" customWidth="1"/>
    <col min="27" max="27" width="4.5703125" bestFit="1" customWidth="1"/>
    <col min="28" max="28" width="7.28515625" bestFit="1" customWidth="1"/>
    <col min="31" max="31" width="18" bestFit="1" customWidth="1"/>
    <col min="32" max="32" width="19" bestFit="1" customWidth="1"/>
    <col min="34" max="34" width="18" bestFit="1" customWidth="1"/>
    <col min="35" max="35" width="19" bestFit="1" customWidth="1"/>
    <col min="37" max="37" width="18" bestFit="1" customWidth="1"/>
    <col min="38" max="38" width="19" bestFit="1" customWidth="1"/>
    <col min="42" max="42" width="11.7109375" bestFit="1" customWidth="1"/>
  </cols>
  <sheetData>
    <row r="2" spans="3:42" x14ac:dyDescent="0.25">
      <c r="C2" t="s">
        <v>97</v>
      </c>
      <c r="G2" t="s">
        <v>102</v>
      </c>
      <c r="K2" t="s">
        <v>96</v>
      </c>
      <c r="O2" t="s">
        <v>100</v>
      </c>
      <c r="S2" s="4" t="s">
        <v>0</v>
      </c>
      <c r="T2" t="s">
        <v>54</v>
      </c>
      <c r="W2" s="4" t="s">
        <v>1</v>
      </c>
      <c r="X2" t="s">
        <v>116</v>
      </c>
      <c r="AA2" s="4" t="s">
        <v>2</v>
      </c>
      <c r="AB2" s="5">
        <v>2022</v>
      </c>
      <c r="AE2" s="4" t="s">
        <v>0</v>
      </c>
      <c r="AF2" t="s">
        <v>54</v>
      </c>
      <c r="AG2" s="15" t="s">
        <v>111</v>
      </c>
      <c r="AH2" s="4" t="s">
        <v>2</v>
      </c>
      <c r="AI2" s="5">
        <v>2022</v>
      </c>
      <c r="AJ2" s="5"/>
      <c r="AK2" s="4" t="s">
        <v>0</v>
      </c>
      <c r="AL2" t="s">
        <v>54</v>
      </c>
    </row>
    <row r="3" spans="3:42" x14ac:dyDescent="0.25">
      <c r="AP3" t="s">
        <v>105</v>
      </c>
    </row>
    <row r="4" spans="3:42" x14ac:dyDescent="0.25">
      <c r="C4" s="4" t="s">
        <v>93</v>
      </c>
      <c r="D4" s="6" t="s">
        <v>95</v>
      </c>
      <c r="G4" s="4" t="s">
        <v>93</v>
      </c>
      <c r="H4" s="6" t="s">
        <v>95</v>
      </c>
      <c r="K4" s="4" t="s">
        <v>93</v>
      </c>
      <c r="L4" s="6" t="s">
        <v>95</v>
      </c>
      <c r="O4" s="4" t="s">
        <v>93</v>
      </c>
      <c r="P4" t="s">
        <v>104</v>
      </c>
      <c r="S4" s="4" t="s">
        <v>93</v>
      </c>
      <c r="T4" t="s">
        <v>95</v>
      </c>
      <c r="W4" t="s">
        <v>95</v>
      </c>
      <c r="AE4" s="4" t="s">
        <v>93</v>
      </c>
      <c r="AF4" t="s">
        <v>95</v>
      </c>
      <c r="AH4" s="4" t="s">
        <v>93</v>
      </c>
      <c r="AI4" t="s">
        <v>95</v>
      </c>
      <c r="AJ4" s="17" t="s">
        <v>113</v>
      </c>
      <c r="AK4" s="4" t="s">
        <v>93</v>
      </c>
      <c r="AL4" t="s">
        <v>95</v>
      </c>
      <c r="AP4" t="s">
        <v>107</v>
      </c>
    </row>
    <row r="5" spans="3:42" x14ac:dyDescent="0.25">
      <c r="C5" s="5" t="s">
        <v>79</v>
      </c>
      <c r="D5" s="7">
        <v>104.6084</v>
      </c>
      <c r="G5" s="5">
        <v>2018</v>
      </c>
      <c r="H5" s="7">
        <v>877031.45850000007</v>
      </c>
      <c r="K5" s="5" t="s">
        <v>68</v>
      </c>
      <c r="L5" s="7">
        <v>290.65440000000001</v>
      </c>
      <c r="O5" s="5" t="s">
        <v>9</v>
      </c>
      <c r="P5" s="11">
        <v>867799.77899999986</v>
      </c>
      <c r="S5" s="5" t="s">
        <v>55</v>
      </c>
      <c r="T5" s="10">
        <v>1204210.0964999998</v>
      </c>
      <c r="W5" s="10">
        <v>1204210.0964999998</v>
      </c>
      <c r="AE5" s="5" t="s">
        <v>55</v>
      </c>
      <c r="AF5" s="10">
        <v>1204210.0964999998</v>
      </c>
      <c r="AH5" s="5" t="s">
        <v>55</v>
      </c>
      <c r="AI5" s="10">
        <v>1204210.0964999998</v>
      </c>
      <c r="AJ5" s="10"/>
      <c r="AK5" s="5" t="s">
        <v>8</v>
      </c>
      <c r="AL5" s="1">
        <v>38036.8868</v>
      </c>
      <c r="AN5" t="s">
        <v>108</v>
      </c>
      <c r="AO5" t="str">
        <f>AH5</f>
        <v>BRASIL</v>
      </c>
      <c r="AP5" s="10">
        <f>AI5</f>
        <v>1204210.0964999998</v>
      </c>
    </row>
    <row r="6" spans="3:42" x14ac:dyDescent="0.25">
      <c r="C6" s="5" t="s">
        <v>56</v>
      </c>
      <c r="D6" s="7">
        <v>3352.5805999999998</v>
      </c>
      <c r="G6" s="5">
        <v>2019</v>
      </c>
      <c r="H6" s="7">
        <v>894139.45429999987</v>
      </c>
      <c r="K6" s="5" t="s">
        <v>14</v>
      </c>
      <c r="L6" s="7">
        <v>1193.3070999999998</v>
      </c>
      <c r="O6" s="5" t="s">
        <v>87</v>
      </c>
      <c r="P6" s="11">
        <v>336410.3175</v>
      </c>
      <c r="AK6" s="5" t="s">
        <v>56</v>
      </c>
      <c r="AL6" s="1">
        <v>3352.5805999999998</v>
      </c>
      <c r="AN6" t="s">
        <v>105</v>
      </c>
      <c r="AO6" t="str">
        <f>AE5</f>
        <v>BRASIL</v>
      </c>
      <c r="AP6" s="10">
        <f>AF5</f>
        <v>1204210.0964999998</v>
      </c>
    </row>
    <row r="7" spans="3:42" x14ac:dyDescent="0.25">
      <c r="C7" s="5" t="s">
        <v>74</v>
      </c>
      <c r="D7" s="7">
        <v>3647.6500999999998</v>
      </c>
      <c r="G7" s="5">
        <v>2020</v>
      </c>
      <c r="H7" s="7">
        <v>1046259.2698999998</v>
      </c>
      <c r="K7" s="5" t="s">
        <v>25</v>
      </c>
      <c r="L7" s="7">
        <v>1913.1617999999999</v>
      </c>
      <c r="O7" s="5" t="s">
        <v>94</v>
      </c>
      <c r="P7" s="11">
        <v>1204210.0965</v>
      </c>
      <c r="AK7" s="5" t="s">
        <v>65</v>
      </c>
      <c r="AL7" s="1">
        <v>15995.9256</v>
      </c>
      <c r="AN7" t="s">
        <v>112</v>
      </c>
      <c r="AO7" t="str">
        <f>AK5</f>
        <v>ALGODÃO</v>
      </c>
      <c r="AP7" s="10">
        <f>AL5</f>
        <v>38036.8868</v>
      </c>
    </row>
    <row r="8" spans="3:42" x14ac:dyDescent="0.25">
      <c r="C8" s="5" t="s">
        <v>85</v>
      </c>
      <c r="D8" s="7">
        <v>6726.5208000000002</v>
      </c>
      <c r="G8" s="5">
        <v>2021</v>
      </c>
      <c r="H8" s="7">
        <v>1154910.3004999999</v>
      </c>
      <c r="K8" s="5" t="s">
        <v>52</v>
      </c>
      <c r="L8" s="7">
        <v>2050.6525999999999</v>
      </c>
      <c r="AK8" s="5" t="s">
        <v>72</v>
      </c>
      <c r="AL8" s="1">
        <v>14987.8909</v>
      </c>
      <c r="AN8" s="13" t="s">
        <v>109</v>
      </c>
      <c r="AO8" s="13" t="s">
        <v>106</v>
      </c>
      <c r="AP8" s="14">
        <f>AP6/AP5</f>
        <v>1</v>
      </c>
    </row>
    <row r="9" spans="3:42" x14ac:dyDescent="0.25">
      <c r="C9" s="5" t="s">
        <v>73</v>
      </c>
      <c r="D9" s="7">
        <v>8076.9485999999997</v>
      </c>
      <c r="G9" s="5">
        <v>2022</v>
      </c>
      <c r="H9" s="7">
        <v>1204210.0964999998</v>
      </c>
      <c r="K9" s="5" t="s">
        <v>27</v>
      </c>
      <c r="L9" s="7">
        <v>2276.1476999999995</v>
      </c>
      <c r="AK9" s="5" t="s">
        <v>73</v>
      </c>
      <c r="AL9" s="1">
        <v>8076.9485999999997</v>
      </c>
      <c r="AN9" s="12" t="s">
        <v>110</v>
      </c>
      <c r="AO9" s="12" t="s">
        <v>106</v>
      </c>
      <c r="AP9" s="16">
        <f>AP7/AP5</f>
        <v>3.1586586851042903E-2</v>
      </c>
    </row>
    <row r="10" spans="3:42" x14ac:dyDescent="0.25">
      <c r="C10" s="5" t="s">
        <v>84</v>
      </c>
      <c r="D10" s="7">
        <v>11886.050999999999</v>
      </c>
      <c r="K10" s="5" t="s">
        <v>12</v>
      </c>
      <c r="L10" s="7">
        <v>2511.5568999999991</v>
      </c>
      <c r="AK10" s="5" t="s">
        <v>86</v>
      </c>
      <c r="AL10" s="1">
        <v>152836.41630000001</v>
      </c>
    </row>
    <row r="11" spans="3:42" x14ac:dyDescent="0.25">
      <c r="C11" s="5" t="s">
        <v>80</v>
      </c>
      <c r="D11" s="7">
        <v>12362.070900000001</v>
      </c>
      <c r="K11" s="5" t="s">
        <v>66</v>
      </c>
      <c r="L11" s="7">
        <v>2768.0558999999998</v>
      </c>
      <c r="AK11" s="5" t="s">
        <v>74</v>
      </c>
      <c r="AL11" s="1">
        <v>3647.6500999999998</v>
      </c>
    </row>
    <row r="12" spans="3:42" x14ac:dyDescent="0.25">
      <c r="C12" s="5" t="s">
        <v>77</v>
      </c>
      <c r="D12" s="7">
        <v>14042.0317</v>
      </c>
      <c r="K12" s="5" t="s">
        <v>33</v>
      </c>
      <c r="L12" s="7">
        <v>2840.0624999999995</v>
      </c>
      <c r="AK12" s="5" t="s">
        <v>75</v>
      </c>
      <c r="AL12" s="1">
        <v>71289.9329</v>
      </c>
    </row>
    <row r="13" spans="3:42" x14ac:dyDescent="0.25">
      <c r="C13" s="5" t="s">
        <v>83</v>
      </c>
      <c r="D13" s="7">
        <v>14332.5105</v>
      </c>
      <c r="K13" s="5" t="s">
        <v>70</v>
      </c>
      <c r="L13" s="7">
        <v>4167.1389999999992</v>
      </c>
      <c r="AK13" s="5" t="s">
        <v>76</v>
      </c>
      <c r="AL13" s="1">
        <v>117453.34699999999</v>
      </c>
    </row>
    <row r="14" spans="3:42" x14ac:dyDescent="0.25">
      <c r="C14" s="5" t="s">
        <v>72</v>
      </c>
      <c r="D14" s="7">
        <v>14987.8909</v>
      </c>
      <c r="K14" s="5" t="s">
        <v>31</v>
      </c>
      <c r="L14" s="7">
        <v>4523.7231000000002</v>
      </c>
      <c r="AK14" s="5" t="s">
        <v>77</v>
      </c>
      <c r="AL14" s="1">
        <v>14042.0317</v>
      </c>
    </row>
    <row r="15" spans="3:42" x14ac:dyDescent="0.25">
      <c r="C15" s="5" t="s">
        <v>65</v>
      </c>
      <c r="D15" s="7">
        <v>15995.9256</v>
      </c>
      <c r="K15" s="5" t="s">
        <v>23</v>
      </c>
      <c r="L15" s="7">
        <v>4594.5154000000002</v>
      </c>
      <c r="AK15" s="5" t="s">
        <v>89</v>
      </c>
      <c r="AL15" s="1">
        <v>87190.343800000002</v>
      </c>
    </row>
    <row r="16" spans="3:42" x14ac:dyDescent="0.25">
      <c r="C16" s="5" t="s">
        <v>91</v>
      </c>
      <c r="D16" s="7">
        <v>16374.1345</v>
      </c>
      <c r="K16" s="5" t="s">
        <v>29</v>
      </c>
      <c r="L16" s="7">
        <v>8668.5476999999992</v>
      </c>
      <c r="AK16" s="5" t="s">
        <v>78</v>
      </c>
      <c r="AL16" s="1">
        <v>18823.884900000001</v>
      </c>
    </row>
    <row r="17" spans="3:38" x14ac:dyDescent="0.25">
      <c r="C17" s="5" t="s">
        <v>78</v>
      </c>
      <c r="D17" s="7">
        <v>18823.884900000001</v>
      </c>
      <c r="K17" s="5" t="s">
        <v>21</v>
      </c>
      <c r="L17" s="7">
        <v>13709.789799999999</v>
      </c>
      <c r="AK17" s="5" t="s">
        <v>90</v>
      </c>
      <c r="AL17" s="1">
        <v>53505.331599999998</v>
      </c>
    </row>
    <row r="18" spans="3:38" x14ac:dyDescent="0.25">
      <c r="C18" s="5" t="s">
        <v>88</v>
      </c>
      <c r="D18" s="7">
        <v>26504.0913</v>
      </c>
      <c r="K18" s="5" t="s">
        <v>16</v>
      </c>
      <c r="L18" s="7">
        <v>17185.078600000001</v>
      </c>
      <c r="AK18" s="5" t="s">
        <v>79</v>
      </c>
      <c r="AL18" s="1">
        <v>104.6084</v>
      </c>
    </row>
    <row r="19" spans="3:38" x14ac:dyDescent="0.25">
      <c r="C19" s="5" t="s">
        <v>8</v>
      </c>
      <c r="D19" s="7">
        <v>38036.8868</v>
      </c>
      <c r="K19" s="5" t="s">
        <v>18</v>
      </c>
      <c r="L19" s="7">
        <v>17405.651600000001</v>
      </c>
      <c r="AK19" s="5" t="s">
        <v>80</v>
      </c>
      <c r="AL19" s="1">
        <v>12362.070900000001</v>
      </c>
    </row>
    <row r="20" spans="3:38" x14ac:dyDescent="0.25">
      <c r="C20" s="5" t="s">
        <v>90</v>
      </c>
      <c r="D20" s="7">
        <v>53505.331599999998</v>
      </c>
      <c r="K20" s="5" t="s">
        <v>59</v>
      </c>
      <c r="L20" s="7">
        <v>20140.323800000002</v>
      </c>
      <c r="AK20" s="5" t="s">
        <v>81</v>
      </c>
      <c r="AL20" s="1">
        <v>156624.53769999999</v>
      </c>
    </row>
    <row r="21" spans="3:38" x14ac:dyDescent="0.25">
      <c r="C21" s="5" t="s">
        <v>75</v>
      </c>
      <c r="D21" s="7">
        <v>71289.9329</v>
      </c>
      <c r="K21" s="5" t="s">
        <v>7</v>
      </c>
      <c r="L21" s="7">
        <v>20564.507700000006</v>
      </c>
      <c r="AK21" s="5" t="s">
        <v>91</v>
      </c>
      <c r="AL21" s="1">
        <v>16374.1345</v>
      </c>
    </row>
    <row r="22" spans="3:38" x14ac:dyDescent="0.25">
      <c r="C22" s="5" t="s">
        <v>89</v>
      </c>
      <c r="D22" s="7">
        <v>87190.343800000002</v>
      </c>
      <c r="K22" s="5" t="s">
        <v>57</v>
      </c>
      <c r="L22" s="7">
        <v>26821.3524</v>
      </c>
      <c r="AK22" s="5" t="s">
        <v>82</v>
      </c>
      <c r="AL22" s="1">
        <v>360056.40059999999</v>
      </c>
    </row>
    <row r="23" spans="3:38" x14ac:dyDescent="0.25">
      <c r="C23" s="5" t="s">
        <v>76</v>
      </c>
      <c r="D23" s="7">
        <v>117453.34699999999</v>
      </c>
      <c r="K23" s="5" t="s">
        <v>61</v>
      </c>
      <c r="L23" s="7">
        <v>43095.429400000001</v>
      </c>
      <c r="AK23" s="5" t="s">
        <v>88</v>
      </c>
      <c r="AL23" s="1">
        <v>26504.0913</v>
      </c>
    </row>
    <row r="24" spans="3:38" x14ac:dyDescent="0.25">
      <c r="C24" s="5" t="s">
        <v>86</v>
      </c>
      <c r="D24" s="7">
        <v>152836.41630000001</v>
      </c>
      <c r="K24" s="5" t="s">
        <v>35</v>
      </c>
      <c r="L24" s="7">
        <v>51293.295699999988</v>
      </c>
      <c r="AK24" s="5" t="s">
        <v>83</v>
      </c>
      <c r="AL24" s="1">
        <v>14332.5105</v>
      </c>
    </row>
    <row r="25" spans="3:38" x14ac:dyDescent="0.25">
      <c r="C25" s="5" t="s">
        <v>81</v>
      </c>
      <c r="D25" s="7">
        <v>156624.53769999999</v>
      </c>
      <c r="K25" s="5" t="s">
        <v>45</v>
      </c>
      <c r="L25" s="7">
        <v>79911.741600000008</v>
      </c>
      <c r="AK25" s="5" t="s">
        <v>84</v>
      </c>
      <c r="AL25" s="1">
        <v>11886.050999999999</v>
      </c>
    </row>
    <row r="26" spans="3:38" x14ac:dyDescent="0.25">
      <c r="C26" s="5" t="s">
        <v>82</v>
      </c>
      <c r="D26" s="7">
        <v>360056.40059999999</v>
      </c>
      <c r="K26" s="5" t="s">
        <v>50</v>
      </c>
      <c r="L26" s="7">
        <v>102146.44199999998</v>
      </c>
      <c r="AK26" s="5" t="s">
        <v>85</v>
      </c>
      <c r="AL26" s="1">
        <v>6726.5208000000002</v>
      </c>
    </row>
    <row r="27" spans="3:38" x14ac:dyDescent="0.25">
      <c r="K27" s="5" t="s">
        <v>63</v>
      </c>
      <c r="L27" s="7">
        <v>119741.73379999999</v>
      </c>
    </row>
    <row r="28" spans="3:38" x14ac:dyDescent="0.25">
      <c r="K28" s="5" t="s">
        <v>42</v>
      </c>
      <c r="L28" s="7">
        <v>133672.24789999999</v>
      </c>
    </row>
    <row r="29" spans="3:38" x14ac:dyDescent="0.25">
      <c r="K29" s="5" t="s">
        <v>37</v>
      </c>
      <c r="L29" s="7">
        <v>138357.68730000002</v>
      </c>
    </row>
    <row r="30" spans="3:38" x14ac:dyDescent="0.25">
      <c r="K30" s="5" t="s">
        <v>40</v>
      </c>
      <c r="L30" s="7">
        <v>154537.04039999997</v>
      </c>
    </row>
    <row r="31" spans="3:38" x14ac:dyDescent="0.25">
      <c r="K31" s="5" t="s">
        <v>48</v>
      </c>
      <c r="L31" s="7">
        <v>210153.42750000002</v>
      </c>
    </row>
    <row r="32" spans="3:38" x14ac:dyDescent="0.25">
      <c r="K32" s="5" t="s">
        <v>54</v>
      </c>
      <c r="L32" s="7">
        <v>1204210.0964999998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54200B6A-C8D3-4373-83A8-B7D31D81E8F8}">
  <ds:schemaRefs>
    <ds:schemaRef ds:uri="http://www.w3.org/2001/XMLSchema"/>
    <ds:schemaRef ds:uri="http://microsoft.data.visualization.Client.Excel/1.0"/>
  </ds:schemaRefs>
</ds:datastoreItem>
</file>

<file path=customXml/itemProps2.xml><?xml version="1.0" encoding="utf-8"?>
<ds:datastoreItem xmlns:ds="http://schemas.openxmlformats.org/officeDocument/2006/customXml" ds:itemID="{31F0FD01-2DFF-4482-ADBA-3CCCCAD0254F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F228C6D6-4191-46AC-BC52-BFE1807E4DBE}">
  <ds:schemaRefs>
    <ds:schemaRef ds:uri="http://www.w3.org/2001/XMLSchema"/>
    <ds:schemaRef ds:uri="http://microsoft.data.visualization.engine.tours/1.0"/>
  </ds:schemaRefs>
</ds:datastoreItem>
</file>

<file path=customXml/itemProps4.xml><?xml version="1.0" encoding="utf-8"?>
<ds:datastoreItem xmlns:ds="http://schemas.openxmlformats.org/officeDocument/2006/customXml" ds:itemID="{77B90BD6-4662-4CD7-B6E2-8AE25077A2F9}">
  <ds:schemaRefs>
    <ds:schemaRef ds:uri="http://www.w3.org/2001/XMLSchema"/>
    <ds:schemaRef ds:uri="http://microsoft.data.visualization.Client.Excel.LState/1.0"/>
  </ds:schemaRefs>
</ds:datastoreItem>
</file>

<file path=customXml/itemProps5.xml><?xml version="1.0" encoding="utf-8"?>
<ds:datastoreItem xmlns:ds="http://schemas.openxmlformats.org/officeDocument/2006/customXml" ds:itemID="{EE38671D-F276-493E-BD5D-03B918DAE4F1}">
  <ds:schemaRefs>
    <ds:schemaRef ds:uri="http://www.w3.org/2001/XMLSchema"/>
    <ds:schemaRef ds:uri="http://microsoft.data.visualization.engine.tours/1.0"/>
  </ds:schemaRefs>
</ds:datastoreItem>
</file>

<file path=customXml/itemProps6.xml><?xml version="1.0" encoding="utf-8"?>
<ds:datastoreItem xmlns:ds="http://schemas.openxmlformats.org/officeDocument/2006/customXml" ds:itemID="{45510CD7-4CB3-45AD-8238-7F10ECFF4760}">
  <ds:schemaRefs>
    <ds:schemaRef ds:uri="http://www.w3.org/2001/XMLSchema"/>
    <ds:schemaRef ds:uri="http://microsoft.data.visualization.Client.Excel.PState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VBP DASHBOARD</vt:lpstr>
      <vt:lpstr>BASE</vt:lpstr>
      <vt:lpstr>MAPA</vt:lpstr>
      <vt:lpstr>DINÂMICA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Bastos</dc:creator>
  <cp:lastModifiedBy>Eliana Bastos</cp:lastModifiedBy>
  <cp:lastPrinted>2022-02-10T20:46:10Z</cp:lastPrinted>
  <dcterms:created xsi:type="dcterms:W3CDTF">2021-08-24T13:29:18Z</dcterms:created>
  <dcterms:modified xsi:type="dcterms:W3CDTF">2022-02-10T20:46:45Z</dcterms:modified>
</cp:coreProperties>
</file>