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worksheets/sheet3.xml" ContentType="application/vnd.openxmlformats-officedocument.spreadsheetml.worksheet+xml"/>
  <Override PartName="/xl/chartsheets/sheet2.xml" ContentType="application/vnd.openxmlformats-officedocument.spreadsheetml.chart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3.xml" ContentType="application/vnd.openxmlformats-officedocument.spreadsheetml.chart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worksheets/sheet9.xml" ContentType="application/vnd.openxmlformats-officedocument.spreadsheetml.worksheet+xml"/>
  <Override PartName="/xl/chartsheets/sheet6.xml" ContentType="application/vnd.openxmlformats-officedocument.spreadsheetml.chart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chartsheets/sheet9.xml" ContentType="application/vnd.openxmlformats-officedocument.spreadsheetml.chart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chartsheets/sheet10.xml" ContentType="application/vnd.openxmlformats-officedocument.spreadsheetml.chartsheet+xml"/>
  <Override PartName="/xl/worksheets/sheet16.xml" ContentType="application/vnd.openxmlformats-officedocument.spreadsheetml.worksheet+xml"/>
  <Override PartName="/xl/chartsheets/sheet11.xml" ContentType="application/vnd.openxmlformats-officedocument.spreadsheetml.chart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Ex1.xml" ContentType="application/vnd.ms-office.chartex+xml"/>
  <Override PartName="/xl/charts/style4.xml" ContentType="application/vnd.ms-office.chartstyle+xml"/>
  <Override PartName="/xl/charts/colors4.xml" ContentType="application/vnd.ms-office.chartcolorstyle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Ex2.xml" ContentType="application/vnd.ms-office.chartex+xml"/>
  <Override PartName="/xl/charts/style5.xml" ContentType="application/vnd.ms-office.chartstyle+xml"/>
  <Override PartName="/xl/charts/colors5.xml" ContentType="application/vnd.ms-office.chartcolorstyle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2.xml" ContentType="application/vnd.openxmlformats-officedocument.drawing+xml"/>
  <Override PartName="/xl/charts/chartEx3.xml" ContentType="application/vnd.ms-office.chartex+xml"/>
  <Override PartName="/xl/charts/style10.xml" ContentType="application/vnd.ms-office.chartstyle+xml"/>
  <Override PartName="/xl/charts/colors10.xml" ContentType="application/vnd.ms-office.chartcolorstyle+xml"/>
  <Override PartName="/xl/charts/chart10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/>
  <mc:AlternateContent xmlns:mc="http://schemas.openxmlformats.org/markup-compatibility/2006">
    <mc:Choice Requires="x15">
      <x15ac:absPath xmlns:x15ac="http://schemas.microsoft.com/office/spreadsheetml/2010/11/ac" url="C:\Users\paulo.aalmeida\Desktop\BEMBI\2404\"/>
    </mc:Choice>
  </mc:AlternateContent>
  <xr:revisionPtr revIDLastSave="0" documentId="8_{D4B7AD7D-E706-4B2D-BEAA-0A0BD88E0107}" xr6:coauthVersionLast="47" xr6:coauthVersionMax="47" xr10:uidLastSave="{00000000-0000-0000-0000-000000000000}"/>
  <bookViews>
    <workbookView xWindow="28680" yWindow="-120" windowWidth="29040" windowHeight="15840" activeTab="28" xr2:uid="{77E3A15A-4EA1-4087-A5DB-3C3FBDCA776E}"/>
  </bookViews>
  <sheets>
    <sheet name="01" sheetId="9" r:id="rId1"/>
    <sheet name="02" sheetId="10" r:id="rId2"/>
    <sheet name="Gráfico 1" sheetId="11" r:id="rId3"/>
    <sheet name="03" sheetId="8" r:id="rId4"/>
    <sheet name="Gráfico 2" sheetId="17" r:id="rId5"/>
    <sheet name="04" sheetId="12" r:id="rId6"/>
    <sheet name="05" sheetId="15" r:id="rId7"/>
    <sheet name="Gráfico3" sheetId="18" r:id="rId8"/>
    <sheet name="06" sheetId="16" r:id="rId9"/>
    <sheet name="07" sheetId="19" r:id="rId10"/>
    <sheet name="08" sheetId="20" r:id="rId11"/>
    <sheet name="Gráfico 4" sheetId="29" r:id="rId12"/>
    <sheet name="Gráfico 5" sheetId="24" r:id="rId13"/>
    <sheet name="09" sheetId="25" r:id="rId14"/>
    <sheet name="Gráfico 6" sheetId="26" r:id="rId15"/>
    <sheet name="10" sheetId="35" r:id="rId16"/>
    <sheet name="11" sheetId="36" r:id="rId17"/>
    <sheet name="Gráfico 7" sheetId="45" r:id="rId18"/>
    <sheet name="Gráfico 8" sheetId="46" r:id="rId19"/>
    <sheet name="12" sheetId="37" r:id="rId20"/>
    <sheet name="13" sheetId="38" r:id="rId21"/>
    <sheet name="Gráfico 9" sheetId="39" r:id="rId22"/>
    <sheet name="14" sheetId="40" r:id="rId23"/>
    <sheet name="15" sheetId="41" r:id="rId24"/>
    <sheet name="Gráfico 10" sheetId="48" r:id="rId25"/>
    <sheet name="16" sheetId="42" r:id="rId26"/>
    <sheet name="Gráfico 11" sheetId="50" r:id="rId27"/>
    <sheet name="17" sheetId="43" r:id="rId28"/>
    <sheet name="18 e 19" sheetId="53" r:id="rId29"/>
    <sheet name="Dados gráf" sheetId="23" state="hidden" r:id="rId30"/>
  </sheets>
  <definedNames>
    <definedName name="_xlchart.v5.0" hidden="1">'Dados gráf'!$I$2</definedName>
    <definedName name="_xlchart.v5.1" hidden="1">'Dados gráf'!$I$3:$I$29</definedName>
    <definedName name="_xlchart.v5.10" hidden="1">'Dados gráf'!$R$2</definedName>
    <definedName name="_xlchart.v5.11" hidden="1">'Dados gráf'!$R$3:$R$29</definedName>
    <definedName name="_xlchart.v5.2" hidden="1">'Dados gráf'!$J$2</definedName>
    <definedName name="_xlchart.v5.3" hidden="1">'Dados gráf'!$J$3:$J$29</definedName>
    <definedName name="_xlchart.v5.4" hidden="1">'Dados gráf'!$E$2</definedName>
    <definedName name="_xlchart.v5.5" hidden="1">'Dados gráf'!$E$3:$E$29</definedName>
    <definedName name="_xlchart.v5.6" hidden="1">'Dados gráf'!$F$2</definedName>
    <definedName name="_xlchart.v5.7" hidden="1">'Dados gráf'!$F$3:$F$29</definedName>
    <definedName name="_xlchart.v5.8" hidden="1">'Dados gráf'!$Q$2</definedName>
    <definedName name="_xlchart.v5.9" hidden="1">'Dados gráf'!$Q$3:$Q$29</definedName>
    <definedName name="Print_Area" localSheetId="0">'01'!$A$1:$M$34</definedName>
    <definedName name="Print_Area" localSheetId="1">'02'!$A$1:$M$34</definedName>
    <definedName name="Print_Area" localSheetId="3">'03'!$A$1:$O$20</definedName>
    <definedName name="Print_Area" localSheetId="5">'04'!$A$1:$O$21</definedName>
    <definedName name="Print_Area" localSheetId="6">'05'!$A$1:$M$23</definedName>
    <definedName name="Print_Area" localSheetId="8">'06'!$A$1:$M$23</definedName>
    <definedName name="Print_Area" localSheetId="9">'07'!$A$1:$M$43</definedName>
    <definedName name="Print_Area" localSheetId="10">'08'!$A$1:$M$43</definedName>
    <definedName name="Print_Area" localSheetId="13">'09'!$A$1:$M$20</definedName>
    <definedName name="Print_Area" localSheetId="15">'10'!$A$1:$M$34</definedName>
    <definedName name="Print_Area" localSheetId="16">'11'!$A$1:$M$34</definedName>
    <definedName name="Print_Area" localSheetId="19">'12'!$A$1:$M$34</definedName>
    <definedName name="Print_Area" localSheetId="20">'13'!$A$1:$M$34</definedName>
    <definedName name="Print_Area" localSheetId="22">'14'!$A$1:$M$43</definedName>
    <definedName name="Print_Area" localSheetId="23">'15'!$A$1:$M$43</definedName>
    <definedName name="Print_Area" localSheetId="25">'16'!$A$1:$O$21</definedName>
    <definedName name="Print_Area" localSheetId="27">'17'!$A$1:$O$20</definedName>
    <definedName name="Print_Area" localSheetId="28">'18 e 19'!$A$1:$M$36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B4" i="23" l="1"/>
  <c r="AA4" i="23"/>
  <c r="AA3" i="23" l="1"/>
  <c r="AB3" i="23"/>
  <c r="AD3" i="23" l="1"/>
  <c r="AD4" i="23"/>
  <c r="AE3" i="23"/>
  <c r="AE4" i="23"/>
  <c r="R29" i="23" l="1"/>
  <c r="R28" i="23" l="1"/>
  <c r="R23" i="23"/>
  <c r="R7" i="23"/>
  <c r="R22" i="23"/>
  <c r="R9" i="23"/>
  <c r="R26" i="23"/>
  <c r="R10" i="23"/>
  <c r="R8" i="23"/>
  <c r="R21" i="23"/>
  <c r="R24" i="23"/>
  <c r="R27" i="23"/>
  <c r="R20" i="23"/>
  <c r="R19" i="23"/>
  <c r="R4" i="23"/>
  <c r="R25" i="23"/>
  <c r="R3" i="23"/>
  <c r="R13" i="23"/>
  <c r="R11" i="23"/>
  <c r="R18" i="23"/>
  <c r="R16" i="23"/>
  <c r="R17" i="23"/>
  <c r="R12" i="23"/>
  <c r="R15" i="23"/>
  <c r="R14" i="23"/>
  <c r="R5" i="23"/>
  <c r="R6" i="23"/>
  <c r="N3" i="23" l="1"/>
  <c r="N4" i="23"/>
  <c r="B4" i="23" l="1"/>
  <c r="B3" i="23"/>
  <c r="W3" i="23" l="1"/>
  <c r="V4" i="23"/>
  <c r="V3" i="23"/>
  <c r="U4" i="23"/>
  <c r="W4" i="23"/>
  <c r="U3" i="23"/>
  <c r="J5" i="23" l="1"/>
  <c r="J25" i="23"/>
  <c r="J21" i="23"/>
  <c r="J6" i="23"/>
  <c r="J27" i="23"/>
  <c r="J14" i="23"/>
  <c r="F14" i="23"/>
  <c r="J11" i="23"/>
  <c r="J19" i="23"/>
  <c r="J29" i="23"/>
  <c r="J23" i="23"/>
  <c r="F19" i="23"/>
  <c r="F25" i="23"/>
  <c r="F5" i="23"/>
  <c r="F11" i="23" l="1"/>
  <c r="F21" i="23"/>
  <c r="F28" i="23"/>
  <c r="J28" i="23"/>
  <c r="F13" i="23"/>
  <c r="J13" i="23"/>
  <c r="F10" i="23"/>
  <c r="J10" i="23"/>
  <c r="F26" i="23"/>
  <c r="J26" i="23"/>
  <c r="F24" i="23"/>
  <c r="J24" i="23"/>
  <c r="F8" i="23"/>
  <c r="J8" i="23"/>
  <c r="F12" i="23"/>
  <c r="J12" i="23"/>
  <c r="F17" i="23"/>
  <c r="J17" i="23"/>
  <c r="F15" i="23"/>
  <c r="J15" i="23"/>
  <c r="F16" i="23"/>
  <c r="J16" i="23"/>
  <c r="F20" i="23"/>
  <c r="J20" i="23"/>
  <c r="F18" i="23"/>
  <c r="J18" i="23"/>
  <c r="F22" i="23"/>
  <c r="J22" i="23"/>
  <c r="F3" i="23"/>
  <c r="J3" i="23"/>
  <c r="F4" i="23"/>
  <c r="J4" i="23"/>
  <c r="F7" i="23"/>
  <c r="J7" i="23"/>
  <c r="F9" i="23"/>
  <c r="J9" i="23"/>
  <c r="F6" i="23"/>
  <c r="F27" i="23"/>
  <c r="F23" i="23"/>
  <c r="F29" i="23"/>
</calcChain>
</file>

<file path=xl/sharedStrings.xml><?xml version="1.0" encoding="utf-8"?>
<sst xmlns="http://schemas.openxmlformats.org/spreadsheetml/2006/main" count="778" uniqueCount="167">
  <si>
    <t>Boletim Estatístico Mensal de Benefícios por Incapacidade - vol. 02, nº 04</t>
  </si>
  <si>
    <t>abril de 2024</t>
  </si>
  <si>
    <t>01</t>
  </si>
  <si>
    <t>Concessão Mensal de Benefícios por Incapacidade por Espécie de Benefício - Últimos 24 meses</t>
  </si>
  <si>
    <t>Mês</t>
  </si>
  <si>
    <t>Benefícios Concedidos</t>
  </si>
  <si>
    <t>Total</t>
  </si>
  <si>
    <t>Previdenciários</t>
  </si>
  <si>
    <t>Acidentários</t>
  </si>
  <si>
    <t>Auxílio por Incapacidade Temporária</t>
  </si>
  <si>
    <t>Auxílio Acidente</t>
  </si>
  <si>
    <t>Aposentadoria por Incapacidade Permanente</t>
  </si>
  <si>
    <t>Aposentadoria Especial</t>
  </si>
  <si>
    <t>Auxílio Acidente Suplementar</t>
  </si>
  <si>
    <t>Fonte: INSS/Síntese. Elaboração: CGMBI/DPSSO/SRGPS-MPS</t>
  </si>
  <si>
    <t>02</t>
  </si>
  <si>
    <t>Valor Médio Mensal das Concessões de Benefícios por Incapacidade por Espécie de Benefício - Últimos 24 meses</t>
  </si>
  <si>
    <t>Valor Médio (R$)</t>
  </si>
  <si>
    <t>03</t>
  </si>
  <si>
    <t>Concessão e Valor Médio de Benefícios por Incapacidade por Sexo Segundo as Espécie de Benefício</t>
  </si>
  <si>
    <t>Grupos de Espécie / Espécie de Benefício</t>
  </si>
  <si>
    <t>Homens</t>
  </si>
  <si>
    <t>Mulheres</t>
  </si>
  <si>
    <t>Benefícios</t>
  </si>
  <si>
    <t>% RGPS</t>
  </si>
  <si>
    <t>% Grupo</t>
  </si>
  <si>
    <r>
      <rPr>
        <b/>
        <sz val="9"/>
        <color theme="0"/>
        <rFont val="Symbol"/>
        <family val="1"/>
        <charset val="2"/>
      </rPr>
      <t>D</t>
    </r>
    <r>
      <rPr>
        <b/>
        <sz val="9"/>
        <color theme="0"/>
        <rFont val="Calibri"/>
        <family val="2"/>
        <scheme val="minor"/>
      </rPr>
      <t>% mês ant.</t>
    </r>
  </si>
  <si>
    <t>Total de Benefícios por Incapacidade</t>
  </si>
  <si>
    <t>de Natureza Previdenciária</t>
  </si>
  <si>
    <t>de Natureza Acidentária</t>
  </si>
  <si>
    <t>04</t>
  </si>
  <si>
    <t>Concessão e Valor Médio de Benefícios por Incapacidade por Clientela Segundo as Espécie de Benefício</t>
  </si>
  <si>
    <t>Urbana</t>
  </si>
  <si>
    <t>Rural</t>
  </si>
  <si>
    <t>05</t>
  </si>
  <si>
    <t>Concessão de Benefícios por Incapacidade por Espécie de Benefício Segundo Faixa Etária</t>
  </si>
  <si>
    <t>Faixa Etária</t>
  </si>
  <si>
    <t>–│ 19 anos</t>
  </si>
  <si>
    <t>20 │–│ 24 anos</t>
  </si>
  <si>
    <t>25 │–│ 29 anos</t>
  </si>
  <si>
    <t>30 │–│ 34 anos</t>
  </si>
  <si>
    <t>35 │–│ 39 anos</t>
  </si>
  <si>
    <t>40 │–│ 44 anos</t>
  </si>
  <si>
    <t>45 │–│ 49 anos</t>
  </si>
  <si>
    <t>50 │–│ 54 anos</t>
  </si>
  <si>
    <t>55 │–│ 59 anos</t>
  </si>
  <si>
    <t>60 │–│ 64 anos</t>
  </si>
  <si>
    <t>65 │–│ 69 anos</t>
  </si>
  <si>
    <t>70 anos │–</t>
  </si>
  <si>
    <t>06</t>
  </si>
  <si>
    <t>Valor Médio de Benefícios por Incapacidade por Espécie de Benefício Segundo Faixa Etária</t>
  </si>
  <si>
    <t>07</t>
  </si>
  <si>
    <t>Concessão de Benefícios por Incapacidade por Espécie de Benefício Segundo Região e UF</t>
  </si>
  <si>
    <t>Região / UF</t>
  </si>
  <si>
    <t>Brasil</t>
  </si>
  <si>
    <t>Região Norte</t>
  </si>
  <si>
    <t>Rondônia</t>
  </si>
  <si>
    <t>Acre</t>
  </si>
  <si>
    <t>Amazonas</t>
  </si>
  <si>
    <t>Roraima</t>
  </si>
  <si>
    <t>Pará</t>
  </si>
  <si>
    <t>Amapá</t>
  </si>
  <si>
    <t>Tocantins</t>
  </si>
  <si>
    <t>Região Nordeste</t>
  </si>
  <si>
    <t>Maranhão</t>
  </si>
  <si>
    <t>Piauí</t>
  </si>
  <si>
    <t>Ceará</t>
  </si>
  <si>
    <t>Rio Grande do Norte</t>
  </si>
  <si>
    <t>Paraíba</t>
  </si>
  <si>
    <t>Pernambuco</t>
  </si>
  <si>
    <t>Alagoas</t>
  </si>
  <si>
    <t>Sergipe</t>
  </si>
  <si>
    <t>Bahia</t>
  </si>
  <si>
    <t>Região Sudeste</t>
  </si>
  <si>
    <t>Minas Gerais</t>
  </si>
  <si>
    <t>Espírito Santo</t>
  </si>
  <si>
    <t>Rio de Janeiro</t>
  </si>
  <si>
    <t>São Paulo</t>
  </si>
  <si>
    <t>Região Sul</t>
  </si>
  <si>
    <t>Paraná</t>
  </si>
  <si>
    <t>Santa Catarina</t>
  </si>
  <si>
    <t>Rio Grande do Sul</t>
  </si>
  <si>
    <t>Região Centro Oeste</t>
  </si>
  <si>
    <t>Mato Grosso do Sul</t>
  </si>
  <si>
    <t>Mato Grosso</t>
  </si>
  <si>
    <t>Goiás</t>
  </si>
  <si>
    <t>Distrito Federal</t>
  </si>
  <si>
    <t>08</t>
  </si>
  <si>
    <t>Valor Médio dos Benefícios por Incapacidade por Espécie de Benefício Segundo Região e UF</t>
  </si>
  <si>
    <t>Valor Médio (em R$)</t>
  </si>
  <si>
    <t>09</t>
  </si>
  <si>
    <t>Concessão e Valor Médio de Benefícios por Incapacidade por Forma de Concessão Segundo as Espécie de Benefício</t>
  </si>
  <si>
    <t>Total de Concessões</t>
  </si>
  <si>
    <t>Formas de Concessão do Benefício</t>
  </si>
  <si>
    <t>Administrativa</t>
  </si>
  <si>
    <t>Judicial</t>
  </si>
  <si>
    <t>Documental</t>
  </si>
  <si>
    <t>%/Total</t>
  </si>
  <si>
    <t>Benefícios do RGPS</t>
  </si>
  <si>
    <t>Fonte: INSS/Suibe. Elaboração: CGMBI/DPSSO/SRGPS-MPS</t>
  </si>
  <si>
    <t>[1] OS valores médios na concessão podem ser diferentes dos apresentados nas demais tabelas em razão de diferenças nas metodologias aplicadas no síntese e no Suibe.</t>
  </si>
  <si>
    <t>[2] A forma de concessão Administrativa consistem em: normal, fase recursal, revisão administrativa, pelo Art. 27-A do RBPS, com conversão de tempo de serviço e  pelo Art. 35 da Lei nº 8.213/91.</t>
  </si>
  <si>
    <t>Emissão Mensal de Benefícios por Incapacidade por Espécie de Benefício - Últimos 24 meses</t>
  </si>
  <si>
    <t>Benefícios Emitidos</t>
  </si>
  <si>
    <t>Média Mensal do Valor Líquido das Emissões de Benefícios por Incapacidade por Espécie de Benefício - Últimos 24 meses</t>
  </si>
  <si>
    <t>[1] Não consideram os valores de descontos legais e de empréstimos consignados.</t>
  </si>
  <si>
    <t>Valor Líquido Total com as Emissões Mensais de Benefícios por Incapacidade por Espécie de Benefício - Últimos 24 meses</t>
  </si>
  <si>
    <t>Valor Total da Emissão Líquida (R$ milhões)</t>
  </si>
  <si>
    <t>Valor Total da Despesa Mensal com Benefícios por Incapacidade por Espécie de Benefício - Últimos 24 meses</t>
  </si>
  <si>
    <t>Valor Total da Despesa com Benefícios por Incapacidade (R$ milhões)</t>
  </si>
  <si>
    <t>[1] Consideram os valores brutos de emissão acrescidos dos créditos emitidos pela concessão dos benefícios por incapacidade. Não estão contemplados os Pagamentos Alternativos de Benefícios.</t>
  </si>
  <si>
    <t>Quantidade de Benefícios por Incapacidade Emitidos no mês por Espécie de Benefício Segundo Região e UF</t>
  </si>
  <si>
    <t>Média Mensal do Valor Líquido das Emissões de Benefícios por Incapacidade por Espécie de Benefício Segundo Região e UF</t>
  </si>
  <si>
    <t>Valor Líquido Médio dos Benefícios Emitidos (em R$)</t>
  </si>
  <si>
    <t>Emissão e Valor Líquido Médio de Benefícios por Incapacidade por Sexo Segundo as Espécie de Benefício</t>
  </si>
  <si>
    <t>Valor Líquido Médio (R$)</t>
  </si>
  <si>
    <t>Emissão e Valor Líquido Médio de Benefícios por Incapacidade por Clientela Segundo as Espécie de Benefício</t>
  </si>
  <si>
    <t>Quantidade de Benefícios por Incapacidade Emitidos no mês por Espécie de Benefício Segundo Faixas de Valor</t>
  </si>
  <si>
    <t>Faixas de Valor do Benefício</t>
  </si>
  <si>
    <t>Benef &lt; 1 SM</t>
  </si>
  <si>
    <t>Benef = 1 SM</t>
  </si>
  <si>
    <r>
      <t xml:space="preserve">1 SM &lt; Benef </t>
    </r>
    <r>
      <rPr>
        <sz val="11"/>
        <color theme="1"/>
        <rFont val="Calibri"/>
        <family val="2"/>
      </rPr>
      <t xml:space="preserve">≤ 2 SM </t>
    </r>
  </si>
  <si>
    <r>
      <t xml:space="preserve">2 SM &lt; Benef </t>
    </r>
    <r>
      <rPr>
        <sz val="11"/>
        <color theme="1"/>
        <rFont val="Calibri"/>
        <family val="2"/>
      </rPr>
      <t xml:space="preserve">≤ 3 SM </t>
    </r>
  </si>
  <si>
    <r>
      <t xml:space="preserve">3 SM &lt; Benef </t>
    </r>
    <r>
      <rPr>
        <sz val="11"/>
        <color theme="1"/>
        <rFont val="Calibri"/>
        <family val="2"/>
      </rPr>
      <t xml:space="preserve">≤ 4 SM </t>
    </r>
  </si>
  <si>
    <r>
      <t xml:space="preserve">4 SM &lt; Benef </t>
    </r>
    <r>
      <rPr>
        <sz val="11"/>
        <color theme="1"/>
        <rFont val="Calibri"/>
        <family val="2"/>
      </rPr>
      <t xml:space="preserve">≤ 5 SM </t>
    </r>
  </si>
  <si>
    <t>Benef &gt; 5 SM</t>
  </si>
  <si>
    <t>[1] O valor da emissão não considera os descontos ou acréscimos legais, dentre eles as parcelas de abono anual.</t>
  </si>
  <si>
    <t>Valor Médio da Emissão Bruta no mês de Benefícios por Incapacidade por Espécie de Benefício Segundo Faixas de Valor</t>
  </si>
  <si>
    <t>Concessão por Sexo</t>
  </si>
  <si>
    <t>Gráfico de Mapa</t>
  </si>
  <si>
    <t>Gráfico de Despesa Total</t>
  </si>
  <si>
    <t>Graf Forma Concessão</t>
  </si>
  <si>
    <t>Normal</t>
  </si>
  <si>
    <t>Outras Formas de Concessão</t>
  </si>
  <si>
    <t>Homem</t>
  </si>
  <si>
    <t>Mulher</t>
  </si>
  <si>
    <t>RO</t>
  </si>
  <si>
    <t>Previdenciário</t>
  </si>
  <si>
    <t>AC</t>
  </si>
  <si>
    <t>Acidentário</t>
  </si>
  <si>
    <t>AM</t>
  </si>
  <si>
    <t>RR</t>
  </si>
  <si>
    <t>PA</t>
  </si>
  <si>
    <t>AP</t>
  </si>
  <si>
    <t>TO</t>
  </si>
  <si>
    <t>MA</t>
  </si>
  <si>
    <t>PI</t>
  </si>
  <si>
    <t>CE</t>
  </si>
  <si>
    <t>RN</t>
  </si>
  <si>
    <t>PB</t>
  </si>
  <si>
    <t>PE</t>
  </si>
  <si>
    <t>AL</t>
  </si>
  <si>
    <t>SE</t>
  </si>
  <si>
    <t>BA</t>
  </si>
  <si>
    <t>MG</t>
  </si>
  <si>
    <t>ES</t>
  </si>
  <si>
    <t>RJ</t>
  </si>
  <si>
    <t>SP</t>
  </si>
  <si>
    <t>PR</t>
  </si>
  <si>
    <t>SC</t>
  </si>
  <si>
    <t>RS</t>
  </si>
  <si>
    <t>MS</t>
  </si>
  <si>
    <t>MT</t>
  </si>
  <si>
    <t>GO</t>
  </si>
  <si>
    <t>DF</t>
  </si>
  <si>
    <t>[1] foram reportados 101 benefícios emitidos sem informação de sexo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</si>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</sst>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">
    <numFmt numFmtId="164" formatCode="#,##0;\-#,##0;&quot;-&quot;"/>
    <numFmt numFmtId="165" formatCode="#,##0.00;\-#,##0.00;&quot;-&quot;"/>
    <numFmt numFmtId="166" formatCode="0.0%;\-0.0%.&quot;-&quot;"/>
    <numFmt numFmtId="167" formatCode="0.0%;\-0.0%;&quot;-&quot;"/>
    <numFmt numFmtId="168" formatCode="0.0%"/>
    <numFmt numFmtId="169" formatCode="#,##0.0;\-#,##0.0;&quot;-&quot;"/>
    <numFmt numFmtId="170" formatCode="#,##0.0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color theme="0"/>
      <name val="Symbol"/>
      <family val="1"/>
      <charset val="2"/>
    </font>
    <font>
      <sz val="8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</fills>
  <borders count="49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theme="3" tint="-0.499984740745262"/>
      </left>
      <right style="medium">
        <color theme="3" tint="-0.499984740745262"/>
      </right>
      <top style="medium">
        <color theme="3" tint="-0.499984740745262"/>
      </top>
      <bottom style="medium">
        <color theme="3" tint="-0.499984740745262"/>
      </bottom>
      <diagonal/>
    </border>
    <border>
      <left style="medium">
        <color theme="3" tint="-0.499984740745262"/>
      </left>
      <right/>
      <top style="medium">
        <color theme="3" tint="-0.499984740745262"/>
      </top>
      <bottom style="hair">
        <color theme="2"/>
      </bottom>
      <diagonal/>
    </border>
    <border>
      <left/>
      <right/>
      <top style="medium">
        <color theme="3" tint="-0.499984740745262"/>
      </top>
      <bottom style="hair">
        <color theme="2"/>
      </bottom>
      <diagonal/>
    </border>
    <border>
      <left/>
      <right style="medium">
        <color theme="3" tint="-0.499984740745262"/>
      </right>
      <top style="medium">
        <color theme="3" tint="-0.499984740745262"/>
      </top>
      <bottom style="hair">
        <color theme="2"/>
      </bottom>
      <diagonal/>
    </border>
    <border>
      <left style="medium">
        <color theme="3" tint="-0.499984740745262"/>
      </left>
      <right/>
      <top style="hair">
        <color theme="2"/>
      </top>
      <bottom style="hair">
        <color theme="2"/>
      </bottom>
      <diagonal/>
    </border>
    <border>
      <left style="medium">
        <color theme="3" tint="-0.499984740745262"/>
      </left>
      <right/>
      <top style="hair">
        <color theme="2"/>
      </top>
      <bottom style="medium">
        <color theme="3" tint="-0.499984740745262"/>
      </bottom>
      <diagonal/>
    </border>
    <border>
      <left style="medium">
        <color theme="3" tint="-0.499984740745262"/>
      </left>
      <right style="medium">
        <color theme="3" tint="-0.499984740745262"/>
      </right>
      <top style="medium">
        <color theme="3" tint="-0.499984740745262"/>
      </top>
      <bottom style="hair">
        <color theme="2"/>
      </bottom>
      <diagonal/>
    </border>
    <border>
      <left style="medium">
        <color theme="3" tint="-0.499984740745262"/>
      </left>
      <right style="medium">
        <color theme="3" tint="-0.499984740745262"/>
      </right>
      <top style="hair">
        <color theme="2"/>
      </top>
      <bottom style="hair">
        <color theme="2"/>
      </bottom>
      <diagonal/>
    </border>
    <border>
      <left style="medium">
        <color theme="3" tint="-0.499984740745262"/>
      </left>
      <right style="medium">
        <color theme="3" tint="-0.499984740745262"/>
      </right>
      <top style="hair">
        <color theme="2"/>
      </top>
      <bottom style="medium">
        <color theme="3" tint="-0.499984740745262"/>
      </bottom>
      <diagonal/>
    </border>
    <border>
      <left style="medium">
        <color theme="3" tint="-0.499984740745262"/>
      </left>
      <right/>
      <top style="medium">
        <color theme="3" tint="-0.499984740745262"/>
      </top>
      <bottom style="medium">
        <color theme="3" tint="-0.499984740745262"/>
      </bottom>
      <diagonal/>
    </border>
    <border>
      <left/>
      <right/>
      <top style="medium">
        <color theme="3" tint="-0.499984740745262"/>
      </top>
      <bottom style="medium">
        <color theme="3" tint="-0.499984740745262"/>
      </bottom>
      <diagonal/>
    </border>
    <border>
      <left/>
      <right style="medium">
        <color theme="3" tint="-0.499984740745262"/>
      </right>
      <top style="medium">
        <color theme="3" tint="-0.499984740745262"/>
      </top>
      <bottom style="medium">
        <color theme="3" tint="-0.499984740745262"/>
      </bottom>
      <diagonal/>
    </border>
    <border>
      <left style="medium">
        <color theme="3" tint="-0.499984740745262"/>
      </left>
      <right/>
      <top style="medium">
        <color theme="3" tint="-0.499984740745262"/>
      </top>
      <bottom/>
      <diagonal/>
    </border>
    <border>
      <left/>
      <right/>
      <top style="medium">
        <color theme="3" tint="-0.499984740745262"/>
      </top>
      <bottom/>
      <diagonal/>
    </border>
    <border>
      <left/>
      <right style="medium">
        <color theme="3" tint="-0.499984740745262"/>
      </right>
      <top style="medium">
        <color theme="3" tint="-0.499984740745262"/>
      </top>
      <bottom/>
      <diagonal/>
    </border>
    <border>
      <left style="medium">
        <color theme="3" tint="-0.499984740745262"/>
      </left>
      <right/>
      <top/>
      <bottom/>
      <diagonal/>
    </border>
    <border>
      <left/>
      <right style="medium">
        <color theme="3" tint="-0.499984740745262"/>
      </right>
      <top/>
      <bottom/>
      <diagonal/>
    </border>
    <border>
      <left style="medium">
        <color theme="3" tint="-0.499984740745262"/>
      </left>
      <right/>
      <top/>
      <bottom style="medium">
        <color theme="3" tint="-0.499984740745262"/>
      </bottom>
      <diagonal/>
    </border>
    <border>
      <left/>
      <right/>
      <top/>
      <bottom style="medium">
        <color theme="3" tint="-0.499984740745262"/>
      </bottom>
      <diagonal/>
    </border>
    <border>
      <left/>
      <right style="medium">
        <color theme="3" tint="-0.499984740745262"/>
      </right>
      <top/>
      <bottom style="medium">
        <color theme="3" tint="-0.499984740745262"/>
      </bottom>
      <diagonal/>
    </border>
    <border>
      <left style="medium">
        <color theme="3" tint="-0.499984740745262"/>
      </left>
      <right style="medium">
        <color theme="3" tint="-0.499984740745262"/>
      </right>
      <top style="medium">
        <color theme="3" tint="-0.499984740745262"/>
      </top>
      <bottom/>
      <diagonal/>
    </border>
    <border>
      <left style="medium">
        <color theme="3" tint="-0.499984740745262"/>
      </left>
      <right style="medium">
        <color theme="3" tint="-0.499984740745262"/>
      </right>
      <top/>
      <bottom/>
      <diagonal/>
    </border>
    <border>
      <left style="medium">
        <color theme="3" tint="-0.499984740745262"/>
      </left>
      <right style="medium">
        <color theme="3" tint="-0.499984740745262"/>
      </right>
      <top/>
      <bottom style="medium">
        <color theme="3" tint="-0.499984740745262"/>
      </bottom>
      <diagonal/>
    </border>
    <border>
      <left style="medium">
        <color theme="3" tint="-0.499984740745262"/>
      </left>
      <right/>
      <top style="medium">
        <color theme="3" tint="-0.499984740745262"/>
      </top>
      <bottom style="hair">
        <color theme="0"/>
      </bottom>
      <diagonal/>
    </border>
    <border>
      <left/>
      <right/>
      <top style="medium">
        <color theme="3" tint="-0.499984740745262"/>
      </top>
      <bottom style="hair">
        <color theme="0"/>
      </bottom>
      <diagonal/>
    </border>
    <border>
      <left/>
      <right style="medium">
        <color theme="3" tint="-0.499984740745262"/>
      </right>
      <top style="medium">
        <color theme="3" tint="-0.499984740745262"/>
      </top>
      <bottom style="hair">
        <color theme="0"/>
      </bottom>
      <diagonal/>
    </border>
    <border>
      <left style="medium">
        <color theme="3" tint="-0.499984740745262"/>
      </left>
      <right/>
      <top style="hair">
        <color theme="0"/>
      </top>
      <bottom style="hair">
        <color theme="0"/>
      </bottom>
      <diagonal/>
    </border>
    <border>
      <left/>
      <right/>
      <top style="hair">
        <color theme="0"/>
      </top>
      <bottom style="hair">
        <color theme="0"/>
      </bottom>
      <diagonal/>
    </border>
    <border>
      <left/>
      <right style="medium">
        <color theme="3" tint="-0.499984740745262"/>
      </right>
      <top style="hair">
        <color theme="0"/>
      </top>
      <bottom style="hair">
        <color theme="0"/>
      </bottom>
      <diagonal/>
    </border>
    <border>
      <left style="medium">
        <color theme="3" tint="-0.499984740745262"/>
      </left>
      <right/>
      <top style="hair">
        <color theme="0"/>
      </top>
      <bottom style="medium">
        <color theme="3" tint="-0.499984740745262"/>
      </bottom>
      <diagonal/>
    </border>
    <border>
      <left/>
      <right/>
      <top style="hair">
        <color theme="0"/>
      </top>
      <bottom style="medium">
        <color theme="3" tint="-0.499984740745262"/>
      </bottom>
      <diagonal/>
    </border>
    <border>
      <left/>
      <right style="medium">
        <color theme="3" tint="-0.499984740745262"/>
      </right>
      <top style="hair">
        <color theme="0"/>
      </top>
      <bottom style="medium">
        <color theme="3" tint="-0.499984740745262"/>
      </bottom>
      <diagonal/>
    </border>
    <border>
      <left style="medium">
        <color theme="3" tint="-0.499984740745262"/>
      </left>
      <right style="medium">
        <color theme="3" tint="-0.499984740745262"/>
      </right>
      <top style="medium">
        <color theme="3" tint="-0.499984740745262"/>
      </top>
      <bottom style="hair">
        <color theme="0"/>
      </bottom>
      <diagonal/>
    </border>
    <border>
      <left style="medium">
        <color theme="3" tint="-0.499984740745262"/>
      </left>
      <right style="medium">
        <color theme="3" tint="-0.499984740745262"/>
      </right>
      <top style="hair">
        <color theme="0"/>
      </top>
      <bottom style="hair">
        <color theme="0"/>
      </bottom>
      <diagonal/>
    </border>
    <border>
      <left style="medium">
        <color theme="3" tint="-0.499984740745262"/>
      </left>
      <right style="medium">
        <color theme="3" tint="-0.499984740745262"/>
      </right>
      <top style="hair">
        <color theme="0"/>
      </top>
      <bottom style="medium">
        <color theme="3" tint="-0.499984740745262"/>
      </bottom>
      <diagonal/>
    </border>
    <border>
      <left style="hair">
        <color theme="0"/>
      </left>
      <right style="hair">
        <color theme="0"/>
      </right>
      <top style="hair">
        <color theme="2"/>
      </top>
      <bottom style="medium">
        <color theme="3" tint="-0.499984740745262"/>
      </bottom>
      <diagonal/>
    </border>
    <border>
      <left style="hair">
        <color theme="0"/>
      </left>
      <right style="hair">
        <color theme="0"/>
      </right>
      <top style="hair">
        <color theme="2"/>
      </top>
      <bottom style="hair">
        <color theme="2"/>
      </bottom>
      <diagonal/>
    </border>
    <border>
      <left style="medium">
        <color theme="3" tint="-0.499984740745262"/>
      </left>
      <right/>
      <top/>
      <bottom style="hair">
        <color theme="0"/>
      </bottom>
      <diagonal/>
    </border>
    <border>
      <left/>
      <right/>
      <top/>
      <bottom style="hair">
        <color theme="0"/>
      </bottom>
      <diagonal/>
    </border>
    <border>
      <left style="hair">
        <color theme="0"/>
      </left>
      <right style="medium">
        <color theme="3" tint="-0.499984740745262"/>
      </right>
      <top style="hair">
        <color theme="2"/>
      </top>
      <bottom style="hair">
        <color theme="2"/>
      </bottom>
      <diagonal/>
    </border>
    <border>
      <left style="hair">
        <color theme="0"/>
      </left>
      <right style="medium">
        <color theme="3" tint="-0.499984740745262"/>
      </right>
      <top style="hair">
        <color theme="2"/>
      </top>
      <bottom style="medium">
        <color theme="3" tint="-0.499984740745262"/>
      </bottom>
      <diagonal/>
    </border>
    <border>
      <left style="medium">
        <color theme="3" tint="-0.499984740745262"/>
      </left>
      <right/>
      <top style="hair">
        <color theme="2"/>
      </top>
      <bottom/>
      <diagonal/>
    </border>
    <border>
      <left style="hair">
        <color theme="0"/>
      </left>
      <right style="hair">
        <color theme="0"/>
      </right>
      <top style="hair">
        <color theme="2"/>
      </top>
      <bottom/>
      <diagonal/>
    </border>
    <border>
      <left style="hair">
        <color theme="0"/>
      </left>
      <right style="medium">
        <color theme="3" tint="-0.499984740745262"/>
      </right>
      <top style="hair">
        <color theme="2"/>
      </top>
      <bottom/>
      <diagonal/>
    </border>
  </borders>
  <cellStyleXfs count="2">
    <xf numFmtId="0" fontId="0" fillId="0" borderId="0"/>
    <xf numFmtId="9" fontId="6" fillId="0" borderId="0" applyFont="0" applyFill="0" applyBorder="0" applyAlignment="0" applyProtection="0"/>
  </cellStyleXfs>
  <cellXfs count="237">
    <xf numFmtId="0" fontId="0" fillId="0" borderId="0" xfId="0"/>
    <xf numFmtId="0" fontId="0" fillId="0" borderId="0" xfId="0" applyAlignment="1">
      <alignment vertical="center"/>
    </xf>
    <xf numFmtId="3" fontId="0" fillId="0" borderId="0" xfId="0" applyNumberForma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3" fillId="0" borderId="0" xfId="0" quotePrefix="1" applyFont="1" applyAlignment="1">
      <alignment vertical="center"/>
    </xf>
    <xf numFmtId="0" fontId="3" fillId="0" borderId="0" xfId="0" applyFont="1" applyAlignment="1">
      <alignment horizontal="right" vertical="center"/>
    </xf>
    <xf numFmtId="0" fontId="3" fillId="0" borderId="0" xfId="0" applyFont="1" applyAlignment="1">
      <alignment vertical="center"/>
    </xf>
    <xf numFmtId="167" fontId="6" fillId="0" borderId="0" xfId="1" applyNumberFormat="1" applyFont="1" applyBorder="1" applyAlignment="1">
      <alignment horizontal="right" vertical="center" indent="1"/>
    </xf>
    <xf numFmtId="164" fontId="0" fillId="0" borderId="0" xfId="0" applyNumberFormat="1" applyAlignment="1">
      <alignment horizontal="right" vertical="center" indent="1"/>
    </xf>
    <xf numFmtId="165" fontId="0" fillId="0" borderId="0" xfId="0" applyNumberFormat="1" applyAlignment="1">
      <alignment horizontal="right" vertical="center" indent="1"/>
    </xf>
    <xf numFmtId="168" fontId="0" fillId="0" borderId="0" xfId="0" applyNumberFormat="1" applyAlignment="1">
      <alignment horizontal="right" vertical="center" indent="1"/>
    </xf>
    <xf numFmtId="168" fontId="6" fillId="0" borderId="0" xfId="1" applyNumberFormat="1" applyFont="1" applyBorder="1" applyAlignment="1">
      <alignment horizontal="right" vertical="center" indent="1"/>
    </xf>
    <xf numFmtId="165" fontId="0" fillId="0" borderId="0" xfId="0" applyNumberFormat="1" applyAlignment="1">
      <alignment vertical="center"/>
    </xf>
    <xf numFmtId="4" fontId="0" fillId="0" borderId="0" xfId="0" applyNumberFormat="1"/>
    <xf numFmtId="0" fontId="3" fillId="0" borderId="0" xfId="0" quotePrefix="1" applyFont="1" applyAlignment="1">
      <alignment horizontal="left" vertical="center"/>
    </xf>
    <xf numFmtId="17" fontId="0" fillId="0" borderId="26" xfId="0" applyNumberFormat="1" applyBorder="1" applyAlignment="1">
      <alignment horizontal="left" vertical="center" indent="4"/>
    </xf>
    <xf numFmtId="164" fontId="0" fillId="0" borderId="20" xfId="0" applyNumberFormat="1" applyBorder="1" applyAlignment="1">
      <alignment horizontal="right" vertical="center" indent="1"/>
    </xf>
    <xf numFmtId="165" fontId="0" fillId="0" borderId="21" xfId="0" applyNumberFormat="1" applyBorder="1" applyAlignment="1">
      <alignment horizontal="right" vertical="center" indent="1"/>
    </xf>
    <xf numFmtId="165" fontId="6" fillId="0" borderId="0" xfId="1" applyNumberFormat="1" applyFont="1" applyBorder="1" applyAlignment="1">
      <alignment horizontal="right" vertical="center" indent="1"/>
    </xf>
    <xf numFmtId="169" fontId="6" fillId="0" borderId="0" xfId="1" applyNumberFormat="1" applyFont="1" applyBorder="1" applyAlignment="1">
      <alignment horizontal="right" vertical="center" indent="1"/>
    </xf>
    <xf numFmtId="169" fontId="0" fillId="0" borderId="21" xfId="0" applyNumberFormat="1" applyBorder="1" applyAlignment="1">
      <alignment horizontal="right" vertical="center" indent="1"/>
    </xf>
    <xf numFmtId="17" fontId="3" fillId="4" borderId="26" xfId="0" applyNumberFormat="1" applyFont="1" applyFill="1" applyBorder="1" applyAlignment="1">
      <alignment horizontal="left" vertical="center" indent="2"/>
    </xf>
    <xf numFmtId="164" fontId="3" fillId="4" borderId="20" xfId="0" applyNumberFormat="1" applyFont="1" applyFill="1" applyBorder="1" applyAlignment="1">
      <alignment horizontal="right" vertical="center" indent="1"/>
    </xf>
    <xf numFmtId="165" fontId="3" fillId="4" borderId="0" xfId="0" applyNumberFormat="1" applyFont="1" applyFill="1" applyAlignment="1">
      <alignment horizontal="right" vertical="center" indent="1"/>
    </xf>
    <xf numFmtId="164" fontId="3" fillId="4" borderId="0" xfId="0" applyNumberFormat="1" applyFont="1" applyFill="1" applyAlignment="1">
      <alignment horizontal="right" vertical="center" indent="1"/>
    </xf>
    <xf numFmtId="169" fontId="3" fillId="4" borderId="21" xfId="0" applyNumberFormat="1" applyFont="1" applyFill="1" applyBorder="1" applyAlignment="1">
      <alignment horizontal="right" vertical="center" indent="1"/>
    </xf>
    <xf numFmtId="17" fontId="3" fillId="4" borderId="26" xfId="0" quotePrefix="1" applyNumberFormat="1" applyFont="1" applyFill="1" applyBorder="1" applyAlignment="1">
      <alignment horizontal="left" vertical="center" indent="2"/>
    </xf>
    <xf numFmtId="17" fontId="11" fillId="5" borderId="25" xfId="0" applyNumberFormat="1" applyFont="1" applyFill="1" applyBorder="1" applyAlignment="1">
      <alignment horizontal="left" vertical="center"/>
    </xf>
    <xf numFmtId="164" fontId="11" fillId="5" borderId="17" xfId="0" applyNumberFormat="1" applyFont="1" applyFill="1" applyBorder="1" applyAlignment="1">
      <alignment horizontal="right" vertical="center" indent="1"/>
    </xf>
    <xf numFmtId="165" fontId="11" fillId="5" borderId="18" xfId="1" applyNumberFormat="1" applyFont="1" applyFill="1" applyBorder="1" applyAlignment="1">
      <alignment horizontal="right" vertical="center" indent="1"/>
    </xf>
    <xf numFmtId="164" fontId="11" fillId="5" borderId="18" xfId="0" applyNumberFormat="1" applyFont="1" applyFill="1" applyBorder="1" applyAlignment="1">
      <alignment horizontal="right" vertical="center" indent="1"/>
    </xf>
    <xf numFmtId="165" fontId="11" fillId="5" borderId="18" xfId="0" applyNumberFormat="1" applyFont="1" applyFill="1" applyBorder="1" applyAlignment="1">
      <alignment horizontal="right" vertical="center" indent="1"/>
    </xf>
    <xf numFmtId="169" fontId="11" fillId="5" borderId="18" xfId="0" applyNumberFormat="1" applyFont="1" applyFill="1" applyBorder="1" applyAlignment="1">
      <alignment horizontal="right" vertical="center" indent="1"/>
    </xf>
    <xf numFmtId="169" fontId="11" fillId="5" borderId="19" xfId="0" applyNumberFormat="1" applyFont="1" applyFill="1" applyBorder="1" applyAlignment="1">
      <alignment horizontal="right" vertical="center" indent="1"/>
    </xf>
    <xf numFmtId="3" fontId="0" fillId="0" borderId="0" xfId="0" applyNumberFormat="1"/>
    <xf numFmtId="17" fontId="3" fillId="5" borderId="25" xfId="0" applyNumberFormat="1" applyFont="1" applyFill="1" applyBorder="1" applyAlignment="1">
      <alignment horizontal="left" vertical="center"/>
    </xf>
    <xf numFmtId="164" fontId="3" fillId="5" borderId="17" xfId="0" applyNumberFormat="1" applyFont="1" applyFill="1" applyBorder="1" applyAlignment="1">
      <alignment horizontal="right" vertical="center" indent="1"/>
    </xf>
    <xf numFmtId="166" fontId="3" fillId="5" borderId="18" xfId="0" applyNumberFormat="1" applyFont="1" applyFill="1" applyBorder="1" applyAlignment="1">
      <alignment horizontal="right" vertical="center" indent="1"/>
    </xf>
    <xf numFmtId="168" fontId="3" fillId="5" borderId="18" xfId="1" applyNumberFormat="1" applyFont="1" applyFill="1" applyBorder="1" applyAlignment="1">
      <alignment horizontal="right" vertical="center" indent="1"/>
    </xf>
    <xf numFmtId="164" fontId="3" fillId="5" borderId="18" xfId="0" applyNumberFormat="1" applyFont="1" applyFill="1" applyBorder="1" applyAlignment="1">
      <alignment horizontal="right" vertical="center" indent="1"/>
    </xf>
    <xf numFmtId="165" fontId="3" fillId="5" borderId="18" xfId="0" applyNumberFormat="1" applyFont="1" applyFill="1" applyBorder="1" applyAlignment="1">
      <alignment horizontal="right" vertical="center" indent="1"/>
    </xf>
    <xf numFmtId="165" fontId="3" fillId="5" borderId="19" xfId="0" applyNumberFormat="1" applyFont="1" applyFill="1" applyBorder="1" applyAlignment="1">
      <alignment horizontal="right" vertical="center" indent="1"/>
    </xf>
    <xf numFmtId="167" fontId="3" fillId="4" borderId="0" xfId="1" applyNumberFormat="1" applyFont="1" applyFill="1" applyBorder="1" applyAlignment="1">
      <alignment horizontal="right" vertical="center" indent="1"/>
    </xf>
    <xf numFmtId="167" fontId="0" fillId="4" borderId="0" xfId="0" applyNumberFormat="1" applyFill="1" applyAlignment="1">
      <alignment horizontal="right" vertical="center" indent="1"/>
    </xf>
    <xf numFmtId="168" fontId="0" fillId="4" borderId="0" xfId="0" applyNumberFormat="1" applyFill="1" applyAlignment="1">
      <alignment horizontal="right" vertical="center" indent="1"/>
    </xf>
    <xf numFmtId="165" fontId="3" fillId="4" borderId="21" xfId="0" applyNumberFormat="1" applyFont="1" applyFill="1" applyBorder="1" applyAlignment="1">
      <alignment horizontal="right" vertical="center" indent="1"/>
    </xf>
    <xf numFmtId="0" fontId="2" fillId="3" borderId="5" xfId="0" quotePrefix="1" applyFont="1" applyFill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7" fillId="2" borderId="34" xfId="0" applyFont="1" applyFill="1" applyBorder="1" applyAlignment="1">
      <alignment horizontal="center" vertical="center" wrapText="1"/>
    </xf>
    <xf numFmtId="0" fontId="7" fillId="2" borderId="35" xfId="0" applyFont="1" applyFill="1" applyBorder="1" applyAlignment="1">
      <alignment horizontal="center" vertical="center" wrapText="1"/>
    </xf>
    <xf numFmtId="0" fontId="7" fillId="2" borderId="35" xfId="0" quotePrefix="1" applyFont="1" applyFill="1" applyBorder="1" applyAlignment="1">
      <alignment horizontal="center" vertical="center" wrapText="1"/>
    </xf>
    <xf numFmtId="0" fontId="10" fillId="2" borderId="32" xfId="0" applyFont="1" applyFill="1" applyBorder="1" applyAlignment="1">
      <alignment horizontal="center" vertical="center" wrapText="1"/>
    </xf>
    <xf numFmtId="17" fontId="0" fillId="0" borderId="25" xfId="0" applyNumberFormat="1" applyBorder="1" applyAlignment="1">
      <alignment horizontal="center" vertical="center"/>
    </xf>
    <xf numFmtId="3" fontId="0" fillId="0" borderId="17" xfId="0" applyNumberFormat="1" applyBorder="1" applyAlignment="1">
      <alignment horizontal="right" vertical="center" indent="2"/>
    </xf>
    <xf numFmtId="3" fontId="0" fillId="0" borderId="18" xfId="0" applyNumberFormat="1" applyBorder="1" applyAlignment="1">
      <alignment horizontal="right" vertical="center" indent="2"/>
    </xf>
    <xf numFmtId="3" fontId="0" fillId="0" borderId="19" xfId="0" applyNumberFormat="1" applyBorder="1" applyAlignment="1">
      <alignment horizontal="right" vertical="center" indent="2"/>
    </xf>
    <xf numFmtId="17" fontId="0" fillId="0" borderId="26" xfId="0" applyNumberFormat="1" applyBorder="1" applyAlignment="1">
      <alignment horizontal="center" vertical="center"/>
    </xf>
    <xf numFmtId="3" fontId="0" fillId="0" borderId="20" xfId="0" applyNumberFormat="1" applyBorder="1" applyAlignment="1">
      <alignment horizontal="right" vertical="center" indent="2"/>
    </xf>
    <xf numFmtId="3" fontId="0" fillId="0" borderId="0" xfId="0" applyNumberFormat="1" applyAlignment="1">
      <alignment horizontal="right" vertical="center" indent="2"/>
    </xf>
    <xf numFmtId="3" fontId="0" fillId="0" borderId="21" xfId="0" applyNumberFormat="1" applyBorder="1" applyAlignment="1">
      <alignment horizontal="right" vertical="center" indent="2"/>
    </xf>
    <xf numFmtId="17" fontId="3" fillId="4" borderId="27" xfId="0" applyNumberFormat="1" applyFont="1" applyFill="1" applyBorder="1" applyAlignment="1">
      <alignment horizontal="center" vertical="center"/>
    </xf>
    <xf numFmtId="3" fontId="3" fillId="4" borderId="22" xfId="0" applyNumberFormat="1" applyFont="1" applyFill="1" applyBorder="1" applyAlignment="1">
      <alignment horizontal="right" vertical="center" indent="2"/>
    </xf>
    <xf numFmtId="3" fontId="3" fillId="4" borderId="23" xfId="0" applyNumberFormat="1" applyFont="1" applyFill="1" applyBorder="1" applyAlignment="1">
      <alignment horizontal="right" vertical="center" indent="2"/>
    </xf>
    <xf numFmtId="3" fontId="3" fillId="4" borderId="24" xfId="0" applyNumberFormat="1" applyFont="1" applyFill="1" applyBorder="1" applyAlignment="1">
      <alignment horizontal="right" vertical="center" indent="2"/>
    </xf>
    <xf numFmtId="4" fontId="0" fillId="0" borderId="17" xfId="0" applyNumberFormat="1" applyBorder="1" applyAlignment="1">
      <alignment horizontal="right" vertical="center" indent="2"/>
    </xf>
    <xf numFmtId="4" fontId="0" fillId="0" borderId="18" xfId="0" applyNumberFormat="1" applyBorder="1" applyAlignment="1">
      <alignment horizontal="right" vertical="center" indent="2"/>
    </xf>
    <xf numFmtId="4" fontId="0" fillId="0" borderId="19" xfId="0" applyNumberFormat="1" applyBorder="1" applyAlignment="1">
      <alignment horizontal="right" vertical="center" indent="2"/>
    </xf>
    <xf numFmtId="4" fontId="0" fillId="0" borderId="20" xfId="0" applyNumberFormat="1" applyBorder="1" applyAlignment="1">
      <alignment horizontal="right" vertical="center" indent="2"/>
    </xf>
    <xf numFmtId="4" fontId="0" fillId="0" borderId="0" xfId="0" applyNumberFormat="1" applyAlignment="1">
      <alignment horizontal="right" vertical="center" indent="2"/>
    </xf>
    <xf numFmtId="4" fontId="0" fillId="0" borderId="21" xfId="0" applyNumberFormat="1" applyBorder="1" applyAlignment="1">
      <alignment horizontal="right" vertical="center" indent="2"/>
    </xf>
    <xf numFmtId="4" fontId="3" fillId="4" borderId="22" xfId="0" applyNumberFormat="1" applyFont="1" applyFill="1" applyBorder="1" applyAlignment="1">
      <alignment horizontal="right" vertical="center" indent="2"/>
    </xf>
    <xf numFmtId="4" fontId="3" fillId="4" borderId="23" xfId="0" applyNumberFormat="1" applyFont="1" applyFill="1" applyBorder="1" applyAlignment="1">
      <alignment horizontal="right" vertical="center" indent="2"/>
    </xf>
    <xf numFmtId="4" fontId="3" fillId="4" borderId="24" xfId="0" applyNumberFormat="1" applyFont="1" applyFill="1" applyBorder="1" applyAlignment="1">
      <alignment horizontal="right" vertical="center" indent="2"/>
    </xf>
    <xf numFmtId="17" fontId="0" fillId="0" borderId="25" xfId="0" quotePrefix="1" applyNumberFormat="1" applyBorder="1" applyAlignment="1">
      <alignment horizontal="center" vertical="center"/>
    </xf>
    <xf numFmtId="164" fontId="0" fillId="0" borderId="20" xfId="0" applyNumberFormat="1" applyBorder="1" applyAlignment="1">
      <alignment horizontal="right" vertical="center" indent="2"/>
    </xf>
    <xf numFmtId="164" fontId="0" fillId="0" borderId="0" xfId="0" applyNumberFormat="1" applyAlignment="1">
      <alignment horizontal="right" vertical="center" indent="2"/>
    </xf>
    <xf numFmtId="164" fontId="0" fillId="0" borderId="21" xfId="0" applyNumberFormat="1" applyBorder="1" applyAlignment="1">
      <alignment horizontal="right" vertical="center" indent="2"/>
    </xf>
    <xf numFmtId="17" fontId="0" fillId="0" borderId="26" xfId="0" quotePrefix="1" applyNumberFormat="1" applyBorder="1" applyAlignment="1">
      <alignment horizontal="center" vertical="center"/>
    </xf>
    <xf numFmtId="17" fontId="2" fillId="2" borderId="27" xfId="0" quotePrefix="1" applyNumberFormat="1" applyFont="1" applyFill="1" applyBorder="1" applyAlignment="1">
      <alignment horizontal="center" vertical="center"/>
    </xf>
    <xf numFmtId="164" fontId="2" fillId="2" borderId="22" xfId="0" applyNumberFormat="1" applyFont="1" applyFill="1" applyBorder="1" applyAlignment="1">
      <alignment horizontal="right" vertical="center" indent="2"/>
    </xf>
    <xf numFmtId="164" fontId="2" fillId="2" borderId="23" xfId="0" applyNumberFormat="1" applyFont="1" applyFill="1" applyBorder="1" applyAlignment="1">
      <alignment horizontal="right" vertical="center" indent="2"/>
    </xf>
    <xf numFmtId="164" fontId="2" fillId="2" borderId="24" xfId="0" applyNumberFormat="1" applyFont="1" applyFill="1" applyBorder="1" applyAlignment="1">
      <alignment horizontal="right" vertical="center" indent="2"/>
    </xf>
    <xf numFmtId="165" fontId="0" fillId="0" borderId="17" xfId="0" applyNumberFormat="1" applyBorder="1" applyAlignment="1">
      <alignment horizontal="right" vertical="center" indent="2"/>
    </xf>
    <xf numFmtId="165" fontId="0" fillId="0" borderId="18" xfId="0" applyNumberFormat="1" applyBorder="1" applyAlignment="1">
      <alignment horizontal="right" vertical="center" indent="2"/>
    </xf>
    <xf numFmtId="165" fontId="0" fillId="0" borderId="19" xfId="0" applyNumberFormat="1" applyBorder="1" applyAlignment="1">
      <alignment horizontal="right" vertical="center" indent="2"/>
    </xf>
    <xf numFmtId="165" fontId="0" fillId="0" borderId="20" xfId="0" applyNumberFormat="1" applyBorder="1" applyAlignment="1">
      <alignment horizontal="right" vertical="center" indent="2"/>
    </xf>
    <xf numFmtId="165" fontId="0" fillId="0" borderId="0" xfId="0" applyNumberFormat="1" applyAlignment="1">
      <alignment horizontal="right" vertical="center" indent="2"/>
    </xf>
    <xf numFmtId="165" fontId="0" fillId="0" borderId="21" xfId="0" applyNumberFormat="1" applyBorder="1" applyAlignment="1">
      <alignment horizontal="right" vertical="center" indent="2"/>
    </xf>
    <xf numFmtId="165" fontId="2" fillId="2" borderId="22" xfId="0" applyNumberFormat="1" applyFont="1" applyFill="1" applyBorder="1" applyAlignment="1">
      <alignment horizontal="right" vertical="center" indent="2"/>
    </xf>
    <xf numFmtId="165" fontId="2" fillId="2" borderId="23" xfId="0" applyNumberFormat="1" applyFont="1" applyFill="1" applyBorder="1" applyAlignment="1">
      <alignment horizontal="right" vertical="center" indent="2"/>
    </xf>
    <xf numFmtId="165" fontId="2" fillId="2" borderId="24" xfId="0" applyNumberFormat="1" applyFont="1" applyFill="1" applyBorder="1" applyAlignment="1">
      <alignment horizontal="right" vertical="center" indent="2"/>
    </xf>
    <xf numFmtId="17" fontId="2" fillId="2" borderId="25" xfId="0" applyNumberFormat="1" applyFont="1" applyFill="1" applyBorder="1" applyAlignment="1">
      <alignment horizontal="left" vertical="center"/>
    </xf>
    <xf numFmtId="164" fontId="2" fillId="2" borderId="17" xfId="0" applyNumberFormat="1" applyFont="1" applyFill="1" applyBorder="1" applyAlignment="1">
      <alignment horizontal="right" vertical="center" indent="2"/>
    </xf>
    <xf numFmtId="164" fontId="2" fillId="2" borderId="18" xfId="0" applyNumberFormat="1" applyFont="1" applyFill="1" applyBorder="1" applyAlignment="1">
      <alignment horizontal="right" vertical="center" indent="2"/>
    </xf>
    <xf numFmtId="164" fontId="2" fillId="2" borderId="19" xfId="0" applyNumberFormat="1" applyFont="1" applyFill="1" applyBorder="1" applyAlignment="1">
      <alignment horizontal="right" vertical="center" indent="2"/>
    </xf>
    <xf numFmtId="17" fontId="3" fillId="4" borderId="26" xfId="0" applyNumberFormat="1" applyFont="1" applyFill="1" applyBorder="1" applyAlignment="1">
      <alignment horizontal="left" vertical="center" indent="1"/>
    </xf>
    <xf numFmtId="164" fontId="3" fillId="4" borderId="20" xfId="0" applyNumberFormat="1" applyFont="1" applyFill="1" applyBorder="1" applyAlignment="1">
      <alignment horizontal="right" vertical="center" indent="2"/>
    </xf>
    <xf numFmtId="164" fontId="3" fillId="4" borderId="0" xfId="0" applyNumberFormat="1" applyFont="1" applyFill="1" applyAlignment="1">
      <alignment horizontal="right" vertical="center" indent="2"/>
    </xf>
    <xf numFmtId="164" fontId="3" fillId="4" borderId="21" xfId="0" applyNumberFormat="1" applyFont="1" applyFill="1" applyBorder="1" applyAlignment="1">
      <alignment horizontal="right" vertical="center" indent="2"/>
    </xf>
    <xf numFmtId="17" fontId="0" fillId="0" borderId="26" xfId="0" applyNumberFormat="1" applyBorder="1" applyAlignment="1">
      <alignment horizontal="left" vertical="center" indent="2"/>
    </xf>
    <xf numFmtId="165" fontId="2" fillId="2" borderId="17" xfId="0" applyNumberFormat="1" applyFont="1" applyFill="1" applyBorder="1" applyAlignment="1">
      <alignment horizontal="right" vertical="center" indent="2"/>
    </xf>
    <xf numFmtId="165" fontId="2" fillId="2" borderId="18" xfId="0" applyNumberFormat="1" applyFont="1" applyFill="1" applyBorder="1" applyAlignment="1">
      <alignment horizontal="right" vertical="center" indent="2"/>
    </xf>
    <xf numFmtId="165" fontId="2" fillId="2" borderId="19" xfId="0" applyNumberFormat="1" applyFont="1" applyFill="1" applyBorder="1" applyAlignment="1">
      <alignment horizontal="right" vertical="center" indent="2"/>
    </xf>
    <xf numFmtId="165" fontId="3" fillId="4" borderId="20" xfId="0" applyNumberFormat="1" applyFont="1" applyFill="1" applyBorder="1" applyAlignment="1">
      <alignment horizontal="right" vertical="center" indent="2"/>
    </xf>
    <xf numFmtId="165" fontId="3" fillId="4" borderId="0" xfId="0" applyNumberFormat="1" applyFont="1" applyFill="1" applyAlignment="1">
      <alignment horizontal="right" vertical="center" indent="2"/>
    </xf>
    <xf numFmtId="165" fontId="3" fillId="4" borderId="21" xfId="0" applyNumberFormat="1" applyFont="1" applyFill="1" applyBorder="1" applyAlignment="1">
      <alignment horizontal="right" vertical="center" indent="2"/>
    </xf>
    <xf numFmtId="0" fontId="2" fillId="3" borderId="14" xfId="0" quotePrefix="1" applyFont="1" applyFill="1" applyBorder="1" applyAlignment="1">
      <alignment horizontal="left" vertical="center"/>
    </xf>
    <xf numFmtId="0" fontId="2" fillId="3" borderId="15" xfId="0" quotePrefix="1" applyFont="1" applyFill="1" applyBorder="1" applyAlignment="1">
      <alignment horizontal="left" vertical="center"/>
    </xf>
    <xf numFmtId="0" fontId="2" fillId="3" borderId="16" xfId="0" quotePrefix="1" applyFont="1" applyFill="1" applyBorder="1" applyAlignment="1">
      <alignment horizontal="left" vertical="center"/>
    </xf>
    <xf numFmtId="170" fontId="0" fillId="0" borderId="17" xfId="0" applyNumberFormat="1" applyBorder="1" applyAlignment="1">
      <alignment horizontal="right" vertical="center" indent="2"/>
    </xf>
    <xf numFmtId="170" fontId="0" fillId="0" borderId="18" xfId="0" applyNumberFormat="1" applyBorder="1" applyAlignment="1">
      <alignment horizontal="right" vertical="center" indent="2"/>
    </xf>
    <xf numFmtId="170" fontId="0" fillId="0" borderId="19" xfId="0" applyNumberFormat="1" applyBorder="1" applyAlignment="1">
      <alignment horizontal="right" vertical="center" indent="2"/>
    </xf>
    <xf numFmtId="170" fontId="0" fillId="0" borderId="20" xfId="0" applyNumberFormat="1" applyBorder="1" applyAlignment="1">
      <alignment horizontal="right" vertical="center" indent="2"/>
    </xf>
    <xf numFmtId="170" fontId="0" fillId="0" borderId="21" xfId="0" applyNumberFormat="1" applyBorder="1" applyAlignment="1">
      <alignment horizontal="right" vertical="center" indent="2"/>
    </xf>
    <xf numFmtId="170" fontId="0" fillId="0" borderId="0" xfId="0" applyNumberFormat="1"/>
    <xf numFmtId="164" fontId="0" fillId="0" borderId="0" xfId="0" applyNumberFormat="1" applyAlignment="1">
      <alignment vertical="center"/>
    </xf>
    <xf numFmtId="168" fontId="0" fillId="0" borderId="0" xfId="1" applyNumberFormat="1" applyFont="1" applyAlignment="1">
      <alignment vertical="center"/>
    </xf>
    <xf numFmtId="168" fontId="0" fillId="0" borderId="0" xfId="1" applyNumberFormat="1" applyFont="1"/>
    <xf numFmtId="17" fontId="0" fillId="0" borderId="27" xfId="0" applyNumberFormat="1" applyBorder="1" applyAlignment="1">
      <alignment horizontal="left" vertical="center" indent="4"/>
    </xf>
    <xf numFmtId="164" fontId="0" fillId="0" borderId="22" xfId="0" applyNumberFormat="1" applyBorder="1" applyAlignment="1">
      <alignment horizontal="right" vertical="center" indent="1"/>
    </xf>
    <xf numFmtId="167" fontId="6" fillId="0" borderId="23" xfId="1" applyNumberFormat="1" applyFont="1" applyBorder="1" applyAlignment="1">
      <alignment horizontal="right" vertical="center" indent="1"/>
    </xf>
    <xf numFmtId="168" fontId="6" fillId="0" borderId="23" xfId="1" applyNumberFormat="1" applyFont="1" applyBorder="1" applyAlignment="1">
      <alignment horizontal="right" vertical="center" indent="1"/>
    </xf>
    <xf numFmtId="164" fontId="0" fillId="0" borderId="23" xfId="0" applyNumberFormat="1" applyBorder="1" applyAlignment="1">
      <alignment horizontal="right" vertical="center" indent="1"/>
    </xf>
    <xf numFmtId="165" fontId="0" fillId="0" borderId="23" xfId="0" applyNumberFormat="1" applyBorder="1" applyAlignment="1">
      <alignment horizontal="right" vertical="center" indent="1"/>
    </xf>
    <xf numFmtId="165" fontId="0" fillId="0" borderId="24" xfId="0" applyNumberFormat="1" applyBorder="1" applyAlignment="1">
      <alignment horizontal="right" vertical="center" indent="1"/>
    </xf>
    <xf numFmtId="0" fontId="12" fillId="0" borderId="0" xfId="0" applyFont="1" applyAlignment="1">
      <alignment vertical="center"/>
    </xf>
    <xf numFmtId="164" fontId="12" fillId="0" borderId="20" xfId="0" applyNumberFormat="1" applyFont="1" applyBorder="1" applyAlignment="1">
      <alignment horizontal="right" vertical="center" indent="2"/>
    </xf>
    <xf numFmtId="164" fontId="12" fillId="0" borderId="21" xfId="0" applyNumberFormat="1" applyFont="1" applyBorder="1" applyAlignment="1">
      <alignment horizontal="right" vertical="center" indent="2"/>
    </xf>
    <xf numFmtId="164" fontId="12" fillId="0" borderId="17" xfId="0" applyNumberFormat="1" applyFont="1" applyBorder="1" applyAlignment="1">
      <alignment horizontal="right" vertical="center" indent="2"/>
    </xf>
    <xf numFmtId="164" fontId="12" fillId="0" borderId="18" xfId="0" applyNumberFormat="1" applyFont="1" applyBorder="1" applyAlignment="1">
      <alignment horizontal="right" vertical="center" indent="2"/>
    </xf>
    <xf numFmtId="164" fontId="12" fillId="0" borderId="19" xfId="0" applyNumberFormat="1" applyFont="1" applyBorder="1" applyAlignment="1">
      <alignment horizontal="right" vertical="center" indent="2"/>
    </xf>
    <xf numFmtId="0" fontId="0" fillId="0" borderId="25" xfId="0" quotePrefix="1" applyBorder="1" applyAlignment="1">
      <alignment horizontal="left"/>
    </xf>
    <xf numFmtId="0" fontId="0" fillId="0" borderId="26" xfId="0" quotePrefix="1" applyBorder="1" applyAlignment="1">
      <alignment horizontal="left"/>
    </xf>
    <xf numFmtId="0" fontId="0" fillId="0" borderId="26" xfId="0" applyBorder="1"/>
    <xf numFmtId="164" fontId="11" fillId="4" borderId="22" xfId="0" applyNumberFormat="1" applyFont="1" applyFill="1" applyBorder="1" applyAlignment="1">
      <alignment horizontal="right" vertical="center" indent="2"/>
    </xf>
    <xf numFmtId="164" fontId="11" fillId="4" borderId="23" xfId="0" applyNumberFormat="1" applyFont="1" applyFill="1" applyBorder="1" applyAlignment="1">
      <alignment horizontal="right" vertical="center" indent="2"/>
    </xf>
    <xf numFmtId="164" fontId="11" fillId="4" borderId="24" xfId="0" applyNumberFormat="1" applyFont="1" applyFill="1" applyBorder="1" applyAlignment="1">
      <alignment horizontal="right" vertical="center" indent="2"/>
    </xf>
    <xf numFmtId="17" fontId="11" fillId="4" borderId="27" xfId="0" applyNumberFormat="1" applyFont="1" applyFill="1" applyBorder="1" applyAlignment="1">
      <alignment vertical="center"/>
    </xf>
    <xf numFmtId="165" fontId="12" fillId="0" borderId="17" xfId="0" applyNumberFormat="1" applyFont="1" applyBorder="1" applyAlignment="1">
      <alignment horizontal="right" vertical="center" indent="2"/>
    </xf>
    <xf numFmtId="165" fontId="12" fillId="0" borderId="18" xfId="0" applyNumberFormat="1" applyFont="1" applyBorder="1" applyAlignment="1">
      <alignment horizontal="right" vertical="center" indent="2"/>
    </xf>
    <xf numFmtId="165" fontId="12" fillId="0" borderId="19" xfId="0" applyNumberFormat="1" applyFont="1" applyBorder="1" applyAlignment="1">
      <alignment horizontal="right" vertical="center" indent="2"/>
    </xf>
    <xf numFmtId="165" fontId="12" fillId="0" borderId="20" xfId="0" applyNumberFormat="1" applyFont="1" applyBorder="1" applyAlignment="1">
      <alignment horizontal="right" vertical="center" indent="2"/>
    </xf>
    <xf numFmtId="165" fontId="12" fillId="0" borderId="21" xfId="0" applyNumberFormat="1" applyFont="1" applyBorder="1" applyAlignment="1">
      <alignment horizontal="right" vertical="center" indent="2"/>
    </xf>
    <xf numFmtId="165" fontId="11" fillId="4" borderId="22" xfId="0" applyNumberFormat="1" applyFont="1" applyFill="1" applyBorder="1" applyAlignment="1">
      <alignment horizontal="right" vertical="center" indent="2"/>
    </xf>
    <xf numFmtId="165" fontId="11" fillId="4" borderId="23" xfId="0" applyNumberFormat="1" applyFont="1" applyFill="1" applyBorder="1" applyAlignment="1">
      <alignment horizontal="right" vertical="center" indent="2"/>
    </xf>
    <xf numFmtId="165" fontId="11" fillId="4" borderId="24" xfId="0" applyNumberFormat="1" applyFont="1" applyFill="1" applyBorder="1" applyAlignment="1">
      <alignment horizontal="right" vertical="center" indent="2"/>
    </xf>
    <xf numFmtId="0" fontId="7" fillId="2" borderId="36" xfId="0" quotePrefix="1" applyFont="1" applyFill="1" applyBorder="1" applyAlignment="1">
      <alignment horizontal="center" vertical="center" wrapText="1"/>
    </xf>
    <xf numFmtId="0" fontId="0" fillId="0" borderId="15" xfId="0" applyBorder="1" applyAlignment="1">
      <alignment horizontal="center" vertical="center"/>
    </xf>
    <xf numFmtId="0" fontId="0" fillId="0" borderId="15" xfId="0" applyBorder="1" applyAlignment="1">
      <alignment horizontal="center" vertical="center" wrapText="1"/>
    </xf>
    <xf numFmtId="17" fontId="0" fillId="0" borderId="27" xfId="0" applyNumberFormat="1" applyBorder="1" applyAlignment="1">
      <alignment horizontal="left" vertical="center" indent="2"/>
    </xf>
    <xf numFmtId="164" fontId="0" fillId="0" borderId="22" xfId="0" applyNumberFormat="1" applyBorder="1" applyAlignment="1">
      <alignment horizontal="right" vertical="center" indent="2"/>
    </xf>
    <xf numFmtId="164" fontId="0" fillId="0" borderId="23" xfId="0" applyNumberFormat="1" applyBorder="1" applyAlignment="1">
      <alignment horizontal="right" vertical="center" indent="2"/>
    </xf>
    <xf numFmtId="164" fontId="0" fillId="0" borderId="24" xfId="0" applyNumberFormat="1" applyBorder="1" applyAlignment="1">
      <alignment horizontal="right" vertical="center" indent="2"/>
    </xf>
    <xf numFmtId="165" fontId="0" fillId="0" borderId="22" xfId="0" applyNumberFormat="1" applyBorder="1" applyAlignment="1">
      <alignment horizontal="right" vertical="center" indent="2"/>
    </xf>
    <xf numFmtId="165" fontId="0" fillId="0" borderId="23" xfId="0" applyNumberFormat="1" applyBorder="1" applyAlignment="1">
      <alignment horizontal="right" vertical="center" indent="2"/>
    </xf>
    <xf numFmtId="165" fontId="0" fillId="0" borderId="24" xfId="0" applyNumberFormat="1" applyBorder="1" applyAlignment="1">
      <alignment horizontal="right" vertical="center" indent="2"/>
    </xf>
    <xf numFmtId="0" fontId="5" fillId="0" borderId="0" xfId="0" quotePrefix="1" applyFont="1" applyAlignment="1">
      <alignment horizontal="left" vertical="center"/>
    </xf>
    <xf numFmtId="170" fontId="0" fillId="0" borderId="0" xfId="0" applyNumberFormat="1" applyAlignment="1">
      <alignment horizontal="right" vertical="center" indent="2"/>
    </xf>
    <xf numFmtId="164" fontId="12" fillId="0" borderId="0" xfId="0" applyNumberFormat="1" applyFont="1" applyAlignment="1">
      <alignment horizontal="right" vertical="center" indent="2"/>
    </xf>
    <xf numFmtId="165" fontId="12" fillId="0" borderId="0" xfId="0" applyNumberFormat="1" applyFont="1" applyAlignment="1">
      <alignment horizontal="right" vertical="center" indent="2"/>
    </xf>
    <xf numFmtId="169" fontId="3" fillId="4" borderId="0" xfId="0" applyNumberFormat="1" applyFont="1" applyFill="1" applyAlignment="1">
      <alignment horizontal="right" vertical="center" indent="1"/>
    </xf>
    <xf numFmtId="165" fontId="6" fillId="0" borderId="23" xfId="1" applyNumberFormat="1" applyFont="1" applyBorder="1" applyAlignment="1">
      <alignment horizontal="right" vertical="center" indent="1"/>
    </xf>
    <xf numFmtId="169" fontId="6" fillId="0" borderId="23" xfId="1" applyNumberFormat="1" applyFont="1" applyBorder="1" applyAlignment="1">
      <alignment horizontal="right" vertical="center" indent="1"/>
    </xf>
    <xf numFmtId="169" fontId="0" fillId="0" borderId="24" xfId="0" applyNumberFormat="1" applyBorder="1" applyAlignment="1">
      <alignment horizontal="right" vertical="center" indent="1"/>
    </xf>
    <xf numFmtId="0" fontId="0" fillId="0" borderId="0" xfId="0" quotePrefix="1" applyAlignment="1">
      <alignment horizontal="left"/>
    </xf>
    <xf numFmtId="0" fontId="3" fillId="0" borderId="0" xfId="0" quotePrefix="1" applyFont="1" applyAlignment="1">
      <alignment horizontal="right" vertical="center"/>
    </xf>
    <xf numFmtId="164" fontId="3" fillId="6" borderId="17" xfId="0" applyNumberFormat="1" applyFont="1" applyFill="1" applyBorder="1" applyAlignment="1">
      <alignment horizontal="right" vertical="center" indent="1"/>
    </xf>
    <xf numFmtId="0" fontId="5" fillId="6" borderId="0" xfId="0" applyFont="1" applyFill="1" applyAlignment="1">
      <alignment vertical="center"/>
    </xf>
    <xf numFmtId="165" fontId="6" fillId="6" borderId="0" xfId="1" applyNumberFormat="1" applyFont="1" applyFill="1" applyBorder="1" applyAlignment="1">
      <alignment horizontal="right" vertical="center" indent="1"/>
    </xf>
    <xf numFmtId="17" fontId="3" fillId="6" borderId="27" xfId="0" applyNumberFormat="1" applyFont="1" applyFill="1" applyBorder="1" applyAlignment="1">
      <alignment horizontal="center" vertical="center"/>
    </xf>
    <xf numFmtId="0" fontId="3" fillId="6" borderId="0" xfId="0" applyFont="1" applyFill="1" applyAlignment="1">
      <alignment vertical="center"/>
    </xf>
    <xf numFmtId="4" fontId="3" fillId="6" borderId="22" xfId="0" applyNumberFormat="1" applyFont="1" applyFill="1" applyBorder="1" applyAlignment="1">
      <alignment horizontal="right" vertical="center" indent="2"/>
    </xf>
    <xf numFmtId="4" fontId="3" fillId="6" borderId="23" xfId="0" applyNumberFormat="1" applyFont="1" applyFill="1" applyBorder="1" applyAlignment="1">
      <alignment horizontal="right" vertical="center" indent="2"/>
    </xf>
    <xf numFmtId="4" fontId="3" fillId="6" borderId="24" xfId="0" applyNumberFormat="1" applyFont="1" applyFill="1" applyBorder="1" applyAlignment="1">
      <alignment horizontal="right" vertical="center" indent="2"/>
    </xf>
    <xf numFmtId="170" fontId="3" fillId="6" borderId="22" xfId="0" applyNumberFormat="1" applyFont="1" applyFill="1" applyBorder="1" applyAlignment="1">
      <alignment horizontal="right" vertical="center" indent="2"/>
    </xf>
    <xf numFmtId="170" fontId="3" fillId="6" borderId="23" xfId="0" applyNumberFormat="1" applyFont="1" applyFill="1" applyBorder="1" applyAlignment="1">
      <alignment horizontal="right" vertical="center" indent="2"/>
    </xf>
    <xf numFmtId="170" fontId="3" fillId="6" borderId="24" xfId="0" applyNumberFormat="1" applyFont="1" applyFill="1" applyBorder="1" applyAlignment="1">
      <alignment horizontal="right" vertical="center" indent="2"/>
    </xf>
    <xf numFmtId="0" fontId="0" fillId="6" borderId="0" xfId="0" applyFill="1" applyAlignment="1">
      <alignment vertical="center"/>
    </xf>
    <xf numFmtId="0" fontId="2" fillId="3" borderId="14" xfId="0" quotePrefix="1" applyFont="1" applyFill="1" applyBorder="1" applyAlignment="1">
      <alignment horizontal="left" vertical="center" indent="1"/>
    </xf>
    <xf numFmtId="0" fontId="2" fillId="3" borderId="15" xfId="0" quotePrefix="1" applyFont="1" applyFill="1" applyBorder="1" applyAlignment="1">
      <alignment horizontal="left" vertical="center" indent="1"/>
    </xf>
    <xf numFmtId="0" fontId="2" fillId="3" borderId="16" xfId="0" quotePrefix="1" applyFont="1" applyFill="1" applyBorder="1" applyAlignment="1">
      <alignment horizontal="left" vertical="center" indent="1"/>
    </xf>
    <xf numFmtId="0" fontId="2" fillId="2" borderId="6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0" fontId="2" fillId="2" borderId="41" xfId="0" applyFont="1" applyFill="1" applyBorder="1" applyAlignment="1">
      <alignment horizontal="center" vertical="center"/>
    </xf>
    <xf numFmtId="0" fontId="2" fillId="2" borderId="44" xfId="0" applyFont="1" applyFill="1" applyBorder="1" applyAlignment="1">
      <alignment horizontal="center" vertical="center"/>
    </xf>
    <xf numFmtId="0" fontId="2" fillId="2" borderId="41" xfId="0" applyFont="1" applyFill="1" applyBorder="1" applyAlignment="1">
      <alignment horizontal="center" vertical="center" wrapText="1"/>
    </xf>
    <xf numFmtId="0" fontId="2" fillId="2" borderId="40" xfId="0" applyFont="1" applyFill="1" applyBorder="1" applyAlignment="1">
      <alignment horizontal="center" vertical="center" wrapText="1"/>
    </xf>
    <xf numFmtId="0" fontId="2" fillId="2" borderId="44" xfId="0" applyFont="1" applyFill="1" applyBorder="1" applyAlignment="1">
      <alignment horizontal="center" vertical="center" wrapText="1"/>
    </xf>
    <xf numFmtId="0" fontId="2" fillId="2" borderId="45" xfId="0" applyFont="1" applyFill="1" applyBorder="1" applyAlignment="1">
      <alignment horizontal="center" vertical="center" wrapText="1"/>
    </xf>
    <xf numFmtId="0" fontId="2" fillId="3" borderId="2" xfId="0" quotePrefix="1" applyFont="1" applyFill="1" applyBorder="1" applyAlignment="1">
      <alignment horizontal="left" vertical="center" indent="1"/>
    </xf>
    <xf numFmtId="0" fontId="2" fillId="3" borderId="3" xfId="0" quotePrefix="1" applyFont="1" applyFill="1" applyBorder="1" applyAlignment="1">
      <alignment horizontal="left" vertical="center" indent="1"/>
    </xf>
    <xf numFmtId="0" fontId="2" fillId="3" borderId="4" xfId="0" quotePrefix="1" applyFont="1" applyFill="1" applyBorder="1" applyAlignment="1">
      <alignment horizontal="left" vertical="center" indent="1"/>
    </xf>
    <xf numFmtId="0" fontId="2" fillId="3" borderId="14" xfId="0" quotePrefix="1" applyFont="1" applyFill="1" applyBorder="1" applyAlignment="1">
      <alignment horizontal="left" vertical="center"/>
    </xf>
    <xf numFmtId="0" fontId="2" fillId="3" borderId="15" xfId="0" quotePrefix="1" applyFont="1" applyFill="1" applyBorder="1" applyAlignment="1">
      <alignment horizontal="left" vertical="center"/>
    </xf>
    <xf numFmtId="0" fontId="2" fillId="3" borderId="16" xfId="0" quotePrefix="1" applyFont="1" applyFill="1" applyBorder="1" applyAlignment="1">
      <alignment horizontal="left" vertical="center"/>
    </xf>
    <xf numFmtId="0" fontId="2" fillId="2" borderId="25" xfId="0" applyFont="1" applyFill="1" applyBorder="1" applyAlignment="1">
      <alignment horizontal="center" vertical="center"/>
    </xf>
    <xf numFmtId="0" fontId="2" fillId="2" borderId="26" xfId="0" applyFont="1" applyFill="1" applyBorder="1" applyAlignment="1">
      <alignment horizontal="center" vertical="center"/>
    </xf>
    <xf numFmtId="0" fontId="2" fillId="2" borderId="27" xfId="0" applyFont="1" applyFill="1" applyBorder="1" applyAlignment="1">
      <alignment horizontal="center" vertical="center"/>
    </xf>
    <xf numFmtId="0" fontId="7" fillId="2" borderId="29" xfId="0" quotePrefix="1" applyFont="1" applyFill="1" applyBorder="1" applyAlignment="1">
      <alignment horizontal="center" vertical="center"/>
    </xf>
    <xf numFmtId="0" fontId="7" fillId="2" borderId="29" xfId="0" applyFont="1" applyFill="1" applyBorder="1" applyAlignment="1">
      <alignment horizontal="center" vertical="center"/>
    </xf>
    <xf numFmtId="0" fontId="7" fillId="2" borderId="30" xfId="0" applyFont="1" applyFill="1" applyBorder="1" applyAlignment="1">
      <alignment horizontal="center" vertical="center"/>
    </xf>
    <xf numFmtId="0" fontId="7" fillId="2" borderId="32" xfId="0" applyFont="1" applyFill="1" applyBorder="1" applyAlignment="1">
      <alignment horizontal="center" vertical="center" wrapText="1"/>
    </xf>
    <xf numFmtId="0" fontId="7" fillId="2" borderId="35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/>
    </xf>
    <xf numFmtId="0" fontId="7" fillId="2" borderId="33" xfId="0" applyFont="1" applyFill="1" applyBorder="1" applyAlignment="1">
      <alignment horizontal="center" vertical="center" wrapText="1"/>
    </xf>
    <xf numFmtId="0" fontId="7" fillId="2" borderId="36" xfId="0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wrapText="1"/>
    </xf>
    <xf numFmtId="0" fontId="2" fillId="2" borderId="37" xfId="0" applyFont="1" applyFill="1" applyBorder="1" applyAlignment="1">
      <alignment horizontal="center" vertical="center"/>
    </xf>
    <xf numFmtId="0" fontId="2" fillId="2" borderId="38" xfId="0" applyFont="1" applyFill="1" applyBorder="1" applyAlignment="1">
      <alignment horizontal="center" vertical="center"/>
    </xf>
    <xf numFmtId="0" fontId="2" fillId="2" borderId="39" xfId="0" applyFont="1" applyFill="1" applyBorder="1" applyAlignment="1">
      <alignment horizontal="center" vertical="center"/>
    </xf>
    <xf numFmtId="0" fontId="2" fillId="2" borderId="46" xfId="0" applyFont="1" applyFill="1" applyBorder="1" applyAlignment="1">
      <alignment horizontal="center" vertical="center"/>
    </xf>
    <xf numFmtId="0" fontId="2" fillId="2" borderId="47" xfId="0" applyFont="1" applyFill="1" applyBorder="1" applyAlignment="1">
      <alignment horizontal="center" vertical="center" wrapText="1"/>
    </xf>
    <xf numFmtId="0" fontId="2" fillId="2" borderId="48" xfId="0" applyFont="1" applyFill="1" applyBorder="1" applyAlignment="1">
      <alignment horizontal="center" vertical="center" wrapText="1"/>
    </xf>
    <xf numFmtId="0" fontId="10" fillId="2" borderId="32" xfId="0" quotePrefix="1" applyFont="1" applyFill="1" applyBorder="1" applyAlignment="1">
      <alignment horizontal="center" vertical="center" wrapText="1"/>
    </xf>
    <xf numFmtId="0" fontId="10" fillId="2" borderId="32" xfId="0" applyFont="1" applyFill="1" applyBorder="1" applyAlignment="1">
      <alignment horizontal="center" vertical="center" wrapText="1"/>
    </xf>
    <xf numFmtId="0" fontId="10" fillId="2" borderId="33" xfId="0" applyFont="1" applyFill="1" applyBorder="1" applyAlignment="1">
      <alignment horizontal="center" vertical="center" wrapText="1"/>
    </xf>
    <xf numFmtId="0" fontId="10" fillId="2" borderId="17" xfId="0" applyFont="1" applyFill="1" applyBorder="1" applyAlignment="1">
      <alignment horizontal="center" vertical="center"/>
    </xf>
    <xf numFmtId="0" fontId="10" fillId="2" borderId="18" xfId="0" applyFont="1" applyFill="1" applyBorder="1" applyAlignment="1">
      <alignment horizontal="center" vertical="center"/>
    </xf>
    <xf numFmtId="0" fontId="10" fillId="2" borderId="42" xfId="0" applyFont="1" applyFill="1" applyBorder="1" applyAlignment="1">
      <alignment horizontal="center" vertical="center"/>
    </xf>
    <xf numFmtId="0" fontId="10" fillId="2" borderId="43" xfId="0" applyFont="1" applyFill="1" applyBorder="1" applyAlignment="1">
      <alignment horizontal="center" vertical="center"/>
    </xf>
    <xf numFmtId="0" fontId="10" fillId="2" borderId="29" xfId="0" quotePrefix="1" applyFont="1" applyFill="1" applyBorder="1" applyAlignment="1">
      <alignment horizontal="center" vertical="center"/>
    </xf>
    <xf numFmtId="0" fontId="10" fillId="2" borderId="29" xfId="0" applyFont="1" applyFill="1" applyBorder="1" applyAlignment="1">
      <alignment horizontal="center" vertical="center"/>
    </xf>
    <xf numFmtId="0" fontId="10" fillId="2" borderId="30" xfId="0" applyFont="1" applyFill="1" applyBorder="1" applyAlignment="1">
      <alignment horizontal="center" vertical="center"/>
    </xf>
    <xf numFmtId="0" fontId="7" fillId="2" borderId="28" xfId="0" quotePrefix="1" applyFont="1" applyFill="1" applyBorder="1" applyAlignment="1">
      <alignment horizontal="center" vertical="center"/>
    </xf>
    <xf numFmtId="0" fontId="2" fillId="2" borderId="37" xfId="0" applyFont="1" applyFill="1" applyBorder="1" applyAlignment="1">
      <alignment horizontal="center" vertical="center" wrapText="1"/>
    </xf>
    <xf numFmtId="0" fontId="2" fillId="2" borderId="38" xfId="0" applyFont="1" applyFill="1" applyBorder="1" applyAlignment="1">
      <alignment horizontal="center" vertical="center" wrapText="1"/>
    </xf>
    <xf numFmtId="0" fontId="2" fillId="2" borderId="39" xfId="0" applyFont="1" applyFill="1" applyBorder="1" applyAlignment="1">
      <alignment horizontal="center" vertical="center" wrapText="1"/>
    </xf>
  </cellXfs>
  <cellStyles count="2">
    <cellStyle name="Normal" xfId="0" builtinId="0"/>
    <cellStyle name="Porcentagem" xfId="1" builtinId="5"/>
  </cellStyles>
  <dxfs count="0"/>
  <tableStyles count="1" defaultTableStyle="TableStyleMedium2" defaultPivotStyle="PivotStyleLight16">
    <tableStyle name="Invisible" pivot="0" table="0" count="0" xr9:uid="{221191FE-BCFF-4009-A7E6-95D565697BE1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hartsheet" Target="chartsheets/sheet5.xml"/><Relationship Id="rId18" Type="http://schemas.openxmlformats.org/officeDocument/2006/relationships/chartsheet" Target="chartsheets/sheet7.xml"/><Relationship Id="rId26" Type="http://schemas.openxmlformats.org/officeDocument/2006/relationships/worksheet" Target="worksheets/sheet16.xml"/><Relationship Id="rId21" Type="http://schemas.openxmlformats.org/officeDocument/2006/relationships/worksheet" Target="worksheets/sheet13.xml"/><Relationship Id="rId34" Type="http://schemas.openxmlformats.org/officeDocument/2006/relationships/calcChain" Target="calcChain.xml"/><Relationship Id="rId7" Type="http://schemas.openxmlformats.org/officeDocument/2006/relationships/worksheet" Target="worksheets/sheet5.xml"/><Relationship Id="rId12" Type="http://schemas.openxmlformats.org/officeDocument/2006/relationships/chartsheet" Target="chartsheets/sheet4.xml"/><Relationship Id="rId17" Type="http://schemas.openxmlformats.org/officeDocument/2006/relationships/worksheet" Target="worksheets/sheet11.xml"/><Relationship Id="rId25" Type="http://schemas.openxmlformats.org/officeDocument/2006/relationships/chartsheet" Target="chartsheets/sheet10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0.xml"/><Relationship Id="rId20" Type="http://schemas.openxmlformats.org/officeDocument/2006/relationships/worksheet" Target="worksheets/sheet12.xml"/><Relationship Id="rId29" Type="http://schemas.openxmlformats.org/officeDocument/2006/relationships/worksheet" Target="worksheets/sheet1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4.xml"/><Relationship Id="rId11" Type="http://schemas.openxmlformats.org/officeDocument/2006/relationships/worksheet" Target="worksheets/sheet8.xml"/><Relationship Id="rId24" Type="http://schemas.openxmlformats.org/officeDocument/2006/relationships/worksheet" Target="worksheets/sheet15.xml"/><Relationship Id="rId32" Type="http://schemas.openxmlformats.org/officeDocument/2006/relationships/styles" Target="styles.xml"/><Relationship Id="rId37" Type="http://schemas.openxmlformats.org/officeDocument/2006/relationships/customXml" Target="../customXml/item3.xml"/><Relationship Id="rId5" Type="http://schemas.openxmlformats.org/officeDocument/2006/relationships/chartsheet" Target="chartsheets/sheet2.xml"/><Relationship Id="rId15" Type="http://schemas.openxmlformats.org/officeDocument/2006/relationships/chartsheet" Target="chartsheets/sheet6.xml"/><Relationship Id="rId23" Type="http://schemas.openxmlformats.org/officeDocument/2006/relationships/worksheet" Target="worksheets/sheet14.xml"/><Relationship Id="rId28" Type="http://schemas.openxmlformats.org/officeDocument/2006/relationships/worksheet" Target="worksheets/sheet17.xml"/><Relationship Id="rId36" Type="http://schemas.openxmlformats.org/officeDocument/2006/relationships/customXml" Target="../customXml/item2.xml"/><Relationship Id="rId10" Type="http://schemas.openxmlformats.org/officeDocument/2006/relationships/worksheet" Target="worksheets/sheet7.xml"/><Relationship Id="rId19" Type="http://schemas.openxmlformats.org/officeDocument/2006/relationships/chartsheet" Target="chartsheets/sheet8.xml"/><Relationship Id="rId31" Type="http://schemas.openxmlformats.org/officeDocument/2006/relationships/theme" Target="theme/theme1.xml"/><Relationship Id="rId4" Type="http://schemas.openxmlformats.org/officeDocument/2006/relationships/worksheet" Target="worksheets/sheet3.xml"/><Relationship Id="rId9" Type="http://schemas.openxmlformats.org/officeDocument/2006/relationships/worksheet" Target="worksheets/sheet6.xml"/><Relationship Id="rId14" Type="http://schemas.openxmlformats.org/officeDocument/2006/relationships/worksheet" Target="worksheets/sheet9.xml"/><Relationship Id="rId22" Type="http://schemas.openxmlformats.org/officeDocument/2006/relationships/chartsheet" Target="chartsheets/sheet9.xml"/><Relationship Id="rId27" Type="http://schemas.openxmlformats.org/officeDocument/2006/relationships/chartsheet" Target="chartsheets/sheet11.xml"/><Relationship Id="rId30" Type="http://schemas.openxmlformats.org/officeDocument/2006/relationships/worksheet" Target="worksheets/sheet19.xml"/><Relationship Id="rId35" Type="http://schemas.openxmlformats.org/officeDocument/2006/relationships/customXml" Target="../customXml/item1.xml"/><Relationship Id="rId8" Type="http://schemas.openxmlformats.org/officeDocument/2006/relationships/chartsheet" Target="chartsheets/sheet3.xml"/><Relationship Id="rId3" Type="http://schemas.openxmlformats.org/officeDocument/2006/relationships/chartsheet" Target="chartsheets/sheet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spc="0" baseline="0">
                <a:solidFill>
                  <a:schemeClr val="accent3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2400" b="1">
                <a:solidFill>
                  <a:schemeClr val="accent3">
                    <a:lumMod val="75000"/>
                  </a:schemeClr>
                </a:solidFill>
              </a:rPr>
              <a:t>Concessões de Benefícios por</a:t>
            </a:r>
            <a:r>
              <a:rPr lang="pt-BR" sz="2400" b="1" baseline="0">
                <a:solidFill>
                  <a:schemeClr val="accent3">
                    <a:lumMod val="75000"/>
                  </a:schemeClr>
                </a:solidFill>
              </a:rPr>
              <a:t> Incapacidade do RGPS por Natureza do Benefício</a:t>
            </a:r>
            <a:endParaRPr lang="pt-BR" sz="2400" b="1">
              <a:solidFill>
                <a:schemeClr val="accent3">
                  <a:lumMod val="75000"/>
                </a:schemeClr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spc="0" baseline="0">
              <a:solidFill>
                <a:schemeClr val="accent3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Previdenciários</c:v>
          </c:tx>
          <c:spPr>
            <a:ln w="44450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'01'!$A$10:$A$33</c:f>
              <c:numCache>
                <c:formatCode>mmm\-yy</c:formatCode>
                <c:ptCount val="24"/>
                <c:pt idx="0">
                  <c:v>44682</c:v>
                </c:pt>
                <c:pt idx="1">
                  <c:v>44713</c:v>
                </c:pt>
                <c:pt idx="2">
                  <c:v>44743</c:v>
                </c:pt>
                <c:pt idx="3">
                  <c:v>44774</c:v>
                </c:pt>
                <c:pt idx="4">
                  <c:v>44805</c:v>
                </c:pt>
                <c:pt idx="5">
                  <c:v>44835</c:v>
                </c:pt>
                <c:pt idx="6">
                  <c:v>44866</c:v>
                </c:pt>
                <c:pt idx="7">
                  <c:v>44896</c:v>
                </c:pt>
                <c:pt idx="8">
                  <c:v>44927</c:v>
                </c:pt>
                <c:pt idx="9">
                  <c:v>44958</c:v>
                </c:pt>
                <c:pt idx="10">
                  <c:v>44986</c:v>
                </c:pt>
                <c:pt idx="11">
                  <c:v>45017</c:v>
                </c:pt>
                <c:pt idx="12">
                  <c:v>45047</c:v>
                </c:pt>
                <c:pt idx="13">
                  <c:v>45078</c:v>
                </c:pt>
                <c:pt idx="14">
                  <c:v>45108</c:v>
                </c:pt>
                <c:pt idx="15">
                  <c:v>45139</c:v>
                </c:pt>
                <c:pt idx="16">
                  <c:v>45170</c:v>
                </c:pt>
                <c:pt idx="17">
                  <c:v>45200</c:v>
                </c:pt>
                <c:pt idx="18">
                  <c:v>45231</c:v>
                </c:pt>
                <c:pt idx="19">
                  <c:v>45261</c:v>
                </c:pt>
                <c:pt idx="20">
                  <c:v>45292</c:v>
                </c:pt>
                <c:pt idx="21">
                  <c:v>45323</c:v>
                </c:pt>
                <c:pt idx="22">
                  <c:v>45352</c:v>
                </c:pt>
                <c:pt idx="23">
                  <c:v>45383</c:v>
                </c:pt>
              </c:numCache>
            </c:numRef>
          </c:cat>
          <c:val>
            <c:numRef>
              <c:f>'01'!$D$10:$D$33</c:f>
              <c:numCache>
                <c:formatCode>#,##0</c:formatCode>
                <c:ptCount val="24"/>
                <c:pt idx="0">
                  <c:v>144368</c:v>
                </c:pt>
                <c:pt idx="1">
                  <c:v>175638</c:v>
                </c:pt>
                <c:pt idx="2">
                  <c:v>165683</c:v>
                </c:pt>
                <c:pt idx="3">
                  <c:v>225921</c:v>
                </c:pt>
                <c:pt idx="4">
                  <c:v>199925</c:v>
                </c:pt>
                <c:pt idx="5">
                  <c:v>208937</c:v>
                </c:pt>
                <c:pt idx="6">
                  <c:v>178134</c:v>
                </c:pt>
                <c:pt idx="7">
                  <c:v>167174</c:v>
                </c:pt>
                <c:pt idx="8">
                  <c:v>175170</c:v>
                </c:pt>
                <c:pt idx="9">
                  <c:v>165314</c:v>
                </c:pt>
                <c:pt idx="10">
                  <c:v>225829</c:v>
                </c:pt>
                <c:pt idx="11">
                  <c:v>171928</c:v>
                </c:pt>
                <c:pt idx="12">
                  <c:v>201897</c:v>
                </c:pt>
                <c:pt idx="13">
                  <c:v>184455</c:v>
                </c:pt>
                <c:pt idx="14">
                  <c:v>191112</c:v>
                </c:pt>
                <c:pt idx="15">
                  <c:v>279045</c:v>
                </c:pt>
                <c:pt idx="16">
                  <c:v>232557</c:v>
                </c:pt>
                <c:pt idx="17">
                  <c:v>245493</c:v>
                </c:pt>
                <c:pt idx="18">
                  <c:v>288419</c:v>
                </c:pt>
                <c:pt idx="19">
                  <c:v>251416</c:v>
                </c:pt>
                <c:pt idx="20">
                  <c:v>242647</c:v>
                </c:pt>
                <c:pt idx="21">
                  <c:v>258986</c:v>
                </c:pt>
                <c:pt idx="22">
                  <c:v>312663</c:v>
                </c:pt>
                <c:pt idx="23">
                  <c:v>319770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35-4B59-ABBE-51E82AD3C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069855"/>
        <c:axId val="2067534271"/>
      </c:lineChart>
      <c:lineChart>
        <c:grouping val="standard"/>
        <c:varyColors val="0"/>
        <c:ser>
          <c:idx val="2"/>
          <c:order val="1"/>
          <c:tx>
            <c:v>Acidentários</c:v>
          </c:tx>
          <c:spPr>
            <a:ln w="444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'01'!$A$10:$A$33</c:f>
              <c:numCache>
                <c:formatCode>mmm\-yy</c:formatCode>
                <c:ptCount val="24"/>
                <c:pt idx="0">
                  <c:v>44682</c:v>
                </c:pt>
                <c:pt idx="1">
                  <c:v>44713</c:v>
                </c:pt>
                <c:pt idx="2">
                  <c:v>44743</c:v>
                </c:pt>
                <c:pt idx="3">
                  <c:v>44774</c:v>
                </c:pt>
                <c:pt idx="4">
                  <c:v>44805</c:v>
                </c:pt>
                <c:pt idx="5">
                  <c:v>44835</c:v>
                </c:pt>
                <c:pt idx="6">
                  <c:v>44866</c:v>
                </c:pt>
                <c:pt idx="7">
                  <c:v>44896</c:v>
                </c:pt>
                <c:pt idx="8">
                  <c:v>44927</c:v>
                </c:pt>
                <c:pt idx="9">
                  <c:v>44958</c:v>
                </c:pt>
                <c:pt idx="10">
                  <c:v>44986</c:v>
                </c:pt>
                <c:pt idx="11">
                  <c:v>45017</c:v>
                </c:pt>
                <c:pt idx="12">
                  <c:v>45047</c:v>
                </c:pt>
                <c:pt idx="13">
                  <c:v>45078</c:v>
                </c:pt>
                <c:pt idx="14">
                  <c:v>45108</c:v>
                </c:pt>
                <c:pt idx="15">
                  <c:v>45139</c:v>
                </c:pt>
                <c:pt idx="16">
                  <c:v>45170</c:v>
                </c:pt>
                <c:pt idx="17">
                  <c:v>45200</c:v>
                </c:pt>
                <c:pt idx="18">
                  <c:v>45231</c:v>
                </c:pt>
                <c:pt idx="19">
                  <c:v>45261</c:v>
                </c:pt>
                <c:pt idx="20">
                  <c:v>45292</c:v>
                </c:pt>
                <c:pt idx="21">
                  <c:v>45323</c:v>
                </c:pt>
                <c:pt idx="22">
                  <c:v>45352</c:v>
                </c:pt>
                <c:pt idx="23">
                  <c:v>45383</c:v>
                </c:pt>
              </c:numCache>
            </c:numRef>
          </c:cat>
          <c:val>
            <c:numRef>
              <c:f>'01'!$I$10:$I$33</c:f>
              <c:numCache>
                <c:formatCode>#,##0</c:formatCode>
                <c:ptCount val="24"/>
                <c:pt idx="0">
                  <c:v>13977</c:v>
                </c:pt>
                <c:pt idx="1">
                  <c:v>17190</c:v>
                </c:pt>
                <c:pt idx="2">
                  <c:v>16124</c:v>
                </c:pt>
                <c:pt idx="3">
                  <c:v>19813</c:v>
                </c:pt>
                <c:pt idx="4">
                  <c:v>17882</c:v>
                </c:pt>
                <c:pt idx="5">
                  <c:v>16810</c:v>
                </c:pt>
                <c:pt idx="6">
                  <c:v>15471</c:v>
                </c:pt>
                <c:pt idx="7">
                  <c:v>13683</c:v>
                </c:pt>
                <c:pt idx="8">
                  <c:v>14646</c:v>
                </c:pt>
                <c:pt idx="9">
                  <c:v>13606</c:v>
                </c:pt>
                <c:pt idx="10">
                  <c:v>19680</c:v>
                </c:pt>
                <c:pt idx="11">
                  <c:v>15515</c:v>
                </c:pt>
                <c:pt idx="12">
                  <c:v>18508</c:v>
                </c:pt>
                <c:pt idx="13">
                  <c:v>15812</c:v>
                </c:pt>
                <c:pt idx="14">
                  <c:v>15741</c:v>
                </c:pt>
                <c:pt idx="15">
                  <c:v>20982</c:v>
                </c:pt>
                <c:pt idx="16">
                  <c:v>17521</c:v>
                </c:pt>
                <c:pt idx="17">
                  <c:v>16676</c:v>
                </c:pt>
                <c:pt idx="18">
                  <c:v>18452</c:v>
                </c:pt>
                <c:pt idx="19">
                  <c:v>14963</c:v>
                </c:pt>
                <c:pt idx="20">
                  <c:v>16663</c:v>
                </c:pt>
                <c:pt idx="21">
                  <c:v>17130</c:v>
                </c:pt>
                <c:pt idx="22">
                  <c:v>20924</c:v>
                </c:pt>
                <c:pt idx="23">
                  <c:v>22481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35-4B59-ABBE-51E82AD3C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4753071"/>
        <c:axId val="320342271"/>
      </c:lineChart>
      <c:dateAx>
        <c:axId val="220069855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accent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67534271"/>
        <c:crosses val="autoZero"/>
        <c:auto val="1"/>
        <c:lblOffset val="100"/>
        <c:baseTimeUnit val="months"/>
      </c:dateAx>
      <c:valAx>
        <c:axId val="2067534271"/>
        <c:scaling>
          <c:orientation val="minMax"/>
          <c:max val="35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accent2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 sz="1800" b="1">
                    <a:solidFill>
                      <a:schemeClr val="accent2">
                        <a:lumMod val="50000"/>
                      </a:schemeClr>
                    </a:solidFill>
                  </a:rPr>
                  <a:t>Previdenciários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accent2">
                      <a:lumMod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accent2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20069855"/>
        <c:crosses val="autoZero"/>
        <c:crossBetween val="between"/>
        <c:majorUnit val="100000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valAx>
        <c:axId val="320342271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 sz="1800" b="1">
                    <a:solidFill>
                      <a:schemeClr val="accent3"/>
                    </a:solidFill>
                  </a:rPr>
                  <a:t>Acidentários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accent3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accent3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24753071"/>
        <c:crosses val="max"/>
        <c:crossBetween val="between"/>
        <c:majorUnit val="7000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dateAx>
        <c:axId val="324753071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320342271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c:style val="2"/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majorTickMark val="out"/>
        <c:minorTickMark val="none"/>
        <c:tickLblPos val="nextTo"/>
        <c:crossAx val="2"/>
        <c:crosses val="autoZero"/>
        <c:auto val="1"/>
        <c:lblAlgn val="ctr"/>
        <c:lblOffset val="100"/>
        <c:noMultiLvlLbl val="0"/>
      </c:catAx>
      <c:valAx>
        <c:axId val="2"/>
        <c:scaling>
          <c:orientation val="minMax"/>
        </c:scaling>
        <c:delete val="0"/>
        <c:axPos val="l"/>
        <c:majorGridlines/>
        <c:majorTickMark val="out"/>
        <c:minorTickMark val="none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2400" b="1"/>
              <a:t>Benefícios Emitidos</a:t>
            </a:r>
            <a:r>
              <a:rPr lang="pt-BR" sz="2400" b="1" baseline="0"/>
              <a:t> por Sexo Segundo Grupos de Espécie</a:t>
            </a:r>
            <a:endParaRPr lang="pt-BR" sz="2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'Dados gráf'!$AA$2</c:f>
              <c:strCache>
                <c:ptCount val="1"/>
                <c:pt idx="0">
                  <c:v>Homem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B6DB08C2-5821-4CF9-A6D6-7D3F5238C550}" type="CELLRANGE">
                      <a:rPr lang="en-US"/>
                      <a:pPr/>
                      <a:t>[INTERVALODACÉLULA]</a:t>
                    </a:fld>
                    <a:endParaRPr lang="pt-B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8C97-4EEB-8D9B-DE0A35DC931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D8BD4BF2-8392-4A17-9953-7EBFABD99018}" type="CELLRANGE">
                      <a:rPr lang="en-US"/>
                      <a:pPr/>
                      <a:t>[INTERVALODACÉLULA]</a:t>
                    </a:fld>
                    <a:endParaRPr lang="pt-B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8C97-4EEB-8D9B-DE0A35DC93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'Dados gráf'!$Z$3:$Z$4</c:f>
              <c:strCache>
                <c:ptCount val="2"/>
                <c:pt idx="0">
                  <c:v>Previdenciários</c:v>
                </c:pt>
                <c:pt idx="1">
                  <c:v>Acidentários</c:v>
                </c:pt>
              </c:strCache>
            </c:strRef>
          </c:cat>
          <c:val>
            <c:numRef>
              <c:f>'Dados gráf'!$AA$3:$AA$4</c:f>
              <c:numCache>
                <c:formatCode>General</c:formatCode>
                <c:ptCount val="2"/>
                <c:pt idx="0">
                  <c:v>3084263</c:v>
                </c:pt>
                <c:pt idx="1">
                  <c:v>559000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'Dados gráf'!$AD$3:$AD$5</c15:f>
                <c15:dlblRangeCache>
                  <c:ptCount val="3"/>
                  <c:pt idx="0">
                    <c:v>84,7%</c:v>
                  </c:pt>
                  <c:pt idx="1">
                    <c:v>15,3%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A284-4023-8736-08D91231CF16}"/>
            </c:ext>
          </c:extLst>
        </c:ser>
        <c:ser>
          <c:idx val="1"/>
          <c:order val="1"/>
          <c:tx>
            <c:strRef>
              <c:f>'Dados gráf'!$AB$2</c:f>
              <c:strCache>
                <c:ptCount val="1"/>
                <c:pt idx="0">
                  <c:v>Mulher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E7985CB-4A20-4B08-B9A4-C537A4BC178F}" type="CELLRANGE">
                      <a:rPr lang="en-US"/>
                      <a:pPr/>
                      <a:t>[INTERVALODACÉLULA]</a:t>
                    </a:fld>
                    <a:endParaRPr lang="pt-B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8C97-4EEB-8D9B-DE0A35DC931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F7BDDCED-E51C-4723-873E-DD3B971CC623}" type="CELLRANGE">
                      <a:rPr lang="en-US"/>
                      <a:pPr/>
                      <a:t>[INTERVALODACÉLULA]</a:t>
                    </a:fld>
                    <a:endParaRPr lang="pt-B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8C97-4EEB-8D9B-DE0A35DC93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'Dados gráf'!$Z$3:$Z$4</c:f>
              <c:strCache>
                <c:ptCount val="2"/>
                <c:pt idx="0">
                  <c:v>Previdenciários</c:v>
                </c:pt>
                <c:pt idx="1">
                  <c:v>Acidentários</c:v>
                </c:pt>
              </c:strCache>
            </c:strRef>
          </c:cat>
          <c:val>
            <c:numRef>
              <c:f>'Dados gráf'!$AB$3:$AB$4</c:f>
              <c:numCache>
                <c:formatCode>General</c:formatCode>
                <c:ptCount val="2"/>
                <c:pt idx="0">
                  <c:v>2196655</c:v>
                </c:pt>
                <c:pt idx="1">
                  <c:v>167412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'Dados gráf'!$AE$3:$AE$5</c15:f>
                <c15:dlblRangeCache>
                  <c:ptCount val="3"/>
                  <c:pt idx="0">
                    <c:v>92,9%</c:v>
                  </c:pt>
                  <c:pt idx="1">
                    <c:v>7,1%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1-A284-4023-8736-08D91231CF16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67818224"/>
        <c:axId val="1567818704"/>
      </c:barChart>
      <c:catAx>
        <c:axId val="1567818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67818704"/>
        <c:crosses val="autoZero"/>
        <c:auto val="1"/>
        <c:lblAlgn val="ctr"/>
        <c:lblOffset val="100"/>
        <c:noMultiLvlLbl val="0"/>
      </c:catAx>
      <c:valAx>
        <c:axId val="1567818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67818224"/>
        <c:crosses val="autoZero"/>
        <c:crossBetween val="between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pt-BR" sz="2400" b="1">
                <a:solidFill>
                  <a:schemeClr val="tx1"/>
                </a:solidFill>
              </a:rPr>
              <a:t>Distribuição Relativa dos</a:t>
            </a:r>
            <a:r>
              <a:rPr lang="pt-BR" sz="2400" b="1" baseline="0">
                <a:solidFill>
                  <a:schemeClr val="tx1"/>
                </a:solidFill>
              </a:rPr>
              <a:t> Benefícios por Incapacidade do RGPS Concedidos por Sexo</a:t>
            </a:r>
            <a:endParaRPr lang="pt-BR" sz="2400" b="1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view3D>
      <c:rotX val="30"/>
      <c:rotY val="18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341-4627-AE8D-8002A499FF4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341-4627-AE8D-8002A499FF41}"/>
              </c:ext>
            </c:extLst>
          </c:dPt>
          <c:dLbls>
            <c:dLbl>
              <c:idx val="0"/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41-4627-AE8D-8002A499FF41}"/>
                </c:ext>
              </c:extLst>
            </c:dLbl>
            <c:dLbl>
              <c:idx val="1"/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41-4627-AE8D-8002A499FF4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'Dados gráf'!$A$3:$A$4</c:f>
              <c:strCache>
                <c:ptCount val="2"/>
                <c:pt idx="0">
                  <c:v>Homens</c:v>
                </c:pt>
                <c:pt idx="1">
                  <c:v>Mulheres</c:v>
                </c:pt>
              </c:strCache>
            </c:strRef>
          </c:cat>
          <c:val>
            <c:numRef>
              <c:f>'Dados gráf'!$B$3:$B$4</c:f>
              <c:numCache>
                <c:formatCode>General</c:formatCode>
                <c:ptCount val="2"/>
                <c:pt idx="0">
                  <c:v>172193</c:v>
                </c:pt>
                <c:pt idx="1">
                  <c:v>170058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341-4627-AE8D-8002A499F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spc="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2800" b="1">
                <a:solidFill>
                  <a:schemeClr val="accent6">
                    <a:lumMod val="75000"/>
                  </a:schemeClr>
                </a:solidFill>
              </a:rPr>
              <a:t>Distribuição Etária das Aposentadorias por Incapacidade Permanente Concedidas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spc="0" baseline="0">
              <a:solidFill>
                <a:schemeClr val="accent6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'05'!$D$6:$H$6</c:f>
              <c:strCache>
                <c:ptCount val="1"/>
                <c:pt idx="0">
                  <c:v>Previdenciários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solidFill>
                <a:schemeClr val="accent2">
                  <a:lumMod val="50000"/>
                </a:schemeClr>
              </a:solidFill>
            </a:ln>
            <a:effectLst/>
            <a:sp3d>
              <a:contourClr>
                <a:schemeClr val="accent2">
                  <a:lumMod val="50000"/>
                </a:schemeClr>
              </a:contourClr>
            </a:sp3d>
          </c:spPr>
          <c:invertIfNegative val="0"/>
          <c:cat>
            <c:strRef>
              <c:f>'05'!$A$10:$A$21</c:f>
              <c:strCache>
                <c:ptCount val="12"/>
                <c:pt idx="0">
                  <c:v>–│ 19 anos</c:v>
                </c:pt>
                <c:pt idx="1">
                  <c:v>20 │–│ 24 anos</c:v>
                </c:pt>
                <c:pt idx="2">
                  <c:v>25 │–│ 29 anos</c:v>
                </c:pt>
                <c:pt idx="3">
                  <c:v>30 │–│ 34 anos</c:v>
                </c:pt>
                <c:pt idx="4">
                  <c:v>35 │–│ 39 anos</c:v>
                </c:pt>
                <c:pt idx="5">
                  <c:v>40 │–│ 44 anos</c:v>
                </c:pt>
                <c:pt idx="6">
                  <c:v>45 │–│ 49 anos</c:v>
                </c:pt>
                <c:pt idx="7">
                  <c:v>50 │–│ 54 anos</c:v>
                </c:pt>
                <c:pt idx="8">
                  <c:v>55 │–│ 59 anos</c:v>
                </c:pt>
                <c:pt idx="9">
                  <c:v>60 │–│ 64 anos</c:v>
                </c:pt>
                <c:pt idx="10">
                  <c:v>65 │–│ 69 anos</c:v>
                </c:pt>
                <c:pt idx="11">
                  <c:v>70 anos │–</c:v>
                </c:pt>
              </c:strCache>
            </c:strRef>
          </c:cat>
          <c:val>
            <c:numRef>
              <c:f>'05'!$E$10:$E$21</c:f>
              <c:numCache>
                <c:formatCode>#,##0;\-#,##0;"-"</c:formatCode>
                <c:ptCount val="12"/>
                <c:pt idx="0">
                  <c:v>2400</c:v>
                </c:pt>
                <c:pt idx="1">
                  <c:v>16550</c:v>
                </c:pt>
                <c:pt idx="2">
                  <c:v>24574</c:v>
                </c:pt>
                <c:pt idx="3">
                  <c:v>28806</c:v>
                </c:pt>
                <c:pt idx="4">
                  <c:v>36226</c:v>
                </c:pt>
                <c:pt idx="5">
                  <c:v>43242</c:v>
                </c:pt>
                <c:pt idx="6">
                  <c:v>45232</c:v>
                </c:pt>
                <c:pt idx="7">
                  <c:v>44791</c:v>
                </c:pt>
                <c:pt idx="8">
                  <c:v>39084</c:v>
                </c:pt>
                <c:pt idx="9">
                  <c:v>20388</c:v>
                </c:pt>
                <c:pt idx="10">
                  <c:v>2990</c:v>
                </c:pt>
                <c:pt idx="11">
                  <c:v>1028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93-461F-B002-B013C06D1C8B}"/>
            </c:ext>
          </c:extLst>
        </c:ser>
        <c:ser>
          <c:idx val="1"/>
          <c:order val="1"/>
          <c:tx>
            <c:strRef>
              <c:f>'05'!$I$6:$M$6</c:f>
              <c:strCache>
                <c:ptCount val="1"/>
                <c:pt idx="0">
                  <c:v>Acidentários</c:v>
                </c:pt>
              </c:strCache>
            </c:strRef>
          </c:tx>
          <c:spPr>
            <a:solidFill>
              <a:schemeClr val="accent3"/>
            </a:solidFill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/>
            <a:sp3d>
              <a:contourClr>
                <a:schemeClr val="accent3">
                  <a:lumMod val="60000"/>
                  <a:lumOff val="40000"/>
                </a:schemeClr>
              </a:contourClr>
            </a:sp3d>
          </c:spPr>
          <c:invertIfNegative val="0"/>
          <c:cat>
            <c:strRef>
              <c:f>'05'!$A$10:$A$21</c:f>
              <c:strCache>
                <c:ptCount val="12"/>
                <c:pt idx="0">
                  <c:v>–│ 19 anos</c:v>
                </c:pt>
                <c:pt idx="1">
                  <c:v>20 │–│ 24 anos</c:v>
                </c:pt>
                <c:pt idx="2">
                  <c:v>25 │–│ 29 anos</c:v>
                </c:pt>
                <c:pt idx="3">
                  <c:v>30 │–│ 34 anos</c:v>
                </c:pt>
                <c:pt idx="4">
                  <c:v>35 │–│ 39 anos</c:v>
                </c:pt>
                <c:pt idx="5">
                  <c:v>40 │–│ 44 anos</c:v>
                </c:pt>
                <c:pt idx="6">
                  <c:v>45 │–│ 49 anos</c:v>
                </c:pt>
                <c:pt idx="7">
                  <c:v>50 │–│ 54 anos</c:v>
                </c:pt>
                <c:pt idx="8">
                  <c:v>55 │–│ 59 anos</c:v>
                </c:pt>
                <c:pt idx="9">
                  <c:v>60 │–│ 64 anos</c:v>
                </c:pt>
                <c:pt idx="10">
                  <c:v>65 │–│ 69 anos</c:v>
                </c:pt>
                <c:pt idx="11">
                  <c:v>70 anos │–</c:v>
                </c:pt>
              </c:strCache>
            </c:strRef>
          </c:cat>
          <c:val>
            <c:numRef>
              <c:f>'05'!$J$10:$J$21</c:f>
              <c:numCache>
                <c:formatCode>#,##0;\-#,##0;"-"</c:formatCode>
                <c:ptCount val="12"/>
                <c:pt idx="0">
                  <c:v>436</c:v>
                </c:pt>
                <c:pt idx="1">
                  <c:v>1872</c:v>
                </c:pt>
                <c:pt idx="2">
                  <c:v>2238</c:v>
                </c:pt>
                <c:pt idx="3">
                  <c:v>2250</c:v>
                </c:pt>
                <c:pt idx="4">
                  <c:v>2567</c:v>
                </c:pt>
                <c:pt idx="5">
                  <c:v>2736</c:v>
                </c:pt>
                <c:pt idx="6">
                  <c:v>2511</c:v>
                </c:pt>
                <c:pt idx="7">
                  <c:v>1983</c:v>
                </c:pt>
                <c:pt idx="8">
                  <c:v>1429</c:v>
                </c:pt>
                <c:pt idx="9">
                  <c:v>562</c:v>
                </c:pt>
                <c:pt idx="10">
                  <c:v>44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93-461F-B002-B013C06D1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50158191"/>
        <c:axId val="1501816479"/>
        <c:axId val="0"/>
      </c:bar3DChart>
      <c:catAx>
        <c:axId val="18501581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01816479"/>
        <c:crosses val="autoZero"/>
        <c:auto val="1"/>
        <c:lblAlgn val="ctr"/>
        <c:lblOffset val="100"/>
        <c:noMultiLvlLbl val="0"/>
      </c:catAx>
      <c:valAx>
        <c:axId val="15018164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50158191"/>
        <c:crosses val="autoZero"/>
        <c:crossBetween val="between"/>
        <c:majorUnit val="8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accent6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c:style val="2"/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majorTickMark val="out"/>
        <c:minorTickMark val="none"/>
        <c:tickLblPos val="nextTo"/>
        <c:crossAx val="2"/>
        <c:crosses val="autoZero"/>
        <c:auto val="1"/>
        <c:lblAlgn val="ctr"/>
        <c:lblOffset val="100"/>
        <c:noMultiLvlLbl val="0"/>
      </c:catAx>
      <c:valAx>
        <c:axId val="2"/>
        <c:scaling>
          <c:orientation val="minMax"/>
        </c:scaling>
        <c:delete val="0"/>
        <c:axPos val="l"/>
        <c:majorGridlines/>
        <c:majorTickMark val="out"/>
        <c:minorTickMark val="none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c:style val="2"/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majorTickMark val="out"/>
        <c:minorTickMark val="none"/>
        <c:tickLblPos val="nextTo"/>
        <c:crossAx val="2"/>
        <c:crosses val="autoZero"/>
        <c:auto val="1"/>
        <c:lblAlgn val="ctr"/>
        <c:lblOffset val="100"/>
        <c:noMultiLvlLbl val="0"/>
      </c:catAx>
      <c:valAx>
        <c:axId val="2"/>
        <c:scaling>
          <c:orientation val="minMax"/>
        </c:scaling>
        <c:delete val="0"/>
        <c:axPos val="l"/>
        <c:majorGridlines/>
        <c:majorTickMark val="out"/>
        <c:minorTickMark val="none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accent3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2000" b="1">
                <a:solidFill>
                  <a:schemeClr val="accent3">
                    <a:lumMod val="50000"/>
                  </a:schemeClr>
                </a:solidFill>
              </a:rPr>
              <a:t>Distribuição Relativa das Concessões de</a:t>
            </a:r>
            <a:r>
              <a:rPr lang="pt-BR" sz="2000" b="1" baseline="0">
                <a:solidFill>
                  <a:schemeClr val="accent3">
                    <a:lumMod val="50000"/>
                  </a:schemeClr>
                </a:solidFill>
              </a:rPr>
              <a:t> Benefícios por Incapacidade de Acordo com a Forma da Concessão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accent3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'Dados gráf'!$U$2</c:f>
              <c:strCache>
                <c:ptCount val="1"/>
                <c:pt idx="0">
                  <c:v>Normal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'Dados gráf'!$T$3:$T$4</c:f>
              <c:strCache>
                <c:ptCount val="2"/>
                <c:pt idx="0">
                  <c:v>Previdenciários</c:v>
                </c:pt>
                <c:pt idx="1">
                  <c:v>Acidentários</c:v>
                </c:pt>
              </c:strCache>
            </c:strRef>
          </c:cat>
          <c:val>
            <c:numRef>
              <c:f>'Dados gráf'!$U$3:$U$4</c:f>
              <c:numCache>
                <c:formatCode>General</c:formatCode>
                <c:ptCount val="2"/>
                <c:pt idx="0">
                  <c:v>0.43665134315289111</c:v>
                </c:pt>
                <c:pt idx="1">
                  <c:v>0.61878919976869351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42-4E77-8EE3-434EB95B4722}"/>
            </c:ext>
          </c:extLst>
        </c:ser>
        <c:ser>
          <c:idx val="1"/>
          <c:order val="1"/>
          <c:tx>
            <c:strRef>
              <c:f>'Dados gráf'!$V$2</c:f>
              <c:strCache>
                <c:ptCount val="1"/>
                <c:pt idx="0">
                  <c:v>Judicial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'Dados gráf'!$T$3:$T$4</c:f>
              <c:strCache>
                <c:ptCount val="2"/>
                <c:pt idx="0">
                  <c:v>Previdenciários</c:v>
                </c:pt>
                <c:pt idx="1">
                  <c:v>Acidentários</c:v>
                </c:pt>
              </c:strCache>
            </c:strRef>
          </c:cat>
          <c:val>
            <c:numRef>
              <c:f>'Dados gráf'!$V$3:$V$4</c:f>
              <c:numCache>
                <c:formatCode>General</c:formatCode>
                <c:ptCount val="2"/>
                <c:pt idx="0">
                  <c:v>9.2813584764049162E-2</c:v>
                </c:pt>
                <c:pt idx="1">
                  <c:v>0.17161158311463012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42-4E77-8EE3-434EB95B4722}"/>
            </c:ext>
          </c:extLst>
        </c:ser>
        <c:ser>
          <c:idx val="2"/>
          <c:order val="2"/>
          <c:tx>
            <c:strRef>
              <c:f>'Dados gráf'!$W$2</c:f>
              <c:strCache>
                <c:ptCount val="1"/>
                <c:pt idx="0">
                  <c:v>Outras Formas de Concessão</c:v>
                </c:pt>
              </c:strCache>
            </c:strRef>
          </c:tx>
          <c:spPr>
            <a:solidFill>
              <a:schemeClr val="accent1">
                <a:tint val="65000"/>
              </a:schemeClr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'Dados gráf'!$T$3:$T$4</c:f>
              <c:strCache>
                <c:ptCount val="2"/>
                <c:pt idx="0">
                  <c:v>Previdenciários</c:v>
                </c:pt>
                <c:pt idx="1">
                  <c:v>Acidentários</c:v>
                </c:pt>
              </c:strCache>
            </c:strRef>
          </c:cat>
          <c:val>
            <c:numRef>
              <c:f>'Dados gráf'!$W$3:$W$4</c:f>
              <c:numCache>
                <c:formatCode>General</c:formatCode>
                <c:ptCount val="2"/>
                <c:pt idx="0">
                  <c:v>0.47053507208305972</c:v>
                </c:pt>
                <c:pt idx="1">
                  <c:v>0.20959921711667634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42-4E77-8EE3-434EB95B4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482337408"/>
        <c:axId val="1380415264"/>
      </c:barChart>
      <c:catAx>
        <c:axId val="148233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80415264"/>
        <c:crosses val="autoZero"/>
        <c:auto val="1"/>
        <c:lblAlgn val="ctr"/>
        <c:lblOffset val="100"/>
        <c:noMultiLvlLbl val="0"/>
      </c:catAx>
      <c:valAx>
        <c:axId val="1380415264"/>
        <c:scaling>
          <c:orientation val="minMax"/>
          <c:max val="1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482337408"/>
        <c:crosses val="autoZero"/>
        <c:crossBetween val="between"/>
        <c:majorUnit val="0.2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accent5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2400" b="1"/>
              <a:t>Quantidade Mensal de Emissões de Benefícios por Incapacidade de</a:t>
            </a:r>
            <a:r>
              <a:rPr lang="pt-BR" sz="2400" b="1" baseline="0"/>
              <a:t> Natureza Previdenciária</a:t>
            </a:r>
            <a:endParaRPr lang="pt-BR" sz="2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'10'!$A$10:$A$33</c:f>
              <c:numCache>
                <c:formatCode>mmm\-yy</c:formatCode>
                <c:ptCount val="24"/>
                <c:pt idx="0">
                  <c:v>44682</c:v>
                </c:pt>
                <c:pt idx="1">
                  <c:v>44713</c:v>
                </c:pt>
                <c:pt idx="2">
                  <c:v>44743</c:v>
                </c:pt>
                <c:pt idx="3">
                  <c:v>44774</c:v>
                </c:pt>
                <c:pt idx="4">
                  <c:v>44805</c:v>
                </c:pt>
                <c:pt idx="5">
                  <c:v>44835</c:v>
                </c:pt>
                <c:pt idx="6">
                  <c:v>44866</c:v>
                </c:pt>
                <c:pt idx="7">
                  <c:v>44896</c:v>
                </c:pt>
                <c:pt idx="8">
                  <c:v>44927</c:v>
                </c:pt>
                <c:pt idx="9">
                  <c:v>44958</c:v>
                </c:pt>
                <c:pt idx="10">
                  <c:v>44986</c:v>
                </c:pt>
                <c:pt idx="11">
                  <c:v>45017</c:v>
                </c:pt>
                <c:pt idx="12">
                  <c:v>45047</c:v>
                </c:pt>
                <c:pt idx="13">
                  <c:v>45078</c:v>
                </c:pt>
                <c:pt idx="14">
                  <c:v>45108</c:v>
                </c:pt>
                <c:pt idx="15">
                  <c:v>45139</c:v>
                </c:pt>
                <c:pt idx="16">
                  <c:v>45170</c:v>
                </c:pt>
                <c:pt idx="17">
                  <c:v>45200</c:v>
                </c:pt>
                <c:pt idx="18">
                  <c:v>45231</c:v>
                </c:pt>
                <c:pt idx="19">
                  <c:v>45261</c:v>
                </c:pt>
                <c:pt idx="20">
                  <c:v>45292</c:v>
                </c:pt>
                <c:pt idx="21">
                  <c:v>45323</c:v>
                </c:pt>
                <c:pt idx="22">
                  <c:v>45352</c:v>
                </c:pt>
                <c:pt idx="23">
                  <c:v>45383</c:v>
                </c:pt>
              </c:numCache>
            </c:numRef>
          </c:cat>
          <c:val>
            <c:numRef>
              <c:f>'10'!$D$10:$D$33</c:f>
              <c:numCache>
                <c:formatCode>#,##0</c:formatCode>
                <c:ptCount val="24"/>
                <c:pt idx="0">
                  <c:v>4629420</c:v>
                </c:pt>
                <c:pt idx="1">
                  <c:v>4653395</c:v>
                </c:pt>
                <c:pt idx="2">
                  <c:v>4663596</c:v>
                </c:pt>
                <c:pt idx="3">
                  <c:v>4706544</c:v>
                </c:pt>
                <c:pt idx="4">
                  <c:v>4728497</c:v>
                </c:pt>
                <c:pt idx="5">
                  <c:v>4782379</c:v>
                </c:pt>
                <c:pt idx="6">
                  <c:v>4792401</c:v>
                </c:pt>
                <c:pt idx="7">
                  <c:v>4779238</c:v>
                </c:pt>
                <c:pt idx="8">
                  <c:v>4774903</c:v>
                </c:pt>
                <c:pt idx="9">
                  <c:v>4760909</c:v>
                </c:pt>
                <c:pt idx="10">
                  <c:v>4764322</c:v>
                </c:pt>
                <c:pt idx="11">
                  <c:v>4796841</c:v>
                </c:pt>
                <c:pt idx="12">
                  <c:v>4800215</c:v>
                </c:pt>
                <c:pt idx="13">
                  <c:v>4800508</c:v>
                </c:pt>
                <c:pt idx="14">
                  <c:v>4831006</c:v>
                </c:pt>
                <c:pt idx="15">
                  <c:v>4842662</c:v>
                </c:pt>
                <c:pt idx="16">
                  <c:v>4685563</c:v>
                </c:pt>
                <c:pt idx="17">
                  <c:v>4966403</c:v>
                </c:pt>
                <c:pt idx="18">
                  <c:v>4973400</c:v>
                </c:pt>
                <c:pt idx="19">
                  <c:v>5091183</c:v>
                </c:pt>
                <c:pt idx="20">
                  <c:v>5100954</c:v>
                </c:pt>
                <c:pt idx="21">
                  <c:v>5129104</c:v>
                </c:pt>
                <c:pt idx="22">
                  <c:v>5231424</c:v>
                </c:pt>
                <c:pt idx="23">
                  <c:v>5280994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8C-45D3-9123-830D1A5A60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667983"/>
        <c:axId val="364666543"/>
      </c:lineChart>
      <c:dateAx>
        <c:axId val="36466798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64666543"/>
        <c:crosses val="autoZero"/>
        <c:auto val="1"/>
        <c:lblOffset val="100"/>
        <c:baseTimeUnit val="months"/>
      </c:dateAx>
      <c:valAx>
        <c:axId val="364666543"/>
        <c:scaling>
          <c:orientation val="minMax"/>
          <c:min val="45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64667983"/>
        <c:crosses val="autoZero"/>
        <c:crossBetween val="between"/>
        <c:majorUnit val="1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2400" b="1"/>
              <a:t>Quantidade Mensal de Emissões de Benefícios por Incapacidade de</a:t>
            </a:r>
            <a:r>
              <a:rPr lang="pt-BR" sz="2400" b="1" baseline="0"/>
              <a:t> Natureza Acidentária</a:t>
            </a:r>
            <a:endParaRPr lang="pt-BR" sz="2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'10'!$A$10:$A$33</c:f>
              <c:numCache>
                <c:formatCode>mmm\-yy</c:formatCode>
                <c:ptCount val="24"/>
                <c:pt idx="0">
                  <c:v>44682</c:v>
                </c:pt>
                <c:pt idx="1">
                  <c:v>44713</c:v>
                </c:pt>
                <c:pt idx="2">
                  <c:v>44743</c:v>
                </c:pt>
                <c:pt idx="3">
                  <c:v>44774</c:v>
                </c:pt>
                <c:pt idx="4">
                  <c:v>44805</c:v>
                </c:pt>
                <c:pt idx="5">
                  <c:v>44835</c:v>
                </c:pt>
                <c:pt idx="6">
                  <c:v>44866</c:v>
                </c:pt>
                <c:pt idx="7">
                  <c:v>44896</c:v>
                </c:pt>
                <c:pt idx="8">
                  <c:v>44927</c:v>
                </c:pt>
                <c:pt idx="9">
                  <c:v>44958</c:v>
                </c:pt>
                <c:pt idx="10">
                  <c:v>44986</c:v>
                </c:pt>
                <c:pt idx="11">
                  <c:v>45017</c:v>
                </c:pt>
                <c:pt idx="12">
                  <c:v>45047</c:v>
                </c:pt>
                <c:pt idx="13">
                  <c:v>45078</c:v>
                </c:pt>
                <c:pt idx="14">
                  <c:v>45108</c:v>
                </c:pt>
                <c:pt idx="15">
                  <c:v>45139</c:v>
                </c:pt>
                <c:pt idx="16">
                  <c:v>45170</c:v>
                </c:pt>
                <c:pt idx="17">
                  <c:v>45200</c:v>
                </c:pt>
                <c:pt idx="18">
                  <c:v>45231</c:v>
                </c:pt>
                <c:pt idx="19">
                  <c:v>45261</c:v>
                </c:pt>
                <c:pt idx="20">
                  <c:v>45292</c:v>
                </c:pt>
                <c:pt idx="21">
                  <c:v>45323</c:v>
                </c:pt>
                <c:pt idx="22">
                  <c:v>45352</c:v>
                </c:pt>
                <c:pt idx="23">
                  <c:v>45383</c:v>
                </c:pt>
              </c:numCache>
            </c:numRef>
          </c:cat>
          <c:val>
            <c:numRef>
              <c:f>'10'!$I$10:$I$33</c:f>
              <c:numCache>
                <c:formatCode>#,##0</c:formatCode>
                <c:ptCount val="24"/>
                <c:pt idx="0">
                  <c:v>660548</c:v>
                </c:pt>
                <c:pt idx="1">
                  <c:v>663782</c:v>
                </c:pt>
                <c:pt idx="2">
                  <c:v>665547</c:v>
                </c:pt>
                <c:pt idx="3">
                  <c:v>670336</c:v>
                </c:pt>
                <c:pt idx="4">
                  <c:v>672048</c:v>
                </c:pt>
                <c:pt idx="5">
                  <c:v>676846</c:v>
                </c:pt>
                <c:pt idx="6">
                  <c:v>676913</c:v>
                </c:pt>
                <c:pt idx="7">
                  <c:v>676790</c:v>
                </c:pt>
                <c:pt idx="8">
                  <c:v>677931</c:v>
                </c:pt>
                <c:pt idx="9">
                  <c:v>677443</c:v>
                </c:pt>
                <c:pt idx="10">
                  <c:v>678480</c:v>
                </c:pt>
                <c:pt idx="11">
                  <c:v>682905</c:v>
                </c:pt>
                <c:pt idx="12">
                  <c:v>685489</c:v>
                </c:pt>
                <c:pt idx="13">
                  <c:v>687614</c:v>
                </c:pt>
                <c:pt idx="14">
                  <c:v>690769</c:v>
                </c:pt>
                <c:pt idx="15">
                  <c:v>692513</c:v>
                </c:pt>
                <c:pt idx="16">
                  <c:v>668786</c:v>
                </c:pt>
                <c:pt idx="17">
                  <c:v>701106</c:v>
                </c:pt>
                <c:pt idx="18">
                  <c:v>700689</c:v>
                </c:pt>
                <c:pt idx="19">
                  <c:v>708309</c:v>
                </c:pt>
                <c:pt idx="20">
                  <c:v>709064</c:v>
                </c:pt>
                <c:pt idx="21">
                  <c:v>712856</c:v>
                </c:pt>
                <c:pt idx="22">
                  <c:v>719944</c:v>
                </c:pt>
                <c:pt idx="23">
                  <c:v>726437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E3-43FA-B397-976B2561B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667983"/>
        <c:axId val="364666543"/>
      </c:lineChart>
      <c:dateAx>
        <c:axId val="36466798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64666543"/>
        <c:crosses val="autoZero"/>
        <c:auto val="1"/>
        <c:lblOffset val="100"/>
        <c:baseTimeUnit val="months"/>
      </c:dateAx>
      <c:valAx>
        <c:axId val="364666543"/>
        <c:scaling>
          <c:orientation val="minMax"/>
          <c:min val="65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64667983"/>
        <c:crosses val="autoZero"/>
        <c:crossBetween val="between"/>
        <c:majorUnit val="10000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2800" b="1"/>
              <a:t>Distribuição da Despesa</a:t>
            </a:r>
            <a:r>
              <a:rPr lang="pt-BR" sz="2800" b="1" baseline="0"/>
              <a:t> Total por Grupo de Benefício por Incapacidade</a:t>
            </a:r>
            <a:endParaRPr lang="pt-BR" sz="2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C32-43A7-8730-C823E3A7E255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C32-43A7-8730-C823E3A7E255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'Dados gráf'!$M$3:$M$5</c15:sqref>
                  </c15:fullRef>
                </c:ext>
              </c:extLst>
              <c:f>'Dados gráf'!$M$3:$M$4</c:f>
              <c:strCache>
                <c:ptCount val="2"/>
                <c:pt idx="0">
                  <c:v>Previdenciário</c:v>
                </c:pt>
                <c:pt idx="1">
                  <c:v>Acidentário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'Dados gráf'!$N$3:$N$5</c15:sqref>
                  </c15:fullRef>
                </c:ext>
              </c:extLst>
              <c:f>'Dados gráf'!$N$3:$N$4</c:f>
              <c:numCache>
                <c:formatCode>#,##0.0</c:formatCode>
                <c:ptCount val="2"/>
                <c:pt idx="0">
                  <c:v>16635.545345310002</c:v>
                </c:pt>
                <c:pt idx="1">
                  <c:v>1861.3534836799997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'Dados gráf'!$N$5</c15:sqref>
                  <c15:spPr xmlns:c15="http://schemas.microsoft.com/office/drawing/2012/chart"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6-1C32-43A7-8730-C823E3A7E25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</cx:f>
        <cx:nf>_xlchart.v5.0</cx:nf>
      </cx:strDim>
      <cx:numDim type="colorVal">
        <cx:f>_xlchart.v5.3</cx:f>
        <cx:nf>_xlchart.v5.2</cx:nf>
      </cx:numDim>
    </cx:data>
  </cx:chartData>
  <cx:chart>
    <cx:title pos="t" align="ctr" overlay="0">
      <cx:tx>
        <cx:txData>
          <cx:v>Concessões dos Benefícios por Incapacidade por UF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2400" b="1">
              <a:solidFill>
                <a:schemeClr val="accent6">
                  <a:lumMod val="75000"/>
                </a:schemeClr>
              </a:solidFill>
            </a:defRPr>
          </a:pPr>
          <a:r>
            <a:rPr lang="pt-BR" sz="2400" b="1" i="0" u="none" strike="noStrike" baseline="0">
              <a:solidFill>
                <a:schemeClr val="accent6">
                  <a:lumMod val="75000"/>
                </a:schemeClr>
              </a:solidFill>
              <a:latin typeface="Calibri" panose="020F0502020204030204"/>
            </a:rPr>
            <a:t>Concessões dos Benefícios por Incapacidade por UF</a:t>
          </a:r>
        </a:p>
      </cx:txPr>
    </cx:title>
    <cx:plotArea>
      <cx:plotAreaRegion>
        <cx:series layoutId="regionMap" uniqueId="{CA3ACFAD-F163-4C6B-BD48-19509454FD51}">
          <cx:tx>
            <cx:txData>
              <cx:f/>
              <cx:v>Quantidade de Concessões</cx:v>
            </cx:txData>
          </cx:tx>
          <cx:dataId val="0"/>
          <cx:layoutPr>
            <cx:geography cultureLanguage="pt-BR" cultureRegion="BR" attribution="Da plataforma Bing">
              <cx:geoCache provider="{E9337A44-BEBE-4D9F-B70C-5C5E7DAFC167}">
                <cx:binary>1H3ZbtxY0uarGL4eqnhWko2uHygyN9mWF8lb+YaQZZn7vvNtfsx1380b1IvNR0l2ZR6xk1b/GmAk
NFDVlWLGiT3iizjUP6/6f1zF15flsz6J0+ofV/3vz/26zv/x22/VlX+dXFYnSXBVZlX2vT65ypLf
su/fg6vr376Vl12Qer9RnfDfrvzLsr7un//XP/Ft3nX2Kru6rIMsfddcl8P5ddXEdXXks9mPnl1+
S4J0FVR1GVzV5Pfn51n67a//kwaXz59dp3VQD++H/Pr35we/9vzZb+qX3SP8LMbZ6uYbntXME0MS
07Isod/+kOfP4iz1fnwu2Yml4zdMS/78/Jb468sEX/BLZ7o50eW3b+V1VYGrm38ePHrAAj558/zZ
Vdak9SQ7D2L8/bldXlZB/PxZUGXO7SdONjFgn99w/Nuh2P/rn8p/gAyU/7KnGVVgSx/dU8wfyeWY
pZfVI+qFnRBKKfRC7vRCFb3oJ7A7SYnBbn8Bn+/r5VeONK+Wv59UtPLH2dPSytvL8q///iGVR3AV
csKZxeAG9E4liqtw84RbhjRNOvnT9POD+K2rLJ5nXh93jynKePvH01LGH1fl9Q9xPIIurBPLMIWp
c+NOF4biHsaJSYjJJOW3vyB+EL/VxdJx5lVx+5SiiT+cp6WJ86y8DJLLH/L4nyuDnpiUU25Zxq3V
W6aiC/1ECoNTQu5iGfxmP1T9woHm1fHzQUUj58gJTyx95I8ZqZAamOT6nTZu/qGoRJATnZvU0uld
2ldUghywcKJ5jfx4TlHIH2+flkLeo3pDgZU+ZkIn+gk1dYNZxg83OfQSZA+mCyZQad1GLEUlv3Sm
ea3sPaoo5v1TK7TiSy971DrLOpGS6tDKXXmrK57CxInBBJE6vOWHJ+0Hrz+WTzSvlJ8PKir549XT
8pWzy/Iy9f/639mPoP4/TygaPRGEI6HceYKuwxf2mxLO4Su6NJB3bpWC7L+vlF8607xa9h5VFHP2
x9NSzNvgsvnrXz8E8whaESdEF8RAmr+ruZSWhKMQ0InFTXGnFbX+XTzQvEp+MKLo4+3p09LHeZA9
28JXvl0/+5Y9u2jQzN7a7COohk0p3xJULb2Q5ymRFsOHtzpTusQHnWleOzNfoSjq/OJpKcoBFvSY
5ZjGTgyTMfJvMRZmntykfSIU9SyfZF4nP55TFOGsn5YiDk3rdQaE7RF9RiBaCQvoHRRz86O0kMj8
FAGP68Zdj6kUZA883bymZr9EUdv566eltgvUzpfPnMv6sgzSy0fUGDVOhGWZXCf4x82PUhbAjzgx
Kcro22jHfhC/bfp//WDzylKfV/R08cSAAABLl3/96+tjasg4IQyNpWXeKUAt3Bg/MSUQS0vc+ZSi
oV850rxu/n5S0cpb+2l5z9vrMr1MvjZXj1lQmye6iSbm79INsWy/oIZeLKDJDL9061hKQf1rh/o3
mtljSNXNE0tIZ4hn1bPtNQC06kdoeYTqjQDNJCYQG3IHVira4ZjBMCHxO/Nx7VePNa+fw6cVDZ1t
n5b3XFyXXpA/ZpkA3AYzGCQcQ9EKM07wn6dYB8hgv/v8hTPMa+Lng4oSLp6Ym9iX/qPOKAkF2g+w
El2MEraQ8HVCDzC1fU0sHmReD3ePKVqw/3harjBlxPRR+xgqMAHDyMXS/27w97MItwBxckEIYtWP
+mxfHb9wonmF/HxQUcnb86elknWV//WvMqjR/qNGfswET3UgYhKdytRmTj8KjMlvPqcUWeYwWD3g
SPO6ufcFio7WF09LR1NHBojmxWV6HZSPqiJEMd00AWbeIclKMEOWJxaKY7Sks93Lrx9sXlHq84qe
zl88LT2dXcKNtljLqaCvx8bT4E6IYxyB7k4XSu4X/EQSCeSAQZ/TDz7fj3QPO9y8vua+Q9HZ2RPz
rQuMCZ69vWziR/UrdiIYs6Q1+dadLg6ykjyR1DSl+WMgqpZrv3SoeR3tM6To5uKJzTz3zO2HLT9G
ayPgKNxCYJOHpZuQJ7rFKPuJvila+cXjzKvl4GFFL2fvn1ac22bBX//9qN0m/MHSmaGLu5EnQOcD
f0EVJ9DUIFf9LCX2Y9vygeaV8uM5RR/bN09LH7f7mMg9m+tvAAIec4pDMGu2sCajcxRpByrBNhP2
BgRAnJ8hbl8lDznTvHLuf4OiptXm/281/Zt9n1sp3Qayg1956J4sYAB286Mr7iLYyW3B9mODAJ/v
6+bH4uq/P8m8Rn48d3Dq/9d7sP9+R/bnEvEKuP76Zvt4b032+Kc3DGIpWnn0TkyzWeZWWqfffn9O
dSyX7Wlr+pIDAe9N7O89dX1Z1Vhy5gSORfRpXRDT6Wmd4/mz7vr2IyxAC4GZAsNUgTBpgFaKSZOP
x6YlKcA7gH4YthEMHaBolTW3H2GbR2LWDXeknAO3kz9Xv99m8eBl6U+R3P3/Z2mTvM2CtK5+f47K
P7/9rYlDwK4WEVjDxteYBpnqGHx+dXmO7XL8MvlfYSQiK4qK1MZv1msRxNyppFtuWZN0Tlo1+rrq
k3Cnl9J0YqHF53vymiEvZsijY6QULSQEMIlgnzwbe5LlrE1sErRkVzXWRy0z4q3BMuyq/Fw3/zVC
EqtpOjENw0T2V/j0oj4Z46xO7CAv+l2XkXHVyLG0I1MGWD4+RgoRUxWpaQBRhVpNk2Nt95CntAki
vxzLxDZLt1sFcmxt2QtM2o4RISjz71MRbKKEjAlyh1RIlvreKILM5lvtqtl668Rxd8Vp/U5buc5x
WjNKMg3sFjMGRVEYyiGpoLAKSVoPNmK1zOkSwk67uKDrsm5dxO6jbLE5tiwip4GB1Pk0lt43CFJa
utebYEt/EX5LT83LcKP3W77SN2W/KjbeJtV2x0nOqsvC5ggxODMAhh9S7PrO80SdZDYW5LzdYMaZ
k5OwsI9TmZMh9ri4FEil2B1SZNhbRZGFAYxiGLx3dRydDrS/iAYX+Osx+U1fo7izidVjxgwuMGHm
ipknRW5p3EozW5hdKu2kbvqvo1WR0AkzLf+auLl/UXdR4S6wd1+IyES4EcBNTi1Ep4n9vTDSUBaV
TM9SGz7mv0Gc4edlWNIPx7mbMXqQYVjyoQwylBMuvk+mGgbfqCajL1dk436MV4mjn2an3fthx9AU
HZPkfYWB1ERIwuQZ4uMhKSNoi9aTIrHHrCFO1vTRpin6yHH7Jl6wwPtKY5Oxgx+TESHo5BN7wtNj
nonMJQgYUWWdlWXwIgy79CpojeisSAb+JbJE6T1YYyCKuQ7iP2gj1RwSzTgbS3My+9EdUltLs/eN
K/rVcSHeNwsEKAmbINJEzCUKZ52O8O6lYWZrwnLq7Mro4u1xCvfVdEhhOsGe7BrTjJg7IDZ1MfN0
O8g8/zSue6uzu5HFC+wsEVNCRUmr0NIorNxrSWPXZvamL3zitLH35ThX0xcdujG4MtEl3ZgDSu9D
row8S2nQV4ndmRX50wtjspOAGS5o1vpfXb2NH24MpkmkoIJhVIuV00N6bm6ZsdsYiZ2bxbsg6a8y
b3igP1kA7g0EpmmeRRCeqEJCCj8VbQaWePzSHDP9S2Z21svEHcqFdEWmr9qX3kTKNDHmRzuDf1dr
mnpkRuQNMrGpFY5vmpIXH4c4NTZtkrJVnbT6y4D7w0YvRfhpNIbsbNTPehrbzNXLBfMkismg5qMo
ryyJoDXBq2qBQwc9rYjngm1Naz/oepzvJKujrUESczuKsnMsGnorWvb1aSo6Htm9HDwnLWLpuB2X
Tpu17towdW/DutpaH7ez2dOh9jIIn7Yn1CCXRk2auBZN7FpwJ4rzFynr1p5Pl6Qw2c+eRm6kgDGa
MCVMGms0SrAhfpbkQ5OkdmNa5Z+t3vIV1VqyavW+XLtlSuw+JdWpj+LPsYb+QxgFHUDjY/FccSn1
CKpL1YEeFIUIUxva0j4lUR6/D3DgaluHZf2FtwaRm+MU54SLxnnqIjiaZ5ViVblJFDV9YrusdTzf
2pEg3KYhXQhKUwdxX7jYakH5YlHkkCm97IVAEndmlA16YltWqeU2gRWvBz+3fHsoNP3ME6OxDitL
vPV7vRO2LII6XEeWS9e+NoTfph117YVh1PwjrkEWL8uBsjd1YATNgl/elwdHFsCcyEA/hDJh+nzv
nJ4W1qEblqldDC6cLa9flpVb2mk1LtT6agCArkFJgoppUYHBkyIRrXN5MZYoE+pVt+ZOvOKaHTm9
o23rrcbscIExJcvdkkPpwygWwCTjSpbLuZBtk0SprVsGruW2oXydW8xYoDIjPoNKLDAZmKQRiwK1
3Bdf13i6l1Iztds8+OgFLrFTHn208ip6WDKY2DFwX4QahgHYATH7kFCTRXULTAhBoRvEJi1d99TK
3Pbzce+YERoSHOoPYaFW1elk1XvWYAyVNWQYg9mtlVZ2FbvS1nKtWog8k1AOAw8QYIl7FgZDRwGU
/pAKj9NaC1xtEppX2JTllZ2EXWebvNhkbn6WN+K1HvQLvN33yEOqSq5Lcs/tXCNCE+Ml73tX953a
b96XtP9oQeAPtwsLV3GR8xjqb+wfHrLoD6lmamWf2Z7UV6FnOrQdnCxO18f1NccTam7dQpxBk8QU
nlrLDGAtVmq7Rn0e6pWwIdpLYkaJ3dBMLtjgjLEjllGTYTPMoLD5Q6aMLmXmkCEb5nFynfpjtmqH
ElFU4+GChUzfpFoISi0CC0S/ebPnsW+HiUhSEAsSu3fzrVHFH6NAfhrAVeWSl0Zhfj0uxjlyFrZE
JXTFUWopmTB3aRd4OcgF2bdxDG3ch3fccueJbUqXes77KhMc3oxpoglKkOShEEM38LRyKlcJkU7i
aluj0zYkia4j/uE4V/fVhYg7QR7wMoLQoVBCX9a4va8ldoLXBtA8aJ00Swqn04Ol4m6GJzizwK1O
yqZrtoph1EMRBkELwKjOvCyyWQnMx65zquerMJHJeSI58x/sYWICylAfoW5FTFQ8zGVdJ5nGEzvO
A+o0IHMdIkLv/NwtF1LXjCAltwR6d5CUcOdDlUGdRB8I2pnQDEtHFGb0sq3iYOUKq1ioG+4HYCHR
mgFCIhSWaCj5RONxFdR+BgAJ4OWOYxFtjX6N//lgy8BGjo7IgBYXYUrp2D0R5ZzG6G1746uL6q4N
8pd+ki7wctNIHnoxCiDAYJyhsDBNU5Fb5acWLw3EeRmv3G2z9TdBu7tCStkmGzOxtXAx6ZP7qUUA
FIPBY6cCdnFT+e8lMOpVfZT4DOWdq8Xw5zTwHF7xbINCv7NRzlKbF8a4roxSs5NEq9Jdohmssz3K
xbeq7PvABjOeYZMOu09rYKHcsvswK2zBs3rTtlVSL1jy/egjpq5SGBO2LBDKD80r6NLAHbg/aUPW
DkuKD35Mz2vZXTR+3tmGHPyFQD7jr6akNzIiSBr3SrG6dxNuepltcc3pOm+rZdesAeAQLQTWGXWg
LkJvKQBoMG4oFsArgjpjqieMIHSq4rpMrBXNPKcOv7d+smqK7XHDnnGfA3oT43vqz8c0jTKJ6p77
fWvzINh4PpLicSJz+jIwqkaCAgSFPu2QiKCBFpWNNTXNIwkcrrnBn34yRMROvDY3bavKpO+M2F+s
FijPsTctBIlp6Q59tBLRu7ywmkTAocLAfNVSsgY+8P04c7MkOEWlDpjX4jdg354EI63WIpmBuXws
wlXii8qRvP10nMic/WE3DdmWcuCiQuEjSXqRFzXKltYI7F70a59bjkGCXW22m+OkZizQglcJinyL
9Rw11MVWLQuXVqlNpd7Yftd6Ng/bF8xwX/mGTldZlnyqI4TC42RnxAgAj8gJzQNpFWMzzDBMMzQe
duQV/grQ+Xdf5guqmmNtn4biXGOXAejqkSuCutXWlHHdafvhyjD4V68jrjOE9aavHwi3TaWLhVSP
gI7yFpc/ldyhD5roizxN7UFLNtTvP1Rx+rq1ynfHBTgdXskdIDNN2gwdhe20U73vya1bxrVJ0FhF
zQeNvyJVZdfht/+AhkSBrkug/zfzvH0aRVL5eKNODuQwo0Bygi5fFzX3VzKOwwUzJPfBFjCDNydh
tIh8K1XcwSio1ZChQkMg2jhaG22sB3aeiPAy9w0fwGgS6rEj0ppG6IOM+BKDMf99FVdICce5plM1
q4oWbx7AgAp5GS2KUjlZBsZEGUVQzqhW9B+MoCxCJzKKVrPboSj0FYjG3S6Mw/BT1jQNt+Pe19+4
2eh+4S6GlE4tRjdZZTKPhF1E/pCsQ6QrYht5yXy7TUbu2VriabozVGPM7FaE1vuelbJwal6VBD2f
V1qtrSdW49ld2KZs4/GqIquh8kvbr8a0emu0mLiujvM+g/xhRV9aEu+KmeA1tT5IYn1I0Jmldjas
3W2yTrbpp3zdrUpbvqGb0I5WqbOERMzkC0SBacIpcF8aHc2hKac5LNDUEoSgLMo/BkbvrupUljZJ
mvA9C2QzVeiF+eE4q7NUUbMC60SFhxHGIdW6I2FJNPhpNJYXda9J24/0xCnK1F0XXXklisa9OE7y
vs9igwglqdRRyqBBpIckq7LOASahTh496zwKKrttzRf1kL18MBl4PqBRONOEvSj513S7MOgo8NEx
MN+gzjv1m/zUJ2RBgOpcC5FOgo4J5aB/BxCrZilJ3TZigMY0kpp2V46vi6bzbDimkyfGyjWH17oR
bjy3yG29lZ+8ZmlofT/Cox/FVWDwiAAluRIEExQfmVviBImZ+bYuip1so8s2ELtYzxqnSPQ/44h1
CwHivhoPqAo1wotk7Itwqkd7t7PbMXhpjFppB1W4lEvuZ0lQwp4MgSoJ2FM0WYxaF/XUiuw2TfI3
hc66d000WOzBydhAn60jZ2HfA4pU7LK2tIJp0YCmoLmU3dkAUPC4Rd7jQyLJT9dOEFzQ0guVDz8a
zTIF2iOsWKTr3Neb/tTlVScXGrdZQpgI6QYWMzCzVkI3IqJMiIZ5TWxm3tdE99qbafL5cXbILBk4
8NQdCkAHCh5i9VKr8rRNMdEdnGGdrpoPCCTuynBGx7XzF7JyjNPjNO8Z3SRCbN5gtoamnpjTkfbq
zkawDkOfEHg5CTdZvzOKYKVhSeM/oYJAjCspFJWMYgkRtFdWOhqfpvxYhFe9946jIDxOY1Z4E8aN
N1+gulUz/eBrVWi4WN6p/M4RwrC1Nlvw0HuxHcICqD29fg7bSximHQqrLzzGssJPsTfTnFewtSzi
du+Nq8rK11Ezrh7OEfZMLIqUiYqdK+YtK6uvNQsJLO68s6DXatuNa7nA0/3UPDG1R0VhiuZFoOUS
WxJ86+3Ert2lLHzVbcb17faM5zvNWnfcyF+YQc1ZHpo59CFAruBSCl2RlXqHqgOYd66fZ7W7MbLo
48i8t8eFOEsGLw8A7gKAkRhKFTCSLtBDHVmLl2LdN99Dr3BCL1ioM+eMb7q1O+22I+KpgHDW1YYr
BfCPMo0vdN6+JprZLBj4JJCD+hGKQkuF1Rzgl4D8lOhQmEGsxR3K5sYlVmNbopfBquB1m9lxUfVf
er8REkNyN//UoRZeCrb3BckIw8vKgMgBMAF8dWj8lLVZlbMOTfBQo1b0qc1i/SKsvj1UX9iNQCkj
MSvEPhdVyBS9XiFz3WCaYflCz2WS2CItsxFtv5svGP8MT5QaaFSxVYDKRkUYi3DUGlPDakFg1YOj
l2Vtj1p74blhuHs4W5iIofSf+mHMTw+lZ5QYahMSoKjR9UisaCH4aLtDUNYrE+3JuMDY/SIKozeO
uT8WkKbL5Gq7WAScYUciB1hSJtIumwJDRot7L2rmrao03CSaFtiAIN087Tcm74cd0T25wPT9eAmR
Yt4vcBbcHFW3ybBPVHrcxLw/YxUaZW2bNZEtwvw0N/tTy3twQDmkplhOGUurjQk2Hczhy+DvtPh7
4i7UAfdd8JDE9PletgTWljXJNMuqZWk4aC7TDUpFbc3M+Do2dffcywptnfnYpTxuPookkTQNZGjs
vgLdQPulmk9E8zjUNQzs65E4KR8ApuCNxSATJzWQHGuBnOIXN+QMNDAUCApQfqqUosxsOtyQE6nN
sbRZWOE7UfjbjNUL9qFEzVsy02uRsL8rJQagh+KMg6jPCo6y0OjEK8znT7kZLDjCDCfYORFIMxhC
YCatkKjoCEmlcW63smNORvK3HtG4I/vy/XENqXl0YgbQroF4gjkuWiSlRpQYsWOPAsVB2Iy0WDWe
zPnKb5uhW4WxGNEt9dWL2tOrwekwE/3U5/F41vpNNq6i1GrOQ0b70C74MLxomiR557rA6hakcU/g
SIIThIkNNOxeYpvvUOBanmtla9VobDoN1X/OX4ugWHDDe6Y6IaRIE7Ae3F9BG3dIozNrWXdpjKql
bMdVzbKPjQUUWlTtBfHjd9wX4YK1TolvLzGivwDFSfTIixNMq+g4yjXAsxXqpLyt01XuY+8j0CMZ
2DU85HXZadYLIERy7Y+cbYNEHxbo37Mxhb4i1SbCtvlA4ZzYKTpNebpJku4bFZiDHDex+9o75JMd
SranGeMR44Bv3QQoe+v+2en8YTO3e7KczrAX4bjIgnawQCMI6rdNNL4YqFxTN/x8nJUZI4FbAk7H
0BIZSl3Ybt3cjHkPQ2z6cKv55tno607Vh5vRpStWFbisdGzfaUZySPNALdAp3uyhH3JlpW4UtwYs
RKT6rjT1V35SLHA0JXDFCJFrJfpdbKVg6KYYYSa63k9GkOhCUzojN3YkDU8xCh5s30yXqvY5hvap
KSYXj7mBXTpg0GXQ6PXbLGRx5bRk0PXtwyU3vVqDYGqAEZnqW5UruZYbUNTYFptmZG9pmDzsisBk
ckC1/yah8KLVTIsDF5IjXRM4bNTeS9ks3BCYsTdkGUQ/BmwJ1ZDiOtTP/RqJBlv7Ot1ZLcGE8lwz
3dcDENPB0BYcdSYgHFBTnWi0pF/62DXoS2FTr7Zrr7RL99uDVXNAZTrFnqu2oTG4VQgqboXyqsdQ
9hQjl3TBAGZ5QU+NoYqO8l8N52aR+Yy205pvVq7YWK94whwT9w+OMzNHBjfuMPmaLt5h8eeQGTPr
RRwPGiqrvr/EMODDEMnCTo1yAcRUBwKTtaHh/JuQUsJ5I6tbYaS5jVVZi62GPO6TrZe4NX9T1IGZ
r1HFj9lbjKWZ3FlB7dUvhKYzz2GuJ5ZGmjNBA4fBJgXiIGA4XVWhLrFtjD9pAKQ/WenB27gxbIn8
1MXRQuaflS+wzKlHxf6GCi3VXppKkSOus7Bjqzwl/lpkfr5NO5o+DFK6lfC0uw9+OP6nqJKaYVMO
HopHxrBEVFYrozc/8WrBo2ciIC49THsh0yuBMcU/NBjWZ37AKLZsvKL7zGR8GQhg7Q82StCAIWBR
G/sn6lpeHHZ93+qAmatRD21aNemnyorMV77FmwW7nNHPtJw9WSYwZ4yAD9lpXRbXQTyZZZmbVyTv
G1vyOvuQ10O4Ps7VjNHhbT2Ak7DpPL10WSGFixthnBeQHMZN07pQ9CpuXWFjSW8ne69bkOGMnvap
3fjjXpRiPsWESmI4UYti09bt+zI0sv+EBuAXFJwMg0t14SViwpetieY6DHNfbOLSDb0NYdW4RGhG
S9gBwI0e4AWAUNQBetlGkoQV0khq+c1pVHbN2rU6913SJN5CVpzVEjp4hPgJaVSnhWbDwzFvwFPp
R6XTYzQ5dc6bXHc/D52xFIimqKdUL2Dsb2pK9dLmsnIDH9Tc2h2kHemxvhuHLt4EPSVbPdCpTTAi
XWmGCB9emwlEWvCISDi9lfDQ8gNUiXGEvwiE6xaecIqh9E6TjIoFo58zQ/zZA2xcYx6BsKQYfetV
rRlxFBnaaFySql0Nnr7AyBRxVBkidZmArgBqYmH4kBHXDIe+TmAcXC/I59rPjY8dSfJ6XQ+lkdt9
jM1Up0xcrJ0fd+g55dEJwUduw9VZdf4XjV1ddvnURg9G+p3WPHdSK/I/hlmWOjERqRMQvdyJNBQL
WXvOSPcpK7or+xHDVAtmU2Hx2oy8V1H3knj9qnT1BUqTflThosND42rg8sj9/NW2BioqZEoAFmyd
hFG0iXApbRcNEW7lFl2y1TQfXT6T6VpPmnEh28yKeHrhlo7lFOS0SRB7UazBy6S6Hivntma4BlaN
QozPnGSk9Atxh/4L9a30e2CS4l1BBbYKjut3LupgaoIyGTtdgNHoIfE+CSw5apByQ8XGN1G0ROU3
angLLjLLI9porEFiOwz1/iGZ1gtpUA1oYwOT+x/j3Ot3Y2jEu1arR6fSuvB9LvvwNOmG7Pw4g3Oe
g8iN2htQDV6woFAWhuZbRYnVRF84vvwyGKXdsWTFza9p2y40uHNcCskpBSqJayimEgiwy1UGMgeK
HrpVs25LM9h2rWHZoquil2nhiU2hB+K8F23+4TiXc86Cv78ygaGYJAKNOpQv9rbjqrxx0/CDDK41
/9OoXQzREnY3yyD+uIWBgeu04KiE8kSyyKMSOBQrhNyMmO3VdmaKeJNYdR47me6Fa4zMk02lF++P
czgXZFH+ocREBY+r2AppXHVyrURDIML0IHMA2XTr0Ori0+NU5qwFdR8aRqQMEFGsJQO4RIoBDKJ0
6V/RGislPbYu3kUsGxymWbpTm72+4BxzPgiEEtf2AG1hP376fC8AxDT3Pc2fnCM1PvQu2WUi/nMQ
w0IOmSWD/VnDACwKwFwhM81pu9gDmTDJNoQamC7WzrC0rjknwQktE4xiQm+oZYyph6nZ5pBgzxrc
OYtjP4jsxsuHwg4Bl5o2kVli2W015Et3AO+bCLYoEWIQwk0+/TWPQzlKP8MURKD47IxGvsQ+lHee
Y41ud9xEZqlgiQRhDItfuFFzSKU0006GArd2MG1pfQd78VKsjdCK/QVbVEf2sHbws0dJMfkuC8Mi
oAhdmt9heMQ0sqNu/dUUgT/N6cw1ifsvZUBfurzb5hXHZn4UlruY9YHjCwu7aJq1Os48neOeYOfp
ZkqNjR2F+wqKz/Jx2r00EsMx/Z5vuAz8fF2lHe9gwbr2RbNG4a9JyfFr8LPYtSWqrsh2ZeoWtueX
ZMSaGMGyXOW5w6uq17RvMo8LLHObke7bRS4CfSXrqLjqcHsXi11J4Y923Xg9qg+zb+QrzZIfj3N2
P4JOxQZMVgBgxs0sxTvadkCQziBsWrgrK25e+l3yPo6iVdbLb/8BKVBCuEawxgXkQwsa4xgbpC1c
xPd9ZgcRljI8pF2n8bLToewXyoubqeZheQPO9shNQX0vvKRWngVhCregbbAbZYEJRRu+ihh97zO/
tY24DZ3WCnXb1/1d1WbfXLP5TJP8LE4lxr8m+ZpXJf5oJv0IPCHF2CHUgOAOtWM1uMrAMtewaWIN
2Ck2sR42Emz8aZI6w9C+SXztwSkWzABnRRs7DQHUWJli5pI2DMxE8UC5jTDkvXYLP7hg5tivMR+Q
9kjszPWG7XGlqXcdb7wRBHH9EBNdxDVFjGGf1FWTY6M+0lrdSSgrzwT3m7dxWGBJI9E+ozLw1lY1
4L7gqGurhlRyNZgh3aSF2f15/DRzbog/HTl12MiGOJSiUzZmmskQy1nuJpc+LrnIlYijsFodp3MD
dewZD6IP7sdgYxeb8dhNQVQ9JIT3vsm+HerM9gct6O3YGj5XNf88Xcmwcxpajic77VOVWJqj5cl5
H3m+HcS9Nb3hprBLGbowDl9fuczsX5R498ymaax23QitXzdmZm4y0ZqOJ+LC8Rq33hRFOqyMwvgy
joTaVV4xx81w86gJu8+kReDDgtQL3hPhxIi8dsrSbBPrueeImJxyjpcECN1/GWnNzqvYdW65LwPP
PGtK6zuu+OirRvTey5wm5svYzT/nbfRn7AWF4/uRsfL0QTg91jnO0roW24pHL6yhgNvopefooyBO
US3OdxRFmnRCDHHFCg6KygYLHofypWkrMLVDYxc3enjhj1G81tKu+3pcjUpwu6GCP3SBDm7axwHK
cEhldDUstBuw3U5G5q6uZIkXAWX92Dqkz7jNAm/pFrhSbNxS5ACCUGjgpbUqth902mB1FRJAEyWo
fb00Bhbe5qfeYOQLNjrLHCaPuIWMCfq9qnuksSXSFsxJrxy2jPd0FbiG90Zzm+aNMKqlu/zq/sMd
bz8JqvBJ2WadH09LpKLITLzMoP6esTg8C3Ptu+sa8VVZ19l3V5eBk3pE34UVbsdkjb50zVuptG6P
AQh02vumiIiTXPbiuuR45UGaDEjFxOVf9Mhzd2Xb5CtMk4c/KbrId5EVJrl93JTmDBa1P7pl3BhA
p6FQ1SLsp+HiMtCcNFrpSfzZGoMFa521nT0SSn6McdNcK2rYjluK8tSLRP0KTSXfBpUc3h3nRoXs
b4WI97zi7REYFN3raLQG9VU90eLYt75GtYHXE3kjYhv8EjGMWNvK66NVT1nh20YGQDsaqbE+fopZ
hvFWMHjK9H4ytTJv+5z0jTbtZhZZvrGadNiggv/I86Vx2Lzp4uVSwOrhmWgEDm3GK3ruWVNdpjex
bY3JqpQUu/n6ix5R3M0bOwvwph+0k7ao9NdNv3RLTa1pb+QNhAwvXAP2hsHcJIo9o+3qOKTE71Pb
bJK19N1NH0hkMYILQ7pRvTT66ouGCiJJgQrKxlr1VjjYvdlrp5rfviRmdf5w0WMuZP5f0r5sSW4b
WvKLGMF9eeVSS++L1N3SC0KSuwEuAEEQIEF+/U3qzoylUkV3yGO/OOywUAAPDs6SmSdASwEFwtN0
ZQo8MuseCEWfxyzvp0ZeZk0SP7v411/fX+rcfd2YrRtrDji0068cBh0E4iYHZo3XLyyX2gC6zMc1
yqkjszEf0JKYdpMLtF/x/spnrRwZJugK8MTwkyf+v0V1q6YjYHuTXfW+U6m699MhqyB40++mbkQv
pUaiJPUY7Xjti8uUNx/Bxs65adQNoAkHeCvaHicvHWgokUAnAlhQZ0y/dKONSa6BuWCFY9u1K1Mn
yD5SOTt35OjhBP7PhBd1p9+tjbUilk0QoIaoPPOjmZX3CQiSYE8ozN8J+38yE8bP7x/2mTXRMwqx
Uzy1yENPHOQw1N20CLSoBjXejJLtBYc+krDDreopzSMiP/Aep5HpdqewQUjTAe6AqPg0deGx2/XO
lidNftTUu7rx7XcLV0KqsXO9H4oawwo2CfE5m6xTJSbRr5G2yZJz6ZE072k7TR+Y3E9r/jVw/Pmj
AFXCGCDUjqFm8PvRp3xoqdrYcl48j6UyjrOTDgF6BglcPrEZumwQSxPh0JbI96Y8FZFfJDYLjl04
tTuWyGZHhj4rHBo+pYAV3q0Jobmce/SxvKi5MC4tqeiTavEXXuradmVs4hlV1OQ2HTmkh8znQYeP
jlRuHgtq89Unu9YDTVU07Z4lIP2K1qFl0k7V2qdPvI6/IHBfc68V3kGLsAMbhU4XMoSulisik6e2
/d4Y+dj083dAGkw5j+HRV7wHrIRfdzb4PFlWzEl8zRt9Vwf8deyyXSvaMTeDX/jROuZ1494bpu7a
MXrWcmpKFXzk085ddwR5m6YaoP6o3Z9cNeF3Trxsv7pJewTm6C7PS94yBkrkMgjvbp3c+Q2qhpA2
iee2CQtwYg3f14DIfYTsPXPrN0lV6CNkW3Hy1OmxIbRzaglug3vfTsHORkcIsJWQqPnA4M48bSjI
AMe4ieLhLvxx1zutg5+9nnlxg6IF6vurmBh7aOa8ifGJR9KQZ/BdaK54lvm5dIGh8yz94HeclEhx
GfEzEGIB9Y5mTXKaJm4pTub+rHSvvX+l+vaOEp/coWg847o15GvWyeg2lUP/d3Wpnwtvyp5oH2I+
PeKI3y+c6uQcie1lNT60hlLvCiHTB43kP2M/0OuA1fBRrISo3enj3QQiQd8O7pTV4FvMo/jSYEcf
BJh/+k8sEmxAbRwjcFUnEULjsYXSWcJ4h7Zecu11E61G12LZvoWqKzgY4eDnCx/75oPiwpn9ITsC
ZgJYqwSKZidLL/0yOtT6OMI1JlfS9W0Z4Pn4+w+FVdB8hXISKFKnj3HcJqaTDI9x57h8zofIY3XJ
W6I/4kidOUkIUyaomSOwDf+gZIdDjW7LJmTUB8K/WAP7AoboQ5xCUTRLTYVQgezff/u2A/rd6W/s
7006Er3WTYzgdxt0BujwdEkGA4HQIl73bMdd/ej66vP765zdWQAIOkwEsOVTr+IFKY2dGo9LP7YV
SL5fBtl8c/DPMsHXg4rj3xv+pi0GuDL4g5v+yu/7grLsksTow+XpSKvBNI88QL/u/T2dPbtf1vB/
X0OMCfjlGdYIJwP3BW5nvJT1bD9Y5k+HvNF9/t3KiZuIQqtkHTEEvF6LYKwd43bcGrme3nlL6L0K
rpDp/IetRcCWwxRByTkFYEGXpElqgjVRpAnRDGjqwh9Xm+sk+0vWxeYFwSLZchvQcSDedfKlFjTH
SMbgnTwixrQYbD0gCkptl2+lqcf/sK9fFjv5ZP4wzmwMkb9MjvedIa7KG6HdfHGTD1zGOdtIUJ7G
kw7j+wMb0hCdhWiGo+IwqguaTleiF4+wyA/2c842fl1m84+/JGdcW7mCCAS4hFtD3EUz71oFbrMf
ukRcrlE3fdDhOL8toDNABwD76I+PBa2NqJ0QHLjeIqpEulEOrbIF0WLzEdTwnGtHd///LXXyqSwi
HLAfsbWWZ3uQPu9Tyz/9vTUkCD0AMty0r0+7v6k24aLjbQkdX6ul6YuIZZfr2v1dH++nif+yzmlk
LQOATeYUxuBP2u7nReoSzRd7z0waFO9v6eypIWPbojcoAZ/6PbCXHOYivoWUgXGSsm0z0yNyDoap
fH+hcw59y17wHG4DKU6jpsAdekV8nF1E74gKc+IkeSJYToNvo/Z27y921sxRgEAdCfEZKHW/m7nN
7P+xBcFuBKm/hkl/uzp+tZWB3l/p7Pn9stK27V8uVDj1rlodeCNK+S1Uk8olo2/vL3Eqj/TTHCAZ
jtQaIz8Q+Z14PNH6vecEeAsba/Qla9zgJuhCtevaxeYZaDB7xawp1nV5SZj2ikxleh9tZRU3WrJi
jVVY2mAN0Aru4os5XN5qRtPLOpPxB+HVueuO40aVAw12sPy20PmX0+gHT/N6geEqhfZg5OeJb4+1
+juOyP+eBxACQLQA7/tnkJotcxhtvrIV0X3SdbbQZjk0NngcIjzaol8+WPDstgDb2ebiwYedlvBb
E4VNusB243moIjJczCCeehG7e/9Dn18GCDDwdYFJPcVeUJt5HJrmfT6kE9h9L75v86j9S4Hi/z09
EIz+7yonfpKNfFygewQZKW1Inkb0IVJafXDbz11AyNwjlQDUeRMp/t0QMiBee8CqeqBEU1so4AKr
bDXsckQDp5xMyD7AO567hihEoBMBfRCIAp2EpSYjdRMDzp4v0FXsCygToMoZsj4wH2zs3EKodaC0
iQgYCISTu0gIEMVIIXpULP3lqGdSo6rXfYRXO3d84BsDkIc94bE58V+uizsL9CYqacv02Ep53yUO
Rh8sfZfTVP+XiAqVhE0YCIMH/ygmoDBgp2iLqEwHHRhvLkh9B5nS6n3rPntyv6yy/fdffMM6uyOR
0abkqcbpGPbc7Ncxbj4IcM7dIZDUtnEfAKRCbuT3VWg3x+7aQ682sMm3hU04NeMca0P+PrD5OcoH
nwhSsij4/r6OLzUPIrV9IZXtgX27nq26i+pg//6hndkOlgGeB209FFRP0y1BrO2owaFF7gwp4ZV7
z0ZrEKiT2H56f6kz3wcxDXTLwXQHROkUSRsMieSTD1IQPDtqbJ3/pkj9H04NLxkeshjBRnAaDvYU
Vdx1wdcZ05TsVq3xSJgjBJ8/klg9UzFF2+xnWQqFKYDvt4P9xdo0jUcvXFBj6BO1OCXt0Va8hs6P
9IrVDGOYK2eQUyniZFT7Vq4dSpaxHaeCkbo2uWwGyL6GIna/v3/K5z5oBhAosEVbQ/b0ZgPTw2yS
wFGlTXgMWvc5TIejEe6P95c540DQvfx3mRP/O1mauIDSIUNPJvXqqF7fsrFmt2ICtnZZB/qB8Zzd
1vYcbzPHIF168qhkKfHUGMB4vMFv0PHpPjkWgO+5SaLdf9gZ+Lgg+UBJ4I9yY1j7QZdgAkhuARGB
0GsRITvTTOwkeX1/pbN7+mWlEyfcrQHvxQoTwjtgS+hgl9OY7rQLjcL3Fzr7saAiAOVQHB2O73db
5aHpCTfYUhvKi7WDlK0MGITs/ankevngCn602IkbRhrQN3EESTNm3EtlxbUN14sNt4zncq0/2Nn5
I/x3Z9t//+UWojJWr1kGs+hrs0trdpPOdp8x9gEA6pzrgkzXhnsExhGFy9+XCSB+3rQjYrKVLS82
4M2GtvroTT6zyPYUA/0PtAw6uSchRhTVW+ULOBlqxyCP1HipUv/hfUvYfuhJdQ3uEUUNyARtjIYT
S2AOnBX4Yz20mu2Bpi8UgDu3voqIhehB9f5a5/aDQoqHCja6hqjd/35oTJl0oj9fMD8uk4lX6ImU
/39LbD/hl8+fmcYPGw0vBBe8jCXrGs8W/qLN+IFRnz03PF3wCkj5/nhXEPqPPnqcsDN0jZLwH2h9
PAw6202eP+AsP9JTOHt0m6ACnisUkk/rAGNkXLUMm7eDTKkkuz7wivdP7szFAdwDCUfib6zJ0/DC
kwhxoXjZQ/xWW+CFILinGMmq0QwfJB1n9/LLSiffqJ2iTAAyiAJAP+kC87a+RKr+57/sBmW0APA6
UEFPguZ67Njk8BmfZ1QvqJ+RouP+mzad/8Gxnd/MvwudPEMtBRWN9wbKtSJbu2LB3pxduoboHL6/
o48WOrk8U+fTGOw+BLMpvzV9fz9G69v7S5xx1DCBf/ey/YRfLo9IslZlPvYycHmTrOIKsvu7VNff
kp4/vr/U2euD52cjnyPOPKUAEZN2WQfpU9CbotJFAahZL2ngXLuhzZPh8/uLnT26XxY7Obq4GYQg
4RY5E6/HNI3xJgJx4gNDOHt/flnk5PAyyVobbWqZKsje6sT5PKTqhwiyj2TDzn0kyJwiYQfRE23w
E4NbM70FJPhIQZTtHTwJCmXoxN8hTfwPOwL4DVXMGH/7p4zVuXMokl8c24ixBw13dmsGKFzyUX/n
nClgUMWGawCZFF3A360OXlSrdcBVTRsx7TDWSzw2oDGXA/ez2wSz/4rMcf0P6is/pfpP371fVj1V
nAa0fkBl2oWDgHBhW6yOrWnuEqurMB4hvRH4/MbOfVImrGGH1lh5h67G8GmdhN7LPnIg5VgDtEzW
uLlvaNA9tBk3VwR/JeDm2OCOCq/7S+WOrZKyRbsb4xyVB5S9fj8rHpEAmDwYGeY+dkXS2Ec2tNWA
PO6DMOqclW1hh49eGIBsp2HB5jGzIYKVZdDvoTa9pah3tTF5Mr3zkUVDTHa7gadf4yfFYiPu/0k1
sq7UaAosUe51a9wWAF2yttB+Y/rblg9oFDSubucylonhuwV0+2DHZmWC0rIg0bdOqlpMilno4u1D
/El2P66Bx64hrkSDG65QpAfhIeazOGACpyseBx6w9cl3iR4eNegFD7Ujpqbya9LRxxE6dvTb5PYd
Q78C4jBt3vfIiTdK8MjbT+sMjburdIIabWmCpksuApHxr1nG4vCweCPtHyPW1smOddZ3rurOc5aS
UOXZnLBEYJMhaFW5qDf1jUWv0VAJGwfjlGfgHa/f0trWdYWhV0tzZ7psGyOn6+GrGDAfveIi1n4u
ZnfuilCnMIUeW5FHHYuZF71KZPslEI2eMUVoZRSYKCekXwHfyex10PjmdugIfbHaML/iPEm7w7pK
LvaT58i+6lGHGh9BrOhlBtXhLuj2AJitXyIT27myUKyInjoI+wFBYwfIINc8c5uqQSxUl/HczPJm
qedhKBzTrRhq6Sb4rWZCOysfAbXrLjC5RtysHvH9MoMne/aVaH846+A/t3Od4ABQjPw+xlJfIU2O
b/sogNZFskTOMegW9wBDX7+IadWiyMLQBEUswkmUluPfgamadCl6j5PBAAumHQP18wEwmp50wMow
NYEFQmE76GwoyCoXtO6HsSToO0O4eGz1j3qpu3un81JaQKZ9hKoRdJcLKOXZ9sqkkXxtnRC0UfQH
nWsfhYuKh2T5ZqNxftW+BTVmAAC9L8ApS+49T48FugxS5XYdNhTgMLRftTMmgH2PerzF6Lneq8wS
e6/UzFmlMFFH5zQBdzJfkJ23RRIxv8k92i2iMHYZD4lvkC4hrmk58Jx2hhhzPabtwYzedOEhsfqn
aQw2uYa9n+bGq6HODiXaJa2YCdsrf1DRbl4XFRYhWnIMungMmn90dM2FHOTyYpoheqtrBgWtZZ4e
uDeun92U0rDAPszBC8dmJ6VnEE9L8ta7a3M3DPOQgXczdZWRUfd9XumsdnGIKnknVPqjxeYPvG6T
yxH1szvqK/pqFlfeOQLApoQv83UYSaCEYLe71OVDnXMHBJCe+MM9JtLJ7wPrkPskUuoX7BaCoijh
ZLtaqwm9Bpepyyaw0dVkSfvmmyS7a/xRNdAaFMyUxvGhOGhkl9yYOk3cgo1NRG6ilYZBiXFi5M0k
U9xVCA/sjvswaahuqxC3TjsCGB8mXsEdrXWpp7CJQDPt17GcFy+44HZkeJsydRtnWlUOIS8hNV+C
oXmSyTgU4xi0GAMnKcY8rQja5/mKruPei80TVHMhlhuZtkDvZay4DtICWv3PruUGji9+BlcQ74gX
8h312wnvU3LXAaGDJoMVFzTW3/ioxM7t1+QzibT6ESyc3nWkm6s67r/NSXbLdfw29o53lyQ9eAtL
s+7xhQSSukB9JQxsijQbLkgXesUIgHmJkyCFnYY1X5seqprE854GrcaDkrNz11DmgqLIYtPdDKL3
r2XcBzsM8YsLWFBdAHhaX9tpOoKN0N1HE02+Q/J9fhqGhQ8PeK/Cao7I5B1TvbpTEdiBX/OAcJrz
jihQTOyQPSyOH1xoFL9N4REOCd5AQIgjXOX4zNZV57LXr7Xu43IdZVou02r2+PlA3Uln12TZmsdp
3xSYpyBKH9C4nZDCL0ac69HGY1giFrtiaXSMucKMvgFuzfGSPV1Me4H3QmC5cQjQXyFO0cuUF3qZ
sgoI+OdIKVUlIoiuIR4ChpwfiTsJpZxiDoYnf3D83E369VL5hD7oYa2ProReufCDa935l27WZdCE
CXwIQQe8sHggcjlk96s3XAVMhHlLkn6/ZHZ9Miady75ZwBsh3q43ChhCm8zFDFJ8TkJcZc9ioKDx
2d261lGOLCosMq5uQwVx9T7eRBNXBW/TBemu7XgMpfZkwPy4NCqlSfzLyUR3GBX9zcFLltNs2SaX
8LVYDMXk6FaqAuS76XJCvT6PolVDJxCMurgBoTKY430qmxRq5IJeDFNwAVJZmsdjKwrlZgWZOl6t
Kds3QKblXgraSyZcwL/7Nd5FUkELeDI2Hxx0DIdMiFKhF1TMAFfeoDyVHKBzzwpewxgD994ii8IZ
YbyK0xKcTbROR1fX7S62GJMBhtRlXwPe6+MRKZyAr0DnuFkJMY2XTGsvH7TRVZqiIdMxMP08+U2K
xF45bfgpHJOxBJvpCaOjg2J0wd0G28tWqFe0R5s0Q5lRV5ctlXpft0t06RDh7FN3mj8n6O3mjaPD
yrXJpZxmMFFF00HTfr7r2CjRbhKykMPs4zX2j5g60++Nig4DU2Vm+6haGw7MHqsvdK1NWVPNcj01
+M7OFFRr7H1VI2bEgmA75EzggBH3r0Ubdt2x6UA9C/uWFx4d0py33X4JW5qTerpCe2rNR8OBtvfV
VUjwOLE2Co6wKgf5LphjLWue/cmF+NrWlaXrJ2ZbWYadvuy585jg1V5k8tIE3C/0HB8wOxxoiYTd
yYh8NuE6FOssH0gfvrAQfj3jgNPScJjuIRspSxz/dNdkzbzrjB+UrvJKYrkt5kw8z+0cVH09k7Ju
UWrPRCORGwuncKmmIOz4ooLcmETPkcqirhG9cROpnKN2nndL+2qgClS20DsvIH4UlEwnPwiCF69e
vkAV+kXK4Ysy6tZX6U3NzK3Mkp0A3j/XmL8bC8d5qql3yxMMp5tTsVTBmF5Y1zx5ijww5Qa7ZPVu
vWlhGGk02rd+xjzPIKoltCm52+CPSRdZ53PbYbLPNDbHUPn1zvjxWjgYF3S0EMxD4BU19DoJW12k
swuzSJ21MjqIEKA2bqWh5L/v9Vg/CKChSg6Y+mVDMZmVdMv04MqePIkML6wKw+kBLOZgN2WTuJaY
5L7HaJrmyk4+SyrQCBZbdA6P0krMzbDcu3LEpYRITW3LLBbDIZLJZy+qQw0hUQxNzR0V674kq/Dc
vJUcLnpwx+sxCvY0cF0Io7WkgrSJvmnt4DxpN15QKHXHEgf5g7rRmHeJAgJ6XtlxslOWGzav8M3D
gngjIYiFJ131MkHEFxlM1IpgtPFSswKDBBj0WFKZr5hPecgyemlJ/4IBl21RZ5595ioz1dwtwzHb
2L3GjdVly7kPDAiDOGgP9RbD78JA3bSRDctIr2qXmGC5g0hBWBHHm3eN1Ae6ymVHPX2sCT2Av7sA
kizQoJJ1vV9E4uYi4PrgzGChRBn/5sXremMMhV+TQKX1IKi5a5odIaOWXbi8pddji2PBqXrHkTDw
cjAf7zNw5gizG0xC8H12y1pzI2Q4l9A0xb2bVIDpgOw+XK3YZzTsCjIM+APjq8klAKCDLVEgPg6K
yYFCXCNtUAp8rtfOjHwPTunjmgUG+qSJArs6VEevQ/FdardKFhND9LMmueplg3euvUHcugv1DPZQ
lC05meUhspi4SvSxdac1h7zT11FPPyRa7IWCjsm+gZJzmTL6qmt2XQ/NUXbyqDq1CxzRXoW6uV0R
KYNn1oWIMeFB3D7N8iSb0hydBlpBDBPec54QJyHzQdgGOnr7gFlXF/DRJfKGH80on7tpLkk3rncG
TeVCIlUs0CL5knAZ7to+evVs3VZLEv4QDCaEBhiiLwsHHZnhCGTbzjGw1Mkfrhoyf6KEZZVvIa2K
Krc3bxzm50j7pKA+8Jq5FN2TjLxHL+X3GLKb3bqYWXeVTC2yhvHAfSRWi3F/zG5bpX037bJ4oE8x
gYPmjteUEc2GXOvuoG13idG9zoU7wTFgXq2FRnOnrtIGuSXkTe/xxF5qOi/A8OsryN9gom675GKB
LHGmOlCSR3LR1WsJOcWvsOhiSrprf4H0PRJktyFP3jIjY7MHP0SgvjDvG7IWiFnMrcGMTFbvMBiX
lYlMx6JpgB4MWQNE5owCDto+WY7r1BTdxGD5gjpl7U1xUc9Bk7sxS8BN1qaIEp18tgn1htzEJLxo
a4B9MeIMaghquB5akKUT1tcQaG3xFvjJFU+8PWb71aWSgZMrF7+kbduncU4VBOVGKABgCAtyCpmV
MRjdxYp322v4E1ral340ynzxllvLprfaX/GO97GXt003FfFs2BWRyy1ByFr4s3e/dmlQAYsJ5gVI
OCq03xTtTNmA2VvEnnklmUxuMegWQuBk+rYI/bXlPgV/oXcKqt0OPDX/vpuCe9qpPSMMAL45e4QW
OuS0o/QVmidNAZJJV9TI4wtj5gbfVCNsqccX6wzfMXbin5ghsMcEZHEcFLF4Gv1h52Sdk5vRB0uk
G6opkUiCMn7RxkZfpE4iwbX01sr1B3OppYeidxe+QWiOYbKe/1li0jp2N4C+Jt6E3+y9JrqWbToX
yLxWJPXsYBZ2QUl/Ky29HSkCoTFQeZPMX1NGHhSkd6t1qP8RiNLzZRJHtU5f/BXyBeuQcbg4jCL3
FL13IAiAcTM345RcAQz4ZjECG/Rd59s8pEf4wYu6jsIdNJWvLWuzykYkKQyGbytI4tFBfacpeRCT
RCS4BuohWcP9kmY/AlZjcruy0Drqw2dkPHdB117bbKKXGB/4pa4txdxh7wVSzbwY66Ev4n790jug
zgQkPZBm4ffQMLA7A8Gwwk2hB8zrqxm5xH0Tq+Dakgay1SIqIj5fBktqS9hxyam5bDLa5Wif7VZb
71Go6TaJJZyLCP5x/b6CXpezZxS0/CIGq+Sys+4/TTJ+oatwKrxZn1bK7vpgeQFFpjCuq8qQORrJ
uXUL19T7xu+OiW0u9SouQRwdC9+J3TvKs6NwUHJo/brOUdBBTDZnmJY0RajtqbmppoEEeBObi2bW
AIR4ftlxaMyMSfzASI/X309fSTs/sj7ZwzXeEs+xpRPaN+iR6xxwreAwRvqbwn7imVsQPFUVtNMr
nuEbobO6yjrEhjPNbgIvLbvQeYipZ8quF/fQJNVFN4S7YMRgnYl8TbZRPwYGicgSk2Ki+ehN5C12
huYAIDwkWVl/WCl4RmgwAHTsQGiWr/qVDTUFxWRAMWGuILzwxGr+UCt/oyY/Ic65Tob4u2lkWMDv
9JVy4iQ3rnCuxAxh8xC62JrwZN9ICAml2AcZJpNPKRNVDX7s9TyuGcKt5rp1g4uIok7Tzj8ynb5A
Yj7YkZGQyxi/JfedBjR9jGY04IEXS5reDByZLhpIukySacwpt2veLhqKIX77qWHh/US8e5/IMZch
8fPOg/mitFMpiMGiPEMeoO5XcBHVR9akep+O8D4hR9pH9RODPK1jJLqstDti+PrnzOkvHRUeEu1c
tco/RoSULU8R+rJoj+oaJjTxFE9DX/qYD3ZI1/jLMtGXbBn3UDTAlWTHBRr6OeTRJ9SmVowSQXKp
dPaYxg0rrSC0VArxhjsf6t73iyZzLilCgaIPUFmChtheq+jKxlGJpsxSuqz50fdeDCJicxSKqxxN
e/eopdi3Zp4LPDHNddo5r2FsWO6Y8RP1kyG3mDNJnPgSpeV8GgLUwHuUusag6uYrXIEKklCVir8T
Ju99LctM2x9dMFw6qS5Qub0Zff4wgRWY6Wkv/fWlzmg1B0llxboC1r08CuOUQQevhsrf18gnrEjm
GnhMU2Y8dPdIqO8xUWpPbbIf+qZSGSmkTyun9SENs1YzuiQ1JhUOcQLVf7jWoL7oltdsK6ghO0Js
5NlPfWpfNsIrhspFjzoy+9FNi66GeOL6bMblGujrG3DSQAnMYHYDr/zEvoHFslX7oHVDm/WzaJbn
JfUfIwmYSjRGl5A0dPZzLx4WWFFhaufQu8NOh5QWUxzdxnVy7zB+PWIYL/Ri2KHX4ddUJN8jHb1A
ADouohDGMkS6ysL4gOFmKMCNw1At2uUHXfOj4hRy20rtfBm/LR7HlR4v+AwPFboHsSYgWk6f004c
mjm8RHPiukYthyl+U2cCEIl4P2K4I6Rm4ouBDST3POfACMY3Y+jinWdCUYENOgMpO99mC7nUnjg2
JLoKhh4wS7IseR2rrxGZC55NF4KmGJRigbAlY77KYSeEc3C0CXLB+gch1JMMprstqIF5DBcYpCAr
pMmYG8D5XuoVBYkB9bXoc6RpJf0b35kPHAGz7bsKjzXNa2c4xgGa+nY5YobVJT75NVPJfaCbss6c
yq7kVho8ASlL75k0e8eXBU0p6mhZ1uVIAtCnE9GTA2RYAVACvhFivklNN4A97yCzuG+Q9cPhtrTo
/CYs4fhvW+ocufB40cz9jwQUFzjv3PebIhvtHsPP86RFtrOi7ddO/8jW/Rov9CoI+ZPjTg/RajFO
yC74v2R9bJbxMYjMbtw0UkL+4rRDSRenWgKLGB3TufPAQ0YNAtiB66lQklZTPFVLHJYERRx0TMld
MGgEO7I+tDy+mcj8bc3mT2m2ICPmlxDvuIise6E0xpwu6ZuLLC6HKkyYj4rkZpludJwkheAJJnm5
FcS+4DbpV8cP3+ykHycDcMvQhM/p1EbFWmevxBmcfAYL4aL2l67sGaKYGayRZW2vZOe2ua+yiwAK
oxUPwuNg/Z1M2t2yRs+LbIue4PtL74bHwxcakWOt6wsGJ8MH1Auj5AaY1CoVP2eN2W+uDC58SwoC
sk3trG8eH0tk+lceIgrV+uVcB7fUR/4wgwgervOF1uJt6VEv4l19naFkUQegwNLvPUJG7bJxFxB1
JHx+WPxHTDh8RsMGYXVaxkwf8Hzkk1zuRs9EhcPYNzm4edDPlxQjVKMxxHTEwHzCPIj72OnAbaXq
YvBE1bbQZZotilKEyrSYlUwKhSJzIcmEpshsxhIS8UeUv743pK2UwlxUnqUPNqaFdMZ5l5D1DirY
T9DIgKDTKg/UOv94jbBIw8RD5pKr1O38Ug/0c9QiA+RLt4OgZRmvKL2HU3ydLuu3JY7u/oej81pu
FInC8BNRRQ63ApRlyzncdNkeG2gyTX76/bRXm2pnxhJ0n/PHIAckAaDYljwDYbOwXcwT+CL5AIAR
lX30jPGQszg7Q7Uzqx5Rp2BNIRpf94AmsH7f3eyQ9dRGjIaP6yLRmCybEdaDWotLuppfTWJ8JzWB
nUG/TeY+MpJ6l7kFvZQdAoFBt3e5sI7KN2J/DqBX1JbstPvCdTtAHe/swWLERaKiXo4/KfE3de/c
yYb5dZjaw2yKSMJKqlm91mZ5WNOh4wUljN4diJXp+3k/D+13V9tg2a217wZybqSexLOp7vQB2qrN
zlb/OKoeFHA1DxjCCCdwHrQy+5wWN24DtUV6fu9AEpVd1IvmVPZ+bN1+UNfeYqI8qdLe160fGZ72
RCLPUWvmvTEml3meUiqcO3Iu7EfT06PUJhJm8bUD4zB94lPQh7YqeVFLPd8qS2779bW3Rv5ZnPyk
seKpLP6y3H920VxHlV3eVEJy2Zq+qEPWgiqEhztImBiiX3lYGzON2or5zV0pzDAcYmcl6KEpFmIK
2VEKmcdZReUV0f3WphX5r9/4d2sw/9ir92D3nDFFbjxMIqC5rvkdPAl1lh/hvHkHeb0sn6e9fdPh
GZd2vLbDZeQ9XprkZcrMDzmoYcuQmW4KpExY5QmXmNRONGacsisGrAMLn722PmmG4o2pI00zUVMP
4k+f0n0xt7QFteRjAuP4zgsvflymb02i7wrT32c2T5PPNpVNOxDJsPWCuFgLYyNwOWcZi2wpv6mo
2Q+NGSnLjxLNneAlCEYuer2Kkgmiy6qm9E6tKCLbGXx2qAx37+QsbIYNfTIaYr4fU1MBI/XMYZVX
X9ok67eoZJZTu5Bp4LtKbdu6kg9InZKNkY4/Y+I2EcnSSWi0AISFrldfsFYpmeS9ERWdKSPdkcNF
Nztih3TQJ1Fb712aVKFRJrFul3+FVh8Z9PYczrE3fc/NROKcuxur9beTRuiBZiTlrveSQxdEKGJR
iQuQV8wQPee34TWMGhifpXlcaoo42+BogOSBmV/SnlzeOhlCNZv7sfEODcVMec4AVBWKSbpTO6cg
DcXoISrHzTyyJRv1zhnr2PEWHlj9WkE/Cd53QVjZULOVWx5E0kRlznDV/18/x0tPcpyyiS3LqyjX
mlOFSMEzJoUFvThACG4kSeLJ0H5NQtuNN8s+dUYrnrTSpNW8yJ51cmg31Mqey3l4t+R68W5cM7uJ
GN5NDzFe126wgx4bN4FbaEOfhUv7GSc6Jyab9ALjwod1zkpz39h+yCLF6VzsNekdvdF4S033xw3q
SyXbGOxjp1UeGDFp3uIOKCf/yWqvD92A9opuVnFuBls5mntMnHxpRgTxumW7JQurPLZmdp4hYkw7
fygSsI1uizAF3qIQf2TWHLwScrAfLrbO6Znwp9PEa5uYYQbm4ynUuPgInHmXF4BIIEABAgKpudeq
eKmn55rFQlYy9AALVXHNQYfghmg6nd9zdwyH6ldl3nPSuvuh9u6NuX8xRLft1fqb9OPWGtFZjFm8
itTeyKb8nEX2JMYRZOlXjBxyZfboTfVubou91ZPMAcQgKyNnsuNJVslH0FwqPdsNXC9qHn7cur8Q
mxUh4mYw9cqw6ujdqVxz5036hSTGzeqzVQTeEbLkMOTDbvRf+LmjOl8eRwtaKQXzGb4Gb4n729Ns
BsfOG+7QTp3qxH7VzPbJwL2/Qh/2k3WSjnHO2VOmsd05pIJZKTMjmDdwZp8vJ9LQz2VSR9KarKPR
J/d6ksWz70d6A8pcJs92p6N4kMcm4OLUxvvUXk456MTQ05tbdB4qWzBvbT2J1f8uEndzk40EWrbX
AirWZ/1ZpcZJGH/6WhzM1T0NDNgNaGC+IERovRn4pOEs9MZP3obfAMFLlcL/muV9sRwG9wqn+ZSS
ayZadZFENjfVcl2s7rTKYwCC4q/pZrkxjcLcZZAFSwAcNzXWoU60Xeepq9VZL8TrEj4NYupP3nfV
Zz9NIRwQf7cCFqgO5e0jGsrvwm+eOaGiuRi2NYKqhTuTtNCwABNXmf4VeMN5EMXJkOkThfXooeBM
3Kl4d+vizaTMMRxkdilExvmgPQWZw7s3HWtI32bgKkN7u70RLKkzqw0+GKoyk1M2r5Gzundwqiwh
9c6AM8nz+lQLcXCaPPLVAGoHoZTyaVbZma/nyiN0Lublr3ALJkdajVWrv1bERXhG9zebHTjU0sWT
W38GZgMOOD2NfDI5Na190lKi4K3PwuECS81m2bjirb3heo56NhIB3zfEeav2mSm60B7M3cR4vGkA
O/hfwwkb8qC0B6udr1QzxNI2Hrzgkxrz2IIzL4bl1Zjx84xeGlfAYKsP9gvgm9JqqfPJBqz/4wTR
3Rh4clT62qz1wTDHbWo9iiH/IpEh9JqHSbcich6P+UwzdS64+ddIE13cLKQrLTU18FXkimnrNunJ
shDG+sdBGuwxrbjjPTzBpew9q3rJpXVcPJrHM26XYNgiPQnF2txr7rqxIIY756UV033naU0IgOhT
IKRTt7hrDe1fxdEAPkKlR/Y72/Z1ltNZb9/GkauV/aMesquuCvxyEAVyvdP0db+O5d24NB/BYh2g
CjYtehShipBWN3T8AJIF2R4JU7AEER4V+HNe/IxkkoKPY5WATBgs9cO8d+ThaogSzU9eZr9Zxrjr
zP6Yd9qDbq4HijZf3X7eWPnKxnxva1U8d4CjrffgdfM+raZNkR0GcXU4LRPOFCQk3fq3FmU4ruu2
Q3bbVO4uxcSuF6d6fuXGOHJb/Ikpic1G2/j6S+YH+2wsz90yxnWntiDDL+ugdmUxM+mnfdw566vm
TLuUuBlp9Qd3yLeEGJDJx3UBse0zhhjj86Q5FxwbUT76DzY4CBFem7L7ctslAlsMSSK6LLVzcJTY
JGKMZzv/KmBQbEXyCwnQdh9sitWOzN4kikYjiSiPncbYpmSb6YWMjP83t5m6Pj146TX9N9W0XVEy
KbsN7yZe3RMJe9s0AUNvp+uosnNPzRYlHCzVGhu4ZcccfFGXYdmdxw5YUzvXdvDW18FlSOt3oJZ/
c52cbUpMwakPUrvpFCUPAKR8vDrHPIdw7PQ4Da7aZL9bmTwVxbS7LTl6k+08swuXsgvxB20hPaLa
0ICLf1ELh37A266sv3EQpw7sU9NeyBFCV9BMV7tcjjY6CRLNHivTyTaGlHeTN557t3nopB2nfX6W
Ndrp2vp340SoI7hOtvE2G9WeDpOdWVt40AZYe/JR8zbGAHQokP/kZRVLz4xWJzkaWXlU4kvM+R2X
HHxfhmCnYnp0HvBRbW+J8fzYb5adPYJefhB03iEcAlGbBedRZccFOEA7l1svUaGYXpaSy8mxRs4z
pBiT/J4hsuulOZl05yomAyVG3NFIDmLKAUMatVBRER/L97s0A3FKnz6UaAkvk0nr1c5H2tl1NgkI
9GK4d3RKRNOe3i3eXffZTGmghjFGuODEAVCBTnV6i1qj6SIzdcFN60sKRuh0d544l+l3qxIUXlgn
+avlIb/kSLJE/WXSPxBPVL2vhjxa68RhFgAoWHBgcrovlfVea2R1Fqga6FKmQG0519IPPfdUaia7
6HUwWTf0f8Xi3anCjknb+CPz946olG1GM3KTr1zx/Xmyv22JZD+fY7nmm0WIjZX+Dc0Sa0YPH/rH
Hrfx2+4nk+l2Ed7ZnfNQU31UqhYQLL0UDOR+cKElM0ypoo30wtnQO3QemHArtIsbk9Ouz9VRsGL5
Ht4veRB6SrpUvsla3inHPC3qve9IMOqKbFOYwzPUns3FMN+NhfXtdtzI61DfMQp/VHkZjwkXgs8g
sPFtpli3Hb4Kp7vaGsEvDfYkn/faEN9uhXzNSVumIrcOBxJAAqfYAGqFlp6WRKPKeDKGh7nPX0qa
FobuhljnW1tD8mJkyXFR6VvLb41B+X4pm3PCBzqh3NMHeRO1FISbNpvO86NOPSbiu8k+GkcP7RuJ
5/jw/jYyJ46VgfZu/vjLzinT24e6vM2Z8ZmCvm8I2/h1Wj3gVxnhZ1xznyYMU33zVenLm2+a19Zp
PzLD/3SGV7AHPTYXsRNS35ZO+gbw9pn693OV//XL8lKVO7Ws27x7Dqzsw07mrcky1GRPZOJ96FN1
DgzkfrXx1WfBP4yhm8Y4EUwSdoX4pTBpX7nZt+N15k7vE86pBFFKkASAN2POpVb+ijo/J4JBrNKW
O6HS7NGfF/HZ3R7JvOxfsszy90ZyqzAlbwKI2Mxin/7th77RyiiDxo+qihmxW009bqTyT07jE/XV
9HlkS8Qafc5UqGepFbZz0IWCTPB9NafsgHbfsEOz3y+6WUS6lbeb3OtXVok2OS26026Cqm/D2bBa
xNK0bSap/zXN7te6EM0K8/bpmXx5pXFDtc36sWzrfCu85WtyDIkYDDJQm7FgVrNnb7IleRlaQs8q
bWBiMNvLOrvDrrVBQZXsS6RP8ykdtOHg4PcLQRnqreZxcyMZvhXTyutkQH0TSITGsoKjwLbAk0CG
nCf4ZUrILG927sfFf/THzANJLS2GsDZGFWrgETMylImVufPT9ew2OKsMSTTEUI+7UblfObcdsyYV
cl5CvTmiYtibBHiw+kbMHA0543tmUx7QNPsSzok6M+Nq5sHD6IBfO+4+JyUrJMg0pRMVZt0fnvxq
2Dc6vwUpek1mbl2/i6j6O0xu8uWDlXhAIlKJq6bBni5d++gO1jnohht3pT0XWXZaWy+CAmd69Ppv
yQswm9g6CxNkZ9p4dnXHL01WGp9pIqxsg1SyOyD8/cYxoIfdms7xWrLeTsZoh6lfQvjNXegInYQv
/8DX888ya3eH3PxQucXDJJvd6C0PQGVV3KFPjywHmzZCDwDWvNk6ZnH2mG5vzObztOB2yOe3jFiZ
vUR8SDVPgVLOHw4lTjnI2MYJSdH4pvzSvZZlDfQlOgIcR5SqvcyjleMo8/MDVbInX0dYolL1j74i
7Hys0RQHFs9Gn/9m63yRhdomTv84mPqT7tf/7HW5XUBAYxRhDkSLND+upc3E8qWHSq+jprM/he8y
bjja0SYiczNkLT7Zsfw1MtdAKjh5G1UzE9QVxG6V8+QK/0vYpWR9XQ9muqAhKPr5QCLPfeOmF1k3
/1bs+oCcwzef6w99Nnq4Ft6Of3lFKvd5w7fq20BCpzAQVBemrcrAQwjWXTyCLAbojqnzxQaHwBhO
6UTKoZw+jX4lkBqd47p+5fZqgiYN2xazWxQIcVfX+cXMOObYX7LNWGbFdhjWHGFlslWi7dEhBGxX
Bhu3KdUSEeTQhjav1kb29VcvzKeVl7vixeZbXDOU77yMKeGxh8ECD566JIMORP9W2WLYzK7+C3Yw
x4uq0FOK+jVo1K0+Hv5IyJqY176IewKbNjl1osYS0P8SjL9ZhdKmnTzU2X12b3htEY0lGgvKXveq
nH/Z/6d9p0yNyrXxIffdPWQ3i1F+0BAohmkzReoGc9qFBj6PNKRstSPc11dh+3HD32zkhHplmhk8
bUwCCH0uBCLqG9oN0YqMOkP3jdafTOPsNKkVrdU4cSiYSIvZmz3JgWvl2haCZ5uOOrdz4bAlJ/1O
LM1zPRdfTGbAIo2xKygGIZqE0XJM7qyW3Y3ukM2EPDps4HsbsmS2rhAv6+Le95X7UxH62qk6Korq
OnbNZ9sjf6w1mEjqj6JMst2Y5lODqiwKeNSiSTk0c6RC29hzfWpLcWcHw7mbzZPsjL1lDx7o8gdV
0vq2WNwn6qhfRv8WVE+jcrUMP/mQ3i9Df6ikd5FSnp2yhfeR095OjWuXgYSYZrEj9Pi+N+xPVSZv
6zS+YmR+S/VZhZ5unSBLt3qvATMH/8xltA7ppOZoMUF6M2kM+9UfAY3WnZXqv7BaG+msu6ByDp1b
8MpQ2bTUSRuRI41UUSVXryJTD1tRKOzhoJoFibvZfbB/WZHmeAqUq/1qcvgnXXJOQoxhfikfpbwN
hjd3KMZvBOMdD4d0uvsq95GgQ0IS66pHuceNQ94qPIu8y1nCNh7OgtDsM8WqbhPnXk3vKRLqjbV0
H2bipxGdXY/JDDbneX3CAT5626Rry3CprTbuCPLkObVhjvqn1vSP/UxP/K3GJc5HHsBaLLCUK6qz
vvpIluQ6FcNR1N3PCMc155kdKYS8YFRkwou2Etu0QfusU05CvMkJ89S94Td/qw4+v3i4kEeNIcow
8/TQ1NNF8d9HBfWhrINo3GXvKt7NViDaybAL9aJKkElLcCQJtK5V/WkpgibKHHU/uf3RSubDyhuP
HmdH1drNFDCeSsst49mo2wiNHAW/MOOO5j/K2vxnWCqNCCXm9pYaY6iAhgMMRazkckfXI+fskvcc
TpWTh2CvGTH33mNKZsCmXZO9DHgmFayPQPSDbCpesnmMUxV8KM1584wCTkFcPG5YL9MfgjI70jrI
OqUVMLo1qlyg9keq1E6TQohAxixnGEN60dcPYIaAOS040AwTP9nZZ4sEY2XX1pLkG/dTFs4mJxYI
N1pM88AUDhk7D9lT75OJQ7zXu1GZM3odNx740cubTncZCFyW1PjdFkPpLhodAKPcYj21gDFVv1dB
iovSrLtzoo8s3w3inNFzJZ4q4V0Ha/D2nWhu2d0PpmkbW6NyXwLp6wc8REu09i6xqGbNQpcZvI9V
q0d9aUsE4Kz1HYqIq472IkRpm2+lAfxbrIjt6nbB3Y8apJ0pGJg6bT8pN+H4FC8mlGcj3c9mBuj3
rfQVbwOlrwWB/kX+injqUe+KQ4pWbDBYhix0AemC/M5/6D3tefXN6+jZrwECQweOX00SWnoyGTRM
79Kv6/PYe6elpOfSlTd9+q2r3cplZGoc301nwLem+mffTIcByaLVeu/ttHx4gamDN6plW+YZGwTx
1/uMpiaEJgnzWbnAdhjWGPuTOYVd0JxHy3x2E4/yhK7+gEa4G0F8sX5MIh5H/SlPmfsa13lZa/WE
peRgV+qgedCDat3ftklZZ89aqt2NVfKSpu5FBBoLe3/CiHU2u/sAhVlodmj3m/pEcBTKtkLjGC6z
UNnZVlfAxt18cauKItty/sIhFcjuhZqJPdzsEbPQY1XzfgXNaXS1szS7F91jWhpAN/ScodV0awFY
Ja6rs7z36JPCzq4g0DpvhlXoI74h9nI75KlMTkgU2wjb/0tfMK3n4pTC8imnPvsoK1lpE0Z/K31w
KF7SLeetSo0fNBj73kpPY93eQQADedZjOPr9dw20Gmmmdj8HBUpW+YYiIywqKr/yuEjnl9SQ73Xb
g/Sa+5kIf8AFeSQG9Fwr/duRyt0KPXkeaveMOiDmy4aYYTaUaEy6EXwFrFYEztb0VFSvaMHmwjtp
6qMf0f4lY3GioSqlQ8UK9WxyN72pG0x15Sup6m+W5h4LRC4Ygt7sxYwooLmfGBnAUn3eFgj5shx8
jtRMAivYEGfKcndlzzKGhTG1KjY++SZuMgO7Po558EyU8q4L0lgZzmOlFyh4nU+5ortDnH6QbN2e
5uwDbX620dVNThkZDbpdNDHKWNeYIi98BR46Xfs0LckeH8u9tiagDtW7KJ29bTuMOz91C4lFYDVi
8TV7G3v7C+zD25Rz/82t/FTqHN8BKlbXeVSeH9eedyUq8J9CgQ2xqP0yE8YDoc2l4T92JtBQmUIp
KhjiuO8JZJ5mZEMJbqC8lpsl+9SLonhml3ppWUO4CuHAbRmmnnYtCv9O5iNaR/0JL98jAGrU3qxT
BsVyW8kOv2mxob33kN+EdcIsGALZAich/DIJ05LHKtDM3Vi0TKgW6d8rg8qqps++dXe2tjJJaeu7
Z3DzNEH6cMufTWZGGMNZUnwBbAILRMwiu7dkRlall4zk45/FLRm6M8R625b7tBGXWRVPdVCfukBf
4aV6tlNahwDxBxn1+QBcU5L86pne3qHoy7eoxQoCHVJbL4/abI8bOIHjlGcQaY2pxclYnWZPg9VZ
+vek7t68zrJ2dAzvtIK7wcXGivPs0DKeNvUQta4VZpQnbFAfpjjrhjwe7fV1EroHkz6n+zJfTF4G
0zyxsj07eg2xi4kTw1AWBiuq8Xr8xH19nQgH10b+9yqzhr3ECrkbpXjOXO8oGubdIL00AwFe9jDu
OcxeVAGk7y1HBZ3cWmZ8A9DNNAHsQlM4adPJRgrF+hnVjQ21wA8WpJGfLRCyAWiT00Lj19VyJ6Uf
a053qjpWViff2J0W4yExgUKyg0aWLSIhzDd54I87zSIBTV+669Is8LkMk8G87FFU79yAiyIo68dB
mzXEvfJUpQvSQT7HJtUDHvup2BjtNCBkTV8YqkKjt+LRWD4MZjJUgrz2VoDLZGy15YBMDtMbXDkN
Abg6nAmlXgkT28jy0VisidfWfKAFc6+l7s9iZIexgwsirDyEjZ2YFfjZ0sktdr7fYb0beP1ZmZvZ
2NHniBgAujUaeCnpEI+aPD82s3cHaxZjjoswwhJWb7zPbRWTXJDHtuT60xsG67Vd1CZAMBGJdK5h
+KcmTHNRxEETsA66GjOCFEcHqnNAOBr1hr/NBISe7ZLImz6V1BVxbSlmRcsHNjZn+9uduUDsHmzT
GHmiVh4b0+4wuGb1I4nGaIKJkwcetvwp7i1elQHjzNxv3K51wyW37xoa3naa8B9xQnIVFSge9AHl
j2zWf0mL+ykT3XOn5X6IKBVsLknZQsbsQTjOHfrvnUwzbjckSIA6amfnXLZDz7qQkcxU9SP7eLm8
1Gbw2yCLCYfSuNRpubcShz9OHRPpvEkdjg2vo/7NeXBBCsM6Z1337AG2P33GnvRjj95T39hPZum9
BMy0G5NRwbK7vTva996NHmSjeZxk8RFoxvPiWd9B7ix4bcRpxcXEBt5+DBOmALeZr95M95o0W+C2
cboqXMFg0+mCf2wuGbc42SldllHjpcCYQr67M3+sm6oIa1801/WPGfB76cab5ZTvSQ9Evoo6jROB
et23t/rkDhvbFN/M5evG9ITa1bSmb+hA4791H+gHCB9KPwxbhL7y95Bk9i4QLtjEakwRyBqTaDu9
ZZr1MrXLsRAlSK/56Nk1X7bOeNyx7iyKY2h23Xtlg4W2iHICsYK/AwUP82+H8rdaJRIcQ+cS0N+I
cmqxeXJhmr1Gzb2RbEUBsGo2jyy+DMGBd5pwSUj0oyIdL35mne0p2Bszy4LpXYWtAb67/Bp5GjMG
nSRyM0yfUcaOyJBp7LUqOQRTe58QOgIcJuJqWYcfcBJ5xlJUnwIV/Mv0vMHNmaOXn++QXu3ocDIw
Ymkk1OUpBmBUgKUm3kcbcRwuhDXss+6tGdRnmy0XApYpP+pktfXMBlBMz/6ZSa22ucUUBcs56fqJ
BvA+1t3aD20is80SOTKCcRaiauVGaZlze/lIezKf85TFJWF8RF9lUVN1kAR2Om6ysdNClRCz3Yp5
uyJmxgwCx6wht+d8x4wjNDjMfmDDWtofPbP6G/zC8oU/nd5b8CGrOie++k5MxEKBX/OredSSZynX
xogqvHX1M4vYXjcQKWjtGDdl+ZkMbs/EzDCQyxnyTdN3tnAz0iJzyrmWjNehZenSjCq5pGXwbBEh
C5/msMXiysT8p+lbUIYspGIMMU/uqVDroNz0NoVmS5BbQaosHt4afQkdB/2Bymzep7zzfqalyCNg
O059D2R1MWesmM7koM7yS39b1aWMjTz7tgjlCTVBwLtby3ZX1dRQzcv83bL3bQEQn33dPruuzTov
cosgOL6PlkTPL8Mnhm3WV8S6tvUHZGbDAGHIq7TpXLr5HGXI7zn4synsC79FX4ukC7xn32hckJkQ
wY8pUx+qUCUvPFsIOAJtCQevileLO0RrkaR4HY1iRQ7HK0eIO027pw7+115c65QPLHdOO3N9tcjm
bDsb9nWZIT/owEFgOJstBQB5yAVXPnCVTZGRNw+tNJZQdg49iTIjvACc8lXl9qODB+vOM+3qnWoe
P9QCBmh9apK7qlhozGqMYeu1VMPzaHb4UuxnqGRQkJl7ZSocLert7gGlTbMVVj1HujuW/AGZgRrF
EzIncuI4chJ5RJ2HcpvczXFDOQ8CkILiA7VmFwIrvWdXOMmvAV/3SEQrz/Ws5mDbrZa5F9WQRtbU
gc1WOBHaGl+Vk5kDvTy6s616xFNDTUCCnw7Nvims8YFSWFYXnqMY1PuX61bFjr9iTlHpN4/KdKhB
4a9J7yxbIfp6L5YaJa1RWtu1s7/sHu1kl4Lw4cb5odhtQVuGSmCYoNJNt+SZcdF1NUPaP5RrvoSo
H9BV0zpDP+Q8JX+FV2j/BjXOaOrtzj+5juwiRt3uowbI25e1PUZ+Qp8kNOVgvQL89kwZGaIToxft
CRu4cU2HQt31Xu5/2Yvl8UmvLVoJTZPPpISUb3Nql+cM3zRzRqmhudESFaclau2NstLbqcPtvSNJ
bd7XPP8XHgl2K44ahh6PFkwL5qOs+VIWZWi0X3YeHFWzXNbU5kVA3Mhs1qHnWtz06FSmuAwr0vLC
uqlO2uSm7O7zvUFdVFw4+bRDmIG8Jh19M7Ys1/mtZwQFWY0GeNSdiRjFsaEnZciiKunck6fAAtY8
Xz4mo4PhdhlT7ADb/jIv5Eh0ckJeXiWsBq1hfHSoLoGiAvyklq4OZdehV8hcvLE+E6eum/5VSaB4
kfrm3iqQGMyVcfvs0uWRf9JOulobxJw04ZTI9oiRRgBmW7zVE9v/fiobd5d3fJxF4VY/g9E73/5Y
TtucZspdvybjcwWGc+/63M58ZOKJ+7u6wH9wgHcdBlelWIFgQeKBPO+79sZly5mq3tbUbha5ID37
lR6c2jQhh1OpjHiApNiOWeAfkizQY+Im2bMQHkZBO/bnXA6Y99exP4qpzC99285/ogfSKTVc7Khe
inuvxwchVKVObkmLU+NmPjUxxnzPl6YdLc3WUHk03p2VoN0JMCfEVpYbzC0ljmfQ3tOyyB5r32o8
EZzgHGWbrS+9NBhxwUeitJXrPdJk+HQG2INZ6/TWjD7HQGVNJxK/gdpHjhex6sbOSMwa3R077WCJ
N4R2SCdJbGlOtZy0rV6RvdHVUL/OaOth3mFw14tG5750/FeLb+ppmFMH7tvgU7MF9BlG9xCD+XCh
bV7sctxUWxxOKaXgjTganOAYT6Xa6mIxYmkKlhR84JekCYarjQ87Vt5k7A2roPkza7MDIVUFrrE5
2zLfL7shT6rXSviwAYhCt1WXWge7VfJ+koJn+yblLDCKkNZj8cZbgm1BzXU8rKa3I/ZB0PwBT6em
+V974/WmvG/OKkm8DT5EN6IiPTgFBe9rKYgRNhSINUWi8jJBbxKaOEuWUau3z13r2Dvkx+1ecwAS
i34ZonxyESdkjn7HPrKiE3YofpVeiY+hyLY2ShXs8LK+R1r+4Gd29zQYcj7Ah8M+oLQXEYFfyGYx
GEdMSV0RjkaLmr+Av4lxzHG5Deihh+28evgDvbyE7p+GAG2MXmCKj+Fq26tTJhXux0EWl8pHjMlT
WkRGKuRXK6r2UdJkucOPOekygkycSsIVOGqanwKsYTOJpTvUjRUc/uPuzJLrNtI9v5UKPzd8MWUi
ceNWRfSZeHg4ipNEvSBoicY8z9hNr6U31j+wXH1JkMHTqse2HWErZCqBRA7f8B9GuxRbZI66MabA
laeQobw0oagd6t51pYXFRdgNVss66tKTDt11b916Gm5KDdxjj9ZuMD4MMhE3GpdItNX6SrQ8pk7+
3lKggKGvdyaVPszWoVjZsvpWKy92N5nnQDSO/E7H7iquzUs/82DQl0R1lPQNp9sadatG6rMdIb3C
/E2SasVhA8SpIkDwOXdvptzN1N7JI81dqaItbxFziR9hFhv9qWdlabBjkbpAS00ncc4BIcTaQwcq
zL60NBQwvmBOmEIknHC6vwpFYqUJEAG+0wE5mYrw056iFkhZ1YsKlAYRzTYr6Eb9aLEj8wG5uBU3
WhANHcoHvRhmSlLv3OeiTcU2GNPIP4RWQg3EUbOQZF1Yvdz5cAk4bWBe3cdG4D95RVq1W9HH7g2S
WIDOxkKAEmuamYwIDHZy16mFfyR5E3mkXEWs8HJlVcUtcqxEk2mmxmgdtjH4PNKaARK+Xk7jqmr8
rKLXOza99tylfi8BBdR2cOm0MaXoGCun/NafZpsrpJNjdaF8I6a86ivzEbZ0tsmbTG0nPWZudQAH
xbZLq7KgJNSF7alv1+G0hh2CilRvQifcgr5GnkMNOR+UcCaxdlUU8rPIRrbmGQdLUawnr/B/+qnD
f1qKq2GjWs7Uk7gs5x/CJZMaqTlk1Tn+WW2+6ZM5NtKiulS3qHf0dxbZ6t0wZCzmSDZ45+bFOFmr
LrALuvtpQPs84l8cBWIAMlX7qB7tesApmFaltYEaGEjAaGujskQiO7QzIMu3KSdpCtbaaZ72un+q
eW6eHBziBdBEg4TM0CkIuFcBq2RWBbHs5MRveoGkmWX2P3RnmMLt/0DqlyOu0OFsSW+jEsgI8R+l
c2sTigUw02tMuf1GbWz4exqyAV41J+RiSldBgj4SEhcR9QUHWDolJ8iPbpaedlMM6FasQ3pgAq/J
1KNbB0f2RUTvP34M/+k/59c56lh5Vv/jv/j1D+ajCv2gWfzyH1fFc3bbVM/PzcVT8V/zj/7f//Uf
b3/JT/71J2+emqc3v9hypTXjl/a5Gm+e6zZpXsbkGeb/8//1N//2/PKn3I3F899/e/rJbboJ66YK
fzS//fVbpz///pvloDD4SitwHuGv3758SvnJ/5k+Ff/7f33wI89PdfP33zTb/V0p8hxUN5Fgnd0Q
fvtb//zyW8L+Hfk92leWIW1dznLPGU5Rwd9/s39HgB53C0cief/ye7/9rc5xNuEPNH43LTnrrFMd
MVEvduVv/3r9N5/gvz/J3zI0D/Iwa+q//zabG/zzQ81vJ/hx23JsOMTsDoN69UIOroEYpZFLDisf
lzWKbUGObqMw67URWPkhaqv8isTKuurNrLx9NU9/PcrroZ2FR8TL4IyOD68ymBxTLIQIkV9zym4W
iSEVx3SyrdV3/PmKcw5O6NWuk1TkYti4r1CSyR8MZaHCAOTwmx0Z2QHMGu31kKY/zAU/N7V9M1m1
u0rtyYdxPY7sQnab36ycaUiyb5onNMqqntl98dwxsC9sOrGC4M8aB3cVy8klpdWHHF2IHOJilHg0
7VCZwCIYcENAzVt36v4W2N1k7oxW5l8dh+hnHWWjf1vRif+Z0wzHMdB0f9qqoEluFzGecnYhUZtb
KXpz2dnYJaG3M3UFSNYmcfJ2qiQJ3vnxyNJBhKdO+6vck8B249GX9X2Kcp69FrUWUhZzNSW1mSeG
RNmX3hjiE62r0x1HWLLTOr+5VCbCc5D/EnCT6awuC/NXJ72VtrONIpKklrq7/60CpHSu2Z3WH1Cp
qdvrcKxEf+G3lWnBaLCm+tDZog4BraVAWMMa5weULESub0vfpR6Y5t1ggmwHDbO2R9sEHFpHbQkO
aDBvRDUMQBORhmm3gC7UdU/T95DGVv2Mw01AJp97xrfRS8BxUEBBxUDjStROijqPT8NcSwnhKQ1q
a9TQjcsuGOoDOHJ4mMnMbHQiA500Je0B1jq1JN3L228QgMUB3B3ldPKl4AE1v+DGo/6F5MbExCVJ
4d7SakBYic5KTNunj+tyQ/zSwa4CD/Ds59C2Ns00/5GGD8nDqNy4OTH0VE/OMy3gwrJtDWZKWpki
XZeotGMWYqdpeYP2BSBk4EndRZ2P4VPXkIbvWFRjSB/WavS1Itupt9PsuXLoSinv0kn1PVRMR5Xo
E1FFeaykk6lNYBVNB1/FzH+2kQjPlCTSmbBQPniBzCnaeBjdraE9Wu12lvr5WbhNcoinOkSTtKin
C6VQUprphnl7bqedzyXvId2GxyQEwvUwValxIibTfJ5QOdprFTW1wVPjyRTqF2kqnDM7pFsACiI+
0PlL71Wl7MspGY17LSc6r8yKjrUBmh6wEMsaUYpUA/Ke9IaiY93UjgPCDR25vSNGX+2cLqu27uBN
QDKwQfMzNKBWodYGf/D73lUtdRqccZN8DwIVn9h5kO8IweGRF4N7qEd/uAbgof5Ic0lPiXYBOVIg
mEnKFtBBgPoSCKfaHcXOauPQLXpSSYoOm5uPl2giBvXpZMHfcOrGvwlI1fc6XJZNUGAyo7UpOijG
YCHToAmX3lOe+5du1+Z3Y5I2J6VWWpeFXU/0z1znlgSa0AmHznMtCdJb25B0igv8P2GTYkiT9ZZx
QS8530yIu51ngdZSN8+rfWF0+VfoRkB7CSFvfGVUiEkbtTxQMY5MYhnP/mHEVlOvULnACF7X7L2X
F93BNeL8lDjZOShqLlul1cjD5HlzPxAFza0E9VNPlX4Afg17hdCnOfebyaRCEWXVVa2i7rZEFeAr
Dn5xsptqHZ8zWFX218IY9QMxtLejAzTt3ZL6UI1OEuI7NFtjKwvOdHonJ1NTMYtT5Fzgb59eBgV6
iPQQa1PCgTYA2CiVHKIOjArFSfcMBXh7HzXFuHccOJdZlGnfyej8Lw7X0bpBIOc0bWf0cKD+yMyq
w9ytMy/ctnIvkqotLmxinkco8s4fPmVGQBD1cCf1yjpNA1e75qjpN1VpxLsy6PMzE+TpSTIkxgn7
ixVNBWxXQYnfdb4SP0wJPLvmyNwEpl6di7IeD13qRgfUGiZEZCoG0YMg3FMPksA70VsKJls/m8Ys
vQbgGLCF43zjCo8GMkd5v1WmNp4HFE8PHKLBjzi1ZzJIB4M5S/uTyZfOaYVC+J+9OyE4FgT6zm/Z
yH3jZuuhDj2+Zm2eOYle7SKIf6fkyg3h/uh12irx/fI5E6N+gTh3fkhygNpDUAEAF1FW3zdGp1Nd
riYo1dw2XjlkV2kPjYuWP2cDrcR7KI3GT59DGjaHcuEHUcFBL06646lEwWnPM6ZXRoXDam0UgN8n
JCQKP6dqlWiUQUcn7A8Vi/KRfCV58s2CflA9DleYrjV7+nn+eWCAv5rCrr2JY3/MVhrYyIM9+tgZ
lWSr571neT81oCZUmcpG26c+zD6oTIkAvFcCm1BtdjqwPL+6BqSjMLXLrVHATwS9TBPOxPI071tt
bUeOf59puf2Dey66b/TGva5x1P0KRzKkxVD7X9ompm6YUNiva/QEENP111qO4E7n6PrGmgpzH1Z2
dUIvHCzaEFlI+lFcC6cR32E8JOAce3jpGhG1ms6qZ0kB/ZyeeXRjW7J7QNvJNfBTlNoLKzk7DePC
gMuPONZtxu3G/YjtN5IxsjsD2dWsApvSfDVR7/c7Nz+tR+yDK3xctrxa+dPWhuHUIWM+cZjg+34y
kgMt2BDHBAQqYr+h+NG2ofOVFK6jjs/kxK1d0viDzS/AtfxZSVjnwZDQFMF8PFtDEs9PoN1C/rB7
YmRgzAfZI4MjswrZwGnw7nCWVluWrcSrg+oC4qzGbd3X/p9RF2rrwW+862iovL3ra/kuphp3i0qZ
c5sCLVunTmOv7MxP+dyDtqvisVjHJU6gBsHMrfJDespGGKM8pbtfVWH0T04LCqGUogSnEMKzTsB6
dWUKhTzO0rOmNacfDnv71ig9xON68Bg+bdkLVC76x5xQd+X3bb/xDWEc6FbDDPKa6topXQvHtUQC
VBln2n4Eosi0o70VwjwYXb9+BLmcPjVDaZ15BBm7UW/pTYZJfQ+DD5yENLET09AIc8MsvBpQsINL
BP0uq+vsDNRndB0Upgd+uE1OMeVNv5l0b25CjTJ4X3TidtCFufV9Jsydiopec1Id8DpEJmFKy70R
m+m2wNJxq89wuK7IEA/pc/0EuntyU9cGLMMhyC+93iwOYVF3lEZoM7OozavS9s196Xj5phsAzYdJ
hMBWWKqrQg8Q4WD/IMMJK8ZG+g1Mke7iwd63Xwtvwid6Sh483OhpbRZIJLWzBlrtP9d1rW4DbRBn
zRC2a6qW3SFxWuOiZp0+4SvlbN2Y/oipd7RW6A/UTvTQauZ3O4mH75FlmidU88Q+GEvxBQ8sc23B
RntMDL28MQW4TDc0xc5THcO1pXbd5tqw16Ow33pjrF2CCTC5VjsadDVOuBJLkJ9601gP6HK2G2J/
dQqsVjulo0HM52eZFawyzGEvs15zv+C7Jy8oNyN41VXj9DB1fgpsCE2fUZvwKsgyKG9S0nL2DUsE
u0qJ/rFyxHAOaBZGWs4yvCpyeIp5VaQPppZP28kpy8OkvD9Sx7Gv0JfoDgL5VHNFa5cubuWN4S6g
I0Gppkj3VTCG54kcqq8K+NTcwUzP6UygyuoGLm1eD7nPm6Z386tWmOBksN8WMK26XKM0IwbEG0PT
PDBZiMrxBxSrxhiChDgO06OIkuiwzpCI3FdJ259kqq/WVA7gV2mS8gZpGbBHIBFnBiWdM4GW8E1Q
6+MdXAUNTgqx5MpJMIlc5cmgqD2Ys9mBJw6cqSD+qBt3m8mQ5Q8/6ALqk0GEBqzjQmHL+ubcgQR5
P4XlaEPGcVHH86322rFwCF1NZUc9wmUUKpUoYhHDU8HNThotlPvUCLOCvMdTj0Ew8mVSC0SStPLu
i0El/Ic3WeHD6MlgoNjN1iNbEaGg/JSnT7Lw3SsMp9VV5bKCVpVfmvedXoifBgkf+FpIDz/bMeNB
Ri98ToOOtkQBwRC8hcddZ9kRSgd12vWruMs4FTTPuYySXlww+eWPKYj7nTEN+TkA6SbdJo4TxCeF
jgBuD94X/kBj0aEMw3QLAbs4FXUG1IaNU9xUSRMFJ5xp9Y+gH5ovhhz8x3gksFwBNI8vlBD63TQm
5VOo2/UT6nqEzshiWxxmrkNryuyg5Jymeo8+XoY/V4AQpqrHI6r5xlvp9H/lxTYKijoZkTRmvftX
LgpOIMhqLGvAggSKLbdi3MYnZglihII9sQNIVqNFAQQGzH1vhcBVC39IryjTguTx8Iu8msqCzmgM
hg45cyzIkdTJ6G3Cq9cI3T/P44230uv/fFxhYvjG02JnYi98C3K7wCdzpp/6pRafuFQGyYby/try
RP19bGprjaOO/icV/KbdpqXdzUJgHfyEpquab7ZPIrv2RJztPn+uD0obQndN/Duk6WJCsKguKL8f
ABoCqU8rET35VmgBFS2SkS6s1Z67JuJ6pRmA+Ef4ON9+PvZbv4iXKRG0tZgTh7KHlAtHN+oF5NjB
jHw1ogZeum7cuW7R/dN/9/+HgtqPvOV0ozyHBnr2pjrGZ/iPfxWs3lXTVtUTd/Ty//+rlGa6v5su
xTSqVEQDlnT4o/4qpTnW7y4eniZlM8fgeJurbH/V0sTvpo65s0uRCXy3q9ss33/V0izrd0cY/IBJ
T0OSMRu/Ukuba2X/XUuTtjRMxpkNFvBVcDAoerttQdBNFXXdx6DMom43sGNuDOTuoWIWsjtiWmrM
K+jVYIJxkFo1+UtiYW0uXekmH12mcQRSro90UhtbdYdK6KC5CrsFqdAHT2PH5VnTNUR1LtmKYdK/
vPo0HxTwZluNt4/gUj/U0X828X52zfkYe3VMFa6e0xSatfKlUOsu7zX84jUA5I1JP9Goqo0UufFF
NRJCD2pXR4ZfTDcz4HLr2xRspG7jObSY7iKqEF9KvBYTAyqXBDE0Y6EBXPIzx7yTFgYjL0NhM6jr
SirXEMtCZewb7khgxpuSUzcA2CwqTVAiq8d6yrOfAhqBPCWWSY+5dSwtAfFoNC1KxNSBlTAk0/12
jg3uqRgIOMityVAnVM/AAAVDeJqVqYFXQ2ucuJoMzvxG0zb6FOtXkWWUd2B/bZRmhDxyrL29mOQ8
D3TPONMsG/00e7nCI9+YYscCWyh6t7sKdSPZpq1frkPLCda6XR2zyHp7jDKeZeC/xLB8Y+EoNS+B
VyssRjvD9sNhWJeNj1haGPbkEbBLTz5fyG9vir+GmaUXZy1YjpjFfVvYKal2XM6gpEE+oyIcUwl0
LCpoKIWv+mgaT7VBh2julcmRu/7dHkLFkcI3xw9bmAldLOLAEwo3DDDoIVIUWrg1zEHz1lJkbv4z
kcVLGxudvM0oKLnux3HQAjQSCpBun0/BuxXOcwiTC5zes86WWqyzMh9Tg0QZ29sKEeWg0S7y6TLM
ES/uq56+NIfN/vMRX6KYN8eHhdWuLXVp4R2n4xDz9uM6th46VPvoNDnObNAwSuCx0tcic2UBv55h
+fgzYgRCUrbqAyCwMMKxIoB3FI/QXzyTAitiQFZ8loC59gmo2/gboXQxnmtOibqkV0r/5vOnfnfo
8NDSdQlzmCrcKhcXuyQLQ77Cmmiqz+ZJQZo+hmC81pkPHf7IN3m3NugbUXRwMLR5WRuL1Z/bWHOn
xKzwvqx4Q3GqPQ3tCdFj0eOckNnmtO/1sb7yrMm7KDKt+6UAisNGCMeW+B1yxs5rdI77Xu2+TLMy
BP6pmU9FFl6AmHce3KEJLmTcjNcVCTxCmLV9DQrGPbIrlrcbHnKSBaHT4yLfQW1xsSOd0nRbYyT9
9QXa/lunS5B/w0sleioCh15Mn0Y6qqwZmR0Mdid5mpI8uKuTWjZHHmXxwV8mYe6LYW2os0iXwa2P
lmSMwjcayd04fYeq6ZxSpazpO3T56edra3nY/zWWRbBKVmq7+uIwoJ6FKl6KPh3Cdu25gm6DbkCO
JEM5wWUwvZxyWwIo2qpR2qEBbqAZ1maXpGpqPanw2PO8e3WpY/BJVIV/pDBse7HW2QHNgJQHvJyC
LvwWOk2GhgtUapKMDPGrI6+/OIII0gEBvdwvypzDp8URpCd2LugMIUoZ1+5FhQw/hJHsR9g5Mf5F
o/09dgWIys/nfHHDvEy5BIdHNIWkAO6Vb9d4USHm4LZUEQxNGqdRO6hzF3Gru89HeTeT7CTCNEtw
zBOgisWr+b0HYS/04MKD8UOUOYUa1NlI5Sk8kT4f6oMXYs/MqQdNVXaQ+faFogkadajAdaDYZZhg
z4up2KJ6OrpH3MsXscA8c3iKK1c3rRnmquYHeXU6TKlMB4eTeFVoMi2vS1dgndVPQJkuRs2P/B+I
kITy13cjXW8Xj0HdcYk5FyGnB5/OzD1STacdwaWCVNvaI7wN6GzTkdNvuRzn96Mvz7WoDA56ZzGU
Q7/e8T30ZrCAhXzBVfAtRyvxRAnKLKHw6j0UfXny+df76AjgBia5EVKBsDIXsyoqO0CLPeMFNXTp
zOAZm5+DV1f3ZWgcwqilYh597QoyS3S1tuB6MsLfqjzyGO8XkdT5ulzPxNa8/eLdC0Dssp1okw2k
D1du0aRn00Dx6sjLzpvrVQTAEuIfMnP+TWAN/uDtEiqqsVKVH6C9j6kL90zbh4ZFQbQL1EWRD0F4
KbvpHgUNFDhl/UBDFgUwx+t6lE0SLVNHDqBFIWO+8IgB54vHsiEy62Ix+UqD5ZQ1HAb99KIPVo1b
LCzQU7J1n65ikG5l53vXZU4BNlKt3BCbIIKZ9a23bwEQo05XH6tifPApZrwH+AybNchzvZ0jEbda
7OdcebZWeJuxcWr6cdkvhjUvb+44bCjbIlum9Pp2FFdg6oDgPiiuMqX+nw/VXRFCAsyUNTwe+erz
CfTmq8/XCjmyJJUnlViGUFOSJZDCoMBGhrZmr8/OF94qa/r7vJQwC6dZE5WiZzR+CSDyx4EOT1sO
f37+GMsj+eWKAXrDaWyYhBiLy61KUHkHlMZWrjv5s299qB1GgqBO6rvtkVPr5RZ5/covgxHnstp1
UCHLVLWsAHpVHYBxw43c06Bt9GI9NIqsvEBw36Bad9FnNFYLCSzMNnUN/QY9PAWO8lfJ6A0E6zXo
ZrmcuGRNYhnJ35CbTX2xxFvo1hUSTZCr8ya4otpi31RRZd5/PrnLs/NlFIOqi6lczkm5GKXpIakb
WpbN8hG3zYDKUhCTSpQVuOOyr36IsvVuPx9yXqFvpxgd7nnzUodBv9paXLGxTJUoJWi70NG8Db7a
7opMuNg3/HWSoWZ/9vl470NUGOVAs+Yz2uaMXAaGoWr1ieY58AHL/JIP4yN+9cYGRtU5rQjgGI2z
SifI0Ua4bwLzyOW7yFglmRo1MJMelOCGereH4tJsgpQTcjWx6mAsxHdDkP7Q0gD/mQzN3ZiQnBbj
9efv/H7PvB11ESy10FLo68OO7KGyIwcKShRaFZb3EI3jePP5YB98UGHCEuBTSmJDZ15jr+KLqsE2
2CnRgGxVUH5Vg1FtpnIQB3pw9lZNoCs/H+/dlHIicS4ZPC4NKW7/t+NRi0DJfybPNxLqAxlIhoFZ
rqHamjwnCJ/e+Dm6cHkw/WJx6SXX4SPyrqS8EnDd24HTEqaP7SI+J1SPUm3atMMfk0vheB3lWvFH
CkHwtuljzshffWHOPqGo10NPZiEtdoxPqIYzFm0eMh8XfWLs22mxpV5jX5UNIeQWGOqUXwunpN8K
Z9wX4sgTvFtPVFv4wLZjMO3zafT2zZOox/lALwuqlHq0MpEE/lq7sToPXLs9sl0/GoqsndOI7SIo
Kr0dqsM7C5rE/LJVoX4YxdCupN3k90UzHltI745YRfIy39TMm+WAr3s7VDlpfTyYIPgAhxRXGI72
X9p4dI/5675/o9nFF+oedWdLKmtxZZeDXjtSRwClyaMKHWiZYnOTVfm06nGSP3KDvduMSrEnHPJx
bo95V759J6fIMzMcaoTJVG08+lFi7OeQ7tbMu+APT0c58/O1+eF4JrmnY/C3tTSrb8YyCkOIALyc
jyOgVVngzlDrRiw3IvG4gSWMhd/nY777blyNhj5XOjjUCUwW+xAac9MpFx5j04+QyCAgnLq51337
fJR3n41RbBoSzKZl2dSQFjMJhG4w6K5CrUfvb0MGY8PIH8OqwR+jzqd/46VswLX0EVmT7rtI3hay
a9MYKyTXyb60XSQvC4KiI6N8dN/bJruKJHpOPhf3fVZQx1WzGY2Zx8VD6AweTo8IARhpG6HGLGdu
A5YR9//GVLLDbApUhrLV4vgAzhFbuP+hB5VYvr4Kc3+mzQwu5aEJbcHPB/vwFQkVlaAiR+17cVoK
E7eOqkWerrcnAzlNSKKPePzCoUr9DsUvt4ZcuJ5IE+tf3QvziiFCpxVAeVpfBhpNqIclxkvou2Bp
Ap6vSO5CV6iaomzVfIc2bsjd5+/64RoFdkFyz1Z4V0MAvBNQLcewElg1fgwhNs0lGOYN4JboyFDv
w6iXgFQSgJMTCI60t/vBgAlUjO3sY6Tc6hGYDpKwWmdsOn2oth6gNXwyjRquRM6lPA73EQ5ox5zc
l3noHK7yUbkZiIopfi92fhkCIJJqll2sUkxQW6TWiRR8WC7+pkblLdWoQDO+VyD4rGzkHAzdl/tf
n3SJ5S3rWdFeWSafFLxTipjAAkOy+32fG9MGm9FqhYxaeCR6fFdlmF+YRQxMgOa4LYX1dtJNwJUx
GBQo22lpCJDoNlxzrSP9A6e4sktn2tYOWhlpqtXZHhiOnn0bIpoOAlASwn51+qtl1pcn4uDgK7iE
8MtasxN2JdJUoDemvKWx1Q7xri1nXMDQJv/GRDsWlWU2xpyHLlacZ/U9GoI20o9INSLWINNnxK7d
WSelOtalfXePzRMNN97mPkFzjf7ymyDWSBDRybGsQ02lQvnC8PRqOwZIuVDy0KAoiglgfu2K62DQ
UVyTsNKibYz35TbQRtzoSNa1Awpn9gNt8/KsGk3rirAYjNfni++DFUEsSJjNOWMq21xmqNGQNnVb
ABEDUYVFjmlVF8IO2uskKicUfrVvfDR/CyrLAGOoa5vWqOVmVJG5y0rV/2qJgNVgzSEprShFM30Z
EkPkcMCZyhSgC7zTtrLLB8zsnV2Hei9qXJ1+FtrBuNMBdnydnDG/mHC1wxnDYn5PjszMB4ehpUuo
OFT/wRAsbxlz1LMa+XQOB3bIvQ5VdS+hOp84Bo6vE0z6tWtG6EtVA2p9Aq4lkhWI42VlgldNb0sa
4x0mFYoSkgUgePv54330dAAOmCZd8ITLyyEs3VLinJJxYHUWul2GddonyEJUTecdOarnuPVNhs1H
4QIiKbMBd1L/fLuWExdtDM9E1pmzvEU6BlEMO+oOFiLMgaObmzxPvzYwXo5cfx8MSwoI0Qmggc35
uLjlSxUmWtJzGbWe4aK0LgYc2Uu7wVEqKevh+xC0aPv1yiu+9hCHsiPDz/f64q3ZvXQk5qjQ4mx6
+9ZRLGI3xvV6xW2JzXUIw6/G5PjEgkCwzgAnb+shjfZ6JfG7EFpy8/n3XQSlakaTmBDJBf/Fjfxy
fb7KgmO/w7sPiZ2Vk2FrvR6Fm2k7NdnDsfjmg4XE9QdSSXBgEcgtTirIVqWZm/Ai/R59dUysWOPd
tywAwGJuWqVX6ZFNvnizud3DarIMalDUfp0ZlvM6vy8DcA1VNsxOYOj+bZFkaIdTz657+esDAVUA
vgEQy7KFvoi4YQ05bGFQyVXY6qj+RlZSQ4Qedf3IUfF+Ckkf5jI2cBwi7mVCDQ0WIEyBNpAVITxf
INa+FfiAnmSQ504/XxbvV+VcXdNNGudgmggb3k5eXGguSiFETUXXIM8UcLfMNXsM6UIEWyugKMDM
UU2E12CdhKl+FJfywbvSGyAYnsvkHIyL5SKrkEg/QYv1hSW8aX0Jhj/o2rHfoAY7UeOEttX4OuBI
dEO8r0ORTBcdkNsJfXm3vQGuM6BjaI/joUWE4Ivnga85cql98IxkI0ASKWzPwKxFVlJ1sTSimipk
5gbtaVz17RY9Te9LivnJkYjqg+8hdBusJu2M+fJafI+m65wqyCmrGpBAt2kUxztE7rt9PMYcEGWf
nmhg0VfdrLyPge10+flyeJ+c0IJ7Nfz8eK9OCU9FKCMgRLuy9dL4hm2Z89BDa2u2zVghyokOvoZK
eeoRYnw+8PtNzMAzxpJShMntaL4dOAaPLTtFNhtFRSB2SYWs886wQEUdGej9LTAPBEpa6KC9CJEX
A019U/XQkoCJONmfZmMXYKrj4CFi0qES4R6D1Fm1F7AUN5+/4kcjz0UPRROQ7EAs7p+ukIibQkoD
WIvm7ArfWX0/QcPbYcxgnOihbq4MYAgbzRHR1b8xNIEj64rKC6Tfty8NfQ9r4pHML1R28JAA8t3D
x0r2ndbA2cK14a7A5v00RS3+yLXz4Usr6tsUDfjHXJyZbRU2PTpcVCkcjzaQi9o56gAQB78b3jh8
NwM3+xNli/JLiVhc/298a1ITDjZBj5fj9O1rowIZ+6bkbLFKIXco96AVkSuBIruLavM6133UK9ow
3QGDuPt8xj/aSCCFOTUcyYX+gsx+tZFqniovpjnGcdAfVsFg76LMoy+5stpM5fcNZvFICkg9d46c
IB+NTCkYBOuMVjWXtdAc7DoERl66QR3u3GzycTvQRvkSW+jGWBpKo40a9O3nr/vR9p3Br4bJ4iLA
mX//1evKIKcUJTRiW6eVaNOZ/g0EVG3/+SgfLSYKvViaUyISYC3ejtIXJfyCgggu8up221XYBved
4wJjquOzDN2BXakjjjWIrrj/fGTj/QuydYFgw7yfYXbLddznEUI2pkKELOgx77Q0Y296zR9KQCon
nlRbIxlwjjPhEPUQkG3Ki3FU7RMLmbFAQDTmot18/kwfPhKdzxnGTGqzRNpVClOGSFBmpACIeS2V
TSm2DlrxwZEY4f2KwvyaTHouWRGwLxsaSkf0sCtYUaiqUEtJsI/HDMovENWLbH5vZcg8dVddPRbH
kqaP3nGub1IAp+ZIge7tF8+sKUekjYPLQqD3CQ6NlBuBa3J9ZC7fN1apR78eaLG0AqgNVpzi2NeP
KNzGELm+Zx12WVG/imQMIcyLvK/17GBbpdS2V4VOmGLA5Pj8m76so7dZwry6iNVnwBSd7UUwm7kF
EjQZG8nswv0k0REGJXgeW+YdklGQzpMORrwbobipB/u6y396Cps+/AGTjBZaoow/irr6kafmQ+FO
uAJ2EdyfcGxwE8BM0Mo9FC9Td1wDZUKTejKMzahJTLNHJI0C7UjV4v1+nV9GUcsl4bAofSy+njnZ
WWvxMnEymvYK7Ld/6cEBvLXUNGyBc9OlN9BQ98eTz6dxBrrM1+mrmZxjCFfoYi4kUwYC+fh2cLeq
miKg27UtGucqrB2zRPcO7QLWaz60xKM7QGIdyECFEoTer7U676jKVq02Ur/qKh/EBCJ0Zg7lso0s
SJWV53B5Z87snIwVuUq/ja1fx9SWABkhjGADrwjTDRoo46yTlNVahWxmXunDtUkFUNzriTCSeJ2N
Qye5C5uCss1aeX6duxu6g1MUrNFCy4sAnYYW0OqaiwXJI+yNs6ycv5QN4e2k7SvPhMhs190K6Hyf
7wrZY+2wGicVdwgO9/qwC5DG3KKFFJ0iRIqsN/6k5C2YpB+ycrIOpWggm8NiX9smHkGCjuWNSMy2
XVdNXqJPE6cYTKRod5oZ6m5ehVUrfTtUvbFOvazQ5NpNmakjmQl6SpUZBWsuvEOVlNaN6vX6PMHp
ZgseJTvxeYh1VOTeadnp6S6QQ4e6l5fiiWpWB2Rwxv2QOtppTed2i3xqdq6hnbxrDKvCrsgVZ4K+
A91hrZfPmikQoge8dQWTID34Ld707VTnW2hyxmNt6dEFYCT1OAx9fDFhHLgDFKvdTyDYemxU2wiZ
B8Tlb7ROC++G0jG+R2j84SI0oQMFTAjASg1fGh65vpmU3l+kICe3qhbpbd/hyaNBqt7LIRzuArp/
O0xLyG8dlBQikUTIYTa4onkTdAVDSyac1CJ8yXsEAZ4cq8TEyO+RwMAZER+oVdF38HFHzGGfrD7B
Mto10CTFO8daEZ8G6648VCN0uLxV362xBYXg6KW/SUi7N1Wl5SeTpaoLH33q086w46s0LcoHAaV4
5RVVeE5CZMBIb5rLFnA9gj6Nkf6pFXr0gB6vHzNG3aBLqiFAKDWA91LD+1XXZDMLFuOeFSezaJ2D
BVcENE4Yg/kdsGhxIb0WsbzYc25HjB3Xbuol+0ofy00/BoBNUH3ZDdU0dRsnRTxf5Kh0B9NkP06G
326VgzGt8v4PRee11TgSRdEv0lrKUr1akjPGmMyLVsOAcqhS1tfP9ttMNwODLVe499y9Bfot6aXh
MM/Vg6bgMTELwFNmqTHdag5wcnPye3iSpA13KIef0ESLSM97N2xqzM8TbbWjEDmcJIeh5C6BeeCv
iOlmr56dYCiM+b2ue/enmnOi3qseo94Fvwryb6I+amYGmTcpt9Vs9hyTMMm2OypAxi1eUEAvc3GF
UUrFYvirjOKVlF40rtnPWoq9bLp9PpSnOm9f21KCFdL+4yKHf5pu3B4POlm+FPWAvUDHnU0ojJol
XzSnf20QDmFgW6eocxd1dKVlPth9u9E6Ju2UcZeZd+JNS2veBaD3cCgfcs161lOgAVaLkWgWxhws
UreveYz3sszmoO2qiErVvVjX0dzgp+mrE2q2+oDn9upm5sdIAPLuZgBg02uUFuPuUJTjmXI23oVi
/WKxe7UHmOWJgWdquZuTnLSwDpLzYq8TSTHN+km4+e9a1Y+ZnyXoyvAfs6TfBYWkJ22A5/tGrEkw
SZ1n8i4dcbBVa3AUaLB0uCKybxodoJu55INAwxBE/JyEnhQhDC5yEDDa32Mcy3TwiyOYiH4DgnQ6
t+N45ZF+6PAN8WQwlx6TMggthv/5vBpHGADU+Fm2AAvf+tTY+bzeG0kemFWDQSbNqextPLkJE9w4
crIJnRW9QwSyYnBJ2FuIhSH5ptpG+sZMcwS1T6nj++My9l+RAjyD4VVvFqPeDvi3tklrZ9fYRRiS
+x17ah07HOpK/Ecead2WudZYhYZV3y031nytcsnBlIblemW0Vjwy0Diit/LxKXj+76KlJ1GJx9mI
Hxkn+2Ad4dmmF7dhfuc2Jf7e9+jYlHJ6YF7h2hHuDyRRpF0/t25A6X3HsNZmAJSxxHZk6sVjIqxj
68RhHHeRwP40pMTvksmlkMBJZeNmDZMh9fSTynUI1g7gz5K/5En+ObjzcbVTWgbgF7zF3+XUZ7kV
rWe1zq+W6h7wfT8xIdaEmc63g2CIE0zzA7cqT+VinWSHvIfCaUa8Jpq15HHM4aMl8e8s8QVYtp9T
9kdzS3QzEuNyrRTmARqUWdBoxXZC17wZTdxnowtRPsVDWTfag1ydD2ATXygxAvBGAFflU4OZs2/r
ARgZY98onjegDT+EavZ1jle71EPD43zWokIg0MS7mYB6rVwUva3boDUT0djqv3hx7jaFJqDOFNw5
P8mwnB2ASw8ydZ+NrPxo3HUKG5eQ9SyyW1cVajPJDEJoti9VsWe538RGunfa7qgtd02S4Fn2dR5H
2sv/PASsiwYFBVJJAeop/dHTFSDuyK9LHGfVrV0zQ3VhEvciWvthGAAeASw2+2XnomwToTtocb5x
GT5+1DvR/JRDBoIOFit4TGWGWmq+K7USoF8VFni+AtpefO47WAWjdlzvMsEO88pXaTPuXkxpR/B4
2WaIfVdV7BQPSJ74t57i+35YgdMn2tRt1eDmodDUwAW5qwJhAMNlPePfkovBFxWoqa0+foS+VB05
wARuk+5yUWCPM3mMGx4xk1q2vezR1zJYQsWM7aeEg2pumVd9UFMWeLW6LTYM59S4lHqFCAhGNkO+
ZejoyC5FD6t16KyOL8AQOYBoD3XGrDVy+3TF0Vt15tVo7krzLL+AMsz56uzYcZ8f5MkQct812TGu
m6h1QE/fY7RmM3ZBjmAE+0J5XAWSzsLHRQXIcWOW2bt+B+7Ku+9Ps0G3kLQpoT3CHp88sRVwzIO2
dH6SGh8IG6W3Wu911rHOrzw5+ifMz205pa+W1gHGy/Mod1Tkjet2iOvAn5YvnGXyPsv8tLjuturc
F9GY7AR4dLzM3CdmsuuaOFpspHvDtLU1+1IXMY9yLP8z4vQ7ccw3R5+ZqgdlCxYBnMhUk2ed/Ws8
eO8GFLM+d5AiZvYW8M9zMRk3Ou5UCHlSLejPzfJZmUSfEexq3dUvxRnZrhk4Bgo/vz1LIIpYkcRX
V0ABs9No6O0wmX1m3KGT5ObeN/uobHPwCRN0xoWhxExPAFqUn5T0FUSJ3yY239FRQF0pY/xH9XU1
1oMGADA2p6dKWNc0mVFQTnOQTuYX9oOLU6Ic7nwEFRYogqTOrkAIEBrWHL4W88uHOxrIVISZAtbj
K4htYHx9nbkKafzjL3c11856/nTg+MjYtkPfqc6Otb6uqTpo94Zo38yXBvVRxqlIG/5LppEn2Hho
PQ56DL3lJi/1wkIBFDQqcn4Ew5+wSdhTxlRFiUnxs7GvtcRehipE2PGf6+iocEFdMz+JNkArfis9
+5aCDzYzH6+lDsA6XkB9V+YjQ3+/jtlBmqzUvgBVLcBy+4pXFPMWJqgu5403XFR7tBlrDddraWS7
eULZIac07DTOWDY819mxj2Zu5tvC1h9UvpzM3Pb3ShOXpaiYUKtPeTXcX+ZnbR131ugcZ5wNdN0j
x113k/QF94HxRGvkV8dBxcqabu2seYa9di0TVe1Fmf3XapzcJTzJSKvE8+TJY2PlN8fK/6x1eipW
OyjbdCvRysccErihM1D0Td6Yk5b73EzaV2K0sLfrXVy3ez47BwXgZemy/ZBoFEDgzkKFNroO3EDj
3SoYrBb7V7nMO8Im8cauXNICzqGH9GlJSFee/Kpi3ESeW9wWx4oAM52wdUVOLC5TqfYmOYqWPCWz
nLRp7SKwV1bxOgePQTd+O0KBbrTl3V/uPwlQIhhQHpbYDapGRXKdDg6+0GJ2/wPfF0EF3fftwLDA
q2Dr6kv9SV+t2zyLu8Gi8HZL076jX8cC7qv3HiOo363HKge5OjtNwOjgMzGmuxKvfyLWdoedoW9i
qHbjjGgSbEhHnoGvpOUlYK64bF7S7m4P8bBT1ljf1Udhob2eyjBdBHWlhMOS2jm181JbDbo02g3T
Tzv4iCQT+KTqwgwpNqQsSvzuYs1euCxZOCPha6tfPgDRaEFAd2eU3fKMmYF3G1pylu988Ok0TJ6Q
h141AI2QCmZnPaZV8exUZdTUyDuBFKWifWg8tWkVeiZ2WmsFh/ahTf8a47m964q19q3v/W3DAWwA
Ct2IN6f90rtvVMe8eDA/EXTEpv0Ka7XilywxO2TzZ1ycs7l8s1bcaRmmcelv4GJsjObSTBeteREp
mF88hBMyIGwwYd3+sNztLGs96BOmquUVIOE+1opHwtPA4jTjzFlns05xOCo9HLtfO9ch2WWbumlD
y7pqcBaVXl7sxkXCcU71fwNtbI6MAaOdz8M0Xzojxl8+hArbos7cH9wQAIUfZQnLOjGPEkfxIH4T
QoOT20VJe8uUd4a/86j1b3F8LdG9VV18AREU+fVbkzLdgkjBS6hmYJianQV3rQpLzeRagEgaH2bZ
fFodvO1FbfyhJxzzZLMtF3cuS1UdugQD58D5QDsxJAnx62dlCy1W7iYl+u5lPOk6e52It3Nc7Bb+
zK/9YBbwfIkG+Nzecuyb1BmOufVk91uNPI6VjKFl3BrtYOSvAwQeJvtwFka5hCjIBQdm6+JuDU7U
WvJftbSokZAK2QeonQZMpeJIop8pZjssgRJvhIRiZoF88r9GEJSdHmOC64jLGfC/XhP7EXXNre7f
e2wuthkWaru0wNVXiNZAYJXtHxadfWCwZ7lJux/Xfaq423aOthtAeneyuahS3zpJGrmZhAV3AQB1
lBZXn8o7Kds7a3WeAMyaw6HpXzyYfYv7HuO9QDvOMwY77hKX3VvnfzNTTpkji7I8hvmeDseaZd8C
9ltUr0IuByigT05tPy+Jvo3z+t0wOfEIGTE+HE34fBBucAYfgqFHA3oPpaOjqZ0BnTK7Rlns73Fc
yMOTPKxaHzXVsgXUd3AYsNos5t0y8zJ2TFMmL/70u1h1VNnPrfOx6nZoFdfGvSYDNKE1FIVGSdF9
0LKda2enjpkGhSUW9AHvR32f1WQ8ifITlCLLb4+NnHY0m7mg+EcPfZDJmxCnVRICE3P88XXAHudW
E83SJErK77p69IaFylJ2tniYC2k9adM+pWe5ke2va1KPsfKtwxE8K1UoFFieZDq5qfHStcNxktVW
jt25KWF/0rBwREQb7T8O/ViS7flKzPzfiHcgoKhxzYz2X6k3NyVn7vhUodu23ZiahqxoyW+Z7/xj
LdhPJfxmI+6fbNKparE47QP7Rg7JmbTI/tKlYQE3qXowsvWC/xyuS4xod4HnBKJ4DyDwzD9zbCq1
h7TWgkJ/oOi07yjF19wOgIteFVkim4ve4GLCyi5yjibDi4qZgXD2MhiPzt4Y5gsxzy0mkNdcZeww
uFjhkHnuGPU1ItoyP2ZZC0B9TaiijGHtIipvP4v6GifZy1CP33M8BZ2f7gXYercFIMnxwUn/LCyK
Sv8Y44XDWx610jVDco+nIeaQywM52ZyZ1cFuq4cSrh6I/Rus7G0Nsg/XHbRqOQ9BhXC7dz87wz0h
XuVgTU6xdNkIhj/TZVhd+9Xc9aaJMirZ4Y1ljuKJm8VkYdGydtzQNqWdn9uGvVTj4iVfjOK/nMVC
9WJr8F8shLnrwbn1aj5qmrlJ/R+J5djCkiGm612ywE2urWZKUwZTrE9exbnXHnjXTShFcd5GwPa3
A128vGafcCx7N/fz85h4x9r0X2ZPHTmAPzvWW2HogSySowcYfdbTyBbPKxdnE02eW+8t3tG1HSOP
RQ3g3kMzyjcqTduytshJv2YOX4qm42pbw2mooMMuIgR5/y9xzRdX3j0CnEMLtdfg17POFSeweA+c
LfaW2X44OudSC5yS5T+ayYsq9ECI9FCNFoF90N5ORKUQVxi2Hy9mDaWT7yVckOrILeSWWAGUsB+z
dXaaz0ueUe7H1dF7z0pvos6gnWYecLn8Z9SRFe8LxMFD/J1naEJQtO3FZByAC0flamIRAZ+uqT0D
u5uaWd0exranDWHlnIlbANAXE2fFet/w6Lv5uz0MPDq4Ollv7PVLQw6AouFct0gbcI0wTLjhuL7B
y6h4z2TWsHtgVbPeRIaMOQmSZJ/yhyQRN2vioD2qg878j2Hdjc5aZXHp59p9jE1EmCKnSrB8MCmz
S/xXZm8ZXdN/tLQ/QjHagqIn/famS9bQdT1JjbFE0INDXXw0fL4ppMGxwJlmzD4LusmtN6vdDyIr
l1xq50JSQZtF/x9S8sPMuGmkxGKE3WDe0Hn9wdtn9FAvLjSqseZyOaZz/F+u22+W3d6YC39OYn7T
xZseW5rSAK1ullVd/FZ8a61xg1bMrjG/Dum2GvutwCOmD8+De7PdPkzqR9P7KNlDVPfpGMAOYCbH
RnlIErY1S3AXx4Jhn8R66ZgV7FPtQZ9BhSHYGVOxTapyv6i/IRahdDVCuhnWayoGWeAOiLPLn2aE
7QrfyeNfbYdoOJuBDwjK/k5jc5s4n8M47V0fagyOQ3azjKVT8/56XsuCmwOZV5dN103xQRYy0Ot4
VyXWsVAsWXJPQ4Db/3AUrrZrpLol+aMzpuileZ+1nBlenpo23wNz3JhqqPauuywX0rdUjShGsUaJ
+cpDfGjXNXSEti2m/dRr4bx+ZsX9hR624/qO4AF9WLXjgn9wpdi7yQdgtuNSDqccItidu8xAX7D4
3i4vvhlQpV9iBsjx9iCgr9rc0vh05me00C+rURxHYpVWfkzN+mozLOKkSBuNk+tes54r6/i7xo8Q
e4FmcxenfJfAtJP9Ps9ZVGDnu6qEcTvs/ZxqrPVkcnYuTCLD9UM3P3sJnOf8X6xc0HHjphrfUoCb
anzOuKs3vLBZdrRyyhTFE4/zJlv9TbnojMmxVsn3yuwD5Z+d3gqHgeuKF9rpvtT299B93XDzX35L
68WmyhNn84m6xabHtFiq31pvN+76VzfzjoLuuV7hQjowaiovzG2iqsjjysoKWjC7HBoUnldnP1rX
urxW3stUNrt6pJSpNpIeQicutfPqNJQ0Gqr58c7TxNfkteFQGtFKMbxVOCgll1jqS5Vz8sc3s5KX
ZaS0hRajqmJKviQivGavm9NO67CPcGLOaC9nWX/URrooeY7JnOtsL/1bPHXADdhGGr/ZxWUKq7s4
kIt9Lntnb+b1vnC1W+w2u8qkG51204Oq6ttUMeyTTykkOAoHSu9Y6wzkag7VwtWIsDbiRmvtE+Nm
+7xFI0NPwg0IfGcPqZqKEGjqTyElpKbkPe/ljcmXk7u4kamJqDWT/TInx1k3/o2tdwUdPe6r1H9x
Si6TQi+xBmUpOzjagk3pOH/lqKjYNX7/M+rTeGh9zsj5mPZovpIjIY/dXHE5F9rQMoSi1A6U8aOB
oXJjUphGoZdsC0VNWil5c5nJwliRreQpUfBVg11yKEP8iSNydbCQx4yREgqO94yxvox9a27GSby2
QHkJSK4yELLczpXcdUp9VIb7aPccNzoXpDr3tDXlHWksPpCaW3zXfkbDoOYHGDScmjKDk5V0OmVs
19jSkmPfg9/dT2ffKnfmajoBxQJu8vEhvj+RBb0xjpf1xVxm3C45bS81YTIvzM9WeBTvRJc9GsWK
rdEwz9JbtnKwDmuT9Ns72Swc84p8fW+2B0NgnRms8at1Af1MDVLcSTX/cWnDYNby3ja0nAIRdzSy
5QX6502HfvmU6vWRsN+zcCA+Unpn7svRuB/ShuYUoUAGQRZlZMMH9Rj3dz2F5dAwsSoXmFQdp/it
mn4ynj19qV+VaAtBTm4a3uyYcuIr1Gidh9w01YGHoSDS1vbi3q3ITxwlJvGinNnrGYDvdXo9iqK1
k+iHSSTtN9xkqAmVn7aoJ3PnrfIqWzuvw9BCV0Y4nn1ns6X8n0ZrVL61EX1SUuAzcZ6dznqQPo/V
ohrxoLsTqW6d/kTa9/pHR8Q3NHufiynXiogWS3qky9l8moMd73HajVECluGGMzRuNh0qMeYIm+qh
yCzaXIlaN2U1dU9aariHRFv56OLG2gOx4A2h0nzWV4avTBjYkcwHm7KnJfMt4dEKEfBwG7jVHrKE
y6KoS+tqqAZ4pk7FLdIMUwar23rBUo4al4Bi+p2EzIN2wo3WeALBWo2blRrPeVWsAyUewO1QLllU
qhIVVmX6/YGyUk1ouxpPNJsZja/88sWb6WfymVo2TMJRLl6G9Ck3Zt3DRepzG/G9OT1PqSVY8InS
crTjuy1N7rabYayLg4V4dLOMif5kt/Dn7cKUz1o81Y88v2aoj9bAkcGh3ZciiS4WpKmbxoBnPc1Q
dLy6RjLset2+iF0VNZDKzxgcvcB2U+5xflzd2fKJ+b7cH9EJZjo/wI2D2gCtK8r7OjeDsChMBv1r
SxuPrfQkMSrw5CV9q2U5tUaXXqpiHUCEpgLhDBUP72pLozroFASjqk3TXWzq8XfsWnRaSft3rwma
mSNWBiO8B1kgATtMyOjI5+pFN2kc6f5+TfvqrIYa8uU4YvRZBOE8R2BFSV1xrDWKuuB12FB8lL8b
jR7FqdFs6yExgT7AtDZoS9ZzNORQc5dkqE5Tcb+SUG/etmtdRNbICbgmKvjmONWXU0zeph/UuCsd
HBSUDo0XxxnRwsWKYmYxFm8mrH0VpjW4PBpaNHFW1VSRVo/lzSYg/JeByQ+MskN9Bxlhq7dTFZiS
kmWf9yMexYGNvk+M57KqSZRaY9WqHUyDiW12MHEhvy81fUCmCH3QSK9rZzz2KAmPvNxF+iC0pHDb
e0SyKOiXpS0yrdBM51GcW4Vzh7eE4vzdK0inrzxZpaX3/4SuEc97hZ6ZJ8PGgdigOGRo1Vi+y7rS
7X8MD61zt7Xtte/lIXGWtaRx5NXyfdUwhV7bHLfAyyqUy3/IYF5fctzhjRjfPa+ynD/b7J2ZZkuh
GXTx8CP4y5FxH794KnrNFMdcTLbgNBI79Xbx2B/Pg4K8T3coI4tvbPpVZBo+wYLkAh018Dvlp9Ey
6PSb2IRsvxst8eb/VlhiXBOsRiy0nVwSjRyDY2vssiRq28Lu/1HsGNTD2K0qlqHhzJzWNovfa+s1
a+xKHAHrTg1ztUBN23fMnm6CwRcOpEORxxYq4SFSE2xjNM+2oLZHCS6uPgtS7BQ+WHjS4VfzaJ1x
U0/1Tv+Ph82jSky2hP+lTetlPdLWUtbDk2uPszhodm6r9zg2OnEovcSM/zwe/eVxaeJ5+bAcu7OO
OSZz6Oe9lzARbwOk3Sf1qBDdxm2WMTNW1PpbI+jZnVyby0XE5KTfbzqUlNDnHcWnxtKxYH46nTS7
G06gueUgMDPeUw0E5cmLuV6yB61l2JdOSmWFkwSxFWXdEFvkUPzE25nJon0uZuN/drbvcXtxdBkj
oTDXLqUVntp4XwIo8KLSDz7kEsqHvY08aEJ3i5Ql43HXi+GPX1m6EcwRj8YcoI+/QR+G8VfNQsvx
AY7JqD4rkgYcJu3Zw3fAur722aumDyNsFqoWvB1627ofvmDBp0yXZas89P2scwTPXWe1XhqrSf/r
fHOWp7m25xvzf4O1W1q3zx+Fq+B4Vw11cKp+lqWpBTwxGRVvU2eLQavZ7JKRli4V47YLE1x/zac9
riyrkhI0jyqlGS7D6KFavdwwz9wk4cx8FtDeIfGWU9wkpvecsApWMClG/Zdh7aW/McdlZrseyLnE
qk1v7m9hTAxkQ17KJgCmrlVo5byxm8GgxGXGJc0ctaBNBsPa2l7H4VuN5pKffFyckhcHILf8biu/
zraNDlPnpElHOSj1VmX+ybHx5tBSse68iURf4x9LFeODp+iNYIPNJsuji5Pwu+1APUMTtgDA1Jwy
UFikiNLKVvuFeuT7b64+zwknXY3K/nfTY2J+pk+zxpdUH4f0XPKhSvdGkg9gE9bMXBBIl2P/b+Vv
tQ+vzlk+N+U6Is3UBr1yArxEi/yLO0cUz4S61mzvuyRsCbYRn8wUgSPI15TLplIfHrvS4fCHESPP
3oeWXvBHMnuzs8PXaWF9Jac8vjjN4rZRWvQDNp1c5bL9MrLJC6YazBDusl52APBN77/SgAO+49s6
9mbBUJaHdkzFZo31+ccuRHofwDQ+6k6JaduZqbmfy3SyD0L5/mnNk+5oWmWsNlkiiUTl3TpP1zJu
mGaJ49q/pHRHLyyUhFobaX6IjP40TCEVY9oY0zfYx/3OTTirlv7gNNHULXC0jE5SACpTjJ6BP2AE
BX+d+RcCaxxnRKyfPCxI/s5eiqx6zIuq/c4738J9c+9HaKhXflsDI2PNR/EJ0Udxs5g9/EoLBtaU
pijYFgjhOK+M3JWZGu7oougoL415XLoDs9OU5hd8lc+tLjQ0pb4fdyQt6AIEA/mWbGMgwZFBnSXd
jwmPYmIiqpkFgYLY2hIwNYMsXrqLhEENGLEo/Se3b8f1pS9VQx4zrX+JqWd92I92jnDbb9aO9JFh
Hau5Sx/h2MnH1NBgrsfxh50Mnxy/3lqvk3geLMJ3KFA3tc1cgTFNZ1DuO8Md3pxqJfMHIotTieii
qrf8oAIErs802dzEfc+EN5xVvVTbxCRk14zetSSpzH1yro+J2/+rOlXjF16919jp1Q8l54Q3spxA
8Df/aCc/ajW3Qk1M69XzmvQEf3LdsQ/WZye21BfXCtROQh7j0jaCLm+10MkxF84j/os1b+xdEhvG
m+xVt1ftpF1z9gE90HN9Ki9eERsPhJd4+UrmBPMFueLgaPTIxvGAtKt8cqjSfaN0nd6kXCp5s/QC
g4oTj8bB7/lUBdYsqwdyBAR7Kp5HUrazFLdFM61j7w7YFA2X0c4N+ZYuTBOreydM0m/apv/N+sYN
166ljTOuGLVt42+sW22bC5y1rt9QVyWCf++oddu6rc2g44U9zG5nh9JX55SSllsphh1h4+80g6LU
AqkMFhl9B6sji2g4sRYg06uCfhlFZMT2u6MUnfbach48HfHIwDZ6bVNqF5Ml30xJcVP3mvWkzDi5
9XLN7udAnBam9dCX5kkXyDJqCHtBW1kVKnMXJ7sUT6shzxxqyAfEHiuYmNe3YfDJguSLDNLY2DaD
SkJvvitzGRfZxDbXN2PmFR/M9LqucOuL0bEJxalHWyGDb9z7FPg9pjGX5E3J1LlE3TzJuK7vhO3g
madxcK4cRP5pJeejhG4jjyUOdoKlzAgWLac/j6P8SL524zgrN4y75czNObhhZoTRnPsAEurkKEfr
OCQNAaKuwIqqiyBG4ER9mpQGH+yN4RdeKGpdP87N6m6dVpFhGIeZXYeaAdS0mqt90QQTH9MLkFmP
dm6RBhUbELHKp5mZQV4jPrxacV/d6RYdcNUWWyTr3YYp3xPNyTQwVyNm+6vWiFE5ETLQ8yHwBG4k
B9fI9+smKFP5M9EzaGtvPmuF/WJ3XkebuHsb3NUKsAs5AVnhOWKCpzjMQCJDdpo+LJK236FgdU5A
bLUdgYDp1bPvowAaHg9CEqd2nDhx1IDdZMEamnbYFNiOg1ZO5qaxzAMj+81uUM5epjQ95obsYF4V
1yRF9wt9DRkDd4N+zHmftdGKVtf4UnfzNrl4ulY1LzAjrSsG9rI8UFc3iAkUdDUSjiRVUe6IcdA1
yMazjyNx01G5phOrznbc0WEsHOvAU6UFZcXxqEjzd3Mk02Dft+oEm8lctBgA+lNTac/4zmDoeB+5
RfGb1vieKVFnI7z0SsDrdbCpTqxTe4sb+yPl7H5PKWAKtuX4lDSS4JtVjddc5NO2HExA/coI47ma
g0nU7yy2VtRkLNBZwaikIMfIJCgNFT3psXAuJq1q/gyMSIKtDa8slRPuRdW9L1wuxe9g6G6I4skL
AP5YYdp7P7E5PBrZ8knu9qNt5aca1KOp/EuWDo/UL7Y1h+ENtsSjW2vaW5YYj5VX0zr06wX8qE91
aHgzVHxLlW5tvdV4NMaFelnWzX8NCtid5WTUHedKz/k2nFIg+CKZ4e7U5QdbmRQ8THcNaDhVh7mi
PrtpnDx58DDVEsHReSx8IFpDj5pp6XM96oGLUGfoshv1sY6+glWecqCWV0oN400npvxWi259VbY9
3phusLajGOuH1hf9rmFG6jyPZurRNG/IQNHVcvyonnK5POltx4fSnYxsDoVbS/Jh3qtBNAfy6sL0
OfdDt2/CeEWktCnaiiVa6t1D51i7xNL1zToWRBIMu78Us9Teet1dtn6mdxiJh59Ed2j+eYp7JBzB
w8ili4TftB57VCFBkXH9bCjuRA0XgdB1BmgE9wiUu2QpNi5Fs7D32w03b3MvRHKa4+YDnkCBgZeo
bKXogkzlIg9ch/Gy6K46FRUX+6JI0R1Bcc7QQtqWuhTObIdOv6p7l2C5eozXRbFmTFtqOvtkbanw
Gv0hixPyH1QMcr8meMxdYrfU+OFqq8IUN5HKcET1j44UEsYhYV1r8UehSwr01cfuS530qAPKfegK
XhZeVQMUWVrQSOqc10Qxe1HntEtNM31MiwEvHzZCXcv53I2KwEOSPtnrXO9EYpd3ICDf0D0T+uOm
zRhxMMuJPD24RSLpaCxq3q7fcugoiq/z8yqsgbqep8iu2OpglClxk16PvHvRszEoUaumzdnnigtH
cCpOE1cvB1tWjALOmSGMxEjM9HFlPMD/6vrxp+0WOrscmHckMsgBpclvn6V39uahLduDKtXW0uoC
X3b+uFZ0YhzJXDiuz5VSPBEeqt9cePQ5ifrpvnqSZXLWCY6RQFtnFTdTJEfW6HBIzZ+8a9/LkaJ2
2a3XgSHwoHUGLgGy+fSq1t4WjfNrzFkRLZ79U6c8QusgsZjNLNDOIA8mAtxipMk03gMk8fSSxKmI
uO5AInCUMREcSd+d3oyD5M6X2bR1+dY6xrPhV6THCkFacVnO3li8F1O3r0zu48ug/0x6EflNOZKn
k8mbG7NAE+LIQweFHhLZct/P5QkGgnbURxaG9B5RmexSnf2cvgnjvk9ssac+wcxVF/2ZCdRjbXHK
rZeWYIKi9WZ28bHMKGP5/hdPdDB65QPazv85Oq/lRpEoDD8RVdCEhlsByrLlHG4o22OTcxOffj/t
3W7N1o4tQfc5f/SX2b3Xs+jVWKbrUMx7YUF0L7R1mMUCgD/lkEl4mbYEwSSBpITPzzJKJK0kI2Zw
6vg568pDFztkPkmiPPkVqqbUGB2kLiagnZNInC0oN2yp5MssY6OFfo6sI3M1Mc8eUoGhay808fYb
mdQphmUkoYmQ51IauzmhV65rTI0lnp8kz/NXkEnUaG4Pz1KuFrqUmxoUP5C/cm/TqsfatJ4Alxpk
ycv9nIx/qbhpEWvElrgKRt+ZWJ6iZrmPmFl9MRkPZPeZoV0YQQsojBJj/uriYghIFcRZZAy/kdfI
e3JFyEOIxq+lUp95CVkjUO77FHsjpWnFQzGaD3HR7RJKluETvadUz8AybPcX+x3KFKkKn+KfyR+G
KeM7VYwtaf8+s0qmPeEjVJsFMTzRoe2imatR0GDtAeQMvUB6WbThKBt7O3l0tTqDOroaemozMtZQ
x7RzUo0BDVtYf1jgEaG54qWpLYpZJ1i0pPqraDE0MvvS3NqnU4wAAcV7+2FJjuyh980c3/cxg1AP
rp7J6dNNoseOdTFc2/RfxZgOsFkdunX8EGsRUWbklRxxxrAxuvhBQyrmatVdP8qzJYy/mSwRUpe1
L/R1B85B5AK2tS0y4OUk90IyrqU/LDikMevHbfdNffpjNZLMWa9m9yhXa7e43o+ZpJ4PC0/ieG29
kch0NYv8MntjfOpT9ZGmMw2tnvGeAZRBkbDIO/X6gZVi5FNx9xG6+YdxmebtgAGdBhz88WV6ntgl
HjD7mBeX9Re01/aFM59UXS3YJqDQY9A/Ly42ZFBuiXbedQPZVhxNfC6V+U8XdYglWdslwJeGD8Fo
nYpZ/5fJ/iNeK6SSTfm8xsm1Npd3vcJmoesdxJqmHjT+O18f0l0mioOcs5OiDZoQtN7HB6Bf49I7
VJoS8HspKq2RmaOZPNDi0Y7BYqcsHFvEOnmTHbNJHSzKFYOixJ9LLN1jElGNNwv3N8qnJ1b2HUfj
fWRoMz6H+Y+ApVspiTD3vQ0Gx+/jTAgYuKtCMx9/uYbvKlggGl+ZDafYuzMNF3GW9ujExhAUdfUg
VaX8gh5DsydRdIw+5S19bOCBZLKsOUGngzGiANXabO/QaAH3U+/XuNMpxC1dn0opEZSr+k3aNA6M
uf1U2hRi23vFCYZuTNxr0fDKnHORrfNNeCj78JTXYachUwEk02j8JBHGapMd1XHwrg2eVngivCpQ
3aObUGHaqv4y9avHuJVdct080vOKgGj6oXT0nQ56cxv1EbwAPwvKm8yPAVtv4lbhd2zlHJwAWGOt
AgkMhGweqUq+gCM2In/OEuthjIwHETX9prEigRiVx1cuNlqPzNwkDGY3FXRZ2ekhyVwFd8zpY5Ws
fbF6TSy5h41D4xYXB1JsXjytPmmdtZcKKUAnDnZEm13pMvom9q5rclRtpcvVUAeiUJgcVucDWuHd
W3oaACihbJPDkgKwY0cbUU+sW4AQJ0DA8uQ6WRLANsVB1zFv6NM+rQXktKedYkYBvzYRKgyIIVRn
n2fHvtlJFvDD7KeuDWdDx8Ch6spuQxCufsBFsMuHafK5YrKLW2i/ljPg1Rn6ZyCddjOTXRVpzqlH
ijq2JhZBdHRmj7BjOvMKhLaph53zHSXNg1BN4Kn5pzDbk+YqXjlx14vycQTY9RQtfGJ9T704BBoL
52qFJu+Xp2rQArPgVMvE8GmLKPHllB4nawi80tJ3LNQPhNztQKV2bZ0hoYh8yNRQy8VmReg5wYWn
JMW1jiTqj6PVTI/F8utRooB+DcsZV+9z7c7vRjQpf5ztJ2XT26WTK5O2NyHA0C+XWrV3JExKiGwe
u7bEojD/4SzB2ggH7cfZ+lJly9viiie7QThg9/bJIjduN9XV48JT5FOnsa/pD1Agfrg37HsnlbBi
5aWPUU24CcYgZX26lfy2lf2+CMfxbYuHBe9hSCLuXpio2GqAYUBjvdyrtDx0JUC46rqtaJy/xSh5
pftjCf2VWbSPrtRnduOLW1T7bLJOAOoXSF8e0vIu9eiSVs6OcqAcaa1zbBNiTg1DQ/UWu76tVVdj
sKowilFveOl07y3RSRnVIYvss3kzdCKJQVbkdJ82Ei9kmMcqBuKnPBN4rkfd028znlhNIY+pkvqx
qrrXxhyvkaFiSiRuzqWIcLsJq/JgZrtymJH61Ywt7ouNbKARd3Id94WL/qgukJ2jP0+19uCY6bnT
x0OU4tFsXUh1+WCqLEg9LaSh/MrgXPJRug/UBu800fixi+qRjIdiwxJQb7TKftXmm3ssxVWAR9yv
y/luprt7maMtAC5FfiMahJWg44CD/z6PcVrqXgn0kf3InofqJilBEej1SOuZ9KK+IELaOMX5+K/J
9U8iqM6mVb5q+vhor/MSjq7UAiOuD6ucnkz71qnJAWGV71reBqD5IfYnZnSVQAoabNSGae5LGo+6
5mbFGsPFsZDlYHPQ3ehqtpgg1ybd56VzN0bT1+pNz2C5bMTlqRHlEXLn2Clclov7p7PFbcRqWZu+
i27d1HeKtDS/KuWdLvXQMR2OzfhTE9bfPKonB8PQxhydN9BK2zf19G9NOSI7l853IOUiiNEVklM+
hnVvnroeXTdda0dT2W1IS+GhncW2ocVxWW24ydzHqbZPdLwF1vgR29EhVekx4ZApWwBDWwJdg1q4
C/qobv7SG/Mo5sjn+dim2vpn3HpM4/VsMFF0uQim1LyPBfvD5IzbMR2Pmb78wSjeqg+zC4kYkD5o
A+Pv6aYjK2t0rkodonJ6XMQT8Ylvlq4zVruBgyHyJjcX6PrtfrX9foo+m/b/0tlTnKZbQeAu52j/
TODQAzgd1GE2HK21CJMSPGeaAaWiGHkwLIj0EVAgjYtQcUXT0AdjVB6Av76zKA+7jlxKr86eLBFh
guipaI3Wqzcar1NC1Ui1Nvt41v4ZWUWnQFw9enp0dvVCBKqNX+ycDbBciq1KmsBZHQa50bm4y/q1
OPbVywFJACiQdfH2NSiQNvO0om8zDMCIyjpKYzygKmRPqXaiUhsTYdEoaCgnswETlNOAlFeM9G3A
aPhI7HuQIB0Y04nD3L4kq/hqYuM7rtGUemobz5S1x/UuddDUqo44rEG3djmkVO9S6T57ULC872V9
XziEj/JynqUs3LCI+0Bl40/SlI/4Uu8yrHHYB9rDLKIgq2XQz/1rLcoD9Q4dL2iiIx5ryYFV834e
2u+utm5+IHOP20pHlYVjVfR3+lCdXfzVpnoce1oA6OQ9JM5y8jL7QSvTzwk9TevBkWbuvR2/zyWx
3FFzKrFhmLdf1LG2RG2d+tLa162LCU57Il3sqDXznkC3C17oZONgAW5G61FIPUisjqHX1Q6Mw62P
n1thsUORY5R6vu0RBqv1VUGGGmV0cuPGDKey+Etz99nRsWlWmDYCOWbLVrhYQVkLKp/e6ENmN7+k
2+QbtDRwPRXzmwPpAnrb+XMGeiii5Qm3M7Zv/AJpleNzsuAS2ij/dRv3bvXgS1aJfp0zpsiNhyny
TnJtfgeZfZhVftSNincQ3tV0cQy2b/pA1HQ7XtuBgjJ+IYToNGJ/ZEMPdUHN86YYy1C6OI5xx8MW
3nxjSINZB1CKZdr6pBn9tadpHS0sQoIh+tMnZGJzSwQySlDs0J5rv/Dih2Xy1sT6rhDuPqVqOnHZ
ptJpByLpY/JE7VkYNCspADMW2TL7FiZas0YEvelirnMmiInIxqyoV0E8WSowqym561dJXMkMPovA
wIG0ZGEzLBpyRyOa78cEM4/nKOawStaXNk4V2L5YTu2izJ3r9P22JUL9oW9wVmJg/hljp0FmSYc1
hdmtX+h69SXxVpLDTZh80YmMyk5aP3TRFci6QJ8oBn3vkhjBQBmHtF/9FVp9ZNDbcziHcvqem4lA
E2c3Vutvlxm+BM2Iyx1s8aGD9yFgfMAwgWICqyLntyEbRg06MjNxXGoqR1pIb5A8MPNLogjWqOPB
72exRwp2aPBW5DkDUFUglIq6fmcXzdYz1B1tQBuMwJsEv6E91qEtFx5Y/VqRXhHxvtPEermZ4R1T
BgOjtukOV/3/9XO8qATc1SL0Iq+CHM9Slc++NKY+0LLigCZok5nolmL11ejRbhqb38LGoYnPphTO
RivS52piHVRJdraz/t2rnAsvB2Y+cxORsSFrrDE4P8z4GKv0FKOmdlm4tJ+RDvV+snwtNi58WOe0
FPvGwiDLaoDOfu+SNZ+65lsZWz+e0V6qrA3BPhjznToLQHHyn2qqKVueUTF1cx/mwttmo0Cs1vF9
GYEjnS2LrV90JRLd9DzDwWB+eqjiKz/VtprhL5bJ+tMy44BEyldquFhIGaOYH0yLXtsYSg24R/Z5
MOHlteddXoAfAf54TvSaaQ4Sxpd6eq6nHy9DCC/BCfuCtlEQrbYkd3l+z53RH6rfPpXPcetQUiLv
jVm9OJnaRuv0G6txa6Igt8c0HAcMx3Dln3OUQsZiKwFmGG9WhPTRqavdYJR7UxXE1qBMrSgtbjse
4mb4SONLpae7gZuln4cfp1YXjKFBETMrQGSj4a9tf630nUTPdetyWanhzj15hCc5DPmwG90Xfu+g
zpfHEWPuLdBhGb4GuYSKB7kd0pPbNXeyLk91zIZWpk/VGl+8YT6qyTwRM3iu1+WCUdYzE0ZFoG5Q
TJUvJ4tq9zKu+Ton88jEd0+pdTi7bqA3UB3J/ITfFVtbdmw87kttvE+shZwH+4Jex0BZKi+zBdRN
s3S0ut9FTFc5AYkePk0NF2s/68/U854i409fi4NYndPAXN0AAtIwPG5agiw2fcMRKMdPXoJfz9YY
QrMtA9J9sRwG5wqX+ZSI8hK1/SUjw6yplis2Cxjmowdw4tJ+sNwIxkjsUjiCxQOFmxoTtlbbdbK/
mp35IiR70g0odSf5Xan0pykivG+2U4EGVIfSNs75UH4XbvPMwRTMxbCtyfNf/m+4McisdMM+1b9u
ROkQFScjS56WdMH8BGTrTMW7UxdvIncNH0HUpYhQkCrtyUtvRct8Mcu6bQZuMIIetzdeBbFSv2Ei
QdoYnwhOwKDk3MGlsnvUOwOqJM/rU020ut3kgdsPgHXwSLRa9hiw+XquPD7nYl7+CqewYLlwJLT6
a0WkjzS6vxgVxIZScLIVkk/BoJMWw9MEPk+3wl7FqEgnuT5HNvdWIujAcqK39gbn2f0zEa7QfBi4
236fos1CoCF2jU0yYonhLgWPRyfzOPTag9nOV6oQwswyHqT3OVor3vba15X96qTuzV6OFiZnazBt
TlesgASh8oeBx9avJhX0GWaAqU9eWWYOJX6RsnuMhvyryVBmNw+TbvJuFEcDBKUn3VfvlkCLurBB
cF9i1y9hXZ1o2jpNcjIRag/uccgM1pc2uptbFFpjv5dm9ZJn5nHBDLGkXCresNXQo0YrbjfSIEz4
4M5+aaPpvpNag0BBuZsx0rcQpK2h/cMh4wOL4BRLf2fLus7ZdNbbt5Ec/ziP+RLTq94XRyySezbK
O01f9+tY3o3Yw7zFxIVMER0CC5aOW5s3Zy84ZEH+UszwmwEEj/SLIzz4GUlTAxZvDwMcwmD2P4x5
x9JivmibmwHEejONcdcJhaBee9DFemiT6tVRM0kmWOjQ72pVOKNtEq18kN28x8+FBOyAQcfmpIw5
T0ge6Na/tSjJbVm3nZrDpqKxaWWYLU71/MpFceSS+IsIGhGNtnH1l9T10IuiEVzYIbCiea334nJx
sTgHmbeo0MnEaz6Pu6Qy9pmpDs6Qb7WegvSZWwI+22X6MHA80amWpHaQj+6DBfwxW7Dw3VfWrEEa
eTzR7oX55WD30SaOxtAq0y9msY3Va76J2tZCUNsAmrVMgnmlBdWch3ZjbBMk0zrSXWNhzWtmYsd1
70Vp+i/KkF1RMiA7JLRuiG8/icKjgR7ovJ2uqNrOygbUsRHZ9CRiVKYVcvAFXSoxn2P8rlftXFve
m0JcOyQ1xhDn31xjrh/WAHj6kGmUkGALBUem6WS1j3kOz9jpYeJdtcl6N1PEv+6AyRPridS2UnT+
QgREHXtbuI4ABxgo8S9bAfd3tTN6828colMH5KlpLy4JI4FopqtVLkcLeUQN1FYhD92gGL2b5HhW
TvPQZVaYqPyc1cguavPfjQohaPE6WcbbbFR7QlV3ojZ3az9A1hOqRVKUM/eHYvLwClZhhrR6teMj
5XPHPvqK5vyOCw6aj0CKpmJotB88w0CCXYX82m+mlT4CWn6QpdhtYgmQhvsFwN8KC9b/di63Mu6J
cX5ZMOTNNvkG9ooCY8rwJ1ghlZ8n0aYEZQiEaaPFwNHFqOuI30FemiOli1cLUnigrPPThQktoWPS
zHydaVnZQAJDHvPYRR9NhWV7uL/pmzoMPYvgFXaeyX5Ca6ULH3Fx6AEUiHJX2d3OYyIdwNqCyL0I
WIFeXczlkudfbf+nt5Vvun8m+UcW55IZ1V9iZgeaeiNYjeyIqe4zmbwDQdrwX9l0X/bme605jHQo
GgjixVS0nOvM9aVzKjWxtfvrgDHD0v8Rf3TXF1Y4LvKvxvNAcyK5MlBpJFdUnTpP1reV4bPP5zAj
k2GJoo2Z/A3NgkRawYX+scNh2O1+0gwzayTPDvnuWq+Csm8BwJJLwTDuovtm7U8qk8mXiCv8WWei
GvdgvIQycuSpvD9GrFeu7HZ5doj0JEDQwAHOi2WL09K/q64MtA5XHsFYz9B6lMWl891YmN9Ox7W8
DvUdY/BHjOB64SjgRMDx6lpMsE47fBV2d7UojW+b1rddSYJG9O1UaNXspGUscmp/GAffs1H7FXzU
elL68ZDhWhweZpW/lOSPDt0Nrc5JhkDuYqQkSPXJW8tfTbH0/VI255gPdBJIsLG1I2gB0uAw66SL
tfkxjr6b9IOLybduBJ7twvlbaJw4W4aVn2sdlp1dJrcPdXmbU+MzAXnfUA3xa7c6kll5i8XA9J7E
TFOq+ap0jPVCXFu7/UgN99MeXoGt9VAs0S7K9G1pJ2+Abp+Jez9X+Z9alpeq3PXc6zgsCE/5IJFs
K1iEmvSJcLAPfarOntEHUW18qdT710cNp9iJolq/K6JfTTf3FZFbtuzETlfEEznE8PgeJX4BTnZu
tpLUiPwcR0xjlbbc4ThLH915iT672yOZl+olTU0XFSE8IYqxBXhYpKFbuPWDarQygNVYAromEyQ6
Qsdv2bsnu3Gtg2gUiRykT4UqN0+omiLBq5Dw+pK4uK8wEAatpcjQkOz2qMXJlTAJ+silwklftPFp
0e0Web9q/dkw8ZJo1oJs1/1CD/+1LjkUjtd8SsGXVxo3RFvUj2Vb59tILl+TbWDz8yACtRkvczVL
a5Mu8cvQOvybNlD9KdrLOjvDrrVAQPtMkTFmzqdk0IaDraH+AWGgheEW5qRaonxB7a6TAe0th6Lw
4wp+wmGgHO10i3CA/00JkYX+8X5c3Ed3TCUoamkyibVhJDAbJoORbrKlEjs3Wc8OwCEHLe7coR53
Y+98IbzvGTgJxJYxXQgW0rlexkCD1bcUDukFBr+BRegqBucSvmkjYuMqcu9htMGubWefN1Bc2YyF
Wjmw6u7w5FbDvtH5K8BU6VbYOm4XzKo6EOf05YKTSOCQrI+umgZzutz8PoN59rrhxltpzwXz5NrK
APq7ByBS32gY4ZBGPykEqA6eKqu643+NiJ3PNI7MdDM0Nv4UtX7nMy9MtyZzuJastpNBeErilpB9
c4chUL9awj3w9fwjlsrBeakdKqd4mIiBGuXyAExWhZ0k5Mq0sf0j8gBczZutLYqzrMHFYDWfJ8SN
dj6/pT14Q4by0J+tApWcOxzKdPUgYhvmQc/57sbVuZZlDewVdTVtGTL2iZQJVo6jlJAwisZOrs7Q
2if9P/KScfexQvurVTwbKv+lv/WSFT3WRPU4CP1Jd+t/1rrcbiFgMbomMI+NzY9jagjnq+SArSBo
OuszcnFfWDb+dy+DpEpbC41w+WukjoFMEJNCXzMY1BWIsoWUsOocfIqYOBxvPYhkQT9Ad85hTtv7
xkkuaNr/rZYhjmyl33yuP8RJ61TKYb02xBWZ3OcN26pvUwkFKcBPnZ+0BDMYFsbbRRoEV0J1TJ0b
bYg2Hf0pmRI/yaZPQ61vPT60eV2/8pvzu42GbSsscoKi6K6u84tIOeZYYtLNWKaEBA1rjqgy3pKV
qNAgkGHYGHO2FRnxEwansm/xam0yVX+pSDytvNwVLzbfIiFUSvAyJqRXHwYTLHhCsQ8ViPatskjg
mB39t0SwHi49Zhfuylev6eUGGRkqwYwgGfbdUAmQ65xUdWPBgIau/jetUNm0k2yJZ8PjJVuStEr0
FQSf7/ty/gUAmPZdL/BhZeMD/S17iG62o/ygIU4kUm0K+hvEaRUa2DyyEBJmjvBeX4Xlhg3/gLUP
5co0M31aGjxFsVwSWeJ4NwgniUadyftG6U/CONuELgVrNU4cCgJ7L4uzzDhwzVzbQu5sk1Hndi7s
U2bHahctzXM9F1+uh6+1bIxdQaDyJpuZL8f4zmxZ4Mhc3kxkovixUbLy5ePWiaKXdXHuVeX8VIPH
JVUHRVFdx675bBXSx1qDhSR9PEgzVhwhnhoUZQToVFYw9TbpxUmkod+vT20Z3aG+P3ezOGWdsTet
QYIsf9A+rW+LxXkicu5ldNFdoPx5rJbhJx+S+2WgWCOTlywD4SlRuzO27K3EuHYpUIgQxS5thntl
WJ99Gb+t0/hqtOINWJ8xVDdPEKVbXWlAzN4/gdj2kEz9HCwClDfNjGG/ukjhi3VnJvovjNYms295
jhi2sTpj3bQ3Sx232PnJHJz7mGCAjLmGwzKyhkPf0PSBXPCDJczEZITvzzHbryaHe9IzzklIsbt5
Kh+z7DYdrqhPdUE+X9bxcGR2d1/lbrn1ICBTUelBLrlxNAQGupvd5WxiG1kSQy1UihLbtqhZrKZ3
gnWyDfbJDxHjuF9J8LBVX24oicE/JEe5jbu29JfabMMumQ48p5YPQf/UChfdA1iqjV0ozEcewDpa
eKUV1h681/ESXzmIjn0mvt0+P885TgAiiAg/KrwxjNoq2iYNumddoN0R8ymli8Zwm79VB5tfJHMq
8ZyI1slrOZANe+n587GH9ujNQ9Q4y14baTeSNtleZkvs6Y1MWzOyrNoMWF2r1GkhxDJI7f5+ctTR
JAtq5Y1Hi7MjAiOFgBxPpemUIbllmHWyjp4DWHFbcx+zWvwjdZ6GKtohwa01xtDoBj1BFeyVwx1d
j5yzS644nCrCf8Bd03Cw5WOScM4QHLHPPJ7JHsYnQvCDZIrZcB7DpPc+es1+k2TYRGl0wby0l6n+
4JXp0dYgGWqtgM2lr2jDavdIUvxpIql0My4sqo1TBIWqSWQQIDotYBD+IkRS6WeL/GJl4dbi+Fsf
SRmaBScW6DY6THFgCoeInYf0SbmkihSyeq9KQFG8aeHAr17eNLrLMILVFMCwbIeZs2BpX8ZsS8uW
6Sdxr/a9R5InFp3uHOsjG3iDMGeU6MTsKZJXtOFy30XN2ZPWgxCWsTUq58XLXB17NKFpq3JIIxTY
WeqUmMqxavVAlVaG+JvdXuprQ7JJ9OcNZPQwm/uobfNtZgABY/BE1tjeAhEAQRubk2bqNE4y9dg1
E8tz/JqB4jSZ89lQI7qxaEigEmJrIVbwzaK8VEX+io6Kr+aW558QeKEdB4PtyEQmkHDmIwNfF7VX
UnteXXEdpfVKkdnGhvZ3V/19Ibcqr1MShIW86As56qraTl0eruMQLCX9HE52U6/fuj5Ngh3bunnp
icdrOmyQdqJ/qmY60EZ2MFv53k7LB30pOhEqA6S8Zr2UOUGkViaMfUofAWqU+BYWu0CJGOYYupMg
tcRrziPZz04s203X1R9wDXcj2PAmhuYj709/yhMGxMaxX9a6f+qZCqyqP2iSTI9+3d92z6xOn7VE
u8Oq/ZIkziXyNNZ7dbIS8yy6e7kAQLHl3HIFfKOpT4ZGAMRo7/CUrpsG0NbvSTUioG9rdfPFqTDN
peX8FddPXta9EMu9h8g9DsX6WNU9mw7pGjmta44G4AsaVypgS8asIZEvPFOdP6FEFTjPgLui62ov
725fTZgG7T+7JYc2ZgfTwVyhJchQzhw2fMvn0Y5PaBzbm0j7ZSzi+yWPTgk04UAQC+HVGy6lQA7i
hXT/f/mSbCO9vFPACGr4ytVysciIynL3DUToXhUeqlUoF9Xvh+ELAniTNjpzHNuitZ6joh5vCZHf
NUBuoAntHpwOuWz2huzDL6rPRZJ3tRgvNrR7qk/nulXHTmLsIftrUw2IOZBWYw47173+HenIZFwu
YctUz0PtkKJMTiORBPHEQOr1f4DQ3WgfEFhuIs/eCtkH9Yr8bC7kSeMwbXAxo+G6i8fitEzpufSq
XUJEeVdjdNU7iwCXqHyNmuHN1JxjgbwmGbU3ovTI2LTvJwYW4FyXd9VlPCgHJEtVT9Jj1yVBZOnc
/cNi75TNOlupXWICCHTZW4TKgb6TY+KpAMAEHLbxtajZrZNLBuEnVW+P+Mv2eEs/o5vkCJn8IQMD
kMT9etr8bKHws6ovHTDNaBARI9DpjZX8DMfE5ICKuYz3xciTssT891NgISbX1hhMpHqX9dXjxo3j
OLAsIhLUT401lRG4Qci+pm+jsr4AaACGZ/XN1PCEjTQgBnmHS++xl25YS3ltC/kP8wWJHsuxGbVf
xtZwiEDVDPdxIkRwHNS2dDy+8Cqwo9kvOYYx8a6hs1oHB/iQ1ZK5CalTnP+JHIv2kqItBcZY8+ko
qVe7LYMvLXsUd/nWcMad4WbHyMKyJbWrhXC4oD2aqQfNpv40VuYNEeaEIGjCoIxjm4FHkHdmUxYQ
TWdlMWzWi3tRMPpjrT+Q1Imp1cqhjdez5KSHO8+DNuOJ54fYjQVRIrVJZuDKILb206dqnZ2lrUyK
2vqOIwSkVuy1TjtjgH6YEELEGMggY5ckINJzj5D4tEjlL1n3Fs+Ix/SS5WP8M5kHfGdGPtC25T5p
oouBmAyL2Kn26lPnEdEalYpd3LAlvMWQ0RBNgHFeUpclhdzbkbF3TRzHtOYp0niVb3SFr8140KBC
COPqeJorzKWN0Igtqk4zyZSBWNR7XHdvSTFw5MxMONQJ77SCa9Eph3MiskPLZE7ZOxgniXou17I0
Ubob4IzkNOch2PprSXHRxpG2P3mkPJT5IsIiEeLE1vpsGxaefPRn3DwYmnI/wd3veyvi+Xr8tKr6
OskFLXe3GVxxh0y134iKqL2k7R6a1PtcSm/2xyx6Th1SdBpWAS+5NLdccszue47vF0DpIJJ0sMvl
2I/WI2MDy7vGsaptvHK6q4kCxEUnDRJnEV9O2nSy0Iyxqwc1fNnUEIXsfNskizQlGSDoX1amuxpZ
X05Ehvukly9kQPCWuZj2u1PVsexDX+oovJL8DfMNwUgA2gSxEWVUsy2Ver0f1/7kOurJQw13qxcH
y166K9BORkpQwsZGTNfMPAUW63jctl5ZPwJ4Ul2NBHRJslOVLOgw+YpADPAGNvZbpJF/WxMPpgxJ
UlbywrDqG8oMKcL6MJh1UV5yspkezp2x1ZYD0sNditB9UzoJThmbCJ1EeQ8xDhMn196arHwkMXli
0BQPVO8Q9eD8LEZ6GDv4NkkkLET3xCiG+iOZnGLnul04NMMtoxHeZTZ2U66lfil/CTbn9OKUsbhN
mzw/DhXTgviEmwz7LgMd/EemfsAF40eFfp5bMvPo6qVH5JanLS+RnQFfd9r9SlTRxkOfEkTJXAe6
GN5sad6vA+qcSFpXr/FYxB2N6SyLjjYE84BcN1CGu/WmlvN3ZSt0nnSRPFEvDLXZ9aSKOAQXLnrD
hDZb387MzYwmOSAKhAd71ZmErS5lVqwfdddEkW38dKD0pjuFmFJhR7EtzVjPuxZ/dm7dNfRu7LTI
fSyWKg4ZRa//cXQey40jURD8IkTAm6sIQ1KkaEVJc0HIwnvTAL5+E3veiR0OCXQ/U5UV53YgD0iv
WBv8RA32M2D691bKbOgLbUZqUwyVJpNPYkwuoWG8IMIP0jihekAHxnStC/SMmmbo6duSGu5LPzIY
KebXSnV+67miF2Do1KE1qmI2uJHBJ6tgeyFUNyLMxGDpKuNiMrbdVBmzE0sfkF3Ed3xi33Ge+y0E
sb7Wb2phvTo0GU+qFsN9arcAak/WurClxeR0zj8cSbnPlvY1yPbLLE2UluHzgquMqQgud4FJw6zJ
VAiZavcG5OBUJfJLjOKcDMadNR/Lgxi3QGH+mtMLxgvwwS2+jdqKGTKH6bs5GZem0o5hku7wXbql
icqQPZE+CmT7fAZZeRsTZZtzUEf9utToWho3vhyVYjnsOPAMyctt3ZeFCdYAJtA8L5xLKFFKdymU
e71gN7DCLsCTT30furFBOwFYWBbtB0qQiUfrQ9HDjd3ZW/aeeqCqDIzGKDrEi8KFGDHSZhnzVnIV
JkoMlG/e52HB9F69WnrFAyTT9LTULpO9HMHug2E1T53eH4YGpZVDlkDFRjwfpt+Wd7lcUnRViszt
Kb91GlcBs4d3YyHiQu2lF3pJN5QlpPN5v5mwXs/ytRDqhgFHteqYNpIYXcGllqITDuPxaCfaQRfO
FiWEq+gQj1TrHOoSb7bJ0ZyxPWfsPo7MbJAXJky/E+YCNBbKNkRzFleDb2vXGMF/NEIIUVVq2dDS
HthxT4zJ0gNusurZ6ZwfY9K2uOn3eADxHoYZlgkUeOa31szBFMIjH1NtJ5qUkiA7w0P5RfjBNS+F
76OOUhJLyrLpk/ZtCLvrEr43CfuNdHqLcnFV2rT0LRVQBonT57SbPDVCZ5dp1M1swYUsP5vtVDBP
y0DIVPZGhyOqFijV8RK44Vwu7rzgnJKdS7uUHkYZb9ItfjuReMU83khcT9y6bNkn6US3aF3xp5nD
tYuUMGjCiUoCMSxWrALJNLJ8xlwNquPFpGY1r9HcfMsJtwFzOrp0JzafUF77hlYeIrv7ilQUZY5d
bbrIKmhD+Pez+nbG/qMZlBxepOrRuG9lRSEeCIVjXRT/sIBRLDbUkzyhF6bfV76JDayU/bBWHxp7
M7vfWorzvKpwRan6uolaxTE81Sn/Schj5X7Yia45OH3yydRsl1QtExGWXQT3xK4miWDu6he41jsS
/xgaGFfkl8pGxgDMBl6SfWYPvw1SDDJ9KirYOhg0ZaujnyxZdUotS9/KmRR4It3nMO1KFd+KsvDS
RoSZRAKuz7gzjeotn+MVD4KWfiYdJWPhz9AYfQpI4dRq/aaxt3Lt6xH2WvVbCdEL8i8ytgyF7I3U
GtCsoL7OQkK/ALFy0G+TQCveFy9RCDctbe9s+tDWAerFWauE+WWc5suiGTeUtoFkZTsrYtKPlnrg
WXHy+TALCjMj0X6x8yIYFqchpCHlpPdTHlW5RRm4VnipMTgbdebW5RfHQWFIFdVq7MnlwmVAQIvd
jhLM85QPRA4CI3ETZ6ONy3xpPsndKjYERKw84I4Lri755lhSq1S3oFyeHBanbAVArxUc50nZ/Rqc
y6wh1A9VgZDRhVenj17p37b9YpyWWDtKuJUA50vc8JRaEl6djVKO7+3amKK4eTNLFEDYrD6SkTGL
kt9qh1/SrNjhWOMTIjJqlV+iTv0ujYwgiXA+TdImLLAjaZL1Vs2EogC7++qq3hOJcPMw5O4dE2Ir
pArfO/IdMIKemICFjbh94wZ5VvxVqMgMUwnqPlvAnrtYseRNZCnUfLVnaSnhqaxB5qVnPY3qz+gd
AMEtW7CMy1au04OIMArV6XzI59xb9JCujBu4zfiRhXoE6bDTAcSoMVk8SQbyMWyy515CKTjrlIYa
2SnMxezPBpfQoI/PSIxq1CMDOPp4VXqXJam1QJVtYdyK0bkqNcdwFCMJJoxAOpNM4lAntAfgUwcD
/18l2v2gYSmQG5Q3P8yyN5LMhDtT/tGoo8uSsPGAX75Oav9dtlWLqRjUhBFJ7/Zk3opaUPp0hjeP
uY/jF+lciYA9NQOHovMJ3zmN1Gj94AB+rZbwUSjd9xwyE2PCsleH71ZjEKxncbCwoQ/xSKojMosk
MYnUUMVfWX5IC8YE276VdCCEIQbFYjxr4lZY3FMK6vExoSUmnfrAH7iGPTU8spWzKYt/Q24/8H2i
KAI+EhjJxHOYyO9pppzGyTra3fgXE4DDKW1XeyM07rVdf08yhvR6XX9pfLtRCGohjp8LgdHSdLY2
zcaQ4lts2c1UvebHpfrI5foXl+0+014MbP6l8www6L1krqD21k+YSC8lX3I7TXsz1d+mmlO7zXah
yg9gMSICcdpF8tmKmENIxTERLFwpYxe7cwEl8wAy4EpaV15eTRbrsqIFes/4Xnqe41PDv05B8ZhS
QxH6iTh6C/poPfLwQVobDSlmWjV89JccBOXM6rFClFqgil3yLXYdLGWT32G3F/G4I/rZjTq6NHTN
o8KRtTSeKud3ZxXJcMgpdG4LzricoTJRs5Clex7Itt8MkX6RGeGXeeqh1xLR57gat6pXlfKkRbrO
pPnakKDSA1HkgXnIU7pfViGhVASZiQ5fm6LDkHwaKZthXquGmAJmr0Mtba2p4Mazg8ooj/qiH239
BzMGv3z6lGNunTU6GKt8aq1Hyu7ANJDNRT/24mxAVt3n3PxkFW9H+aqlByNJ5sp27Cy/b3GZ2z0j
OfWLLbSbTn2QMeWQo69yhZo7wo0L1tz9fWT6NHMDVpK1zRKDQU1GaxIGmcbzXlJXyeqnyS1D8A4f
LcZxyCKDqdIDfsWxLGt/jj/nrvINy/InqLSrzBuhO9SBwuuY+xU6m0zLWXmkTxOzcHtUN+qAtbcp
9hILirxtdw1r/mql+EYG8yVpN5K31TJiG+xDimpdQd/XO0xLIHYJlu3s8FCs0BtQG9XlV6mhb4hw
YzIwikIfNR5m1ChopWGvyh9GiUBg0Z4quEmJhjay+5C0A3BTfn4YAON9xggzchhiIKf83FUzmFgc
ovDxQGlzOnPFd0oXNAA3wam+DNWjkPBMk1TtxvGha3WUtdpPM3Ptca3UBQN5iYabRe58U4dDLm6l
2Mr42hyxXYZdOjWuIQGxKEOmOVw7Vh6kY+ZV0bfNfCIDO2IsV0ItfFmib1hp6eYeBsmLrZe+iVjB
iaN/thwd5lL700GQzw7oZkkpN4M6uNEQwSlV7kZRMUVuHRIXLBRPw/hDGNxThB5JHnOPuDjO9X72
i4bB/aTizG2JRqAJjXAH1nt4JQdCxM9GMdNAZRhKq5+2nU/ddJQg7Rhj+Kyakjcl0kaFOZaww53m
Nui4e3Vxo19ItS97illtbSdmc7XQqcIUT4C0o8eGNUM9KxrsmAy5C15slrnLOgfqiK6ohx3jSNYf
pDqik1SX+gDCstfFUxYBZ5QU18ZuVC0FZYW1XfrP3mHwaTg7IS5JD8wNVVOGOZ2Cifn60vgKb5Hd
FYcOi6j+EsXg/Bp6fKW3LhiuyUQ49c1+lO8q76KSuLrkc+Awpf9MIzDHyltb7aSY/B1xEZQX0Xnq
XsvspddVEhPWvcU3AqanmnWQrXjRujSwdU/pEbgZj5TtDI5IY8q3qmBNT04jzBg3GfSnyVqbTrIk
qt7vIt1bIMWqqMgL9PEymLOIBQZwIl6Xb32EIpbhVF5x0vFMZrl81UsyDqyDbPl0SSusXom/lvat
piGKFkZ11JBTzLebQsLCuCYhtWp2NheEhoZfaP46/1SKf4jr8uZQz58lMuoai9cS/dn/whqnZ/JS
0p0yCrZRLSpcghADYAdtDNgUpmdN/xIZwvaJ7Yo5+WynmZxhpAtEG8BxjJqjtRLD4YGl4MqgGpo0
iUbtF/a9y+9m647oj80OVm7Ckd8djOhXx/enEUfWLe4oIYFxXmx18fpo2hsoYiQdj3xW7ituir5w
SC1omTlOXksyT6s5nBO4ePAkRhoWH5axDDS9Juaup/4kp48ibkd4jRP+mAZxedmL6mjBZEubghmG
zf56NlaVL5l+S3HQnR3vHINnzP8Ng0C8Aar55sSQWNVsi8p33yXgns3st0qJXava30EyAA/KaACm
pkfDh3+8KJTrOrMm0yOmGYtjOA2L+NIjOPYVYFLiwvAQr0T6PH11VARIhpWe2eeDFIBiA0YjwQZS
TdaWSDm3YFxA2edqCb2b7ZOGFs+XPhSwle96jSoPI8JYPi3qLYdS2cqpB7Aa0z+QycHcx522kdv+
bFFJsoV4qwyKAnaiZZzsCvlky6Ac771xjsYjU6knlbZYWoiqWf5NbKQGXTpm1ceo4IRAGogpqzCS
t27mbK9htZn1szHepFTybGSQAAfdPrH2JpJGcGW0Ta4w3mWMBAhRwBg9FTRpzFr0aluY75DArRAz
cuuWTDrL6qOX3jr0IkrSeZa0IKbBPgi2NyKASl7fMu6L6FbHD0N+l83nNnwZRcS88mUG39zj2qvZ
grkp1D5l3lOvmhb7O6bD+jchmLt1xQEakwXevahnlgLZrhsdX814d0nAKbC9GoTw5Pp9WALduVbE
Hmk0oxV+OxUD96h/K82E9/VFT0EDBeTYHJ3lQ2BoRYLkAQ5zE+jVAw04A8/SeJlROiavlr3LlZtd
vUMwNUhzF0AeTXubhjeTB9BId4viI9dhDIGow1beicNkdoG+hL3qfpUfrhpfEW3HCRAuCVivifNi
slDHzOIMuTsNPmM3I/U19LwaK88EL29/DcldMhCSOvkhbsiU8DqSYnhCBfbZUFg+9qNDzYUKMmK9
q59yaAuk6jGzM3wlna9ONUggnqGMmRqXlx3Z74wRBEkKvD+MI8ME5zKyXIy1zuuijRcZGqYyMqST
+v3QZvtG4FepT1VR0bff2NTvIeefCxg2cSVvpmTZwPJhoFA/xew/lcz5VyDItKiAoT4ywLdcfT6y
CIS3q5CPwO/QgcpMWt8guY9RgdY+GnhV3a4jMmuRzkI/RM1ddKcJN2QelHnp22r+ncQ8qFJfPU8S
lixIf2x2NxrayzDXAvC4/2byb4hPM/1MzoISfb2FbN4ZESumyqEvsj8bl0RniAuF3V4i26bFvc41
zzZK2ZbsyQTT8Sg/tLXYjx0hKhKDuTWsWJ97MMQNdqlpw/9n18s/ui27cmJCxKIIquefRZOvYzk+
Fjs5Kt0SmBIDtbHh1K20r8jCCQznaymMJ12CbM2aHYsKmOCQ88UiDkeEC/K0VMVG9xtJ9XmYPYUx
Rf8xses1nadEBQNAxCKLlHmXN3hJXsOaeml2+7k5adMEB+6yNsvwa7bhnHrk9xAMuV0K8UkAIrIT
NM9d6UnWuM/II4j64s2W541QSKHcpt3I8Sqe2nI4dymsat7WI8A/JmmFzORPdjvUnixM3wsJvb9m
BIMMQFX/HevnhSrbKo7LogYmQx17PkhK7Y3NKYIZIyRCsPA2sLseUxkpa/eSY24itSBUocbupdCv
aAqzWTugZN2K+oRNnhOFmKkecdSCPCAxxA0luTuSEtX0jOIy+ayYIhj75hXM2cFABaZ0CP2tV/yR
+ZpUSYurosAwNOlSO9JDH1hqUZCFarzNwIGV4owx5UeXnHNVT5SIBVwSYvRIIdYsIF4zDyvoFiom
4CKI2EKX4vjKHhUswEoEigMtATPV6jtm+B4BRGRA/g0MJePuXaaCmLA4oRVz4r0uvZfsblrpW0zl
TpV/TNjAuSCvgYlEWx/H+gEgn5ebMl8P9yIxDyqLYqy1wSzgojNxH23OTOaXidg4luqXK/IdRnbJ
H4uXFELG7Dc6Yreh3xYTjus23hFLdU/18Jr0x6FefDX64QRCAY7lQiADXOiqTCrvnHtGOhi6vivA
5wzjpeeSkG9la+1492X7W6YYLPr3rn1UBr9dvsva1xhvfEL9mYY4eZroHqL+zdHgIpHwMkOgHR/+
yhWNIGJKKEC+VLcInnLo4m2uA0P1HPpys66Zt47ELJhuo+G0Eh8YOGN130YKV5G0w7I01YxJ0Xrr
9dscP5aIVKCIXiSmLyzOZIfxV2hew88Mb/M09KgRFlT19r6jg0lwtSUavsbsim+Onyf3QvyT48g3
JSayIglMUpzrZLhz+tqru7GcadQvUkV7qkgBlFMPLZUl9cciRstb0Lob2lvIV40OtCy/bOtiw/Jr
0DCU1WliLejkj6756NTF7Uye7OldpPsORVVNDBzLBj7N/IuKHF+BwQlibdc7107bLdHJa89F1aJw
d3dT684CabMQTwbINFayG9mBOIUbK5k7v4Y33M9s+zCQEt6IQ28h4kfdrpEnoVT5KSpzWn1aKTgE
dvWc2XVQt2YQ4taXNfmIEPLOLQE9TmJPPKP7SnZi0LwsCzdDw7Qlbjcldqx1dYWnxKUPRc97tAbj
ksDdVlD/2Ma0LXjBK06gBdDdIqmkw+h73GpbyCsHBIY7OaTsqrMH/qNbQjQggN7NRJZtMzvgYBj8
AsqKicyK2/6JaFUvyTFj8LbVKhNME1crr301/siUu1wu6Iu6cAeb3u0R/6QL3oJM2YIu3o2Fc5Gd
f0aanGJSEiIhbWsDmHhLiauBLeCGn/WC3lMGKSu7BeZCLU0gS4W4EWe3iexbanE2JlBZwjTAMX7A
nLozMVtvLORXpyVkG6yUqFoou8wkfR9NixGHRbfQzERhsK6Knno7h06YZ78N3NlygHM4JsdMnV4X
hFWZVZKz2ZxUvJbFkAf6oH1KKX6f8tEayz3Pf9syQqwl3iZBILGivUS4wxstfZbj6CREt+sN5y+a
nLeYHW1by/wm6/VxBqfmRdm1KzguDfmH/clvr4yubSreMAvS/eo9MH1wRQ3SwwYZwKOskBc663TU
pmjrFijf1hK02eChwHBtvXgex+Gl6ptHO7eMnQ6ZDtUYyYADMcswfUjzkjQCbSn3NnOluJpvMZM0
8soDy5IvA8GgC4VrJ4/MfbUrrpoABBsj7Pe6OI8ma39nz4GN3mlWPEjlvimEp0/jnvPkK0v4jBy8
kON+YRmcshgvJt56XeNJZ/aQ8jlsSpR8LLeDrR8zZXUVHhXhjLicVGpkOHfSV4wrivfK+liQtPfq
JxVQTuSCVfzMCG7zVHLjKX/tOUxiJf0A0MkhiKdEjqynBLacyf8yVd+QCzHg+O0NVsZWTiOZ0IsZ
5n5YHvD0/m945gnvoZK9xKGH3vc34qsXg7wxuMRwt8MPoba2jDRo8VlVYFSqUoEh/z3m94lMs9Fs
fBVHmwhNJIskDuhstGzzOM3Vqa1yN21MrIQYbqt2v3QdrEwdTiWpGVP/GLGPlXL4IpbaU5ilcicd
YA67Vst8rY7PKiMNu5B+GWU+jOw1dX6S5jWVoJuGBsFmgK8VQa3bufpymmsDH1sPsQggnS5/1hr3
WYZW3VBwD/C2L2A+DcYHJeIMa27dyir9xiJAxUm33CCuWEgLzMZDkqj7rMdZJy6IGXZ6/LomdhAx
yVebUJ9lHoKkU5IjKB/Il2nfExmiwDCR+taDbViHP9FBSgavyRx0POolypqtymh+xRCFI53RDK0C
j7Aq7YVN9TBoeyNhEZvHcK4cOmoqND3prhqxpz1NP2RfQ6FsKm3f5KaTiEokOe4PKj4vWe3luUl+
yZLgHN9nAxJ3UoWaKvKMCJMMnLTjkBs45TPPqTXwm5GPYKYbDKAXzGzJqZ6KC5Ovaxb2+AWsu5mv
hxA7T/7GBgFbZ+wN5nqqYwbKIn/I4QqZMdgAwmiRerr8FC1fxkfoJbTMxaBcZCPfy8Pwmy0deKPx
K8PWRzUNyiiekDVMBUjhTMvMp3GYv4EJXpxpeBF8yk2x5Ig38H2uCnkKemlZsRGwcIrC8FurnfkS
svyOIq47lfMcnuKmerV1YrsV3SPpm6u+aG45ICySjvp/gwZ/gVA6jogyRKqXafc5jn7wvT2kOPsF
BvJgDPE7LTG1t8Lp2QgIMQl5c57VUL+mtfIlhom2QGM5VM1i8LRGYF4WSwfDPDMC2GrPMyzskJ+6
bgck0UZb07lXeeAY2A+S6WTGaYc3RPrRtOxMwk0SLMnEciu8FnQvbscXuxF6VWPwiMCtZPqrKjh8
Z4F3Fa6nEjgzMQ/GqprWypCAHP7NxEET7Kg4AwYjDoimU//qDE9blGuoV0bxYuGqZ25pYemQTWkz
VoqDPr2+yUys16nQWQXQtgE0yaNiGB9RMgd2Fp6HMvejpdr3rbyNVU7fUr3blJRKqQXqZL3g6rdc
RYFjY2ZoxfVrqzG+J4zrSRfNXyVDI4/URwTiFTt9DFga26ghS/u4Le8dRe9ToYGNwK+nCfEmpxnw
nmx+1eTktWh10y0Hk6scNGECvCFThme8osBNe3SMVlCuAeOZFZ0MG3WRY8G2ZWFayewEjUJiKG7h
+MgOI6m2ySwOZjvuWdhsYVlXQVosb0mFOxzePc43yx0jushR8hGmXUXO6DGs0R8bn7ZozhjKPC11
zvLE0GhCEAJHPcymDxQph7rqmMAg5mUkqcUW6W3tg2CEY963F0OhIcVziQddtg7qtLB0VP2J5Ox2
xUpxxDEPeRWM3HG+XCu9h5YgK9umNbdCZ9vAjIL7rKn5hofiZkfRZUyQmrSq/Vx1+VecMDjuiGIa
GAHEyx+7kH96Q7ayGNxeq99Gg7wrUniQnRq3Sltu88SqDN4GMRRmdpBCThwicR1TU6i/wjeCyS6a
MjOUzk5mUTzGPD6KPvpc0UqamA4t409SNnZRtdS+Ngx+qDIKaNj2lrLXER6mJcpLrUZ/zF3BcU07
Q9Z3HdJRrKCFKyatfup6SoqCQiceJEaB8kum2J5KaoCWMlKNauwL6M9q7ljibtvW3qVsawtp2kO1
2rZx58JQQRzYU6eySUDGdJAkkAC5+drYLCDUDGPT2srUNHLFbJ1mNaP9SoIOwAD5gSRvmKxqy104
K3viOXy7zkGtA09yQDqyAGLzI2fXRQ39soaKMX43CUF1YosuwZtqfH/cgCQQPuV2voH8MLbUvygS
mWEckZsH5CTtKls9mUZ/h/+0m8biQrqza1BpRkPhD4p0zpvfBInZaKAEx58TrIjhOCwv9pyfOJ22
ajI8TzLUDVYyUmU9hkzattXNWt4NDCPycJdlySeJ4J8trSGF1lWoZ6DFL5EGlGBMnwXbPpHisKQt
QIi/WWbr0miZF5sFgD1SIk2kDwsqodSu99Y8I/+tNo5zWElWhEW7eH/c3sJwQC1YOkmgShbFITkQ
zcAdryPlMw9R8qWuozqp2WsYyBDidM5XORNc1INcYwERx5pnzRRZvJAluMPUYW/m8HkYmOjXJaJX
YrtXOW8yK+KWuQGDaJ5pAshlfd+H4bG0NVK+oKNwkw5mHcgqFofwtxgcf8p1v9GkgLimLVkWXmlh
2NZVBkdY1R1m4RnTu7U/qrgpqfn50f60uvrMJbRYw2wjwz3KFpki+ARhRoVLto1C5tPZzMtd/1E/
7lrlVS3KLYEVT52JACL2mjw7tFDe5ewzKx91p2ykWf/QpsOMGzPC/GSkjpuh/CcQaVMKyuiGYST6
Iq4XH3odrpp7AjS8RDObyETbs37pO6wJKdyQSqMXZHQMkbFW4XXl7XBVEVjJCgj0fNo7c4yDYtoo
UkHn1iImQPQMxMnWDnbxYTNVJ/iHKWjpQV+I8ouy5IFMa6etxLI1NSQXzEoq6jRAiBV4jIlKt+xU
f5XbtIJDHB/FDHyl/zbHV2Wd95q3ddw02CQ4EgsXGc6BbI2tJkubxYmfW2r/CitJRNZXOHw3ynMm
DLdDvmcs38RRbiJZ+VHJrH9KF8aGbNiakO1yD2nELNxZib6ULL4qhvDKJD0kS3MsFoB5E/d9G+5K
p/DsCLN38ofsKhX1xRzbbykiQUo4VAQp61y8KoyniIp4tm2yjfFs4RXc2bUWjKj3JuumQxyCYUBE
h4UsffJDVFsOWT9I6X2Lt9jKQA/Vn0P8VtgE5zBjURD2qmAi4rVymVeqAKPwkTJVx6MHGQclwEHS
5X0U4/keOVrn+R/HmMstfmi66CCzph6WU6S9O7IniTegp6z7QNjKkT911qNJp8/StIitrPFcaw9l
Nv84IfeQlIE4yEdRAFVia6UWF0X8mWhWItoZQJl4rFd9g9MdHcwL1nyTqbaq9Wetqm05hx4yUC83
7mQtbcS1kSICt44FA3GTl6uvYdwCkUNIpyqvk1Q+wlb+UvoGMzU+GPSU/EuHBlzOAncDD+zgwPjg
y4Kbs53U9k9I6jcgjTmdWE/FDFRJbuCwYLKWZsQ2LfsO3zQzmVw6WWtWLEJlgT6sYQDZSThSOK8L
GVlVl2+XZd36TM8lxPpZAwbCdrzHpZ1qxVFGemYjlBqbFhtS65JniXZYIbUW1Aww/b9Ud1CGN3ub
fQhPes8jWJAuPWByItWGR/2RLXiD+WkTFt2iSVYn0IMcG15LJtw498j4JsuygeiQByOAAkd/7fIr
XnghjtSHNqpl6bmOtkl/SNH8wrBYnG1Gp4MOluz3Zj7WCO+i1OvlLePLrt9xWQtQHScT/Irzrjav
5vJejAjr0O8u+nuh/RqsR+y9aZytSvGYmHB+JfmmZx6K90toZ6CQiwS4C8bXp4LvzvSxkrIohEYC
O1vhdrdAAeS8fsgAUNVQ0nVrQtfkt5yKGj5C46uY33MmKN0vaJolDZgFKOdsOGgjWSUe79JKou++
dTDtMDFZ3830heb8CkqA7IHbYsC4AmSbP4c6ljbqzaBgY5eYcSCixzRShsRHC4aXAfT7ZmtfU4rK
wVWcF+R+2876h9oBE64KJK1whl2kLoZn5e92+dpzYRI75SUQydiiGVgBpiCKnrUiGKQ9A3TSv70q
rWkIAx084GjPREndqb42eoxsTkIfw5r7n9RezOSvmi6NAekSHhucuJdmeNKLpyYHQ/pUdz8Stvbu
zSwCSz5SGhbLt52vWkrwSwBDSMvSDqJkeFnfSblPiwsqgVTCyiIeokaY7JXGT5LQFx0MqC4kviHf
y4LkDQiKbYN0WiVDzTNg/dbYkTaT264++mrzQQcrA3MMGyCLkD2Ih26rB5AFq7paUgpDm95lB8gU
HAICrQKlGhwxIO9eiclx+rMUbzrX9FVW85IDy1Fupf25Ctot6zi37IDfcxShsvDUyh/sU64++jV0
8hW8y4KhByHOIo5gGOviU16TMmYvYcuvAuDGNhHRKIDKlrHtB3liH4sx2pnSeSz8SsHMEulnRqnc
NZsQhvdTCybGOQ8ToGbiDjF5ktSVUFkFpflv0gkyjIC2VfuYSUXOH+qZD0ksddLe2DhaRAY1O4qL
Mr0jEOq73RDfyPXg1cKY136Vwh0xU47B0OBrA4cBc308mdUrpn2uywr1MkaKiDU/GbyosXl7esb2
7/VbSVCPwcn6TaODheplRmESosDTyHrH0crk5d5lZ54UC1eNo50YPKc1DLQ1FsXPaXYM6jYByg+7
bEUEEUP02FPbZ7l4U/l0WXzJqt8B8AHVhnQ2akDxSFniwo/VXSp2fXcR0xmP3h5fV6MHLFNGLvF4
RMT/A+wzsbYatGLA/cyhD7jA7gDq1dX0OIlnjR/doQHIutVhi6czIZYAOVUBdwWQnsx3leKjcrVv
yEJStAeyoywvk/0qjQRAuKiM4pOECiwHcM6Lg3O2IQ1uAFCzFZJNAOWxmy8aEzCFvqHNlsckeeF6
rGF9rosjXkikmIGBb8QZ3PEzWn7ISkniP9YntjR6Mv4KIhbxnkeEBZ3nblsw6QWivj5ZKAZcsZ57
9cNB39Yq1IXqX6dGbjwjcEM3ElHvyxObhzs+g3H+p0lvAjVNpf9qyw45R5v4peWVpJPPtmtThXXR
URl2QGIyFIHk22o8IJl9VqJnpboVGKJ6yE3zd1oeWvUAC4+G4Qhvsba+ZybuFi90fMuFj5OVvz02
T7bziHJfwoTJqFT8Zbz/xIUNNwcEqrw1WWoPhwJJFIWWo70gpO4sseI8APPDfaBUQjU7H2frkRB6
rnAS+uUIcgKuyL40PvPuw6r9MTpl6Yeh+UlI0w1m7oaJDA9iW3zOPJl6wH+qFpdIyUuI097exSXL
lsLN9H0aH0YceJK+nZAsLMo7FIbeYZkLlYkQHHsH6d0aMFkzV5PV2ZdW9SuxiSomIjRSy6MEYNjL
3zKGwO55No4ErJMsOs8/Iv7qiTbg7oReUDnBrG4Qn8WC6hyvJikGqyP9HzNxM99gHK7olSglOf+M
k43dgsgUGv/bmDw3w5aIQD2lK2KUwcSKGEGL42/Jz4y1xuUw6G68rpW/075nnLpZPqYGjdmWlzMa
N4XmMbYCqYrQ2oxYliMPHKRTET2K+r2OmS2zsRmL5QVre9PhrGVuyAHtRP9i9Ut27mUO4GC9jZ4z
dqXOq6PdFyCVlrfynqQYPGbi58W1Xd4jFlOWNB7UJHaj9LLGDyUV18341dGaRW6W7+b0aEZbOw+g
8fvj8I6dFtX0Rw58Xv5JtM+iQdNBp9ZFb339gUcZcwkA9bxkuov2x5uindoFU/Qud2+SmuxtVd7g
/uOxc1j6T9prhpSz1flXjHwh1T3+YUneXdNJ7O0Rv+f81I2HovqiBHIN43PJ3nWWqwiMiu80Dl3G
JfA9T+1/HJ3HbuNIFEW/iABDMW0lkcrZki1vCLttM+fMr5/DAWYxGPR0uyWy6oV7z4VuqEIGL6mz
gK17+nkwVJdtogFAHLlo8xZAuVGG2fP28ruX3nXOMA2rJsElFjA+QeqtY0GArNRMbxkHF75M+Iqc
yiQplSiw2A/2pK6ZFBCq40P1z9FzmjRRVYZGUYfPfgL0NaFdSfJNf0sM9czqIpfOme5KCgos7WGE
48IUR7YW2ocp/4t4DhMceZkGUwgFLhzmR2A5WGMXlvRtIgMCAaNGb0a6qeNtm1zs6CG8M34i1BkJ
CCDlYdQrq9mjNrdZC3UclxyK7PhlxEuOz8kbAmCqdDezb20L7Eb7U/hqGOrADd2r9V1G7pjpd/iN
aG7X02Avyn4Qi0b/48MLorMg9kgYDokCVFQv/tzw0BI0iQDI9k5eevXsh6xdG32rKKfeuFTFe9qD
9XX99ENMxwo4vkqKOdEhPsch7AX0DDToRX6QwDdUZAgQGSxzOW/UcVWYj6x4KRSdvi2vLPiWEjNH
Nsgqmc1IURruYEhai8DcdQ2R5NU2av6k7mvwrwAtEFitIHqD62/h7Tid7qD4ibFL4tEi4XfJHzMm
VxE6sn0I9XfREopEjHlIqUTOJtq0v5qFMPwvHic0WCXfYrWVqKTz2jzFIwNdIHr5UpqTq7qHLF3Z
AdnZeRa6eoy256XDNQN3Fsr6UbMExGXMQOtIoQT7lRHwJZ+tCQOK3dz0rfRfNtvvQNfWRrO3ineD
EYrskI9XYi6jAaMgxKPHCEZA3IwGqJHSOsOSk+PMwY5SIb6Ozl5EvDZraAg2sKXEOuDWmJg335vg
Q32HOyIMthUEXugqsE2skG9FzV6++Z3SO4iKJtlVyOOY9wQEtUSg+QvcwD9jtO6bo2V861xK9aUf
v1mqL4PxQ4xby3MSmzKUe4I1qjQ+w4B1Dg3nspeAdzBWsgCOESq4MdVtO+xlVPqRtkeJYA9/GVQD
xPU1aROs0jxJPoYEazCtRki2oteBTDvaUEc2JbP/kM26gvYeTaZfnSREzaOMNWxcttoTRVkYbOaI
ioEZdU56dz7veaqC3gCba78ZFdczHr7ySulf0VG0aHD6+C+tvicsoIoJjgacCIteZsmtBMu4Y9J0
FMVFgaIcGFQLPBYTc5NVo/4McCL1FGxN9NkzVynVdcnpBEpZh8sbbaLyzWqxhRV7peDW7KlgxNbk
fOrfcRGMJGNN74wFwKvuePZYe2baNWBiV26M8tMAyGcz6wUr9FIUDCzzvwFAiTdNtAtlXoyMYVGx
rsqvOCLk6TQKd+qxtHcvPAqzvAwvqwM+2CcQqm4OpF4w3R6WJfAvjyq+ycCX/uRo9dvo0DIBrVyE
GouRx6CGGxjHp9z7i6j7lDhxTeGaxUVDGwU9m2PD4H/Wnd7nbAekjRWQPfp7E0EefRC6OrZIarWn
lb1Umloke0H5Zip/anGpbWDwxWLOqc5L3C3LGim5+u4x78CKwJaPgJf0ahDpYvNvLHUzfpvi1EMh
niFdaJQnvJqcoS+ypkWYr1hfhjJ4SUwNBYdlEo7LBOo4gQiVucmsJ/HxzAsNPvqwemjDvxTCpPmN
pgAT1tV6wTQzfLdMTtX065dUAqTNW8sw+0wQtRbN0w+4vvkpaPrtqad+9FcSV/hKCe51x3wD04vb
3QqegGpVIgJpdQyRO19HyhACqFsZ9Z+oifraKupHjadYt1ER1qfMXA0nrInLWcGpgOIHoOlz1QMP
a/X9wNHo0SIwsvDTfQhiYep/lInw6JU0HiLijehwQF+Czu/D3yjgkf3Ls38FMhYiurax+LWmz+Cf
jkJClbaJ9omVy9XTiByjdc/XVs2P9TuST0u6SQX+XpMbhUVyc4+6zw5BkbBReGGZPo7jmcAskpR1
fEmmR8SbKyN3Bq/MsaLIf6xPEunoSbtSIgvxThvSsamuplMb4TpLyEMH66sHm7Ys1nZEcCwkEgNv
B92BovwaJIHxazCpsb9GuXs2sKdhbLbGteHjCXtqDKEzUzgGxz1/FOcouDV7+kywZlXFjwj2nXLo
W28lU5WEySrEm5wG3ZFIcpm/UBzvY4h60xHIXtvv7eIi+3uPhYb31G+o55r+w5CYtz0SyHT66GYB
TReb2i+BKspCHmeQQdXE9/KH/Dk4FkH3k+MlZN4DBvDoI3KFlqo+6UdawAnGxvKYiy5BHqbdzEdZ
DPKnYvxGBY0wa5ql3j3N4qfS37RoC0BwabS7gtdShQx416cTpHg7YsJ7VFgLeIIyZP6KNe7eu9l9
ReEXWRsB1mCtc/XcRXYGiohXnkWyOTz7BEbBVg441h3FWham26dHfViyT64Z9OlbLvHJwHMCcQQx
YMxhytMx5lv6VTyAo71q65tujYty+Jy4n/j0ZA7q+AgrukYhG7OQNe60eKStxAzW1Y6x2o5IVhfM
I+q5hR24cXFFnMpE10j3U3jypPcgf0mdyyRNxPcgxSiVfXYJK4i7LKN1XJNOADPSRL1aCdcTF0uc
OsWBzBQm13q8sRbrQjzlzW+MwK7DgDnO3iYOyKgLSVXZUInr6imuD2PzqxTxpuJ2B++1mkgVzb/m
AzBOMdSHDPTKZz7b0xlhauU89KSxTT/N4LtQ4p1RfFuMWLG3WR0riGVuXjKaF4xgZCqyVeeCQo5R
uZJ1KFvmfZu0P0YtIeGkORDdRjIjSuP2CwIDyrJtlP7+X7Q9FOstwDcoGF+vUoyZNWeuzdFkoKAG
w9VycXc5vXr0FBpmptMMne/5eoIAV+0imPMx/hEFjrLoSNyvlm7s/FJL545jmlSVjoNmPKgkBxMi
YOkc9zvVIDpuF+o7QjH7H+g9bfE7qYBl4OUB3kDXCCYcNQIq4Pg5spUIfqbxx0QY0FJMpuVB1RCl
DoQzsfNsWabyyvJUruv8YtJhRvqPz6xajrAMPsf4Etf3PtvUCpLIjaddMxslBMbxXFtIETQlbsEY
rSsoBzRA+aobUJuSqdggbsBuVmG2/G19PK533e/46cERzC0eUw0J0pVcy2Qz+EeYKyHjd5xg9tQd
lSfbpZiXr93NBFpULHQ+OFQNVLssFbLUFb/zvkKzQndmanYTeiBwKG+xgUlyKeI9i4QeUjmnc/uh
10eA9sG0JcyusJ5Ju4NzjYIJUFVJp5wOgNS1hXzB/cVzYV3YVbbNAQzVSEqW1p466c/UTuFT8nDV
YHWqkMawDo2AKSSszYuau+YEo4usBAcHGo2VVXPdLWaEoqUBPlzkb6TSwowLl7HCLmfu8Ig5RWXQ
sOFZUIJZ1YZlKg5NRCrzL6jVZ5Hec3l29uFwcBrpZQzEB60Diz4DZvzIQzOtyATLEBhwT0J4k3zE
27+l7vjD3q8D1LgD94yjGER9YAC/e7GFCwms9pfQ7sWwHtkTYAwUDK6xLKGeQiko93s/571AmbQY
j5H1RmoJNcSK4FVRPlDwkO1RJ585tiiYQjWs/tidEjoQOOVrzUbZrdEhnFpa1pMfu013BRNCNXMk
SrbgBcpu7OmkQYe3TRvCXlpxw2Bb8PoE4yEwPyPtKxDv9fRvkG52/60WG+a4LYpsNpt2C39cmOxa
OSOqT0W9B43HgGnJGoCBH+Jbty73hq7jxIBWdxZsyfRwl+HmxeyjkxZs4V021bvNDjwstgwwCF6F
EsN/+Ed5Jc/ZAOiWsfOv43AnT9q9RSGpKDPJvVpgslmoyj6FaZP85JhyZZdSW0E/vjPvJuKfXoyb
4J/cHcvmlLMB9MpfDftvx4CUJlxmg6whFF774tl7C8rWVPzwca1bXifD+gd3IpqwAfcF6vErlwj2
/UnZ9+0janHG8wWg7YM20rzqr7i6hOlpiM/Z9C0QOGhsugosK7uA4Yq518vraGMY5TaO2Amhdun2
NToVRh8aNsNLIW6WRWlWbVR9V9SOB0ekYZvbbfzi0gXfHcDgcgJw2XYOBK21BYE963/0eINzo7NI
5pYPEZosmGCEeTHBAImdhW8NGb5J+ieGfSkfgoRPy36V47YJLTT1+PrPcvFR54UDhAMVvWxxY2xD
3rm835DmDl3lEkfrAeFIooC4IP+TH8FOThJoQTofsbXIUKYdS26jgoFGP4ufSMlRcF7lbtdNBCim
+5Q0L6/gjTvEbCjkbToRhcN1NKjXXrnQzxXxJcTJxRh9adBBqSfNc63YMWON9Kh+KdlvGLqxakHG
y6nCuZMnR+JILDB3kFJIxRQACkmbZ84pgzQzLf/U3kGcptKBjxzybV07pE8vGhxAEek+Iliiom5I
3Ur5u9EhEH5eoAuO3ymaZPa23v+3vMP712ps+hSuC26xep7+F6zJav2a6qtGtvbB8JXCfOiAD+fU
ki1Kvxp196Mb3sB2uDYBL0JexroDMBX04Y/cfev6W2peDZSrSN+ol5iNVe/AK7Xywoqkm/loS/bR
LcGkxG1MRrgi8H2dxgwq0FvUHhzK4IinaROTFmyE6ZdXHfTknoCfYsxccf5RLb7Qr2AnD6HRYCOz
SKujHqo3TLs7QNNcF/6fgfvSDnBE+4zPjoTVkKxiTt81w4rE2yvdn/gxx7NiuIbq1CkeBj6VX/i3
IzDLJF5HqI7HK8WfxrBFvBnVoY552tdGxxr/bFQbRetxTTtNpm6BkdByun6EqQ8Zd17FGxtOZD1V
b+iSwBaMobbiRhwIA4xqrr8qxFHLWT4uo+yrifZzIRKk1Ou9ssjUXR99Rtk6og3k9CEAZxRP8jT1
We2248erKdt0sZVRwm2J4awhAWjWYfggI0jXlrZ+YD/kdd9WcgFio5ugn6J7bJ2V4snyDrGsMM69
DMALzRg9Bl/B3k4vVXdTc+LuXNZHRaI5VndhwK1Zez5iL7xZ+q1C+Bpgfp2anSlfJPnUcesj/mF3
YzGtU+N/vYKhArUY6nG/OPY+UO0I8Gp7NupTzJBdqc9hexyBfHUMGsigkucziexWhmjzHbtowi1j
ZsOimkHwAb9OIYhMf6l6wdANkAd7jyp+V8CgxsY/FpVoxsgn3JJ56GKpYHFIchWxuPvcgrXxbNoj
nntYVixhPgpY2tCnFkLnq71K2sU28aYxgsrFxeiuenL1qRJU9S4+Sv0x9V/kHKmEU9LD5LcgeZsX
sx7WTPEj/LXXOEH+HSreJtOBIBfv5fAMsltPYB5JhwYN5LYp76PHE+4UNtl0PZbkxRRgbiDrl2aY
JbWEghgVVH/xGGhnztSyyERbkGw9pq/WNVb20njsbQ60Ry2EO8MpK8CQCUX/T2QxdlHcJPtNZO3Y
6My9GP+jiD9E2hxd0zvKBK8fl6UnaJ2tHB1k7taUh6WABPk3j1XUcUPAAbanhM+BsyO5mP0tUlaj
fAnFuVAO4MIo5iJifFmupBqSRtIhmmWkvVBGe9qq7ID8/KaWmzL0paRpUYcLRjoFj75SvBPRCZV1
WweHjNo6AF1Q1eFCeG+G7ljTskYHWYcfNqfOOF717AePut67E3I3tqOo6tXizNq/zAPE5c80J3Fo
7VEjcT7XXBuze+eUKd8wGvBe+i00omP3MynjwjamnSgIJ5+9v0/+y6aGhFBDfzDQTWSoJfB844G3
mGSHL/QpPP/AOi3vEdh7mS+I2yKAwxH9FfMRxVteRb9p/smHyl448z8bxnDQVaxZS1AAKUwP6u+Y
s5HlJkI/qqHtlFk2Pwy6UU9l28WKAecSk4edyRsmmKZdoYiaI8cVfijpiyczHtYElZh4jcuNbdwk
BpaVui/LtcxLV+NbzdUNPr4YA2REZkY8j0IPk/dLIQJOmiHRUss3ZYyucYUae5S4/Rg8+0AS2q7c
aD3t08Ms/mm1QajAj8x8Y2AU0X/xtkG10MQfO4cy3VsZUgdEGrypewZXdgTa9YVuhH4NVm7G3C8n
LWJnsw7BmxarqLUZrhIfowHcuNc4mYEGK/a5bRlOd8RwcRN2DrsH9RnUzd62P5XkMdPNEgXcrxUt
x1MQnAv6bSm1mZWV4JZbp5LPYdWuhuK3RTCgrDRzG8FBnpT3DGUhKcdLaXpGxjMaLlBd7MrNQMnU
zyaifMyvQcMQNt6FAghr8SmznsiI5TCa5tBgOYz0Q2XuiiJkrXSvYsJ0NRoW+W6yO46eWvCGl9qS
WbKfailemfK5mNBP3ZAG2BWu14unu+3cZ6gXyKJUvAc5fBs4miyD/mNwRDGu2QlaMMZyuiKkt7S8
76H5VJnGjcATCRsYe8eM3mX/ZGO7KcvfimAYPgHmBN4evgD/l2Fx8MCxbKk/GcLlSyj4mzC6Bfjk
0u7DZD/jIXcxnhZaRWTE2Cm5YGOKnfhT8q9qeRLl0xqu8egW1rY/RemRBgZESB+6E/dT/pehpcrj
LX5Gppx9ulKna9pQlreOjIMHnHK8Y72V1Bv1ge5MMzaTsW7ymxicVKHZdwaNVUHN4BmpZd59pShS
/OxOTiqu9mtmnFlTMarsWHHssgEg7sofrhAV1GEr2re+/VQBlQdfanzyko3G5NovH71uMy2ellwU
ji7qrSEug/EmA4KQ7a88xphwi1OKicHRR8bXeF6WgvBQyrXqb6S4LaxHUpxigh+GrTb8pN5mNqfo
o7FSws04/Np471IEofwJ+G30UzaAPONsJlpHxSsd+98oL4hgGAwERmvKX8lG+N3ftATJO6GTuH+0
epsF3yhhQ/MWz+3NGmCBJ04DhTUfcBT9Vd03+qo4285zTj89DgBGmBoFplsM9N94TPGLdsk5s97k
/urx2aYI+QVyfActK9sdNjzd1u9dPDAe0bX6sWE1FzFTrqDfY4T/bGhNA6wPHdG1EjiQILmEKP2h
q4r8w4JknDpg/qx+jeK+jW6mv8f6FxbfkvlPZ4mNYJBVv+C4rsN1QAx9uBTRRhX3caJwbNAPvIkQ
y6/bvgriG9TLgI64QVkizzdbSzCS2/vXEo42RjntR4vxWKFmZQCOfoQGsU3udXDsWo4QeyV7d2YY
wizJUL2lqHMK7F9uGm5wOw71pWu8lZ2dRkPDuv+HFmpd9wUqrnrZCnsDh33VMeqf4ps1y9TrTzH7
pT61ch7bEiAXM772BHf4T9U+Cws4tMXPTyvLsmYxUoBrFDAxVVTKT9PI8p3c2uGQVeQMMix7+fGr
p+Qow4tkskUl7zEHGsjgMaB3LpRXdVN9lsLP+p5EaJLJj+Alpefk8hOtK8mHdviUpHzDFUAxL3Oo
NGuaZigjlferMkUyl412Miae701lwKRwx+9w2qgBJf70CVNFYm/fD9/CeATglYguIMJrYZlnSTpY
w3MOTBnXYedIujvC5cYtIu5TvmdGOopNzV9E+xf2/zqQJXMMeNLve/FKo60yfnjwR2px9BWSvi80
QhI+qR5bEMox65kjpCzPsxE7/atfZTYsKxRgLLDU9q6hDil4BGm6ktCZjKMwTqO2i82PlGznfIOm
G7mC9mBG62WQvFe4NyhigTctTHTlE++lNeetPjO2pCa3/WQ5E8+rkUHAYmcFA0UyMRcwFXiPqzdh
MoT7mhIQEN6flh5kfS8QJmCJ7lARBg98YdrwVLV9llCL8ggQ4EAzXVVwu486L0ZsuNb8df5o+aGe
53H1HidlEtw0rGAqhctAhROzWBz921Dei1ingP2y0rOSk2Q7j1nXcbtDYoIBOIWR3Pq7QftUepiG
6cr4lhE2w1lpxnOEgTFPPoLsO7Kver4TH36ztGFWMkGG0SZw0zIOUFL0zogMVT5PCstqCBZgE3zj
JjczOQudVsIFTWfsqfu+C3YdOLmIs5ZwGgVB4qyunz2Ljd+uWnkzaq4E1Sx/5ugtR3HV8QVEqP7V
zEmzvYRDC3KDWKrfqrpRaOMS7xwj/82kM31jilJbmmFl/8p2xc57zKgLEPGxajjbYMh6Ik8JUCUT
/AMGk/nZBNdkkkkDA7qJjgvMEhFUbZ+61tgt/Wk/yQel+ymlG4nEoXrgY0WB3Y5rXB+L6kua9x8d
2lkGf4w2Wx4EC9uaHq6s8l/qOUZPheP/SoPTix+Gx4nn6kAcNIWeiw4nUP4Vpb0wkNy0DCDER6wu
y4C5wiPhikB+7mIiUI4iAwr2GDU0NMXTlN47MAuJf7PqC1YxBpF69wajuPafsWky4KSBaDcDygal
h9SAE863Vz6/MzLB+Qx0JNzcnfZl1ves5UdPjl18BA/W4x5PvJ1W/uHqNORva1wJ0nRxeamtq0gE
cU8e3+TP0J7BNXbdswNNO9hvA2WZpH6GarE2kuuI2a5BlRvwoxAWsYwZbSkzhW+WK7LHtCMcPSvZ
X+dR5sjqo/E2Mx/KdMT0MTLLrNEttlSv+SEbXFvH4pGeVbgy5kZUO4LPOMH3ZrwPxIm9ET6+75Io
sUljTUzUy6Rc6AANcczbY09wdrqLi5VkOD7+X3mP31DknzWDzNh6BPrdav8AOxTmZcjvyBM5DMr0
wJVcRbzGzlhRPl/akv+HTSuEHzJv4b+u6nKTBYeS97xO01Wg3gTacjiD80VUBJuxuWfNHb06oM5D
WW6bL65VzqGCBKPk4Qd0NYtEgcK8QhuSmrduuDLEtybg9bdUPXJF9S9DRbX3DoZqWd5ZMbPSYIUZ
coflZGZw2hCcgOW82SB6EoSyqLcuvyufaXxr2m7ZvGdsOmU+VdJAXorF3dqSfCjHjkJsF8cxKvsw
vKMgyvn7MsphP46+17rr9GZz5kONUDvG0aqiLk8gH2W2tsd+x4P9Mg6yvc7Kc4tsPvTvXrv1lFVm
7pOmuYAtW4VMjEIfJiJcYXLAWnTcKovhNXbtUjCQmtxZlz8+K9NHan3DzywnlD1uXDlcSEXrhI/O
6u6wU1eMZrKJ7Vp0AoMLe87rfmE/1BXpKCG6QTK2tKM0XfUWwFh6k9vrAHvT2+vJdwz0JBl+c/0S
F9zRjJIq10JAA5SXUNOKhWh3iYOXN340SNg5kD7C4LcSiEytPXC7gsRie1iVhb2WKP2kFyWCNV+V
2HyhpqYULjKLHUpBPPU5EhsMsWy80+7N77fJMwjRxAoBpOyK+ojmWEIyiz5sgPuK2qbS30fYHR3K
Xtv+HbLdxBbD8n56+UNVR8eHEG+0LxrlsQCzaSEvgRAVoMUQDKGSkHM12km60z0MuKR4uYMdLiGG
tkWy4nIvoNih+FWY5lvE7jr99M24Xu9+FBQVA/nbTFoPsbLLjENJeTjojz7ej9Jm4AtSR+hgChuQ
XN9yzEx6fI0zxuDKkncPXLzG3y5o3nsS/5qGgtaEBHUX2rFgXVVdpekI0mhJU42xhFMwC1wDfAtM
JeK+Pdnp+AxmsbRwInDFdXHkkcvYGzL2yc3flDKLKQJ0o9rgCum/a/M8JCdBWFcbFRzdJOgAOVa/
RhMOCuP3BsVcelSLhUnlNaKGRZpQrnnARXTS5a1P7082JU05BIVywcynNj6VRxj9Q9ctyU6kL2X/
Q6teZfQrACLL5NJO8wJQbZ5FubNhuhZvKjcyBv9mL4YLXzJUBWGfZtpJz76exHEa/pIRXMp0uPop
NHidexXBCDBze2PU6DkRC246cFhwD+W9p5O1hxqtXjWooTjtmS/Mkgt0/5wvBe9BMiA96J5YVFZV
fI+NyTU60kKG5qEa35jZ3EnHkQQa1l9K4ibQQYu8WYwSUP4BKRu/NlMF23/+OOblYeohqs4/TMQM
5CddSqtY5nCsO/LRSb5pdXkt1HtafURStdWbJ/7sKnx5mc6dhdrUvHbmqw1xcTKT0rr7yDw2oYxu
PWU9IRdQolNb/xFu6NSI6lQKA1SCgz9utEigxQ4uJQHmFR+/zeAQPGlQLyVAFQXCREF5Fuufcbpt
80tVHX2sByF0Yi3KHgn2fxsDXqm4kndJ0D9qqRNSgNtwdkbSuhPVYK40y5sZtYjnAGKdpMtlD1SO
yPtV0KgLAVul7UhCdEv2bjKBsehIO2hI2MLcyfsbyVcLvmyIcKwK2djWh4ZgraS+p0RM+JyKlu4O
vhsxswUIvOhZN+J4gJlEjA76FYs99BQZ7LFYDGH+60nEBexJ/7AhVmrbTaRUeY5FmELJBCNqOMPo
cfA2LUWPjoIxi0Yell3G61H8hIZB2aGif0G3OLrVyKrEmHC+MHFZ4a7M2PKJMUS1iMsf6xQj1AGO
goEP1qb6UaGRAl/nETpiI3Mi5F3Z8E5wzGaKbkPIXpWLI0b/g8EAcTXWMVVfqgrWfDLRhNm+wQc9
IzPbCc1GgJmgb62/FQ/mQVXHC9YVUbRNCUEZbbeejfkPf/xtrSsGKxyWV6/iHGRzC59MZFdbekne
V2odYC0uh/HReddEeYnyVQHOozuYTll2CqJPVb0WBFj6vHAVt944sIJkuUI5AqVghJEVcP4wMyzV
lCv3Hd/0MlLe5OQums8p+lDsY80abbSeMmodVp4Rq2699JY+mM+Fypxa5XwMuLfIjGR/yMhlmqxT
OpTrgKlXWB9nD34ho+KqfuPIuo+zSjYgmTEN/9kFNSOMwoyuGmLColLOMgE01rVP2kXfzzcYaA8Q
nXFzDqxiT+yoHXxEiOVVDd2hRERTwO9AbdCl0SZhZtjhEyMTbpkyaFRR9xnYLwpdAy4yf6H9U8bX
b3fcM2ruDJLksFcA080q2miYYNK3lGJDqAMXhoJc/F9XsSKrG58TWzvkfcnitvxrAM2ZPBWgyrio
gaprIQir0inbagPF2wkRKg4dRU3oIc3c6NWxjwTBbfFdqf5FJDsmJBJV1XvZ+EQB3YgL0ZtNP+y8
rDiHIsarYy1kllOlRvPajQ5h1IxzPvP5R58/jLp1RtvgLsjYhRs2itW5rQLcEjLAUHeFqvNFNEBh
m+4v1aJTrSu/EmqmoP9foLJsmV1K1ptmnMkvAEfDBQMzRNcahKcDXup2laBGYGpq2NjoXK69oMF9
x+IjAhylhj84IwBrUjMF6NO3Qt+rbA6QpHri6pkfVncQEcdtvxZ1si8/VGqbiUVyjvG1MfWlH3+a
3f9mLeK8JdA9R2K7SySEXa0BMiatJY7ckMqtl4KFR9MzAQewa0yJ/T2NuSA2KdM0w2JfOBGDJCj+
WGseamXuDa/CuIS9zc4YOB4kvX5to6Hp0mUq/uX5zyTHuP8nGIRuxWa5Lr5RM56k6CNAfS69LEo6
6rPKcls0vug/Qx9hEUvRrVLxmO2LBiSQtpMbspPUo+x/yeyrC1Qq8pIh3aXQ9POop8+MVR2NiMh2
Lfj7BDnepJAlGh/0QMy5CEsZTaCFbcfM/5nF6LbDH5iZGHNEhUCNcQx7/Rk0r50kse7knWVo+zgz
MVz1VO4aX/ZMBwMcQE1mVRArh5ti/COmbULeA9Me/0vdfGvobgi3ZVW/A9yiMToc+nukzhjWRaMx
fNPJ9d34LO4CvD8rXgJCfoJ/5nihQFal98jCSMQIxEIVk3SPooT2ID/yOAI2Rq0FK3dOeGIC4KWH
tH+z1RhjHqU5QhR1lfM01XwJSvhRWlwnJJ73GUJZC1qoGyXfiJ/99tYVV1EC7+PvnCwt5ABY5BaN
iR0erbZgY848cqUpoPZXvf2BnCDKtJXGRnTtew9LAhqormTOb8nqXFjbi4jhFhyVgGUFR1ZsrTJI
VME2VraBboA9fg4e4jMonWytWMf8CJ71Ej9CbtaujkWSlE7+pBGIP5O/Ib7bBt1nz6d1R/1a8W+l
txHyRR73abUb/lKQfdYoLUvkInMvy5ZNqS9kWKL+IP7qkGdo0C/ThKSDvZqHpOZE0xR1GwXDUMfg
bwiZGjSnuP8RegmMGOPA3lTJkVb4af/lBXvpmVuWULH2bsVQS6QDmLgVCEnMUKZuLnzMU4k8OabV
rWOFeooo4RTOIGrK2hnB63vYA2aSSKdvkL+lSAN9Od+a6iNEuj8k+Wr+XVKGKXmDjym6N1AC/XXZ
HMd2J1nMk7bpI5PeW/979hjwT4mgS3Mqb5fCzKpBw0xvUugi5fTZ/Wg8Ald8OlZxM0O0k3DNK2Id
lXkFCFZLA3SlYuUYkSORxXfF3Hn0UKvk7D9GxtExHW/ml6cpnhe68EzrUXZRQ7kBtvsE7wGRdl8j
TUDTtdvGTnCqM2tSGMYGyZZ3inxOnUllefHzdo3oMuHR8InY2zPFHcV6zigAIEcyVQ9E54xpKdDc
jPwO2SXgy463yeAYySUhRdE/0EAQ9DALkTGK+wR8dszbcTcSxGqhyWSGOax0BvcNYM23tljDfNHj
NcQmbCMjC5hiM6quqqHbeEo43e9qec7VZYG3JyNVxotiuD13rtB2QhXxzZ/T1dFLZvvqy+7AooUd
ML4XlBk2KdC19p3jIi2as9Fuq+zeoAkYfmtq7arkMqrfCXRb0C0SP5Doc4LGv44J+1BN3BYkdzT5
MWGRX3Ngy+b/eNFRe03yua7ZU6hr1bcPdNNM6ARnxRSshQhXZTWt0avjbtAGCYXMU6UFiqP3Merc
vLr6CVskf1uQsxWznYXWm8reetCpHM6+im2/5yoZmOrgdW1uMmtnQWwxH6DKBybI7mQznjIufhTd
3wTitoYRjuOdmJxTNziNfi8R+TfW05Iryu9L7B+a8GhSB6qSTYF9CLSz3Vx0k/WKvLez52Amq5FO
2ihemgJlVSZ0G3MrTsgyB6+Y+O4MXhmSY6pdK+0vYC0hKc9ixtn3OxvLo55+iTZlBpch4D4S20wE
dqTRifErapKwiq+0ILgNLgPl0smSrwkpbdi3w/c83pBmxBQGIe9mjIodUzrFu+ToIRLsVJL5Y3NI
jDSTVX2vWlcDLYwDBJg5ihvIYiAc3yLTbWt/lQXxPSfLTbkM4TGYXogGQnueqDd6RT6ZWPkmyaX2
Rzteff1UUoXDkXenbAOPBTOTpuPQQ6o6K/Q8fOsp2fLvEzOOlhePmTpeap981diRjMZFvdlBIgiZ
gnsZxTHeLVRmiorkA5a1+qeAp4l6C/fmWim2YcB23vd3cngJ+n8xqn+1UCkporWls0GQ3hsOcgVL
q+HPXk6kADODms1HG53lhMLXxWm27cLT5N2s6m4SCWFkqH4GV8nP/3F0Hsu1GlEU/SKqyA1T3Zx1
g8LThFJscoYGvt4Lz1xl+wUE3SfsvTYDM8jJKDxpZ1tW3F/SnudIcNORePxG5jIlKil4c9Wpz5EO
IQhyfKBiKNVj+6a9+7679OW/mCjPim/F1hbotIhoc21sm4uKhV/OliLcZmIvIO8WhnmQGgtsh8aC
bzu+esYjAdkASWfdahNhz+06bQB31QYzZCCTCPAEg1nDqjdVXLNi+/FohHDpPwlEC/yskxYPKg+8
xlWCmYE7Cc3tCtiOi0bV/WeD8ImGXeDuq+BtGA52pf2yP7/nTc4q2sVnzyVC9INONqrkKCBgbet6
AecLBLACGbzGX9rEr63vwuTHiP51rNAGMe46tc9rRRParwnc3PQmewlq+QjfhWIwWJI6UWRQubus
+Yi1CPOTv0yj59L3IA46Amk6EyrD7bee6e/mt7f8aJgNkFyOVrlkOja96B6Nt94TW529TeyGzeSz
Q1hTYuHJUMHYOfUGUow0QPFW+r9ef4qHji0hJjYjZIXjrxB3fkaM4QIjPLYWujLJgC+A/lv3p6kd
UZYA5Wci3mGskA4ZZsBpAp+byhqag3L/71bJA6QXk4G7FPSDHblaWl4jrsdH0wzNpkJ/4pr41Ll5
e/a8lF2J3bzncJPwBww7j2g007DBEuDoGPhjTO5Tatebcnp1mfNSLsvHhCzGJyHIMGFdUyIib4yZ
41smLjjetNRq9ghglqJxt9EEEwm6XdUK9NLzbOQlmkB1h2IlHSJF8X+b/bLW784QrggppJV/HXj9
TaaDPVFxBKK17i8EBmAd0SlPyESP2dZkufrDBMc4rQlYbpEdbYv1WKTYT8S4lq714eBoTdlEeXet
YCabbhRW04zDI0FxH0j4mDh92oH5I4hjC8F/5PFpix3tGNU5a1eMKwGPGTPcQrQcRU39rqFJq7GG
d8FedF/cWxLxS4GBIc1JcBP6a8T+CzAargqxmgiCR2sekGWr2eU1nyzCpas3nLXZ2H5XLnT/oYBm
UGBPImcQUWQSBUut/Rx1QBu2dZR8nbk3q4flLuWgKZyMzhDTA69sVal12DKfZ1cRc533vDRFjUdc
7lpm6Kr9zLpnwoMuJIsviMV+Epi+fWRWTj2ec/d1hizo/jFFR6CmANNut/BShG5tAu/JJ2DCRuoh
/fDsst0Q1Tf/4bUrrJ0+ffQFhk7mU3W2bkmn84vxBaMBa518phmvIoRGgcHIEidyUvsHLzvoIMzc
yt90aXSpemZtmfbh1aP51AOtFZ8h61GJFzNjgBVbCwtsrRYjqs+LdYIp3e+3bn7sUVQM2c6Ku6XH
p6xPW4lueyxOGtIRn+GdCco5V98lnfuIxsbocXoDCOcy5+9urzrzAn9vPdUYfEliEBCf6xT8dXFv
UUgE8+Md+C0SlOnOiIBj7JCPn0sE6USZP8W+vo/1jCSZeJGb2T6dmK6gFUU/VXQvPIYdeXdwrrhM
UBdYhtxo2ZHgG8ZrsMzLasISM1M5u2WUGseqDi/1iPsHm0wHqdN1262hmP46OSVv/UxI5Nac7bxm
esvEsC0xiNiIGgsWt2Z7c7kefYNmt6e7r8KSyDGNpPq/bEzHp7rrL1FIIiYcOV/3aeE2cIuWfpMt
6Sw2mkWVRCcasC+ituo71mMhlaTzEmAtDBpO0cjrl0ZlHen/H0nItN6D7HDqoFNTRC19xA95Vy4s
2lQNS0FG/s3YQa+F6+ZaYGFbb6lZcNsxXAFe6mBcW5a20+h8Ow6QV0ttOtP/UjSpAe9ybBt/E7sx
7g62rfbCM50lO3PMNwsdC3dh0R5YyXvslK8hTabBYrfNTGYW/brFioPy8qnvfwUMv6micA4raBHM
9aV7MVS8HJB9pwh1oDivZ2c2c7y1JRW7T+oHY9Nm+65wV078EIz1NVIY0/HHiaDzWt9jhe7j0/HA
0XRQr6345KNq1kT6MrjDv1E7IewbTLSPXkq6GxTJfpPr5SupIsjalcLJaMvvYkwOvfRnfewyL8uH
Kx5t4UDGaYBjFxISBoyf9urXL8I7CatAvvXh10RiDXgOJazu1ruWrbo6iL0DruyGe9hCa9e9Nmis
CERJ4F1nL0qIQyT9bWY1yAI41bLxEmr+z1hF0POQJg9IYuoQ5+K98zFrFtS9wJ0IBzYd5JLmbKW6
F73GbNvZR63Yqjhgk46yoQIfR9ID5l2U+S1OvYi2x/6B17ooYlrXWdTA9QiL2nZiOtx303pPmE6Z
yVcnGLXHzi/5snRPBmAblp0SU1/UbJORPL02JJI1pn+4GLz3XQd8AXdHIT8nxLyB7EY2NDX+ctBI
YXkzcyw3mrNEMYKfP8+/mZUPFXmR2U/te99+NEu4CG0x1NJmmciqgH2tvyoYro1Y2FSDohoHmttp
BI1cOlHzs95qqH0tPh6LMUWh8ls6530GlGtk7fXqteSorHrO4AtrTJ31W2jdwcpX/rF0qFzqFx93
UEz3Eh6sDmEMgQCFzfz5X4w93JIBEST0wWy/o06yDjv5Yt5qz/oiher5d6y+ahusqnzOEsTACisw
5/UcjVGMoKo78CCEARlM6gaxhnVPux/T+QLRqCJvpUzrrsHHmBBQwele9mxrM/xqLvdykIH1DKLt
xDY7nJe/vBgNP7MarJ8e6S8BpoDO1CGrK4S99jYmekyrxHGK4j3MQoLF5o+bfG/Qr5esIfwj4KiM
0dTbOPakD+aMq8SX/dqYJbaIctizW7+N1T3hGK38ejUV3r8+GTLGWWJD5UcYXMKSFXonMWgurGk0
qr5zHUKGBQx+J4EqiJfRxCg7hLeG7Tr/I+/lF+lTu6iFBc57zUQWw/zeg0BUt0DO9XebvrAxlwq1
t1ORn53DzrnXZJE0WA1LjEhV28O+FE9l/jU5uFoZ7zaWj9uNZLSyWbt4F0QGYd/bxzgQDdZDQ1at
azzRelbvRiemZY1WGovt0jyk4zWQ7aEhUjmr9ZOFPcMu0kXmnII020bEpEPn+7D6dp95FhCMjnjU
fTJn0Tm3UjdZBaJLZUBj9tmfxlYx0TVuHojo2ZwufGj4zioHkRdyJBNHjGLsGCX2Vsl8V/fo561x
kyGZJDdmlVDvuUgaTS/alA1krbr6GHvxlrojIq3vggmkAbxWBOYibv9lhXWKHdbPHFap396ILF9a
bL272mTtOZ0Buj1FDCgqHRaCKs6zKj4BslcwcABZd4P4QRDOw3Noklu2ia2x5DIlONg6mF63BitQ
F8+D2c25Iz9zfvJAPVvrtyHung1qnnwSFHXtpvbdHYncT3ZavbShoq94w7sHfjVdCaqWoqpWht3v
RooTvw0gp73OUjONqtAjctGkuuuxrSWl3Cl3PNi6tyn7fFPNXQ/MOsp5UmLIEPD4OtiRk1Acg1nP
E/2dbgtVir6OERbqKnpE8lVmxsXxkQEz02tHUpauKVqAivowG2+BTlQOHip8rjtfA3fG2TVyoMW4
/vLAfDWx2bKfiDryP9mXmcTBEvC3zpNiHfzPDHVWFL186P3GLlFYBEToTsUlZrBl1yuPT6zUPrvs
2XZjwNFsqcg4VRFgEJyBo36uGsaBdfY3JNO6pFlqjeDgh9HGS/OLqvN9BZzB43FLDogSzFFev6M4
pRtobzz8GI2UjWiu76abXRx7mxLEi9hdU1RpUMi8hlox98+tDE6BSC6i85bpQN9GKmKF2ZVtT5zU
m6Gy1jGphakZr21Eq36ir01D7GUERo02WGcgYHCTYIIXunkCOFs0D5tCwn+JI+yjgYuEiCyHkqan
5o/5wzLHM6OFwoffINtihbgYquKicGpKgDx5QGIDW8PAZjVAUSzYbuxclgdlOaAVxL9Pu64LnciS
YpM3ew89a4rJqoSZ5eB2B/IB6XgTwKVxBTyW/C2kQY3qhKueURH3U14mB49kKlHLE4UkirrgHGF2
sft8FUbsqzS5NUaxbdpyVVKXA9tHrtvc2kB7qXHftmwFBgzQE6OSMeMsDroVi37VMwvRQzhzxiqA
n6Lnim+YrezK4t8QC7YQVroNbeYqKtiX5B25LqQm/lCujZXs1W3JcED6yTNIDL4RfHclOnIPM6r9
HVQfZAgG8ZvBxCGX+tIHxZADl/KLLZXRJgqmN98l3ypU3J30QVi9HeurBhQWss1X+iPLl4mOzg8+
YW9XCzVRHAbu8+RojAiIpnGA/6DgmLUiYmTIlYPjsoAR+2rdMXgNevmvJW0zydA1ZjWfAlJn2BAB
8I8aYQVyg609IWRPKcXw69hxenBc/8eyv5KCqlpqd99yT8oYNsoaMKcbq5HSfwi1h+YTTNG2pzb4
68afLFq2XI6xnOsj4yB8DQbaR+O8xJO/kvqvcn81J7jp9BfzvL6p/ixXLSQyiSHVmcda+8qjz0nr
FQi+pYXTRGdOkPFXNa2rCZt8yNgc004mHBHYeDV2uFDdgOx16OIaCMTs+7D+2BVgTaRJ9bSlGXq4
oY8hDOsuU+LGT+nkg2XSAK3w1PQukDv1mEY7IzqNOGHKcNiEGoPNyt4bVrsr0/DgsFcd6he7OXcD
mx+dMWAQ2DiyWaNid3AhDeGxOuPA2xq6hnTDv8IKhLONuZJSHEXDNrP7o2R37CV4FiKMs6aHmSgn
IyXYCbQeho5ktMv5n9JmVaf15zQOO8FkxeurjTuhSRMd1wVPeyRbARACQPTj2Fevwkv3sTddpckM
TUQ7Gxt4AYW515lXTtGhRzetj8StuiAZ3GQDi3kzDG/SGx8UfUxI9VXiQ6y1kELYBRyIyMnRL6Q4
0L29D2tGx/wusWB2AfkZRQ1mcWAQJFGlspxFkGwmBuD75ja6546eOSWpVw/yvwZy+lMRW1fJkq8j
vKRh0plO1SYv9ecEiUPnm8SifkfyhS35RmjYJSA7NlWN+nfePcCa6V1octah5r/WGqyj4MRYcx5a
Vi42Z4RC5KsGKCuhgaQ8OTdl9OCjP49T+OY5CfeE6eaLwXg1mMqb1SvDpq0ogK8iiCrZUWWItbTq
pyD0h0DnLfDe37HcwOBeh4j8wvYfnSDVq3yi0MdYhMz0okJKbctFEZODMsJTi8sohXgfi0NhfFdy
V3M38s4dnNF7GCSy1wCis4EnMMcZ0iUE03To/eGnTRjYY29LyGcJyaU0JKckCN+RusVzPtoy2hRs
hscCZ+vAYsl4miNxGsFthJ4vjKuffCC/06XpSpt0PeI70BlS9yH1CMePB0zOcP8U4yNtlKcALkIN
6aCMjLtuzBRPWmqgcY59R5aLpzRZmKDm247uFC2Bgz441n8cBF9S17FaVlg74K/a1vOg15t5Cpub
brch83Z2Y4Gtk7AvHkP7puOtjeABBePeqKh3dS77EnYLm81jyJdaVc4r6SAviDivQYs3x83mQzuC
phcdaXSeRQwLj8Vfay0FhapGcA8rsidDZ25lMjLIGW4GobXRNeM0cB5HI5hIJf6ifF7h8os5WCBs
1s7AMv5JZgIDwr7aQd8OeWfU1kNW3Cqf+VI47mLWrz4m3izO99JmM9fW7JqzRUs8WIPjQHOrXWaQ
zofHdFT01qH4NnP1WnPcZJpJwWWjf7PEa1ohcKS+LhI5s15YgFUHS95yOCe57J/TyV55TfgugTp6
RXoYsubWszHQx3Sn1bxtcwZEhV7GSl74Ze6N+Kym4RTWgoFQuQCyvyoUn2pL7BQ8PnMYV4rtvzkb
hIT3Zoc0rkO5zwFFVCnyFMv/bVMnQrPaAdsRN2IIIzxtRpC91hw3xBEgKI+mo52A9eMZFlIn/Ctf
lco/dXjF9Kl/hBTe04hvKgH/UwLJK9Z8MjsxSHwL7bQhvp6Cnem34epr3XptbSo4Q+I/SHkh3Aa9
nFnrb3F9xWjmJ+6uVAV6dUrC1EgvJDk82+qrTF9VPx0qm/Oxco6+pXP3fM2BLg5QvtJeGgOWP9DO
eusfpmHcibICJucbK9UyVgqx7MveJy8AnaLeQiXKzi2UBT/1sT1QNlfV3cwRtOTRRidmr0mQRnjM
T9vuYAmXK0SSZtJRqNE0OChWgz5/lKO7dXUEvy4AosrZh9mrHiBFmZNEiEPohH8vwCVVasRDMC/6
aiyITKRQcEnLWSfmSU3uq6zbbWNZ5z7yNhY7RycPF4Ze7isxrO26PWRtgQwIiRkjy78qyA6q4j2c
L0HV4B1O1zbBVtbIQkS4a1XWryr5lNnX1AI3qYo1kG+OIbZMeb+2JrnPdLWLkuk5KMuVj+6ZLRCT
72RhT9i+cDZb09FiBhZ0YsXFjL4pg21E1KXx0frkq/tLDzpppYuz2bAnSfRth1wlS09RwGUiezJ8
f3gpMPSQoAfFeJhooaAzkvDOHeycZQymEpp7L52d8mEpsoQpIIZUhkCbw9hwTEzOWHXz2Pkr8lnC
KNqY5C1hlrDF3DXMLld3TwIWEHBWIiwAQxJt9ULhLvNPIGnavrgGiAe5a+9j0y1Vjp3AkexGKH1r
gEGT9pXRlZrIMG1ZHdPQ28Sx+y0Vmg292Rr2xIG48uL73IPEevNOv8UaIWXZ1qEk+ShRxg2IvSdd
7cuoRmL8K1sU+QKv5ixFaNG+GGV/yXTsKYZ+sYS3ceoSJ9ewHxyw+0lIGgTbb00Yp9oPdoElVk7f
3DTDxTgHuYOJqhglhrSzSzr45G06A6zdv9zoV2nJYYpSMWVi2BtYaoutbFDCUnI7Vf2VqY8aiXTu
fzqMtmHPPvyJ9bYoNgTIkeScph8JN3IYjZhyhvAQKga0cfvluuG9ZP2+TN0Oi0/AAt421GxDSjBA
686r6C9emZ+knyyG7C5mSz2mRC866lW6z3AI92yAgCAwYeNbU4rz0b3PpJMczl8Sb4vqPZ3ig2iv
NgSZKBlPmD02FZ4G3x0uaTxh6cQJgGjcshWm72YRD5R/M1hAef9KJANWpx7jmB2EMu8mUVu6LF/t
kBnZ4K5a9EBPow5PEKirq1BDUlgGTjY7/qdbGE7ANLKbISq0jOWvVgUs+xRzovjbaArKP8VL13UO
2Jx4eEdlRyKSZC7URB7DDrsOiKIKNnFEmBKJlgJ4RVEmGx0tylSdqzG/WgY5V6hP8jh79k04BOKU
yAh8VZMRgZdoFCP2sYx+ZC7oZhH1hWxpKiddM8HbDzgk+wKQS2W8hRlTzLGZ1cZAMCDe2klGEAZS
/uGns5mmQ6tb6UG310eX6U+5SUaJIR4QeGueqga/kF8sAyVNdDRUaZN/CvP+ZiMBjjnaNL09S8+9
lkl0Fvq4NhNnq/KO+7PDYSGIsLk4xcsUPGsj5cwgLq1nYP3HRZCV17iwDmPY7DzcWxMa48bUnjVP
YJVkMEzcpdV3lwTidB3C5fcnfzdKZI0WYOt55kz+QqJhwaSb0uruJCErRzMtEEgexGgu6uyQDPqi
7t/9tN1IhysSepwS9aIlGTHiGOL3Y8mEiDtMD7MRvSp1yL7mhvp8RnwbHF1yk3TZztGcs8ZlraTk
rSfuHIxUlAGUJCfIGegMZ706l3xsoefVGUyilRgmCrzQWTTZrCVHO2fFjBdbzOwc4IbcVfrPSHCE
yV4tjfWdDwUlAVgMf4YEb2vXmeO20vglMxOTBfozB/5FIAD2jiHoL3UNhSevRdP9IcLbNpHzElZR
w3SBXgxTLvpUhcIRam9nFq/eHO0dI9bskFHFcx+Me6n11YXKD60F5jLH5+zisX6m9GnN7HbR2Guk
hv1hau2xD4KHVjS/HCWXsXbOY1z82QJVUI42U6dXdCcIUgl704Kc+N7zTQY9JsPKjr4x44YApQra
Vkzc215k8UF3X8UswG4y7I9m4B66pASw6+FcDKvwhUHyUhYSbxaw4CfutKeuxDgUffTGez3eq3La
9EHCno6wVFXs5vgmesonywrXQoy/raw59ShVq7oi1hMqupFTHXOf9JDQIZGjgWnoASfSDJI42xll
+qjFm2nxxtQUD5YtACrDRwqgMgkkIkNDSq2ic9U8tuFR7d0SDVCeGe97zqoRtoNQ8mCn1jkjdAdM
k42anT95BIivl9W/sTRfbZ9IbNp9LRO7tLVBkMCuDAxnk3nalgHmghp760Clij19o1EIM95bK1M9
4tyc13s4GDB0ceJqabOP4pEFhsuwKV+2kn1m2t4bFnzrkC8/V2o9cpRKpAdjY58bgPitKD67Vu0N
l1Y7c5ZTWp4yuHkWy99c+wuKR0IcHuNZfNqYdMycqN8JgQ/RRzRfDAxx89uoPbUWbCNuzjzG0VnG
j44sH6coCGzN90motl71pajzu2Za9P3dpbahW8FZjvCtTW4l/i08qYBoXr1ieC8mtECK2HPnTtf7
r8DTFxnmxsKarKUl054G7jHuHglXkvtam4EKdFh9dJQtUrJ4Fn4sFaDOwCYTzG2PjSxvSazubm7c
tBzq8GQBJQH3qLuPIVWfjuy25bj1sEdWtbYsO2pAhwQOLfhXNu5iYjfrMXDQFWZPxlTxaCBLGPlJ
twbThvQn0jyikWafgB79EEZ+60f8553hvaiy/2jglj2FzQxINw6wOGmVJFyjKbduCGdvIkYSrw04
+hxKFAO9Wmm54Ks83Fv6R4VDOuUBZvhhC2OA+TbhwanK58ZN9gYJR6YIviHAH1nEw/2VNx9zSGfz
08zVtbLEc2URuUKukYmoGoXIlYthYJLFREtD+Rpll8wpbgZzvXhsNCblwcaui4OTk/hZ0h4WSKOR
mTia/1FbaKt1/aG1xsmzcLAp2RJyFG0sNDGTZZ/t3NvIMN40PlIi5DqOotKKzQcQf0hGsMmY2JwH
nclm7nI4dCG7Dz2ihoB5Yzb1Pa7staF7L0VFY9Mmw7ruJDWijaqMvJXM+fBRBODt+o0oT4ggubpd
6GKiHXE/w1zPYsOhVkDCIjUC3wMA1XLOHuoifU7fhjZix2wtalm/GI18tv3+rmhCGWiCXjQBww0F
MnbIaTz7TQOkqWVwRy98yRCC6EnIFLM5+vyoSy2bngafUDxPFnSH6cZo25VLTdvE2pWpBTGBPWxh
rICjeisaemaM4T0NfmT2QJYo+xKHQ7GNQ3oW9Uav+UuHik8IhVlVMhyrIOajkGfyyIxe2K8V64oU
32U6ND9mz+7TJEelmhZDipJcDkeTXacGv5iHQ7Oc7cZwWLu5v9JtB4+hWIW+Rzg1sAooswbtCiLp
5QQBQOvMpYv3R0B5tZGquIy7ukjcVZ/2y8ybo8HQqpT+e2GBC6TscJuG/VP9yQ3rLrLQ23VGRX+B
Uzwa/Bj/+oykpi2eQdqN1O99ima3dM848QjADfCTFYAx/poORlb+nrclJZt1rO3x0JTuoWymc5ml
16xPNkEGd8ys7V1kPUJYQFaLENZlcIEE3WYbuxhrE4GCMN0tk5HnJrQWxTxn9MsTC+/ftASDK8Bu
FRHpcNnUnVByorHP4nMVglDPCQBINY89FcLXgrNzNTX2XXDOhkGBrLLEM4olGcNdFkOoKlBDx6I+
aHV77YvmTNjduqSUABplvZcpcoky7tjQa8miqD38uC58DXNV9BV9qpXfXcW0VZUXpmJn/C4YBYzX
2ux0NFkc66Kjdypil14y+2wttyTjwmNfq1d7R+vfijH/8mO1nHL30FrRjRE3MyXwLKRMAveVa9zv
373P2r6tCGRs+Awxa/MPAiKCI4p3s5z2skt+c5kRaKYdErTpTunyKkRXu0f6z79kecFEqm2CtSEY
FWXy4FASxR6yxEpjAREyfG/wJXJAEjNiQnWbyAtuEhZOOpY0GVLSepRiBa5sowq+uiw/ou/f1uQY
SAs5rBn+6ol6Lk3Av4U2bYwEBbM/2o/QMz97B3xmjJxrpEwLe4FKkUoa1PhYM48hS0pMrv80dEw6
c1gxudPFS0+fdspSxFBjKnMaFg0+fGL8PAFWtarNz2ZQntwh+0tET943+NhClqvEbAn3c6p1rogY
0+J9RjQx102xp07F1YD0w/B2OT2NW/9L0QY2k7zUOnxrAQmL+ZaRklyf+gtbxI8q0TeE/VLgQ3u2
SeyumvrB6nBlwvAmYAlXUqg/Z+wSJ7tbagbyIMM9mzr1ZTFiKTGrHQ8PEZm2UrMzKumaNeOlg5rM
cxAhl6FgrfP+ZOrWvYg48LP8FCb+Osv1v0RD11OhBvJcgtbNRuIKL9c+NEMkN3hFDXZr1CjKQ0ck
0KgyzTIRsaVXB2HZ08g+NBMs2pjmIUDEez9Nj0FADmykhhFf99YT1fWAUMqIo4MQrKMSNn+6USEo
Hu5R3Z5j/26Y6U7q/SGK7G8yw1aFGx9KnQu50k9my+rbIsxKoI8DTinLYDF45b/QDx+VHFGlOcfE
Z08/slAn+hbNCYACxOF2/p6J6TE/qkIBf9OLNZ8B9lisPaytEkaXUg4YbeVfHQBaKLXi0mn9JcRk
qflcEbF1cqA4x/20iUOfDsbE9BL+9QW4bdO2LAx+AzUbWpywOA+a82jYY2kdyxITZ+HgQR5BQ/FU
pCmzbo8+qTfRI1BogV4zD6Ohb6wOxdBICJzNTRK2zrUbE64pYCmDfiOo9ynvnSV7862bktRGnfyU
E9eZGx3AdKoYFOR9Z7wFPgJ99snEVPt47XArQRrO3PqsOww2CsxugUN/O1CnY7omTrF1lmGJGWWM
smOjY4RuHdR5bY8RMp8FsE24nzzxksWE2mHRnD1OiFR2DQ6fWjfeK2N4dO6sXCmCje5Pq171H8LV
+L3DjRDhOYW3i27RWNa4uuD13LSO5Xvj2vc8qLbtBH/LkHu3a64Tz71wUKVkwKBDO0Si8e05oK+i
8e5YHnWXmbPYS1+6kpGr61OyqUvqN5yA+bWjV3MBw1lBfu9k/NDdcD9200s2aSyi8N+UyT0Dm1DY
wC9YXbOFYaQMtk4HeE/kHHZOAAxYR5TcEU5IgwtLBn1Wf3Ow+9N1rT05U92LrRc7K0ulJ4fgaNMH
mqd3/odHD6JxyIed40OAQ6U5qO/Ge+PMeDeC7m54DIgJCHGMuz25i6igC1farQOKNFKaOm599XAw
ubn57o7+c8jILSMYvKJLQQGwM+srmFnsE/XKsl8S8ClcPXCqWBehDTRH7TwNiCl63pgyEy8RyyMX
a4prV79ItN5CEePbfHGUecWl82txEhfRnW31uYqdnTPA9Y/+OSnfJ3KQwuHmrSAH2+poZOhforw5
GNZwIsgQd+mLbaRsOCP0ZYnbHWMxx7ygEpcReQKkl/k6w3YbEWgxflUBGyC8rRa0Fg1TIBvg52Hk
pRLuYiheNafBdZfSS4OLq8xdbwY7qf0U8AHbttiOLlB0s2soVqFATA0/3RZWW++9VMX7kPCI5Pga
9aijmZIagFiKlBRlzKWDzWCrCMkZIbhp5BbvJhx1fgadCF5IkgPCABU97xqmf1GM3CNwfx2DszIH
YJWACiRUEDC6Z+MG0z9rumGFxz1RI9HT3bFIQI23/gnD4zlQ7ofFtVAq892r8qcajoPy4pfRsEls
/1Z18SIkgGvVwspEDsyuyMj7jYbPSURHY+pxIGEls3wUEElaMDNN94WhMaLyZ7rYqiQYy0sJBHEJ
hxniU6yDjNBqfau5HahFVhkRYaFDAAlqolKFS32Ja9RojhddlWzOjkRCanQOCckd8Zzs4NnBoGrZ
mFFziHDXCvt7mpctrnvBt0F99lUN7k/itZepmMfUKAzS0PHpiPA6VcxTlPoeETdPgpjzSLOvpVez
TR+XAWQIizUJjOmG3auFN6itop+mzJFK8iP3u/FM6sZ6QK7GtH83Ir1uI5ITeEX01nsDFf+u1eRi
4QsrkHdmjj8nL2pPecN9kY3ucerR2rY5e/o236Ce0pf1yOokZhOdI+J+qq0ix78BZjrJIs7DHOQN
7HZN+0rliPTQD7Zi7LZ61B58nYPZ1EiQzqbhog0puKOGSi371jxXP+YlGzNXYQYucvSiiSQ/sPcb
MgdLrBt6M723unWr02ZXdjhoTQrcuvnDtHELS9aszNwJevLR8qR1TwxD4SNn6TdYQvFMpeavPWJY
G4X2UaOIpwR0s6f55fDoc1A8IFsYgInkPcNNw2J+wDF5m/KG2EBxRFSC/yCMLvWMFDMqNmC6Ott9
ebM6Ru2MBUA7tAc1QA5RmbnntqFPGRFRK5c9gzKTM9AxAUACdPuUTV9aUV7M3LuVMYP5quLPjPrv
Gmfl0ZT51i4JuBbN1XbCvUaeutMmrw1IBoWVKCNqDWmA/89hGlZTsjdKA/gV0Sd7NmTg1HWxmuG8
J9tvjmowYL5ZLc89rqADjHq5m1JE6JookOVbp0jP7r6sPn1U8kromCIsPHVguFwAXsRpuRb5wWlE
k2GkP2CIl1Py5zX8SDVvD6DsNqj8k+nBM0EQ2zjlcu7jb5hI1roTNnIzwH7skBhtc5/4LCqi1NnF
XN5Pyv+0gTQ7kApqTFrCKX9c23jvkmnPJPLqDOVGtuGj9Ka1bw6kqmrMu2TvYU+T+yTVqYg0nOog
qggTWQRx+3Cq5m452aUqgFBSraJKIbgY5Vg8EceOKWBA7+FzfSam/RH3clmlzj2uUT6PVAojWKg4
USjrUKYOBtl5HtmHBhZRz6weZuS/pCZ0aq/0H7ZuvRDx8KsYdQyNBzkVWoQId0A8ju7YwzHzun3t
6LuBj1+m2VGW9YnV1MrT8bkK7awCb+EZuM/1dhtEcO9izm8KayyptNGu/Z7awE7aEZvrqJZBRDPX
Oxi5/+PszHbrRrJt+yuFej7EZUSQjODBPfdBu1ffWbL1QsiSzb7v+fV3MOslLRs28qCABCobc5MM
RrPWnGOiuRNeDBEvwTatICAGFZnsVnBMy+hC2unNLMVzWhAP14o98QcQqVYcIhhXpakCe8gMqqG5
9nuMquADY5FsR30j4CFO1H9cuQYx2M1d75cHlvx9NHmnRp2PrisAjWTOlScgthXRLfHR82Ygq6or
+r2cMjK1qGqiTBUzGjQXBe44NWRKzMl+Vi4BNO1uyupLldL25jZJaY1u+wyWZaDsHebPlAgvGJdy
4uQQjiC0l37FdhGCllNjXkYwMLVN4ZP9yozgfC6tR4XCZxbJZdOCLS5CxBYWe8GKfGSXE+BWztD7
Ums5Hxpx7ybLqRAk78wCtU2bNsRkum9Db667pn+cBAjWtrC/yFZ9NjnnwHqFhI8oS70Sz5ffpkyp
FYrvKS6PbbHsm5KGrYzzY4CZcMpDZz823rLNo+hTZySON6Z5CachmD4lc/ZJteSJ0KtnEjLWSpth
lmrL/uRG6mVMOJOB/L2J2ZXvxejvFyYiz3LYBUB0oi5R7kr8BWetSL+Woff2V5VfLp9jRW5suFjf
Q997rGy/3ZUW1lJiME8mmy6I6btK4+XV2AEil8V8Mjle9a6JzslXPUyQSVn5MEFNUM7KSD/3Zn6p
lvCOGt8hIzWyHvtjxFkNYWX/AOkoAGMabPuimGDRwzyyMS2Xqrp3vPyTlQ8CNeLwQjU3P65p80Mz
2qiuxlPYMJmOZj1bJ0g7uomaFuRiOi+UcvM0x6RoV2jmVnpdsWwqGew6Z3ws8wTzeAIrYujoOzkF
hsIoV/fsidecueoh91z6tsiZWnURj+Z5mLE4Bmk6rtFqzG2deGjajhcYwRKrwuLKS821k43uhg0F
UR3TSLNixicDWtO26dDqgVNEsppgayXuI79oLkcDZJwrv42K3m5tvCdvoD8pRvavHSf9M8svn3IY
FP4IUaCdeAi2ZTV7QTqrn2YEIo/du5Vjxx5xwADoAWRj+vorKpHH2J6drVVPUBzlvTWML0VSoQET
nLedMDqGY0oxqbhoImQXMSr3hYzC/KYP6jfHYQuTSpzffjletcL9wkD9yi63pfFTg0bip3Gk4LVO
ZsaB4AIZrGKqf5AQHmOn19cuUnj8U5nF8p+BQ9NJgKosBuokMw3BubcHe7zJRcTefQoieoeU0eMc
XEpRHAqqvXGcfh9AzVnkeeV9TxYDuUGAMu2KBpOG+GzI474KyyeSH3eu8c/b4WtD9SKgcIudNg7Y
/yUvQOzpNiU0KV9AzNyFZHP7BefXhanX4vTe9y1NnIJhEob7osLCnJVXdj+/ahLQUl0BmO/p0934
wr6e2nFv9+WNleBeQX8U8sL4cx78tru1a/cMUn7Vzpt2EHfzPFx4eoQy/Qo5a2uv0g2a2IvUr06Y
XxIffKgwxQ9kC4wIb7cuaRPnbSTyQ42WjtTR7mvT1t/YFOPwU2SyDPjJdn0Mq7KN2uJ8qj3aowCZ
jN/XFxNuzttBIDBxWvBk1JQQQAAXbypvPtddltzXXl1hIC7RZGXkl4a36QIeF5x/V1GtJZTAIzy2
X+EdExNMh2vF48AZ2f69XQR4gEv5PV/oeaWwPRrIKECu8BzN9wrJGUotWqs80suJ04y5rlbJ/Quz
j50fcoAzzWdv3Pb1dbdci26Vn3CIcI8J4ecpKqUNWL0hOejM2kEy3STDA0j/iE66pJtSf1r0yW0/
K3OqS2IX8nJnmmIblK9lCH/U2ksA2hNJUDo8ApvcijTfBS18AH+LcHjECkzCT69vzXjXo1JoX3Bl
0iuh63NWjU+YUilAxt0ePlrVX4G0UiWI9+NCO26NzljZ/4whBK9HiUeA1mlUPKiZBioq1TUl4Tof
Dhza8fymqEKK8DmEhh146LHvp3ZnejhosHsWQAvwfMoMzywyzviaDWPGeV+5V3P1GuOtigKf4+Z3
C/gkgQKUg76FeImGId8k6Os8Fd9Q2uST5dTPbKrp8/kMXxUmm6ShTW6xTHR8u1Z3nSH783Acxlwz
xiYAEgU1G0VfsJuvA70t0gm7S9VAKy5Ptc/zgD79EqnzznqmU08kmBVcqDuMo1u619TfyV6ldb+R
+pBDPHUiqMCYAsNTCdIcBk78PHvecWoQop3JF16PqAlANrsSwSVHOLTwFxOVcYdFlBYfJ60yvlmb
/3X9VJEcENGZpstYEtlbsj8kLAPQO722U1bsYgd1EvsVDt64W1h0hrXwvClQ+dr5E0xnwbdAZJlp
vkTROcO47w5UTkg+c4fzadij+Tlr6KBFZxZ7paL6tj7b9qIqLl2xwrTK6kuRnFR320IJ6bFvxFS4
NvVEe6Ta6OJqyG4jMW3QYIlvDQVd0AdS3RByYfdfpwXNx3U73qWgbeXBDW0Syg4cMs7Eu+YQ71EU
FvpYNvsBHU+ydnmQKKfXurjH5+YDFORIG8F9LQi8aPmjn1P0DF18vvbpMa8iny3cp7q7n+tvVYqZ
ZPpWkXpgOFj41HuIFmt4hWl16pJrTmYNtoTAR3gASh/0ZVGcOdRfOO8gO8kvknm8F3AYy9g69zgU
4JBhGcSccGH4RctDnV0UPlJSjgzAg2ruAz6Bxi/sPWOmX5z7xsA4eGqxQVq7yj9Z/anp3vrsZmnv
F3WB/QN5KF9FyO7tHtgTcQo5NTer3oqZOTiAPbrATMweJQEUoD5oIFI9wvijgVu8Ym5ooyd2xGsd
fDmOzi4Ot1OJ4Pu4dIcpZCczoM4+Gyv7DJMKp1T07odVmEXXI/NYGxh9RUxdGfmi3MqWWv49DAgF
vXx4DZIHT1/kQuJXdI7FisxwClww/c7QuWyvh+SLlWWHZYXyi/6MoA60MrL9y9a6xvJy+s6tqwoO
VO1fNevwo57ibUX5Xdl3cXlvT1/wSOY4VlEiAGM7MKkT8pFGr2l9rNUn6oIuE8nkMJZABKS3/L+t
p/G/lAgdOcBh7Uiv7BhCbHOZB+Svb23aShUnZW8we79FjbITKEytV3cIHnJ56F3+ACx+swPgml0H
rjsaT2fxfD3TlOIYtmsjRHQDuPTqAb/ttrZxYDg0kWKypjQZjgd3+gKJZA8wYGNwv4UuGxiPs+Rt
496V8S70DwkQhkXeqek0UPVY1qS29lOASrZbGtbPo2etTY8vLLxR+hqZfT3BF6yeWuepROBlPebp
SpPA47DJTXVWhx7H4K/Q0OJhnwD+9LoLjzVmJZoRK4veQR0hfJBfI62dhA8mgURwdpxjMCvw+c2x
K69j+RxTT5CwZdLsmrYYCpNza4Flat/0LMhTT9KVsx26N3ChTncxRVc0sNMSldKuHxHAxzRnNh0j
NL+L0F2zPEr/vZkuo/m9Va8gU2u0uSWVlnS6zMr7cZQoa4/J6oSdzusZ2F50PfXNXVhdVuOyIdHt
kCbA9GExBldd/BxG7z6ehin5EvJZMW0NwCbs6rKXB2ADQ/QJPY9zk7i3pNz43DkQIL/cC/yFIc+n
Uc9KfLfZySxbX33mCOuovZYX9nQDWRLNQT7t5wyPzO2IInBkOuITI9pyTp9lSLmQ5LfpVhfsaXki
6anmWEWqSNZCsHlu1gWDyi+10bOU8V0Ge/Z4J5eooehYIdGZr+vxk6Ac7361MGhFPbmlDxDwz1Sz
wgsygA2Vfxe2t8W8d9mxB4Dr4Aerzy3xTTTIG4nSExG5e47LJW8uGxSAFgBAYKR9d8ywJueLz7R+
HomLzn1rrBdtnQbiMBLy7VyHzstOvLQ4Y2zUje1JxO8CjEyf31nt02Ip3E+Aa1wWD9wu9F4LvgqH
4MyoO7Xkw1qW/5zOhG0Ay0yWo/bARlOkZeschVvhPCUlHILzxrS7UT1llkRcdiq8z117W5FVYn8u
kNgEHM8bwtfQpA1E6cwrD+JyQgSJW76QJLjcu3G6VdAtveDc4uOFFcRBbatYYLL+OpBooih2MbXk
e+k3h7YAZM+Ii+9XaQXDU4YKY8JxZUn1cBwpA2JPr0YkzXgdAB3n5zVnchl9IV6tzM41QM4kuU/8
T5VAxWV/ksNasqJ6G/lErtzZIB5oo8MvONJHYuJ9ce0MmJZCxX/VxI9T/ln7T31DW+ioaMoZJjJ3
ZN0dX1wq6TnofawdnHYqNpVXXlYhQOq3hMLtO9NsECMyM0C1nC/7eaAbUx26lG7o3vbDU6vm/Uzl
llMpR/3PJeOwmY4g2w9Lmx/G4tpxMA+ra1O4x9YCAq6OnYNwB9h8cnT055W3n0CvQz/W6M8ijXfI
FzctaljcuAthiqakZ9m/CXPtYoFBnk7BCdU8Fl/WPxxSDdADMGi9ebDC107i2MKI6ccQOCYcwA2A
QpzXqxjKG580HKcx0kdZ1veliF4CEnNMLRk8q9EMbRM6AoFk3BhCkOgFB2WJP16etb1/RZeTeIvp
3Kqth26gUO7j5shWv0bsxSe4F4eI5DkRoywGkgKR9wuKXY5+OXxQuwBvWwYuc7e7delt2MTARyw9
2ZjtGm81pRF9NXl2dVU2pYROGaBn8dNH9CGAeIFB5bbcxNo/dqu8qIiiBzTL9E3ReqgYB6yvDzOc
Bnzn7YXtAqWbVu6BRcN4Uwfq4Ab6kJmAQLMg+Ya+674qGUCmy8JT79aPc43UzacqfNu7bXCSEVzg
OfQJtK+mfGvFffWcdDWGrRk6O+LWmb2W38dfJ/+vCgj0kXr2L0dfnyZVrfzDBYO1yxegHL7oivyI
1l0iaPC9ewoL61brMD0GeV+f9xrR2twWCEld+6qsvWcjxASyiCE35hUlttATzOLwyyEOtNeGn3uW
jt4zUck0GfXo7L3JDZ6QOdBYUB0I1YmeLARE6jf6fMmh+qOTZD+3TNe+hWEnr5Ren+btWDr9hW2F
9UY7xE/pERu9J8U1RV7OU8tVhtfBVw27jXG+iNnoZbnELGNulE8hMWJrtZENfmoai8cKK3GX2K9K
4aLsWT8QDnBCrTZ2I71tXtOoKel+5A6frIz7kUI+dJEe6J9HeAqYgbSczwsDpnN234yFTh1YJsts
h1e8rdVhkq46Ijs5TvEaTZScu64GRORPWCsc7qfOh+tJpc8xxRO8vua0cNiZEejPoqaHhzNsXqmH
LLUtHfLSAJ5s+jXLIKVJVUFptD2PHAtyCTBIGUwrM9D4IEq+o8YlFZgU1969lyRxWgkk5rgDYVaQ
sjYjKHd7iifll9gx9wPavwgLwrYdhkNX6W/Fkr6FNf0RfhsdnQn6SWu9ThH2PocmQdHZr1232sOt
d5mE3yJlfSpdcCg+W3tlXWXkfvVoBVrZALwrrxInPnURb9zKr3MTbaspIo2SOW5Rp46NfeaYJ8Q7
SB/94or+lqTDjqOny084DveD5lhuwmMCHjhO8FOTzOZ4LabO9lzp9qBs+ykf0Uoi/0F8Fm+TBrBj
h4Fi8fCWeMU1h2OIcF5ylzckmKfdY9xyXmp9GCsQB62WA4x8yQKrA40icKN3gVYkBgsNrUAeBjOP
9jeYNBMGDbct3PGrrWLHew1TZKnvYujrnt4a6H9lk4yV2QQ/jhgaIHkqK0tpRRTlULDpKr2ySOU+
bJySlaSz6gXMEsszrdlIVRkNrtYHpUQxg6AV8hI120e8fmFUWfImKo0LFLjLA9CFG1UUvkO+ZAtZ
g/VUNxVaWPLmG8pZLGllRvFryVcRdiN5bWcA7xoij7HLNg4tzYXe9Nc55qDz3UZ5SYiDXlpJgJRj
DcHwOeC/XUsDvgh7fV8POofVlScZPSu0v0HPpsHK58p8iQIPIQNFMB3VN5x1BziipWlT5gYNhGpt
8vS8KmebOlbHgR+4KIeGjp4ENZFlEZSDqCpJ1pVyoEF5Mab5UGTbWufuyNYjZKN/1Sqiv0G16UFV
m9YLSakYI985d9MxyVmFRnoU29aoHBYdDrqIzGLEtQVH0hQ5Y/bS+pSY501hRyXlsRT5UvA1cOlH
5DvMdA61/JisYVamvI+zXm/DbApawojcAHkusI+QsIAyCha3Rig4jOoIdrLkPKCDinyNjTZ0BXMG
HvJOmAqdDwi2mqfy+1JLIV8UeiuQO4bRzfG+kchygc3VkVuSpOq2Y/DUgz8xj2FhwgomZOBRX1u8
CbkascuWy+bKyUqv/w61vySGo+3lAE8770wKpKUoKvHQlU1DWdhO62z8lHYIllDL0XhDZodM/91P
wYqS79lGnfwWCllP4IuHpO+fBdUneRCMq8ValY01GC8zpIVMdoBBZ3IaGyftOcg7U26br0viyT5h
zyFKKLS5FRS2OM8C2+Tfs2K0jbO1B80uwTH1JFNaN7KhkmszyL1V6G9VhLg5QhTmKu3HzjyixQ81
WtJu8Yx/iOY08xWFk86F8+06pvQB+Ppqnm5GVjl0z0XHcjbGKpj2WR1JgunHuXNc0h9yHVAGHkOP
/tZZ5E4m+NwNSYzlznTNHL/H2iSYUVvW1v7NQ1OJ1YzZozvNgzWvbtbWbwQttTZkd7jTEYaOaCTu
nvakxjFJlVAOQ9oi2KBfGstjV2AoH8+1tEpytOYo0fSTe8uLQTDm8FhSCT9e+YpkGLuVwtr3flVO
Ty6GDsy0iZOkXrdDUlpSbU2H1qNHK7qA/pOcpyVtUIIXWTBAHgq7AeF0S38GaaJXiWjHb2vMUdZL
Tael8yx14QpIgscpCQPesqlDtFUwefqi4TyK56dkx9h1zQBUr0GGT0tIS39+yk0bttZF0fZJMe1a
awxNe2UrN8u9bR+FTYtTJ1MrETSYM6d6HUwfLjGsp7Z2vkh+NCpXYdu5TXEYumDqbPnYQmog6Aq6
wexk3MTyoZVBkAFlFalTZXd+W9mtu7NwBvTfBYX9Pn8oPJqNxTentUKktkla+Qs8fTsuKCd0UWyy
VydwUnEVppFTU+It3QJp2FhjgAZ/I0oHl/9s6dxfw3xbr38K0jGV8yFtRulPKEXqCOExO4aBclmF
389hUrYq7ybwG0ee23ldEKIoeYePkxpKTrPYzrhpjeqWNmLYhoyCPE7C+jMCIYd/uUYbOFwFCF+Q
nnXpHsqLfgxtl3SkyaEFehfZERkW86ILgPuDBJDM9IloyZ/9dXcZ9ZT+EI7lF0VvELyjsDPDN+lk
LjGfmqDZ6Xlup4qQXr+bJeejfqkb8Z0POlyuuDeGQrKEaXwH4LF0LpUr1oIB4BHW7sROlvQQZbFQ
l+7UsKLXzOBYDBOPo1DdcbzaUVo0yZXlmLUI2DS+dTnQkF1O0I07QIb8x/PD0sXZPa84Ti5iv3GH
r1rIaTnZZZwB54oEXiUg515wN1NT0EghOlEc1dLnPkyRrvD7gxNmNsC0zOJsq5c8BrZYdZFHqXVK
TH2Pj8wCcGjKwo6pgy1NPRzRRPodWNoEzxAueXocT21XtFhKLSSP/o5aqRNtna5ZjM0agjPuxV8q
CqcMYUV5QSqE3hQj5iX5rt08HzE/xWHcPCAJzikizoFFcFQoU1N/HlsnZiPNO7IogzThMmKVzIIA
AUtYhGNMywiJwjGfiDbHPV4ujB1KmKu0TnclexmS3Nws4QrBUmbDeQqYJhDEuQ4Ux+A6h21Aez6z
velK+5Sxz/koKo+2xdBg4GV3jaSPjdXszm9WPRAAH/rWU4NoD31ekvSLvrCcInVoPKRFlkBN8qcQ
OfM0zTDuwTGAbtuFcVDTHK3A/zCk551D8w6QZQjdz2QLB8bSn6s4QjBiQh/OSE0iRTlpJ2gJVXcs
eK15E/cx+pByyCARZV6UHiZhaH3nLrPYXhHCpQ8GJ4f1dWIdoAA30jU/dAUBgZdWVOLCVznrxNaE
MeJNU1QwLDX8iuDS8h1a5rZt+ujNxyDe03mJhuBQW6GcL9BjDe0nUkRSfF1NWgDVw8U4IZFSMmDy
sFiZb+c0d6AuCTJAqVuVaYELrZIpOddR964Y0FeyrUvxHhVtwyarcWVO3Ua5vd3DazJlvq8dGx+Y
lSAwoSPHCexq8SEO3LZDa8RFNVoj8wVjtj4Vqq6dizpcgooCRyi6+VsQNDo7xmqZqcYUXUjD2Vh8
UU3QtQgM085pSAjp2MZazlIkn6ImL7pPfKplshlbVm4QGaIfr5mx5+QcDUWA5HJyp+Wy6/jGxaSr
cNt2GscrDpX+sWgcoD6pSSdJFo+BRTYZLyZ7kOYPkbh9VDL2LLiubnU+TiO5rzmtqOiSvmjf4RUs
AZcjWESX46VuPJ4rl03i2eQ6Orqyi5oOzUi1ctg1Aw39vRPY9nuSKnouDVnNzq0IgtS/E5RYme+W
GnSdrrKOtHYisaJdZ+eNfl1imWL4KPQ43FF/zfxD7miNiFXrjrmpSQ2CttLyx+wEvK13di4fi7NJ
3YppcZxU6TIMS5iJtWwkyPs5Tdmz+Z18i7xmeB/8smONjRRxAGIefHAuxSiuuZnkxpFOVJMExSS/
tbqRlsmskdmRvtZYCdKMMaWOnoIdolS4WFTmnA788Ixmn6SgyCe4VyLYOtPjgjs2szU6wJnq6Hzm
e6WLcqNTNe6yshrNWhv1kmtH55O7qeBBk+LZed3XtHUcunywodZYDpNn1IFE4h9M3SNHs2iLi3sZ
ywmJgpf6zv0SLzRYhUA1dZPCX7mRVZB8wSoCV0V1SQiUvs5nxBySBBkX2fhL7TXznQ4MfivRpuG5
DjSF7pAJBbUasnxKvKouCVQKNYHrdQmJO8BW+7VsZZptJlkW/HUe5ndU8ZoeM6r7dJ/gyftiy8B9
9cWEZ5+eMlG7aT3GuEpCJiqIBLL/Co/MwNDII7SkMzWkzzMd1XvAiPVbnFXk67hVEWGna+IShRn2
Qtj6TtKD1EHsSVav40WEbKKTjY9KOCA5LV9LMJNAFB4a21tIresw1AFEAja3btcZBZarnIzCpIHF
aDWjNW9nZhn+4HbMoeSotEMf0PolNUbm8Xk39YJkkg4fe7EdQ02UcNjYkgXJMpgXuXgR7go2mP5Z
LH0Xxjw+CnuHtRO86hzFtGTaMSGL3gMGgclR28VACa/pHicLtdQuzzVIagw+rrVnNvfMZTL49rhJ
3LDwT1Hodu+w+oeCxG9sZjgOZ5dTEePKYqV2kKJaEYIFGFXFeZUbDR8ari7IuDH1ons2Lw4Ym2xQ
oIFLSdpy6LgwWhA7aVIq0wgEIaZE9jauTXl0Pw+ZXX8CrVR0+44TWPqZAVm0N9iLinjrO5aN8Dea
8uZorNFqXr1yJD7VzO0YvTR9j2dWwBCP37MQ1t++7AWSHVBnsyyIyoDUld76MNMY8wuSXcewXRkw
sYjUq80R3OqcPfnor1LWrcobLju6VuNpCuwyeWP5zBgkywyhBtXbENErZUdgBZdD7CEiOBs54w1s
CxuoaRR0kPwNFMhWKreYl9uJHTs6oniZJyi4Lbv4wXNldWcarRUJA/6EtN2ve3TpKcK5aVPCPaIt
0+SRzeZaQ5NmoEftMYDVE79Xoi3YINSxRW5AVBH05Tsx0vk0N6j+u2LhRJoMVnY/DpWFpmwuBZo1
aSb3hnAJPR0gn+X36eBJfe+oDnEsuOvwlQ3h0uwGuhrOMRscL/wUQgol06az7Yq+TlQXzAvTFCQB
UDGnHOPDgLAOKmTfeNAa/Gy8csuhj3dOFZX5NapWiqIxBslTk02i4jPXFMzd3oWnO9R5ml7UY6O7
Q4wgZTzaU5FGCH7DHEtauE5cS18W4MwWTjoWzZa09DdZo8ZgV7HIRc8aTaCPhc/J6c2mll/1n9Ch
tOzbQ7wdtGCmZu5Qkzpa7KnEOaByHUVz87+COMZsWaHdxLm1ZQals/tW6wenXemR/YaDInsxA0Aa
L1aKtapZ9/guwowoQ6fQdVTym5qTLS1xu5ygQVO0WdKnmu+4R7+VRejlUDv4zrT597/+z//7v2/T
f4ffytsym8Oy+FfR57fYdLr2f/7t/vtf1X/+7un9f/7taeNKoxVfoyt4OUhY+Odvr/dxEfIvi/9q
wqlKyORUm8CeY+sxnjR2yob9RvV1hI4/f/unlwPw49ta2a50fVvIHy9naVcqgKxoJUdyhkPAxuhO
mn4TF2N0//tLeT/dmWLVVLZvPF95SpofL9WCUxBjFa0g62TaVzPOqtbt2E9MKZ5+3WeXv7+e/4vr
GWe1RGlXaFev//xvT9Jv2gRXFv2ouI/aC5VHCHeisELPU6KE7+Fg+xFK2wGb8B22Unn7+8v/6nbp
4mjf43Uq3xE/Xj5xa8oHlRQATyJwRJE1xjcDp4NLys7ZJUK4+e33F/x55Chj8yoBUHE1besfLxiW
AIHYy4NKHap6XzK3navUj3fSJMs/HqTG9Vzh+Fo7iqG63vvfHq2u4owKWFIy4bXRXV4Sl8Hewzs2
kWM9//6u1lHx4/dgtBRG2cIIqXmVP14K94tbEWtWAyRBIsYK72vMWRHF4/6tqzWEi6EIonAD+typ
XlABIbb+/S/46UV6NggjOiGG+5XS//CJeE5JXQxLxLZSa61ORyBctx1H8BqoVjbHx7xDx/CHi/70
MteL+q4njFSu65sPo6cfApogoE1pvdXCu/DnFLRYEhpATah5Q+/in9+jch0uqX2bS34YO1XnDTgq
QfRn9JGJnbETg+2ozPPVBMhRsHXJzyjRPfz+sj+9XO4SQa3ypWsbI72PL7cfNQB4LptSiL+RlLh4
s1TXcerbF/kg/e9YpcNLS/fJ139+ZY/rCh6xL/lIPwwr1w1nKWlnRGxfSXj1cXzNHaW1JRjTuxxf
06mvU4rAYxe5+p9+Ptz23y/+4WlLPVMoKAb2C80Ax6JP0SgnfeHSecqiYPv7O13/sB8+IC6GyFx4
rC3SRmn4451G3rhY9UgonZOO8sChDritwXGog450H7fiBOgOevxfXNUo49pS/PXlfniz5RyNJSW5
eJuPA7DnVQ0c5QmVq2H2rqbIfZMLaMjf36n41UdjHFdpx3Z8h5X0x1vlWFyNiVLUCwt5rnDabZeJ
XkmFbWSDPZnGLuW4i05a+ta39HjpUE2jfuPS87IMLmD2ZHf9qgHtDEGfv/9xv5pFDDOlESynpAd8
eCCQZOErNDHo5KYB6KNUNl/NGCUuZd/BkIsHsDC/v6Lz84uX4G6E5+OWFUxgPz6NIpxgF3RdDqOo
hRhUO/k1akmaBb+/zC8eOuUL9irs/TkDeR/GV4DHButgD1ExzsmFEU1AmzKSaKaD5f0fX4onKH2P
m9GO+Ph+e6dSWTdwMG7alT6t57E/R15bgS5I/jQB/+Lp0bRUXMcm/YJp/8enV8moAejHtcKksy85
cuvjwDT9h8/kFw/P1Z6UrvQYFGxTf7yKH7USv4Hh4xQ6h5u0ajXdrDvXdTH/YYr/eR5Azy80ghVH
8p6U/eOlBlFOEwAbli4ABCyb40S5FpHZAoV9I+qC/JtN3I5YYbfWwIntD3Peh8sbCbBIMsk7LONM
CubD5T1sR0WR03yRInBe7DQMjs3QIxaTZv4ik0nepT7Gnz8Mzp+/Om7a5TNw+ABcUAs/3nSs7J7t
bQgFlml+OKlSFdOLva7yqF9mS0nstTL90+T3q6vyrNEgs6Jqzro/XnUUYZhyPI8AOClZX5FmWEZf
gIkv4XXWx3lyaIZSy+vffxw/D1jlUXvA3mW07/70cSyhSy8Ux9Y2H2jAbagpjCeByjb9wyP9xXWM
bdY9JgIM2vofJjIiIIWv2oE0n27Jn9Bi9HtOnOUfNu8/fxjKKE4lZt0F8fo+vLisqqwa7wPrB3QW
mMFWgFA1ANtBjfkPI/PDpf4amUILNiKAkG2hPsyTGQcyq+6w/geN25zC1O0ufU38a0yQ6d3v39GH
gfGfj8BR0uaYx/+8Dx/BIlHgFCjEgNY380E5k9zGAWB3K+j7G9h4/u5/cz2sbjxMuX72Pw5EUtOl
oBCD+QLrB1odj5Yu88AygLovaRnFmIp/f8VfPUwJtnY9ca2twPUJ/O1kEFPu8sksII48zdOLIoTn
NOuhOoWzrv4wd4r1af1tZ/Ofp/m3a33YRlm9NHm3vjgM8OIbQ7ZEdM4Rvhpce+diDjy04ZRuJxxr
awtKFqcUh8MfHrFYn+FPv8KzFcsf37q2P7xTPuUxyhSBxS5xO2cq6L6XKsMrWwEbopjz1mAm/h7Y
pBIUobCPSQvmtKSY/4dRLD58l/95GobmJKRDTp0fp7oRH4UUEcJjQ1aFFwX7CdrkGae3ibNZe6En
7AVCbAEtELTd+8R+I/yezETmRDRcCNPe//ORwAcllOMxCfJx/TgSBiwjWIIKcjVztDDlkFQXPm7T
Z5u//fL7S/3qs6LFzn2zmLLD/fAFD3Pt0oYAjONYrfmStRO0ns7Rij4WZHC6/5byg/3vr/mr9YyV
lH2m4tLS/nB7iYjmEJdeiaE0pdfXiYzU5NaeUDGVadl0yJ6dmmp83iKJ+OeXZlXjkWrhc0z8MOIc
lfEYBoRIQe9aDg6Jvn8Fyrq4YIIqH7oJGyhwXLYOvD8Msl/dtLYVa7IiJ5f9+4/vNEoLr2KDjQSq
Ef1bwmbhkR6COpBCgQfCKd99dDHP//hupc8IYgaTbF/++v7+NqPknp2VlkYANJF/nFw0dhbk5KmD
3N6QY1CQLUE28LgUZAH+Ly6stHDYcFIY+7iKOzVFS0dyYTYN8nxR02fZlPce+sydb0Bhs5E5/P6K
v5rRuJjjKVtzIObk/+PzLWRmeTN1FUx4pU/cRhASdgGQBiDbXBfidsGU9j2inSdQj6aJs2Gj1+cH
xG4UQ3//W36eyB3tS4c1yvC+ETB9+CnBNGVAdABJ2aO6YakXzz2Ci7NIe9Pj7y/1i89XQaP8/8yd
yXLcyJqlX6Us98gG4BgcZlW1iDmCDM4UJW1gokRhnhwz3qbfod+gXqw/KLPuFYM0Rl+zWvRd5LVM
ikIE4PDh/8/5Dm8uFSXdOX19bWsAGmCHzBQGFIJFAgisXqZs5xr6ZZbxkmeKCfzja74zWwrBiHKp
9xvCOX19tTrTMCtllPWzFpdRknhtsQ1dAUrq4wudlDiYli3dtjkWsSY6PI6Tl1VFHe/wGOcEqBXm
JabZm8CnSWhRfMDQH/tfvbS04YOSx/Dxhd9+Qy7MpheVERVeKcXrB2jCa9HrkV5p2urxfYi0cq0B
zHv++CrvDFmmPzYRDg+OXdTpNJ/Am46CemZ4wqvdpmj1bk1ZAaKPAUp0aV1u3ajTdmVDCQmRUU7O
1dly5Dtf1eB44c1fWCedZv75b1ME5Og2LUM+Q0qMFFRz2wjZOCZ+I86Mml+n9NeLPVM+4lPpIB8T
1ulQlbT2A+XRDjacvl6pVtM2peYDGM7lQKOGmG2ELDOZOllVJTpVVObm0h08sU+tLtmEbhlvfHoa
iACtT5Iezw2tDzQkPYBMz7DjQ4sDPMgLdw01IQNRMaQrpyUdR3Pda/QeFzgLHqvGutdK9FDEM8FR
IGUQdcnPLo/RyLjYUfNEQ52SdHO4zKcscojl1BBIJbmBxAsg2xQF3aGcpxl04HTphuQ5bsv7uOif
DZf0J1QkIF8I0BQg/tJBPHZDiGXYgaPY3EQie6lTb5PkCd7FylyaNvzPKNZv21DdJLX9RFeNE7r4
1/cT3HomRiEdhpnunJwIRg55vhciFzH8HFhrNUTVmiyFgWjBJAjvPx7Wb6ckiz2LzqRvUlTnCPJ6
RGXNANU/ZYkt9WjOOWr0Yyn0eEu6dX5BQE63//h678y2TEUWc5H8VYE9eVlHC35K0mHf1o0xX7ul
bi/o6aHKQAR0ZpF5/1LU5ijYGK5ln3y1UkgEONLjIN41RE2M5OlBVhxuwxZ7xsffynhn8mOrQA2F
dVtnl3TyYiILpskneF2QvDcXYQy4XpCRuEnnhCIvSoYt5m5QMtP42Q2xFnjKa7b2vDHVbQwVk6Os
1SAIBCQzwjn01vgzCgNI0V7pnNlTvTOFmPQ0WA7INKBCd/IApl5H2mSz3Omq7vZWkbX4RZz4zLD6
VXM7nT8kx2ebeyGk6c7j7reZqgmcGq8ju0a0zSNhpgXbgCN/GGDy1NJLXyitKjsiJNxabZNywsDU
OUPd4cGNiPAuY5pKxOc5+plp/L3xzonenhdDpvHT47Y3UaKokCcsakcOS7RA/toDEkqEE1WMrrXC
48cj473bjYGDw4FLh+5Nl7P1/Ch26JJjv8HvvuzyLEJFi/SqXX18oXdGOz0qz6GBM58OTg/3HiYT
RJ+4bYyKeB7CsR80VLyrPnbtzcdXeucWcuqigkAX1ZuPvq8fbTcErq6h5sI726kXTRUA2Gt0annn
63gfquDh4+u9cwvlPGSZn6TH4Wf++W9DyWtjlCoN12MgjfUqTGPswObYtPWZucmYS50ng5ZaDM0v
wXlOuqcny9hLMX+VOoO2m6JkiQ6JUjq4/mZtoTlZh8LMroa+cFduGIe7pB1+sVyrh6nLm21Z2BpW
/giWhT/hVYgDkd4lXtbiTeR8vGCiEjdpUWbjmbV63qC++dTSmPsB9Cot6+T+mCnoi6nqsSXH8PvB
oef3MXrNVZWZ3jWGH5Srmm6eK3+8d1WKfgxtg50lEo/XT4UNrgNPHRRGOKL8A4k1fq4b63M9gE8p
zZh0e2TRT3XG7l4rs7t56UJSPnjUK4CJoNCCVIMkZOULORzmzSPZQl635qA3rFtZyE1hQ/8J7JTm
Y0umcEWheOVW7ldsB0iqUZSCLIV52Mb9Z6OLQmh2wcEaDHvWVTiLXID5TPWS9JHUIMUmNJa2Hl4k
WgsKX7yUnk9Aojy2yvtZyURftYg1LkozkxfEqHwuu2S25laQkyEtBPpoLwfdzI456vZtbSUHbwRn
aeoqWOqTbSyrGg3Vx6P+nRmUjTSPlT3tr3PZSUmrUlFVa4T0chzsxnEBF/wZPhS5HaqFAhjwX2yL
+hqyzIXjj8MDjFMkG4Q3LQNjqs68g+/MLpwNqWnPDRayx04OSWUzSjk6WN+Lsff3Yc+7g3UvLj91
tQ0t5uOv/naCoRCKfMYUjsf0cnqSmJo+FYXLN+8TIiJWutdOkCXISIUgmkZonmRpT3L18UXfKW/Z
7OzdeXNPm8I6PUYENWebhhmUlSFkoqYVBGKMXcxuPl7tYahFOzIjcWQZokGeFDLkJtMMw2ULEOrM
h3l7uzmHorTnfEw53/o1Uf025QF9JLPBRQPYVZC+kb4iIMRnuknwpJ2Zzd9eihMbBfW5lI5i5XSj
X1qqVmGJkaF1nQZWRxUCIjZAb8fwCRznTO3+7T6JqznsPKh4Gw4H7tezhvLohLSAB7DC1Vh2qgrM
0Jgh0Y7Z0EPzH9tNxjO4Vi2smI8f8NsJa97usJ/mykLyv9eXtpxRTl1A3GPMQT9eIZtqV0PYhXtf
Z0G4Aic9GZ+q3rMfP77uezfYZVWmtM+mnhrh6+tGWqRCWWnsACoz2qQU7aCbobmOXa3cfXypeaZ/
vRLwFYWJ7mjuxVB8f30pMXbkC0WQCDLygC7DPOpXhtfJM8/w7VWo/TIJMPvTaqeh9/oqmsLpkgZ0
sAozGi8DLYHfh2rkTBfv7W3jKhzoTcluhg7MyeOq0dh3esFpMfLJyGvJX9iVGdLJzK/TM2/bO1Mt
A4N9qiD3iZnLOLlvtpmOeuH7lFUH/0ceD999HueaetGdp2n3s+R7lNlRDBiC0tB4nArM1Y46szF/
Mz55KeZ2k0N3VEcXd/IhWDMJLzKyGfnDngH7moOlEfW15pNngR61XuAYOzfRiF9/7esxw3efO5YM
G8ulE/z6aRJ4hshVMTxrG7MtBN/tqNUQPZeoGfh30saL7CkvP2eC1K7mByalxUCgvRaQauzCDyF4
DSXdNC7T5JrK8EJTJsSAVScBWfRomCPMDQ8KsMY0EUYPajX4iuqXvYq+bAMA5OldO93IQt+oAbh5
nqzxD1AVSBFXlnsBVhECBaB46IkV+jZjgzVej3ZYFJaZc9UYAzCiiHgM+1ISxR54lxpgbg+7k73K
Q/Q1DmlzWKnn8ASQbtAG5eyRge6piDwoHSiPA/hrX6aXfRtXhywcvmgc4wLyyL19GqlZw8d+5GtA
y0P5A5GiuBha+4kIlL7ZuOGOsyvHSeNXa/kywZJmXMsW+ItvrSYcMsSxLwt4GcCbrfHBlyQJPIZY
0Fk/R/sT/gIYM49Wh/+XhKcMkf1DSigpMq/SvGtblObuoSciua/EopquyV7BIbBwjauEuI4C09rw
SOpBESrAQYinSc1y0dWEGI+l/30iNFc4P0mdm8QVKUwT4a4hm4cEZgL7mKn8btM0TZpvSUu1d+1B
E88S5KwkoTc6Oeb5U+NVB8sDPpMk11SJFwYQrik5dsTBtdkmx+mBwtRy15TEcCocEiJqvS+1LRc8
Wtg2wBRJotVaoCfmzhS8xtrWSjdJa2CovKwIsgeP4V+Ffn01pNsefECijnPAYMzSi9C7CB7Bi5Ki
ZEzXvX7fVxc493XvuQANlmyhEAIyaQ8h2QZNd4EGOSB1D6CyUdwNFrym7sbvtoHXrLGmkQhwYwH1
LkKQctoXcyKz85Op4MEl91H/jXggEiNANxgAlvqXYHosmksTRS7qV2oHzcFJ7ohysdNbM9l05KSX
7HlrSI119XVgu6DiZ0VnrGqInIgiMhf2HawcgnwQeE8l+F0Pq94ErntWM1+V1t5Nk2WIERTSMZsa
B4AUDJnmq91eAa7P4IFEGAeH8cvkvRQd+/n7FGlvkuR7OC2Gfy3TrzZ44DInHA83r21rj3lewO5B
yQsZ2U6GA6DGXQmAsnEWfkzkShtvSufQebchnnkyFTC+gWYYLYTwpPql7Q406Bo/5lq1+iqlPNw4
NwnJZV0mj0h1+RHb4dzaxB1PyVl7/rVZrNDOYxCF8fps+sMNPuq1oXaU3xIsYA5csI/Xt7e7B+Yq
KkcGEjo6kKflTxwTQZ8ZzFUiCMq98oZ45zYDtMo0V99wbmNVUXEHxF6QgfHxpY25LvJmnqQZNWuV
mS5Pdy6DHQc1cXecrwf70gpT5PBknFv1sbAEmaluk6wdnI4/pG8Hl2Fdw8EnK3RC/broEjLDP/44
8xp78mkMR8yqAdYsDvwnmwodJ53rE5q3sFrg/mFr9fdTLJybYSC/ukbed+bOv7Pm0/mj0U0lDWnd
6SZGRn49TAXUOBCFuN3CcfAuYXx65/pu76z67NDoQs2btLnS/no1MkXfKiwWs2UvhXI3NPGt4csY
lIgfn/lKb9Zb9vkGChj2FqjUsEu+vhS9IMtW0wRePTMupxD7JpyacloNEXwYoozyS/zazZmjzXtb
DZOqiWGhtmIwncoxReGY0DV0QlLIqfakeRv2eC2M2rlw5zTVoQImOT1PVeWv7QIKIUtIBcvj49Hz
3qLPp6APpVPCocx/8t0nW2V9HvDdCzUGh6itpv3g5gSFDYo4ZmS6zHR1vfWqRJH3ZRFLp/vJncEB
CuOIF7DeOdacnQYnYOqY3qoR9LtDwNS//owQ+Zh8xLn1TNHp9TMiosyhxw0xMOdACNp3GPQvPZWQ
R10OsF3xVBKJlqkw1M88p3fGOy8VelIelGDKmd+/3w5gNjVq8ulxZg4yzHeGr/DuqSA4U3B6Zz6T
zqx6BrNGDcU7eQyYSL2WaOmKe5o2j2EamsfONmoUq0CpiPPtN0CAww1pj+fkYueuPL+Hv30/gNci
dgKuLGZDqMqG8KryyTjCPil2cUiiILYzd+fX5KF/PPbeee1gdHqujVthPuGe7OspHFLQawTbjNqQ
93k5WTfZMMzhQMFwUbk15Qykwfb646u+rey5c7uBVrPh4To5nb3jqXTw1ARIKe3sEd/6kdiYpxY1
xUoBabY19wsFNHdVWtb1xxeeB8rriRqlCl0B+ss4Qujuv77RpTkljhMRXDVPd18bEbQ7tLFs5o1J
xDn4nhk9+vEl36lk0F/meGZwyOaKp9Ik6m6FHrbsP0qndGFxwxwTCy3z9RvLz6o7WxnNc1EaMSwI
n8gKiJh5QrAMEHzSmr3YO/N53szpyN0RnbFoUi/As3FyC7BzM4rFSIxrxDmbTqK1QiNpreNgaM7M
F2/uNidSi1cW5gVzJ3XJ13e71aNab1xPIdsQE+wsS6eKFI+KIJXYzplLhykMzxyH3w5oSai9YNHC
AMeifzKgW0iOEfuViu1gw+asGnTmTdCqY9BsdUC69SoeGqIJP37Ib1/g11c9WShl64VaVJHP0Uy+
fiFnGpevrqQGHI8OVXs91C0pT8JNz7xI7yxgci5J4RERuoN646R/BFVLiwu3qRZpgrJTRFCbPaMK
D4C5CbbCLLfu7TT6KrJuXKKmlvhVLPLZB7deFX2Tn/k47918ZlCTdQxFhWef3AYF75U6qc6nAZOy
0v0qXTeVjrAXQxxS24egdaozi+ebpYHiIKIFzulYkCSP/fUYc9sAG7+CBa+w8gXrNnXiuzbNu3T7
8RN+/zoIMBnM6CpOG3W8pK5BHRrmPNtO4xbwhEa4Lti66kyL6q2ygW8EbBqrGjJXilQnIzjAoCid
HmB3rPv1ph4LRXJZl3wvHBFfJA5wwNaOQEiOI8F6DqzUPgeI9/G3fTtpzR8C3RN7MTFbOE5WXC+e
RbAWt7Uy6h6CkuhxoOYgWKfB2mXUwAFndtaSYghpAdMcw+J0NFx6hJ9n9tbv3w+WZWvWfum4vl4/
YTbcZi3R4mCJcQTRoZNGhjXm6aAJxbrowDdB7CYbiKD1HZ0461M2cBw9cz/enDfm2ZLThs22x2Cc
nTyUqmzbyUcyv/B985NdDfFlXZr1nbpoy7HfA1kSaDyXbmKqNXgpAygeSsskHDNCy8624N67JWhB
Zr8JqiWU7SfNCG69VrulA0gYhqy1lKK/S/Lu0YqnEGeuI2+CcqQlgXEiveW7gC01BogZu49vyptV
fL4nvBG0uiiUcWNeP5iR/jCxKbztSjnBtqIspn1Ce8tNUhB6roLGGxeVtLQzqsv3LjsXIzEVOQzN
0wYbII88bmziGWrjIeiq6oIph6gW/gfrPQfULQHAmiHsWnru5ZkZ7tTrI2lGzMZKOW9EsXCd7tX9
TE5jVEDf6zMVw+Bz7PJIjhVgUCspLntbaGgiSYqD5zEcQaHrd9ZYl9etAxA3Af7AbpI3yITtcoQg
kt99/Eher7jMGUDReCJzO91Fl3rqdSWsaQjZLs7cFjv+FohIUPTJ9aldVfRGjrGf9sWZO/J6Yvx1
SYM3E+Gvhb3W1E/mfGJuoEk5ZNe0eqLsdTWW5fcaG/hwZol97zoWYiuB0JYJ0J1//tse2XNCZcNF
o85jIAdKGt148OCenBnT82Tyzw3ir29DLYP5nZHFADu1feKH1/1CiAGSgIyjZ3SAbfmScshJ782Q
PJ6Xj5/XO5ejX4VSbn5epne6WymsUq+KoOI9KRlJ21HGlX5wzJHgFpsXtvnr2/2vVy7v+pfr+3tR
jioiLPDkX//zunzJ7xv18tIcv5X/Pv/qP/7o61/8z2P0XRV18bM5/VOvfom//+/rr7413179yzqn
Dzfeti9qvHup27T5bz/6/Cf/X3/4by+//paHsXz5jz++/ciifEWajoq+N3/8/aPZwO7R9eMU89vd
n6/x9x+4+pbxu3dF/uO//k8efXv3916+1c1//KHZ3p/MinPDBls6I0EwzPqXXz9ynD9pfqBD+CVv
NMU88eQoqkN+zf0TnaWJhgpHJx0t9rt//BspIr9+Zog/+RnHK95K+C26bfzx3/fh5q+h99cjet+n
j8hxXmv+OUYxcFJrQ5vD+Ql9CUfik3lXNp3KJ/qhKxRF3dJKKQA0M3vZicp2D9GNdM4+inA32UZ6
FSQeucmmWJMTIhcONZansRP9ETB3egGmpPlOfOT4AINjWAO0IQQ6VykNlspY0IcYQTSajb8EGOUs
QqeEkkEtNdDkBlDMOHP4nC2bk/quzVxlLTwHneCypF15i45P3zea5n5z+0CsazOC4Kpn9tZwEgNc
fQ7wxYa7mpHFvSHkCX8YTJxlxCEVayLNdOoZ5ni0JHz6arKhkGTsOo8yAxOO5t2+B3GGBsVrbTrC
KdHnGSKSpQMR7iGgIf6N5NfagS/cx6TUpdBRvKR+CgrH7xfEsBpgHUZpPavIo1dC+CvVWGQhSz9s
Wm05hrNUCsPRuAszoLaWFwTPk6mXazE0zvdM9DNw0qYx4xV+euXWsruKhT0+wuQjwrmCTjgu0gZu
ZhHXGVD1Pnc/x77u8lulqu478IRLSmssBkPbNrBTqu5AUJCwnxMyzAbC6CyiT61CF8AubYekCRrA
FPn7KsBIg1h44wZqggoxVkQTmwDtW33a9n6bLZVnBleT2xZ7MFHqWEci38OdI6owJRcPomYqo2s3
yscjeA97IdjfAa5B4yWskVTaIPBgilvlEroctXfOiCudCNSFF7rNMYIPhmyzdrdGii+xruDVcgCp
lvnYNPshsYqtjwoJiZ2JRMPhCd05XPtzW1Fhs4PW2sFNqA5TbNCBGTDMJ07ZPjZ1aYOUc6ytMtKQ
QG24x9xrOn6OIjAuTADfh7JZNr3SloGuyC9TZahtcYeHfJw0MLYuiCV43CS8I2s1yFoym+pnPibQ
zUMyhZaR6MVF2hM0rxvpeJlrpb1TcRQ/jZmItslo8g/TA6xtG9o+1AcikeC/IanqB8kWGMnDMSJI
9ijMrgCe4k3WU22DRvXB4S19JUHhpMFwbQWKdKzRth4CMneXMu8GQMh+f4z8jr16mRLlpoDeLVrY
TBs3mqZlWDcBaQ6GV229VIZIt+iVLAr0dt9UWjo7vRLq59TX1RP6Sf8YaapOl8AzhwtLAyzZFF3/
gLAM4Y8s83otMzN/gKrorV2AuBeJ8OxD2xoesDpZP7qin26NocOEjezzQhlW2FZ0+mLykjdk/eYr
WlYknshyFlpRh1j1hkZiJqgJl30LI3NRC7LPCywRa91u+k1NetuFRT7doe+VnBlqYhk3/IAwGG9O
O+fPEeNLCHTNX8nRRmJ5Zmei+7ATCGm1q3tddT3Bx0N4W1eddyk7T30Go8gfT/r5cxDl4l0mJRyw
RRCX4ksCw21Vpw2sa/YET/UMwOobmW4DJfjs1sAfRH3H78T8wSJW6R3u9nwVAPS863td/PXLzhjD
auO4iP4/TAjqxmXwnbOdvikKv9/mpjeHHKsAzV6Du2UTCHu6jDyvJnKntOx0A2Rs2EEBLR+g5Q47
bOfyqQAP+dBAS9MXMUrtC7vVeoIBYu8ipKy6hH0+MfFSDFmibIDdEAqlbZFYZfdBmYXXERqBCVyj
L+71sY/AIfgQAHHY6I9jZ9vkUzrmYWASeDJSHW6+GKpdrGnOV43g1K9pZCl75cMaXCcGsPHMgpe7
4gm7N5pd2Afw0i0Bkml6DVHIu5VSA0dGSthNP9jcRwTk35Isk1vpp83+rztaNGjmiDUnvi6YeTm6
4rYzjIcnJWPrtvaSmX5eyKK6Tjxyata9TAnmrikHXQWm1SI7A+N+DRGnJ8mzCjHC9fxlv54HJvjw
qbBC+HqWFw0Plg/pc8njC5968ErXfS/ML9CY1Gd4qtNOkwyopBXRRdKPhIFWHo67JLdI1B0s69GN
zZIWdzQ6S1LoqkNThByF0lGs5FRW91ityQ5IQntGUY+QHqy+86+tbgqfrLonTDSoqvCJIFf1udcz
rC2/BjZuWrorFm6GQ5AIvo2O3WeF0V/f6bFf8uXacSLGg49Xs3Uo12wJ1GcSu5t97Kngx3w4WMpR
DSw2QyTWekBxG4yzqJkwCt16lNBHt2PJngIoZiu/FdAY5rwjKuqRGo1FkJikT/VZxhqZKEj4fVkP
zz24zmWAgiZbIy/kY1CrfYCFQqc+mfiPliol/wiHB0mku/H3e5SY4fxWV/DSdNaNe70DN7wJ7JgA
v8LttIsg4TUObP6uvvYlmj5/9jRmNYjvlUG6JY1/0+6yaZWAOJArLyfnoWrGGNi70Id6hykypzOe
CXNJFZdwGtS1THMKsgWMqcwpNg0dg++ZqSnCVlphXhpeYW3dHMvRAiOCux20TjzJqm2Jp2FfNM/d
2npQQxUuRaT8RdRx+lmKVpuOfLjp3kYFhn/BEe2VY+O6oyAwJyGEabPJCF7+ivi1PTj6VJqLWLh0
KEo/cW81uNokjYUGX88ugZosDE1OcPgq9xFaWP/Z0XvtUxQAIwUj5xEiQmZttU8n1yWQT4vI1dAL
Z11WovlSY0yz5jAX+56b6pPB08cUZDoW4LsocodxnWt5e5tNYP0qvSB3Yujru7zysjutEN6LK8b+
Oecb/BhCNd0IdptfYOzq90HHoEx5GE/RoJod2PZ414cmeTnYkyEu83Yh1Y90cTG5qfvIbBuUq7GX
Geuuj0Cus4OYyCkCkOgOGvYjhcLg3gPcS5xK411ZTK1f+8rU9kEjQa2gvOL43rbpp9qBGU2aG7nc
QRj4nOn1eDPzWBCglfBwwPBn/ZH0Ofc6p2T8aMQlKC7urrsodNe9NDVYOMsmQT2Kbhew8Cbzjfpg
9Kq/HgdiGTOfP+q3JmJFUsNInzWxgtI7bihNMsusOBqHy4L08Ye2VgWkQb1nQ0ON6VBM1nQIO1Ej
vCPWM/bZxBBzU26cLGsYQq2fdpzb7KxbxrVeHIIo0j+1RWVzHAbIdGC3MaHIIKAVDpfyby3AoPug
64JtzMQdsLYJDJXpYP4Eu1D9cKyhPFJ4kxu3FSVgvyEChOxoA7EtwCnTVavBLViZgY2pn38Pvnsy
FZ8dzmX1ipXW/SGd2goXdWP6hFokenH0ytg5OlnpX6daWt6wi3FvswShS4//AjyKN5oco7Etk+1Z
PpnQZy9tN+2rBbIsRzJ8HaltANy2X4ZwhHOYx8oBVmvkFUV89gsPNODkXZjoZrWhlUTemYwyZxEZ
df3sA0G7HFPDXXbI39ZaWxfPbThpX9LB7uUGWGclnsdKqoMpIh5+6cqFVncg7eIg2Q+VxqQ46cNl
p5LkWdM1VoOKtBgvcIo7TD3yh0i48VXnFze+bdk7dj/elS+0YdmNiuiVipmqKInpbmThotpV2ZVZ
kuC36JGv3lROMDuoqlJtu5Z9nNU7bKyRrJhOtkyHyVpFuDDv4zxXF+VoEngUNd5WCOhTuJjGdFeZ
ic7GCBxl3FEIrJK6XiJdiC4KjXYWClftprazcK2Ftn0gDV4spxKDYZayLjP1RptR7+XeDOg2JxNM
jFoWkM+HzLiYyLX/wotkbtFFNYc+gJYXNagqZJE+M9yD2xKG7WIg3nLfZyx//TDmd0ie0Mingr4t
VPQG9mOn3UKJmT6xdFRrfWRbSIJI+FBjBF05hBrcKDs00Vf1050Pt3xpRoO5lMVE1CY19VWRjf6t
30iy+BDILXOF9dKNRXIlysLcmpMVPIRTqK9dTmZHxk8Actpx+x9G7+TEsBMKQd5LGlzHnqmtoL0T
0TrBP+0SjSwaP2uu7D7KViB8px+VUibfTnM2qh+fqMyaG18NnMOCzj1GtQHmPjenFy0ek30Jv/Sp
6gl5dQgRwKYbLyprIPxCdvX3UozBN2JKUt7T2L2jTDztbHgckN0TEq5ACA+XpRZWe2eSZP+0vNe3
3eRFpM+aIvxpMAEkm4J+7de0dtNsiaMjQgUDDpY2kkcxvqm18DlOZMQmNE5bRGYdK7IoexZ3suEJ
gUjT7mVqpvA6sab4vhkz5y7xY8LD9MmyhsOYa2I3DIN154FA/+r79PwXlnLIcUsD70Hr8v67VjQV
56qhuAz0AHmA30XVDfhCmLGNWZXhwheN9RBHU3qdp5Ml1kkHql9OAyu+Rv5yCsRYkKnXWcNGgSkh
kaBgml1kVolhPCkzAN+pVxneXDdNbliTmnodZrBIF0Y0JuwwVFU+GORDH7vKNg91bJIIYbGpfTYE
Mbgrctg4aYycQAlSKv1bDsDx8W9U9ThowVZDoHM59umwDIoxu4cpHaKkynQI5KFRPbZR7m7htHaf
pTkSlw2+Q1wV/oSwirYL1ezIhz7boiACodQSDAi+HCqopWkQNyGSbTKtSPe9ZpfkF9q9vRohdcSb
QE+0fS/18KfjjM5PSNEiWQos8aBYPfOGzZBOgEde74q0svcZu4ivZDEGpI+V0Q6Meb0x0tQHFhB4
IdCIprW+tpRXDqqs+nDlTZF3SYStRyukNuSKdCUKAonKy+tB4CuLNaSlCyol/jdTFsneH5vuxwDo
LaOGP8RMG6PH0cso5ojnGBLGd7Z7LvMvggrCXWufwDmtnOSXPm0wDE1OEh4JRDB00owDok6VaW6Q
xeJwQJ3qdsukpiGxgl7dvDRO6178Be7uRg6SC3gQzW3WlxyNqaazyLoqPDa+T46AGxkXhleSbe5R
Wl5kjSKx2CyLL+ZgBT/1tJFXZG2a+1I1wQ3I8Y5tlUEwn1nncCRtIzAPFbxJMmr8LpRLvP/uneUW
A2FEqviSa1P9WKYTDiuENO2cxdbXnyGSuqQBkAV/FcUtAt62szCVK6C77jJvMmdvaLW2l65NWb8F
98qtLh8CFlwy00ZRXHVWk9+hG62aDWehHOlHO5KH0+bFk7BksB3bMNpRtSESNzAwWCkS+hiZ0S42
Y/2YmF08Wze18HKMJ49MytL7qg9OeN3TbNplnNMferOwHzxWB80Mb4HrbTziCh81+r6clgs9/Y5B
wNwL9no/oj5veix8Wntt8aUv6dRG101vii0RkYh4MHnfQ0F3Hn1DV1cK1OjOIqdi1WZpIMmXjtHY
mpxT5ij6jnCa3EsvCUdp1tgLyZMIrfG2Y/96bKTdeUgoIw1Ft5W5l5zpdMLOx/oyCo1gR3BdDF05
I3AjdVrEO60b4JPou3VcwUo1qC0drSaK9n0dweaN02ETt6R0l73qDk2Pykf0dfwJtmN1GDTUEGuZ
mM59Fev5NzZ504U1o03QqAbbAj7AJhnHWdsrxUVmV9W1rcX9BuvlMCy0MMoeBUlUl9aQKzr7prEu
jHo6hjAw9gExC2siM2A7T0VEJkzmHtvQqZ+IJHF2ZWH5t3pDcgfw2op6yfiDHVNI0Ggd35EBNW1E
GNfH3mxRZxqR/KyVg7Mc1FQeieIbbyojRQtohvp+HJ3mkXWzX4dtWX1SZZOQoJcCTc4hxCcLCnLj
T2BqHulwThNdZrwpm7YZ00sw1fLY90X9ozXyaeejDbtXhgx3/sDMTxsCHXYYF8Na6HW9GTk+3ji1
YW9L8qk+0XyxdkyR2naiLzOHPTf5feHX9Ap70wOxL4MbShTNBnaBtoPP027iSBLvUeSEdeVaa6+z
oQ9fBMT/lTM0BBaLUd6NFgULo9Lp8ZdUa7FNjvZXReYMa7yXH9KxM3c+xSUSDY1ipeaCVIfsECYt
s6xuqPbCGUef6kWdfGcH7i2tTKrrQvfUdQqgPWPRQtpFWIQe0jgvcEulo4/GlOt+KsMkuhO28h6j
iKijvvNoctK8ZX0YTecZPUuFk993r4zER9JbjMkmx2mwZntF9oiTsylw2v5inIJ+35YEn+a6KFb6
QB6gS7TYLWcHon455w7f0fmqfSPq9JOtZdrO9spm7VBE/azVpfgRVhGnajKE78h2JPJQ6+LbqjYl
kUT9nLVpt5ugE+LJbLzmRxFkxsY3gvBosSj7S9ST2p1G4gUFpSrx2OMaySNmr3DrFET4AjTJwqM/
Jt5965vRX42x/7nOx/+HPQ3q83NP9R8U3zcdjZtv6r/+9+/djL9/4+9ehuX8iZYQwBt987lD69Em
/ruXYcs/qXgAN/GQjTi0kc1/9DLMP+Hx4nHzpD07nui0/bOV4f1J/A4aRTpk/D/d8H+lk/G690Xv
dhZTAGnUZ3wC5JiThp6RonscC8xHSvceSFmHtp6SKOYH7uffbsrfLZTf0cavVSm/LkQvjwIMQlZp
C2v+IL91Dk2GlOcX6JRLKfsl0de3aTFde/RJNmhzL0pW4I8v+LpB8+uCM3hIZy/DbP3WxZ9X7BN7
YkQmjpUr5bg/0na4lHpwH9SltlRptjIIYfyXL4pjhEYTug3LsU+lrP+TXq7XT5IxQt8UagEKaA/F
l336JIsxtdtMo66dT8VnHY+JO32pXf3Lx1/wnauAZMPoBGkDI+IpGZFaWTXVsy1IL3/0Q0De6Veh
OWe6zG8vgvhT4EgDFC3IdJgf7W9jxRsjm2wRyukdUcRufCyRUaipOyOMe/8qFmICmpaG90vV9dtV
4iatu0CHG0ZVZDP+X/bOY8luJImyXwQzaLGFevqlVtzAmEwSWosA8PVzwNk0k2VFq+lum03vq/gS
KsLD/d5zHRp9OpOSf4j+5LFs18IgE3m+gvLw07UoTU9XTNAgGJRnveyvIy0YS9yUfwJAbx/qv84j
f/6OgUMbVTDS4M+KwiwCnN9EiGIrzTlt4ZSZaIs/PJfPgv//ezE8dablfFrKtir964P5Lwv+f3+A
Bq1VDJoo1i2+8k8CHEeoqQmmF7NIAoQLYdRKHJ0ezHFV/uGz/v3m8kumQcN007lB1fn1uv8f7X1/
9SuYzlDkbrJQnKS//kqa0PUi53CzhWl0A43kFaLb899/v3/1GwhUcCiiIFfVzyJuKTdiZ7GxtqqE
MtqNfKz0P7Fafl14t4WIG8U7r3Ip2Fo/u+f+k46Uv7o6Jsxc24Z11j4/JydPolmZGReQdIUDyyE0
Bc2+/Pj39/AzE2G7wg21h353ExRjN/n1QXFwilNj+9YMd/LTPTGbWXVZxAXQk+TprhyqZ4aiZu4p
o9/lwZKG4t3y//6P+FVk9PMus5xgU4SwApjh86Wu/xFD+F88WlTL7KY2z1dmQP/rhQPaGJiRbYAD
Sfk2JPYXbtBzE7eIl5UXh/XHndfmD9JD7bMzY7vdmIygdW9+Yagh2zrwLwv1/+yY/7Nj/s+O+T87
5v8XO+avx5yfyzLydyAd2ACoEz5DMv9bRIWfayTWAwXDPEcdjj2/rpH/HozkLwovhJmgldjcf1ZE
n37s3+Nj/MWmvjEVUCVhg0QQ+Gn5l3J70iYyn9w4vSj222L9yTfy+zPbgD3cvK1Gxyb0qapl3teV
+kLyWEM8JF7lwUa0bYWt1foNeIp0Cz/++837s2OEx7Xhr6AGc0Ub1+7TNf136Aq/P0aiYjiaAIkE
YgNX4tfHCOysyUsO5a7dvWfau9Ixouv+oBP/y9/YAmnAJW6JRp/ey3kshD0ICDJWsakwREjZdpjl
6U8nk63k+vX4QznL1VAgoM0ET/7rtdCI/u+Ran4vzfh9TmLcWkolHBO//i01mVJD3iCKIOLswNzg
KbHj1W0K86AOzcffv0l/cX+JvKA4coyfDJdPz/A/SFLhnXWQZCPRob9AiW9++qk4za0BEA5u72Q0
D6lJ1JaQ/5hY8vvXzq9sVmcWMdoon2trZRr4EvPtpWSxc7NRVMiEhj+Run5/W/iCN8E8lwLl5NMX
r62OYPrIkgJtxU2JNpb62SuK979/Nn9xKUiYOaEq1K5bxfzre6AzDGit7Ve0IQnANgM0+NPS9Rc/
wSVwu7COOphmP/3EEmf6oBL25C4yXm09ty8mne5/eBkOLzF3i/UeICFHu18vQ2Qq48SZzh2bwb6J
bZIdq/GfGQvYN/kRcguwZ/L9cgL+/ET+I5ien7+CH0MFk84xERXzr5eSWmm/OhugbV0/Eu2u+8er
HVdhb723n2hwqIO//vv/QUbVdim0eUBrYjTZDvKfFlYnL8pZIXuKsENW0wE1C4o5Ro2S//dP/7cF
ht+hYUvfVufX6FR/uqR/gzn028u8/RTrGIkFaPV/e9GQRw6qUTDpHOIrejF37HLvn1/M5ljaMj5+
+th/vRiAqkSwrixhDPr9KXvRlq80E/7wI9tD/mUrcrDiOIR3beAi8zeoVpf042zJfJO2RStnVMnj
rH1VZ7UUrxI67X96SbikaS3SMsKOwO37dEm6iKOU+T+/lt6A99yDETwmdvKH1+D3ioXTPvsqH+fP
kuFze/m/i977bYcFhyzz2uNah9H2m3V93jweWQ63jIzZl6VDwNHEEyq1UnvMM+cPl/656QFpgd46
nQwaHzxV7dNHTYw8GKqYHcnqAO8tSOpsbblOpnmYy/48DWsgW80fDNQ8uZ9d7n95j1il4B07TEd/
2pJwif/6ZJVJcfpeg9BUTzYYIKK0tMrH/SFJQZMUjbRDo2chn4wyMfQXnZTZ9VkvFgOYZhvlGGhc
UfWM+40K6qw3tP3Yq5CKEiajaSJP5fNoRjNuCvRr6iZqNWwiUPV0VlCoGg2eCLZfJlDKnnEJGZ8p
th31XlnauH9sVrOvTnJlTut7BmllCBp7oa2ILMK0V8stDdLrnpNOmvE1LE007jVoMPFr0Stgf1dH
a5oLZXeDOW/JoP4qVSNlJHQtsZmeDVK5p1u96Zr8ucSijskg7aPuOMJpB700ydIVYWYaH0drttBf
mkIbPcduM83VBBozTxpkhfxkNZtvyY5ZwqU2+z38hCw7qjR5deJADaD6JmRT3P2mxsxEHa2iDjSJ
8fwUO9Y9ctdRL3arjgAABbdzYKreHfIBrYHSo0p/QflsjbZP1PoMUS61VWQda9UUmUuUXkGgNsm8
Rs/fQKTTAlQ4lkCdepIREU5cdHNqYWiw8Q4jmEuQIi2Kciz1Igug5hWxW1Q9DgNdAs+cmAQViyKO
/BT+XMR8t5sPDirzB2JBL9You2p+nduy2TWD0H3gJanHn56G8ZJUYQzChZS7afW11JCvvS2tfjnw
uzzAhJC7uN1LSmzgGNH0M4ZaKyCFV0e7r9iMXRJVhOghCVAqLOG1XOypRcnmyxABsSRN5QVosnxB
lsiXqFSSL2MODNQ4snY1dJJg0CKE/oNcEN+KMQmuQu7NTCoCHVzeTd0l2mEcqzSsI3s94Fyrnkna
WnaklqShlDaFhxyyP6A/6m/It+uOxEwP/tLX5W2jTNJlS3mFMGAoQYYaImyNaPK3BvAJ6/HslTVo
L0s4y67I1/HSaIQ5a0ZWglRX4kAShvqjX3T1Ia0S5yE3MgBPXYGQIHNkdOGJ4dnQRjw91qSQ02Nz
4kkjYV5G57132uHYT7LGC2Hlu07WUVRNEKwNbSS5kIydUKnlDQk/1YcxN4jozcb1puHj8OcqWcix
TNcnR20N/IWr8jAv2XDutKE4lVajuGqaKy5C0Yg76WRe0jbWVZd0PKTSKh1FOciXuJ0t3yihRkh9
1Z8quDoBDO0CRes67rK1nPalk8m3cVw456zRh2ORjchs2mk4G7G+el1STXspceRgFYVz6G1D7Hmp
ZLejwt/lq+OcRtlJzlbUvetCi3aTPZdXVknuXNcn+Ecm1cPovF6IAaf3nenmPf9Gdcw0aYIQqMv3
a6n3e2cqRaiyMryrgBcOEFOzMM1FdmZYZe6mgQ8zbjPpOpWtc0QPxYZpdv3VtpP2a9ms0slQh+V+
qZT+us7j6kuJre576uqA7r92kRaCP9LUTI9qPpcBQrT+sDY5hv1mQTjbKsrbgrImmAip2q2YncCA
Ob3mOnVDhno3rTvi2pc3aYSXV8edeZLKMfWlWW58IRugZurKeG5mXbkDfmV8j6wl3ilrPR2LRiAb
K6Y8iBcwd4zpFVex2v6cSVOym1iTDkWPlFUZYomVzkzgwGXarlaU5jQVUrsz4tzC4KcTxb0IsU/j
bLrvOx2vm4OipOsyjMrIwz3m4uXJAL96Nup4DtJ2bD4cgwXElcsyzULMUM6tUubFVycxya7mBivH
aW27kx7PDNpHK7e/FsbUX7smVm55RN0JxX6Bp8CW3okINw4ZtkXyiWqQSsR6N/s6Gro3y8g60C8d
vHWdNGyfA0DxbW7i5IexTrICeldzrnVvZdjksvJF2XaPTbsNTW/tsZQYNiCuuWk0hZhyLX4hZKuU
3Vie8tUrSz0+SVaHLkhr287a0yaxHlMtMQ59VZtVwD7OAqPEdvdYzWl2XXEkTGB3QiEpmAxVFQag
0uo4hcCLuLwY1pk2S/U6R1P8BE6hf+5QXN+t87oJk2zrWSKE/S2p0Qm6VR6Z6DaRCIZ2a5euHhvj
s8iGFtF7JlZE43oGoE9rbf0Zrm76NFTlG6aN5SFJoIrUTbJrYKOT59Ezk9ZsV4d4jIJwvlDdnm3Q
hhZbZlubD3pG0Hod5yFF4iEX9ddcl0PbIZ5hiYhTqHRfG6tzUdjXtVh7z2xycs/7nVGqewusmqfb
pR0qQ/c4Rd0ZLcgxspFEK1ransa8eElVLYwt+8Yk2NxPWlty02YOVpRL5GCZgeiK6kCk92lC/Acs
cLaxddonc7OSMey2A+Spd0pW309Gi9cAPbDsN13/dZwPJNEovgLdAa/YHMTiPBvTwTTql2JJXvDZ
kEu/NJqXV+lZt8fJG0FHQloO29bey02ox+ppUr+R1DDAZE4Roev8uNQZJ5phubsICTVx4nWj/jCL
xZeH8hpHYi+y7pEqIdAWi78mPipRcTfNy92qGQ+k0ewkmikWfRQQL+GorXsHDyFeC8s1Uu37NBqE
C4ibMcIUOquI+sxvmtxZfq8Dpc4MbEPq4hT8FVuGt4H0vmankqs14G3dGmATm1eW8QdlOEFn1fQk
ybaRUrRfEQ6UnpRUto8yuvKbptrr7Rw0qvR91rCzODPWSLSmMNP6mCyQ/ruRYGdxKvVNVcYfUx/d
O0MMipAAjtW4WROWLSovtygkr5dADWFgyDylml67PFVc2ZBezGrgs2nKt3RCIawUD5iTYAfiw2jI
J5eTlK/3O59I2Gfs3WmsH/NZ8uAWKYBFrRekIOzgefuO6i4QlCdFFOWbYLoMwCCdDeBxEPvsQEAe
h6ZymJN2V8TJe6nqhBbi4WhhKgxkotPWw14FZ1prAksD9ZiCrVzWIceXFD8ZgxPvo0715Rxssdxk
ZxGjw26y5cwrGax65FZjn7hdzkMW6gXp8AEn8Z2awHlMc5Q5UZufBgk966IzLNVafXFR+X1tbScY
9emUO1bjte0I/DIp8yO2r9FN0iZEJ/hQTs690kBAiRMjOjhdLd06DpimyOrOS8dFAv2oBUWjprqR
3CKG/sAb6Uly6im58kWyUse1WPe9xGnuZ3X4VnU1YNNYWJ4RS6/2bD6UDXK6pDeChZzeRBeb003c
AGXZOaPW00LgaYnJ+tDb6aleo+dS6b8tiPvBbfRHdfzWaRN6vjzZrfFZjzrNVSdAm+xWsRep4kdV
vUnrurJiP1SLfamcfFeuxkkTD6UFrUchKW5K6UeznJz5D+5ZlVN6Vc0tzqgvY2E/r82C2yjPtZ2R
zryHqfya5crNNFsXu59+JFuiw0SW1NGIjMfGbr7Nco0FRlVBD3F348j2yiQ5lWJTJjo4x5rTmNVe
2wnEvYMWJpX6DC3+e9Yu7F5Xo668Chv7OrxWpnDVwfqIUulacZO7eT6amf4yN6W3YjOJVB6AJbnE
qFz6WL61Yug1UnlBJOxpggwam2U2nngBC29JO19en0xFuJw8d/pguZJ0WpIbGBa+wokro2gEw+o1
EejOBNiK4sX4evF0hBkaWsu8FnF1s+Aaqqfbtqy8esU9gml7beewx+UmkglZPHkbveRqCl1ZhSVr
bQNVLh6dvsBLMgdKVXlrIYFZk72qr5G7D7yQ3QCPV7+TJdSyW23e34r46yQDBaqfVKqRriz4zo37
dsqPg0qasJCf5Tk7rqoTZlh1cnNI8FjH5zH9amT3ccRn1a7hqM4Qa5C9ziWmD3tXG9VFX/WLrX8M
uD82ky3RAaRjSO6WNtRZzxl7J77Vhyr+sFfHwzjyuBTm17b7ZsdF4WLqzNxImPupt8Kh46hgD0Fe
qe+NIW+krV3esbDE7xUnltERflI+kebzOOH2WOLCJWFtn6eGl+UAC51ol2u879UKKUD9SivFHYsT
f1piZZxDlqNsPVNoX6qqCZfkK9V4aDAsmTV9F9eTv/YNxFecOxXpA3obRJZzmKN+i+lxbWpGdYz9
pi2PEiUHYciHFiM5mZQu6/IThdFhojHTiSgY7XO2FKGSm95AXI3Acwet1RVL7y2EE8mEEjXVe0W9
YcQ/UnUCvhyFihC+jfIdFfpRld/wUgfLqrk1oTOphnmhf5O0Mx01Hv8E7vURWa87sRjid1Kd9VBz
LiotZTduQbzY3HsmTfhsdi02kc5ZrmP9XIIbKOyo8ZPkTLk2wmT4aBe2PbaVpmy5lZM7YqxaHtTx
XIiHSuzlsgJEtF/HQza3viEJT1SRy4l+m4nsMkrIOv7GJMHNQR8Y673Ei02WiNcpUZCb+PTrq61X
oVlUHglIXxAwnpdK+6EDyOU8RMqhUnmjOvrxGO+HQnk0yjoL5Y5TW2ZtCpTpQ2fdjIvMl6eC8oFG
lDIsYdnCMpjVFR9/n1H7R+CVRXOcYuvMJOCWLgLJVHnnqfVH1y03/XyRwEGgLj+pJn7QVPJUgiRS
DfT10u169l54q1Z0YpBkA7oV6n7e2sVCD3JdCTb0gaENHr5GX4gWxormsaaDbjB3a8RhrTe8CHAG
cWhhjIddgc6rrs1ZVr4OunDJ3XI7SfFJLvJrWh5lbO3X4evg9B5N8YMQd+nwbBgF6+NNkhMg5PjU
wKHCV2T35Zlo1Vm/xmhycLcnXL51l0+mrzU3Q3uc5Ed1k6Cnvs5Jr3M83FJZ3HEufulq4jHplog7
QXkR3879U5VfB10NdKwbhvRNp2PSUFDZShDT7JtsPVAGgWX0GfWdW86uMRd7VfS8G44rc8RMwWDP
luWqerlL6gHrvh4QzobBrvHLRaaoH1z6eb6qFXwu3/QJ4HYuuV3BF5IQGjtCMqooX62zbIXMJvOV
NLLkfe1eGpOHvCp+hJ1mTri72eJhPXUlbbe2B05vrobjS2ihUKFBl1/k4lS052b5WgnZa+jZrPEP
+0uEAdhIr1W6oTk8xDiuwia4rlclyT181KkZWPOXVD6N0c08BeYcpiad1NqzxE50Oz3iOHex6EpD
AecEEWYAoM124H8NS/uxLx7Nzp/oB5g9FsqUJb/nPPpdpzGlrYoHDXqSMGA5V1tdgyGej3QBiZaE
2JBXx5qdYigdGgDdLttAKU556jTOt8t0zFTVizXzoxM54PUYZwV7PfVnw3yn4ssmtTH6MIF4r/kV
AtButiWP/jn+MIoPA6JCM7FblWfdOfDNzQ6mMrn1Bh0MrWq+4Hw6yWq+j9r+2KcpiOj8e43leqi7
76NkXGKVfJxkbofbqV9xIjfavemsXq1l5CdN0EqzZhXvOPDyfb3aOXjoOQSZd1yLjDYAaAzDym6r
zjyWqY5FLb6kGr7dGdZo0/klhgjKPho4ITrTsHD2yXI3ROJQa49682TzOigU8Kv6UFQRCZngFs0s
hBaBu9Q8JmTCyN1wa1FJAqXiYEZRgM8CyeShlG9szmTEeBq38XQxuWogb3sJhpqxfpkXyR116ZLX
b5OCkU1yeysPSyN96RfW9g1CYjYnY3qQMilA0egz3SGzzjqaDlF3s9/3HKKNV9lafEAvCpTc0hJ+
lwZ6vS/NV0cAs4AY3dFDywCsvA0k4+ib2a4PLGn14tbmtjR+3N7V8vaVsV/ED03ybMivsnnqouuE
icWwrosyAnoPxuZOVf2MLqKyHKlXTQvGzLRT9G95sRzw5ng1Pb9+fiybxdO1/NBPTqjmfLsVxuFy
co1B9wv9cVx3unNf946vRRnHtxo76nia9G9KC+m+vup4Qq3dUsQXZ30TTbXTcna5eqY9x/1KCAtY
vcq4LtW+Sp8s+1AoD3b9qrHymxzK8EWa9j6LHvAQe0Z2WBVItu/kTeswEpRXDowRiGHG5Wt25LTh
QkHzRLyfwJoMe0s8pc4Vh9aiD/i1Cn8ew3UNDLoABJVqSRKkWbAO94Sdu4aRuVioEgLI86A3qx1v
qNDkIBIWTTE+fDZUbNXbXk23Ef9TAcVCNUIlW+6dGvyOk0eOb2psXnZsv6bDJKDr8f3M2EZT+iFr
VAVz5Tyt2nQn15xL6b9H0nBkaHMkTGw3NDd1WQdq+bCoybEw19tSNv2klr0ZmoJe0COdQWcXNFRz
50spsneLCliKLb8gklNfLqv8OmoHRZzIYvD6DgN1FxrQtus+1Lrn1trF/aHvKTilW6Gf4xZgws1c
vkrFriqq0FaLb3A1Elca6tOMDlRRBWQ66ka58qOC1FrQBIswA2zHZpjDKqzs5tFaKOgmbd9mynko
8x82INreEHcUdkeJcMYOQSfbvFdwmKvKwRdg9uLi3DXiOPVT5eNiDMildvVlAJMBz7edPf6dwyB/
6Lbsy6l5kBuKoGb5WDX5fqqm59VG1dKvO1PqO0zhrLq19h5bCTzFwV1LnFaS0vE6ZGFHWN4Ysb5Y
/XoU0eqmS6a6QMYI/r0dl0BpuD9vc09oHL5QFdHKADhYj5dD0T5q6VPUUC8t/rC0N9o8e1V6tx2W
63raR0sW1NLiw1JZS/E1kyj+QcbHfRVI1nTMabLFQ/liy4snlNDJ9xmhdOSJorkeb/uspCJvSXFw
UnATpXzF9On3xBlO2fRaShJbkLEb5c5P9O9Tc1qpsq3ysmLlNkvNtZezpDTB1N7E7YHegJ+vsbuY
XAXu0FTur8W8fchBpB6d9EgSPH5tL1+0c1/oe9HQ/pBZUZRLM1S5uw6plxriYVrZSZI1aIeR7q98
CwaGZmP7JCnW2eiv8KSDQVhPbfxUZAXpljRdezgUmnTXONKzPsq7jIIsUgk0GwKjEreOlnzoknNb
N6ANLczw4Htq7A+aNcIr5mVV2zMV046yFNSGT3F8r7CVqxLmQCPZaWkDGkA/SKIIemqZOv8xjjDq
+1eZCmLGfmMM905y1KXXSh68Tvom5uqgyh9oXbxCZJ5ER6JrCJl4rq2Uj5syX4+OIjXP6hb1YSu7
RXQH8JLBZLNmihdybjzHUsNKJkO0KgIy9rxkzWj8LmGL39EZBwiiwgMUfiji7jHTo/t0uIzNGqrx
BysQdKJHjsNBk66cqkwq74J9RjojkD+URYf9+G5gk5Afqs4CdOHK9jeZYrAcXvvuuTZ4dsUh754S
gkJT6k/AW+cSBmeU9ywGtVcYNDgxu7u0SCrq/1wklFDtqaa6lVevAI3cFTjxCFXgXG42G3V8coEx
+a2me4N4U/troh67WGErkg71QB5D7JNHACDjZUme19ikouEswnRlmxdIhHoILWh5zEo73YzDjaGt
rjXbx54TTKpZfqppnKbvgcfweIogMvgcJ+6UAIOjSfWj4tzPmKqzpwGwR7VwUL+Tao6nirSLpw5s
2xdLGi5lQjpzydHd0F4ibjURvFX1blt3NkOqFjF4Vd/McM0c/MftW6+ufg9OyJlfRXbsO2XfzDYc
gpa/Zvm+4PPMK4MVBMwXS5mddTRnp+3MRdWCp4vtrIM3YniGABHXxdDZdE92aKLTwE6XPmzo8g9L
dZoVHWBM4if5epVTdY+tncW6DjNrCDjqc5QqWbfqU24zRurMXTRSmmnyZVrNR3YJr0gknzybM33n
gxjx1ueRN7Z0W5LOq2ybDJsttbryOYcGTcZUyrhLG06y7eDaxrwv+cBrVqCVVJJV2jIM9COhV0wH
4nNnRwcISwdEP891Xj6kJUA3U/HmdfLbhdgtGifkM29W/CDpiN5w7CAtpkDnawP+GlRmHkCgYUj6
IVPusrmUwdxHBzUFZtc7b9naU0IreyefDlPp3MnOFyNLb5I1uonBLzSGecBD7a7YzbcdftFLzp5y
ADjPL4XuaVl6yOUoHCNCB2L7IbNYG1MpAF+w20AuhWqTBlDQ9Y2X+GaNzJ2uVI80ODRIgNnrZFq0
OCxOCy1hly4elhj0RmHycuff21q41Sj8ekqxY89P69R7uVV5Ut6SI+LASymwc2tfpewDVN9zZ6yP
RfG9q+JwscTLLFT2I+0am4nXAiWWkxhcU38YDOdHPDsvyZYO2cg8k237uJ2wosb5fV+yXBryhzDH
74My+egUg3EBtbU0x41X1TatR0UDzui5qpVd4WzdUZuiDewInYh11+UjQQixb+vlaZrGaz3gKl46
2k7nHKh1X4DdJdTTMEPiryRp2q9xdbTpKyU1LXQ6abj1dzT878bMCQiJdHt5ou+r3eu9hF27PTjm
a1PeTuYXOF9HFuzMNRYlWKI4NIUI9Hk6sp685wQRxiy8clN/b4fhJk90OpMFw1redHoPGX+HTYlS
TNV+tPVLrph+Pl8UAawxj1Vq5PlHLb0nKx1cO7Pe1jo/D+pXKqDCZCBRfizCYhYo+clcPJHcSj5S
9lZEdEyUuQzlGCCRk3EOmC+Z+tLxyc3598HIB870HCQh+cWGeRzX55Ros+3AswCsiZWcXJ+gkuvv
MbdejDJBjPq+iIHm0t0OmbkQOzAQtGH4+KC9rPw2FY+zzpHJbEOVAZeIzEPfNAdFN0NsMJd5IRau
LvysNcEW9b5Ud8cV5jg0rp0m4qCYh+dJarAaR1exNoFCL5U96dworW919Nea5FalpWGX0ndamc9G
/pQ5H2n7lEmAXyKDcd7GxRPUur2vrzdLYwBDHOrtC/Z1+WujsZ/lsCkMpfM6vva1UE8G7YOqj2Gz
dX5tVehos/3gQE5iTiFWEU75dE5T9ZhDqCvF3TxmBz15YrwFwbDl1kL0KwiOidObtEhP61jdqN1r
CuF4HufnOhlCki1ZseKzlI4BHuaHblLvAMvtVVrzgkN3NHEyWqCfSN8mlYmpTfUwakeD+GAafMOR
GYzbUaHpaX+vaZQCHPo7ei8KZVNlhyY7nUTCkdbnPwqKvI7VqyhAHtAsCdv5mGPLhxniw4wNjDhi
3Zj1y1gYR1nJA6fR/MmOw5Vj0mi4UAnd1CAps7yj8wX0hCDk0Xo0iSrK+AeJCUtbpAo9k2D6eqpj
Ml6U32TIX62JmmJug0UaOOWDahhz/oRB0pmjj8qdbBRHeRy/52v/PmbTe+4sGtV0ae2SGRjWXDKZ
yrXcdKdx+UZA150zj1fBXwkrssAxZ3MSUXPaR8xzZnqDUcJYzgg7q1u4CXnxKMqlv6lwy98kbf1k
621YKnjrrIqtvmwfYJoJr1eHLyMpJOybBI3pVbQEc649Lkn8AZDgWUry72bdPNOG+E7IALU38r+w
FS0QMZMAb6ulfs0a5V2MM8eCLVySKM0x0MA1hBKzuH015MZOMG5bNqgej7rpRoMAkK7h5F4XO7RB
Z7B1NybzfzJhpA9Ny29N4JS7lZy2qonuS04vPooN0xM6wXm2E8+7KtefVMHiu0A34LUGmu0sFm3V
kaakVkUFYYRtfQ8xlfYH4MOfC0Tbqz+afISfWGhM8CcBcXRW6VtaDPplE/R5rTie6JoHmY711hW6
RVTCgmhovCqG8Ranyw565O0IdDVe6+PQyfsEJsRYqY8M9pgAaTt1tq5QGCxfUebb2Mz9aNLvO432
fcVWqIv2B3ivhzhWn2M7fW3kCLCV07DaytIx6arHnqLXLbXiRypJT0AiX0gNQ2mSL0+anD6VnW76
1WiylddvVpox0FDGE7b/JxQ8JPhZgBcgcOVWfGPY6FnIVTyO0RyiZThUqA1oilv35pifAZ/fpos4
mzAzGNjs0dLWu6xcX1LigTa166OaWD6EWs+ZJAAFMxBAWo9REyaN8dUW7a2kwLjNnFt5pmk0V1QH
7THK5zfAJuem7unAqKeMlqSWWAeUQM+2lVxgud4ZCgfSRlHJGZXBnM0rQ0c1nMkz64TwoAwG9EOe
MCafU724r/XBBOXFOLYz90Jn2kCPgv0MRYWvjOWDHcd3UzpDilDtU90X70lK47ivPFQe93Wy/mAW
8kVvl30tIIdqzctEOlmcaPTScuOh1taHZWZUZq5F5EpmfpYiVhwNaQc4f+qv6MURyp2mkIZn5zfw
0Z6nIrmIIf5aig6t0nzuaH+C0zjE9dqE2jiGkUoroAUgDC6iX0eIe8q1UeMf9F39bpgPqJcOvbVw
Cl5LZvKkbPUDJUVJoZOMEq1A+Zoz21VTxEwZLdW4ucttglYa9lgl3XWdfciY1pbSfJRydY9W0cdz
qrnxQJ3KJEFS7bMkjW9pYT61NgMIlXw12oV00jjIYaq8WdSc41e66+GEJEsN2ctkVFtB9lGOCa0f
uyn2M5Qo25kRGaz0+ECS369qFFaMzuPpW5tqz7nYD1MczGTmpeyAKmPDwi4AEl+mjvp3jX16GBdp
GnZlSQSqrd6YxvBYJfWBiKO7LKebQqUZk7c3ghQr2u8pSXCTEbHY2vluro0giao7eyluWJ32ajoi
CdJeO0YyUm09j7m07+oHa3016mdHHh9lWQqbJvpiS3FYG9a9UG8RqF5jbQGnkp0E0z6RkZ/MsQCt
nbcu1l2r5UFilgcotsfabGJUCAyO7eZoLcu+GGrPcc4VZBtFW/2VhO7Bsr3/w9F57DaObVH0iwgw
h6kYROVkybYmhO2ymXPm1/dSDxp4eF3V5ZLIe8/ZMWAWLKx4LQu0/MXKNql77njV6VJ9H8bf8guq
E+qtokNyS2+t9V3M2VruUIdAQET0LBgzQxYvZBGgJbfgzSx+HgAT9bqE7Eqwe6X1LkIRN+AGANE8
0zP2FXVLytGhMAl0K2Sn5Sbt9WotImAQg9+8t7wpU71aEdY54cBZXbiFoduo8wGOBiQ8YOEUXqxe
+1HJTcnMz5f2R+DZVyYg/Opnc9sYB9H4gk20rQ4iekl9NGCgazMvd/XH/LhppLucFwTEtQSiXdMk
cl8tvk3eUzb4lRaPqkW3N6ufyrSfe77aGq4BJWdK9FhEJ1AxMkYTpUeZg8314s20ao7ZW1yoTNAK
OIHhyNAvHXlz6GxWpMezC746OGO/Ii6YgKD+KndcXUQLT9m0teboFRBmS0LO5tYgJugcUigpcdib
+acJqt6WMMELWhRpH2YXaSHVltVOKYdV0ACxZyNYScmcRgBgWXLBM+kWrezxWK+akUOcRsC5WJXd
jz7cUV94vX57wU292RCmSEKLZu2tXPQVUbAXK9o1zP6lmXthwaHf/9QSCasaIbn86uXHgOsJRemf
3NNemSzAhjBsNaFcaodWTafKUwq/pTSijWx0izjZx0t9yJfI1Sbu+ybYFFbummED2foXwguN1UUf
mh8hbFfl+EqPTqBziUkCnkJXujNptKwWks3JhzErZU2DrjMZN7Xhe+DuNmPDE1tKRokltKR8oybo
7HiLjTRjUf/qo/fcnDbEHXLiL65cIUB8TS4z92QLFD4wpqrZKkcaiRJgj1RsG0ayswwcrfP85Bgj
3JWC5zbci9DUCOdC5QOhmjC+D0YC3Zc4mhh6U2s86mT6KnQjYo7ttrPykAg444TcirAMbSIexjzx
OlgrOb9I45+OZiVknZmSXV3YL32D1R6sFPZ7vmH+XxHAvcrK0i/mwCVMwc20twDCerzWQmhPxSEH
ENd5ubqKePFYIP0NWf59EopH0IjfUld78at8fS5R0w59DYApvRfLq2XSussGH1YvjP4kN3/0s/xk
3W5OJuipCEA1GgMOC5C1JLWJ/tu2mbYCk8mEk0GqNdnVe+LPbPJMHNrPUXMoLPrtdSElcVlerM+0
Kyq+XEWyM9hxYn9WiZLTqvq6EXugtWZl5A1RUoxgrTTc+yKxJ2P8S1TLzYkCN+FDeNI7HsG8tAjr
RIFff/KoP1IEeRVfbQzRPdbxTW+VRzDNvJYg3BrxdUWwDrlfsjhbD0OzstR7m10L1R5H/PD86aAM
uyokqXGfEPGOsW6x/JRNh8o8/GD1TLTHPqJEtBN94Mu2I+qKEGdbPOlkqVkfcn3Xl498IPpcgqFS
adz91aBHzK2unY1SckFMOL/izO7AQzsRiPvcTT+L4NaWO8lf0nyIdI+KHIjCDAJ4Pkvc7kZOqiuv
HzIAVDWMdO1IISWxgJyKSjHY2nc+f2QgKO2vaO4p3QYLkMga3CvDOghc3qUs2yTtj6raqBvRoa9m
9kJ9vst0XCH8WrSbQP65lO0C9dnmzJvrHMYu1qP1GD4mMnYklLulHWpuL95M5XtKUDk4knUUxsFv
jSdqB3Fw5IwcNKvfhPKCujP7MIt7x4UpFIMbmyeNpVIrfXlah+FOyde9sAVAJ1/eLZOKhXCtDoTk
mfOpS9+Yvmw1Whwe4MCA5n4KzUWP/8rpUmvrulwTy6alx5oK1HxVZzYpbFX7T1Ayp33X87UhkpGJ
NuXHJHh26rHxTTQ1rjNlT+fRaqreNORf+QWVQCL0tjQ+xspmvCu0f3HMXrTXaNaIhWKVtuk6fq8D
1J2kAL0kQ/VOC+6NtukFNzMddfDk+pMNViRHIaiJVG09K17cpnxk5door4aQuIjDCnNDy2oLG2yu
cpRqggDL2bhFcF+mP0Nyp3PFXmXUx0xzJulWoH9EZWUYh7mBA/7ItNoWR1cukTaT+vXoprXQ3PuU
eDcgBPOwjIdC2lX5l9iqTj27rzIFOXrXBgJiWBQKbs33KV5nsXnIh3CjC+ch90ppWKHDOgOlctfY
wVtIm7LiZNa5nxJQe5/LE6pdiZms1oX+nNRxjTRw1ZXbCKQi4xd14EMCpA61OralhPaIKju9SNMH
AqGu3fTRzVpWvFrhfGi+ixH7yl4b1j0hL4HkKRn6rpNe3ht5zXVZjoTSp/xSL482JIglvD0dsP1H
9V6kt0DjZP1h0dno0GcoTAIUeIofCIRugry8temZJ8XAc2ApJ4DnpPL4ubQkIN0fSpu5bfRCyqaT
8mA0gOhIvpudmL/L/HRpdEnL3z4FTIe5OGvVsaCGYY5yL5I3ybjp2ss4naUg3s6zW6tryJSBSzwa
nMD4h1wzNnyFUmUk9uDQe1K835bBljNUftO4U/jSLRaAtJ1XEOxQojRvI6fKU5dU2ZXIZ5XsJO6P
n55LJtwqBVfvcTLvwkDilIPKKDoJqMAyetF4cSoCqFNX6Um39kcB029xaOeLAgKGsQrZ2vKYBDd4
HWsjgEN+GKCpxW6tjfvO6p3hK1z+kboYR3/QJwiiXTFGXQMCSb32x7ic59bPQXonlXRoFcp+ccbX
uVcRLmhxcDEXokCXQyeaEbihGwmZ98UJ5uFNa3bD/FSE9xE1Tan+KssGOUcTe4XhFr09zqZjMoW1
4UHqNwoKCxSBER8HD0hqnqVwJ5W3vCeKWz/G809S7Bt5n08BC8NBVCGTf2YQd4MXOrpRyiHD0Az0
ipxM6xFmnhA5OlDp+Jfy/ivbor9Z/VoQfV26av0+RxLFoGUpxyAiXmrcdmnrzAjdUkaljoa/w2w8
4tFnVip1rxhucb8f1W2hfWXtp1F5Q3hKk09N8eKApdvVjNuMYkZ2m/xr5slU1/yrcnH0lJjddGOZ
G1T72ZA7qbpNov0w8Kqr/oRkYZE+xvJAu5WtBjaCndnclEiy8UPwjy3KsyegmayH1pUT+jZQATwK
k+oP8UecP412N2sHwh5b/TTP/8bouxNJyJRs6ttLiyRKG/FZhDY7d3JxP4j5qhCfYOJ6ZismJeCr
FwrC+aedzISGK+JIx+Y2xLu69wlPUxO2IqAMEKuhsQ2OvyU7A2sNy75XcShAK/8Qfgicai+fuDte
wh0m5oFuQhfYyhDdUv8h789pkAf2wikPH3n1UUVgyzA2Q74ck9Kr227VgxtyQFvhM5K/yW8rsqP2
/220S+FKrbulvC0qImEXbJ48ys0SxV6WX5vlI4SYIu1tL8eREyaXgLU/xs+bD99kf3ahk2abOTno
oU+lQ14W3tB/zDzXU/CZmb+j+C9WvvIaTQebWhu+d9UnBWiddZle1hXQXbQ/xDBt5HY9hWSRvQsy
ndyyaAu6z2OHft2ZlHuKlLNR+VsMfCDlW/QPkry9JtO4NYfC40puh31efjMCOZr2taQfKuQqAqP8
J8F1DFyyAvdtQk7n0l/qHLeT5QTaadJlDzYRBT53cNS9RanhSRNSzfkzHD61YXCnZXK6LHAS9PKt
gp2VdN9F2HfLW8HBNYP2MQBmkpdYNQos+MHxYYUGA4TshiYJlug5DZaopkCjqLlpdazQg6NdyUp/
vGa6fIK6KIVToXkCZQqScteJpzLUA6yFQuzrT8JzmOkAqcrThC8Z3JmiW9PtoKrQ5BvIgAYcScmb
nvttii/mbCV3NTjp3Q11RpZsFemut47Z7WpkLdBCA8clhyIcv4h4ySVzWo3TfdJoXmFde4L8LeVP
4qsB1LHDbCe3N9TeiBRuXWajuV0vk7Wqx0ldddofH16UnFRk+6ruEtDJRPXJnxvvyVlfIQCygmOQ
XwLrLiqXTttI0nHUz031TuR3aHphTk/EoSHXWXZjaqNFUkXjFQmn+M7QcJR7IYStVGw5hHLncvap
H62Me1F9Eqy8Ci3RMQt9JYA5wiCTL94jRem4gyXEaJGxHbqjWTWbpPsThq8pvFQA6BMDMQ6MNqbB
QnUHzUXxk44mX+qKpjebP2bOLmrsitY+1t7VXlrVfeTFjEpLK6FN+2shhAfzwuOEBqvmW2w2ApM0
3oZjOgPoygivbQFnEN1+onCBA7KK00voGgBtv0iHS4EJIRa1g2Kqfk7BKQ4ciRHsV0TAlz17Coeo
pFkt39L4ZcF+RxqhuN3OrN51IBTRLUKHhhaBBYyBsED7Ze7VDNH6ROuJsC6kt7n8tADp4wbxdXIK
EsXpoaGlgN/AcR5xayzgzbcu+pDfs9ZTKbKIUm5geT0OTpK+VS28fPe75Ldh/uqybYM8DrwnUjNQ
BJLLz4v2b07WY3cw9e+XLao9j/M3pLodzR/qvDEDkrEZQ7knoFGF+RFH0DksnDaVDLYKrGTaLyEE
Kjp50087EZV+ouxQIljTX0E1JOL6NqtdqLRAEA9xnNig1QjJHHaddEDGaEuqX4P9xzDrEtp7NJlh
cxQQNc+iIzez3SsPFGVx5AvI7CYwahJSyYqF52nonpAim2NrJuhUv4fSZ87+io6iR4Mzpn958720
giMZ3wlnlAzRC5bcC5QfDSBNB7U6S9nI9ce0wGOxgJs4nfzvFSKm5bKXJM8RXKWW1zWnk4izUXHH
xE/qN7PveGJ2UsWtOTLBqBuD82l8x0Uwq6640EOjrUHpefagPQvlEoHY1b5eP/XlKFhgvatC+JQk
VyYsuGD2SlK/S7axyItBM1VQrZv6K01OUnykGGgZSY0dPvEoIFbCa5S4VgcmwEKHdSyqQLcnm+pm
5uZ+1RUHUf5XotXvk30PAtp4CDVWM49Bq0N/pcSK/yXMfVJKg47qGdVZQRvVTF8cGzq/WXPHkLN9
KwONgnst713i9+U9Dt25R1KrPMziU2apRbIX1W+G9CdX59Y6kk+96izdK2v7VcaElFx+D8A7sCLA
8mUMlxcS9TOL/wWpW/CfqY5j+ouP2knRKC/HUuIM/VSFvRqXDvRlLPaYBiU6mxVWzNnOSMbWwJIM
vzAfcrMCL9T56OPmrlBpEl0Ng+ouQIngYn7iM9JDr86OzfIbknbLEtxhgSmeGaLWqnuE0asnclWw
9FukI2tkhApc4WSC3toBfAPTizdcK56AxqkRgfSaXdNmoSFliJ1Fc/T2T229rN9I8ke7cIlYqAjb
Y2E4EyH+rf1ScEoRej9HC7nqW74MbTdxNAasCEAWYb6LZ85FugGWDY0YwrxP0mPDhpOtopBmsvg3
IVVf/SuLnwoZi7FIm1T9NZdn9KOhkKA1JFOekZV7Wp7s1W6NYc1tXo/1O5JPk5Bf6hnYlkwElXl3
S4bngKBItVB4rQl2nucTFWe67mkzSaF0EKWeiNw5HtccK5L4B32SCYdA2NaCPQ031pABprpZjn1C
I1O2p5UcW03k93W1tpLYTYLZ1vF2sB1I0q8eHgx+TQcV2isod086Nal17pvzWg/f++ChAEIXhurq
HPf8UZyjaupZyzOrEkjrf2q0G6Q9XSIOdS2gjQ41t6s8GqhL80X+Qind3IZrLQdFfyNT2arOYrgL
IDSCh3ZFPdfRHyOAt92zlnrW2Ssili6Y2i8VVZSJPE6fFGDXW/2v63nCn9Hwr1TsGbxn1QaHEJGr
hKb6wT7SNza6epP+gJoGPAYkcD1UBuJT0n+TikUYmsbWhodR/Wu0NyXZ9E1o6/224rWU10Vw05Zj
1PlWAsJ7kKAFApUx5PUVK9y9N2P4SuKvEmHckHAgeVrpITuTA5tXHiLZmB5jttGajRhxrLuSaZNP
OmK7nWz45BagT9twiS86npMYuGVxUw5Tno653LCvZhNWL6dvr5qJJ3x6LtxPfHoiB3V6KFOnRSGb
QsjqN1a8IfhLAdblAVhtGwSdp2Ik53myIi+tLohTQXT1fLfEx0B4j8pPYfBA0tT0FuUYpYrnkEFB
3EQRreOaCOpx4lyhFUH1AvVsqsdBcltI8+zSzldosSGmDbX7TRHYDSUAysvbxAGZDLEXtD6TuCYf
03Y/d78SvriG273hpVl6YKmv1wGY5sT8xwB69aMs+U8BYSr1C/Rksc2fRvRdSelWr75NIFblZT2A
grBL41ywvGAEW1U1rDoXFHKMxhPMfd2D95F6f0h6r0K6y6ME84uyPem/hABFDW1S+e//Q9tdMt8i
ejJU4GsnrwC0OXNJa+a8+TPnZNVzcQ8lu3ryUBXMTEdqZ+mCtE1q1tmrIwhj6YcAZJRFB8zPSu5b
5bkVTgPHNAVQAwfNvJdbZgoUvxrHPa713RRsY21rjs74TzZW1KEuckG7YeqYqN5HwHNWSx0VcPqY
YSWifwuJ8QgDeobJvN7LlJ0Vk4/QAwMzZCqvLE/lui3PBhtmov0LwarFRLLFx5ye0/Y2Fn4rIYn0
A+VSWCghrEtYKish0bhGGLDQug49q2BdOsOE2vQVQYK4AbtZ86fov334oS03LRz46TukLxx+oBpC
pDhiK9qBFB5C+gCB33GCWctwkB6wSykvX78N+bZQsbD5DNgFUO1CKhS5p/6++AqFipioxLSxoAda
xflbqrsyKe7pDiJh1KD5SQz60NrDYlyiZZOGh8p8ZP2WhiMUTNQ61WzK+bRpLGUlnnF/8VyYZ7jK
vtvTuTcH04oaq0H4M5Rj/BCIfg+wOjVIY6BDExUBGrR51XLXHBOkw9Po4kBjsTJbrrsV9dgQCD58
XPnWApZ3SWxj5RY4S0LfukDwYygSBdqNtmbjQ6baiHKx9PMLWvlR5bdSfDn7cDi4nfCpT6tkWEcm
e4YdlDMPzUKmwaVAYMA9qUcHIUS8/UtAQTjtQjzZUzFxz7iS7s6witUtoDQpEbDof6nKrZrWMzwB
xkAV4BrLEuoplILiuAtL3guUSav5kJhvPWRJgF2Oua6+o+BRdEa3Z4ktqpoRdf6JqbdkbCB+m60V
C2W3woZw7FlZKTn1uuEydFAydB6lHIFOU1zh6YRJo1iDNQReWvLiaEN8BYVY+8h4JspXpL63y88k
XK3xW658cFwiAQjiR6JIlKqKR5hZdmieknyLKEFFgwwNAOCH+NZr6x3JoTgxbIveCVgyLd4W1INj
9tEo6TA77jb5ZsGBx9UGAGPoJ9vQ+D9+GK8IyMg6dMtrKvjSeCsuyq1HISlJjIlds8Jks5KlXR55
QfavlD3Mu4zaEvrxrXEzEP+ML7f2jzgc6u5YwgAG9a8iYxYEIGUJF2GQFYTC61B9jMGKsTVX//Fx
rXteJ938qQQ3WSbbHCvU4xcuESILFmk39vekjxyUMDbavhqE8LP9SptznB+n9FQs3yoCBwWmq8Ky
so0AV4ydVl9e8dUzt3ECJ4TaZdi16FSAPhRshudKvZomo1njy9q2at1gXukdbO7gh9V5iL6HNORu
o9OkpyUDKbIZIhMY/2mpj3NjMPcm2s0ETVYQzqsRojEyR6+I3zqFaT3/U6ddLe6jjE/L+qznTReb
aOq3eXoSq4+2rNx8PKKiF01ujE3MO1eOFPXJe2M8p8l6QjiS0YkrBI+CH8HKjkJ8eG0+6sYcNmBm
WXadJQw02kn9l0glCs6LOOBwF/EP7eihXQW0BIEUwlBQa0bfeMh1NMmXUTqzz1XpOcbJBYxu62xQ
8lEJPDN1jZRMBvpKBOtNnnysWoX+UzKFcycvLiULsN1218MLdOBqCokZj5JTBmlmXv/Jo4s4TWYD
nznk+7alXBPuAQdQktuVGtmoqDsNIRd/NzaE0IkrdMHpO0OTCG8b/H/Lu7x/PdVWrKP9xC3WvtD/
Cpqs1S655nSiuYumrxyn+lD1KMK5blD6tai778P0NisUWmYyCiw71dxERScR/BOHb017y42LjnIV
6RvzEthY827wb+szFMmApAJ6lM6VhqOLBlg9drKqWucpQAV6izYonYqeiCbx06j+0eP8K2j2WnbL
poMOzNxw/jEtfqJf0dRfOqfh9DxT3WXMQ60P2j2ILqFaRfhHQOarqxZxDPDZIVjOi8xXSW4GuEew
k4Y/9Z8xnyTd02W3zfEw8Kn8Wr/anNh6Rj8JquP5wvCnALaob3qzb1Oe9rU+QOOf9MaXlBHXtNsV
8kbmn37ywgRTHzLuskl9q0pxEjVv6JLS2KFFyeFGnCraqlquv4beVYuzfLaT4qtLdq9BJMqZ10dp
VchbmoqTggQNdMmcY+p2Vh8SmPdL7bblx2sZ2zR1I6KE2xRIeM0SQHA/fdC8q9Eupe3hh4Lh28zO
RQy4ma7y5JaaJ6l6QN4hllX10yjeODykiR2Dr2Bn5edmuMrlRho86KMqU1xzOANwK+aOjziIydW4
NghfI8yvS7c1xLMgHgdufcQ/cDcmaJ2c/owShgrUYqjHw+owhrWrJ4Md9Se9PaaA7FJ7ivvDTJvV
ANCQJz/i60yi6BUQ7XXHrrp4A8xMvx2FwmiRsEkv90KjvroCdKMnBt6jSd+lJIVH/IGoRDP2GS4b
E00clgqIQ6ortx0BCaYnjo+uP+C5X7UFJMxHVSIi5NRTNb7ai6CcCXlBwAdNoZ714aJll5ApQZZv
6ket3ZfxSw5Wcu0O7DDlNcreXsRsgDVT/aeGJNW4UfkdS4FfaCLs8ns9PaLiOgZXXWYuYYHcdPVt
Jom6diurp64ZS/JqiTA3rJaBZRiSWkBBjApqPAcA2oW79BCZaAuyTQD6al5SaSfMh9HiQLu3qupV
/alrWsBfhv5/iQnsInlZ8ZuJyqHTwL2A/1HE7xNlcixzdKWlshNcloHK6mxSMTyXXst4WKuGTash
sIo8+/DC2J6okKs4O7KzMV4TyZnFc6yeKmnfU6JdrJKiwd7u5gqSxsSmfDlRPlFGk6lTD7Uz/BIP
kQP6MtL0qMNpg6IUB7yxepcxH9bBpo32BbN1RHRB08YrNXjTqTNa7BYdZBt/WJw683zRin941Ak7
WZC7wY6iqperE7R/XUaIyx956cnmOmBG4nxuuTZe7p1jIX2T0YD3Muz3TX0Y/i3STBTTslUrAi9e
3t8H/4/fkoTQkv6go5soUEvg+cYDb4Jkx5/oU3j+Ne6b4B5ZO5EviNsi0ldd8le9jije8ib5zcsn
Hyq8cBE+O2C4lFa3l5aAsPEy38u/cwkjy02EflRB2ylCNt91ttFAhu2CYsC5BPKwNXjDVNC0S2lx
+HBc4YcSvngyCaQyZvhVT6p9S78KAJaNvKvrtchL1+JbLWUfH1+KATKhtix9QaH7JfhlEAkAPLTc
VkqaDtE1OqixZ4HbD+CZ4lKA7dqnA9BL70b1o7S6E3NKg29MQBHjF28bqRaK+gfnUOc7s0DqgEiD
N3UHcGUl66z7RDfCvjYlXgHuV25nY0vRWoY3LZVRawOuZvdS8QzxavAXSQzUiqe+B5wmBynjJhxc
uAf5EbXdzrKeUnZvqGfMpMRrzcSej1F0qti3hdwCK6vtyOzdRjzFTe9M1W+PYEByFGOTlKjjUTKg
LMwGrszlkeiPZDovwYfVeEW+DdtHlzA+lhd625nFt68coaR6itATRQ0s0HX7Dsthou0bY1tVMbTS
rUkrDO4sLOLNgDtOHkr0hpfaFCHZj62QOoZ4ovdtJV2RBlgNrlcKLb3+tWfIZ+X/iXcvxm8TR5Op
s39MrlrNazhBM0VpzlaE9JaV9z02HjJo3Ex9XsPfeXSN5F0Mjxa2m7r+bZZdwCcAThDsyBfgd+km
B49GhBbzJyBcac9B4MfJNcInlw8fFHpjC/IM/WGiVURGjJ2SCzZl2EmfQniR66NaP8zpks5eZW7G
Y5IfWGCICBljb+F+Kv8KtFQ04eFnBOUcc0deLnnHWN67Ig4eGUqSIlK+ZF++oztTdH/R1115VSc3
l1j23UmBKmgBnpFalsNXjiIlLG5CDc0MFK2foKmAKgcojm0x/c6oaqYLiQrytFH7t7F/ygUqmC9C
w4LMV0Cuw/o+auQiyYvNReFqKgWS6nnS30SCIETrq0wxJlBAzTAxudoMfI3nxVY/LLY6q/mbGW4r
855Vx1RFNrNRpn954L/MKdqsO1Lsz9OvhfcuRxDKn4DfRjsWU8DCgcgo3cp4pdPwG+VFzhihIzBa
M/4KFsLv8apkSN4LP8H9o7SbIvpGCRsb1/S13qwJLAjU48RgzQecJH/N8I2+Ki02L5wzzA8TASOg
RpHhVRP7Nx5T/KID7ZDmmzheAj7bHCG/ihzfRcsKuwPDQ04b9W3VOohdSztQONknYMqNjQbOlp8d
q2mE9WEoOlsgDiTKzjFKf6klTujDFG05d2ey0sY1ivs+uRrhDutfXH0Lxo8GiY1gEKpf5bhu43UU
2zTgqokvq7d5YXDs0A+8qTGWX6//rBIQ9fOEjrhDWSK+brbexQExhpc6ZOvZzApNr3isULMCgKMf
YUHss1sbHYaeI4ScwuAGhqEa9cosrznqnAr7l5fHPm7HqT0PXUB39HHWFaz7f2ih1u1YoeJqyY6z
/IbrcgDqX9Kr+ZKpt0/15Zd6KvULtlVXWQp8Hajc4f+a/lERPaSSChuzykLWUGlp8nXN0C/gZfw0
nSjeut942heNRzmtNnyG6efIyFHHZ8GARZ1kr5xl/n6YLAgdkD6bqxxCCj/aW/Yqg9sbNJoS3QEF
bau9J4j7fnoKQulzBTDMixwq3ZqlmZSRJviVQZEMu1OO+sLz7Tc6mRTe/B0vvhwx4i9PMlUEePtx
+lb1ezTzAwdPIcEuYpwEYW9Oj4Y5dl7HgytoHonVMW4R9baUOzDSmVY7/iLKTzz+DESWyMyu2bgb
1c882UjzR0D+SKseQslJkEi/1hq7H7EFoRwzHyVCyvr0MmLnf+1nXUx2gwIMAkvubwrqkIpHkKUr
i91FP6j6cVa2qfGRZxALPppu5ArKHYw2KE5d4eDeYIh1BMBkdOUL76WJYVp4FLCkBrf9YroLz6tO
KaUCZ0UGimBgLgAVeE+bN9UAhPtaMiIggj8l34vaTkWYgCV6QEUY3fGFKdNDVnZFxizKIxC7r2W6
aXw1Omi8GKnuma+v859S7tsXHtfucFJm0VXBCiYzuExMOCnE4hxep/pWpRoD7JdJElW5fknvW3bu
fovEBANwHharPtxOylMaDcTGjv4tImwmZ6WjSxUDY5l9RMV3Yl20cqt+hB09k+8RCDLpkipuWuAA
KUfvjMhQ5vNksGymiMjBVahfxY6mxxqdVsYFzWYcyLtxiLbDAFzMWduXtoQg8aWuf3kWu7B3etGf
FU9Iz0H5oG6RbKKLhi8gQfUvF25e7AQcWiQ3qLb8Lcu+xBqXBacU+W8hnNgbc5TaAp619qcm3hFG
luJ2BREfVMPJ6q/tuGvaY6fvEuuDDCbj2UWXbBHXjUFjDDouYpbGzunH3DPngQDE3SLupeFfLVzL
xI3lPR8rCux+XuP6WDVfwov/GNDOAvwBbfY8CCa2NS12zPonD1x9ZMIJf4XJHdV/gMdZ4GmEOCgS
OxcbTiT9VLW10pHc9AAQ6kcq23UErnDPuCKQn3uYCKSDWhAKdp8VNDTVwxDeB2IWsvBqtmesYgCR
2vDWTET9PFLDAOBkgej9CWWDNJLUgBMutJyQ/zIywdcZSIQgvhTly2hvRc+Pnh2G9EA82Ih7PAu2
Sv2Hq1MXv83ZUafAw+Ul954kWA6mPb7Jf1N/isktGx5DhTDVepsYywT5GcvVWs8uM2a7DlVuxI+i
yKVN7xx02WhXL7kiPKaV4OhxRPo7ydgT5XsX+K98KJIvl48ZLLNFt9gzvZb7YvKoWkBMfZLJlTF8
tdmW2H0gJ4x0F6lHeCN8fN91WvGqQRNrprNIZzZAXT2U/WGMnCnfppUj6C698Kq4w2+ols8WIDM1
75F2M/s/gh0q4zyVN+SJHAZ1vudKbhJeY3duGJ/Pfc3vgWkl4WeYHV1CFFz7RbSvec/bPHci+aqi
LV+S8XURVZE/d7eiu6FXd+RiT3loR3OIzTlUqU8zu4cRW80qk3ycDGhDcuM6TBdAfHNxUuOayweu
qPFTl1HtvRNDZdc3KGYoDSjMmDustHGWmUttvyznnY/oSZVAJa9DeZOeeXrt+sHu3unfGkU+1d1S
f0omd2s/rbHYu5KFlN1ZUNnH8Q0FUcnfFygHfhx9r3nT2M0iXrUWoXaKo5VGzlVG8lFhKTvsdzzY
n/petNZFfeqRzcfhLeg3geQUxi7rujOxZU4MYhSHxjnIEZh1eGtWrQwxvMauXasAUov30uXP/3F0
XruNI0EU/SICzUy+WoEKlmRZthxeCKdp5tiMX7+HC+zDAjtre2Syu6ruvafujSuxWj+TZxYZZc82
baA0P1TdJn7tvf7Wl7yCzANm1LXkbCR72HNh/wf7oW36dRfjG5QofCdtvtodgLH8WXTXcUR+PdrZ
N+uPkV7+SvsprbijGSU1Ww8DjQI9tskbBNH+KY0+wuldYWHnQHqPo7/GwmQKbbHeVu169sd1XfmB
RumnfVAieMtVScw33fQ5hYtA2KEUJFNfYrEhEIvinfcvbBbN7lGMJ9aygJRdcR/RHGtYZvGHjdXK
wW3T2G8T7I4eZ6/v/43FYUbF8MLfQbwbxrSRVrJ2ug8a5amyyBhiL4EQFeHFsBhCZTHnanLQ7E3/
ykr4iSx3dCAlxNC2ytZc7hUUOxy/OtN877spN8P8zbje7n91HBXjhoEf/VOqHwrnsaY8HO3XIT1O
2m7kF2RM0MF0FJDSBuJ5n+30mhaMwfUV796kaKX2pPfeBsHgSVHQupCgbpZ5qpCrmqs2n0AarWiq
CZZwChbR1gHfAlNJq/eh2PR8BotZ2tokYuHXgWskIPYkGPuU7l9OmcUUAbpR63CFDN+texmzs2U3
nLPs1JO7nGLMMb4mFw4K43eFYy4/GdWDS+U14YbFmlAHPOAW64fFXtL726lDUw5BoX5g5tM6n/pr
nPzg69bEJrFXQr6bzUed/Fkx/NBzi+LBaNBQ96o++M3RqF4MbmQC/upojU/8kqEqWP55oZ0M6PX+
ipW64DuweDIdbn4rc2fyoWAYsbeGvwOsGmqYBXc9OCy4h+IY2icczzBK1wo3FKc984XFcoHvn/Ol
4j3IRqwH/Z2IClvLbqkzb53eXzejemW/LWG27WyTSPLOk1xp1rOFD9oq1cOkdetpxMrGny0MC/Wf
b8e8PM5DTNXlu4uZgYW+T7VXrUqBrBOCtxpRw0VgGbe8eU+0Zm+rO/nsJv4IC5s7C7epe+3djy4m
xclMyuxvE/NYOKZ4afVgxi6gJ+eu/SeTedNiqjMoDHAJjnLamYmFFzt6qsWBsdlG8xkcRnTr7UoD
VFFhTLQoz1L7M833XfnUNCdJ9CCOue2S4jUj/u8TwKv1rRY+ZfgfzXwDeZkBGFiKhRprOMyVFnsz
oxbrPhrRKls8YkDlopAZnzIeLNgqXb+vo22N7ibSa4GPtIeGRCxsO4f/phFg8ZcPEQ6pEMW2fVR9
us7aW17TjnEqevZ2lCxE5svG1cOA3EjiAWZSumabLBc7drXEQcdCGCL8N4QVjhlCMHLnciD282ke
w43n4FphgpEozjB6HLJNK0i+D5zFIOmcL79Og8n6jR2HssPA/4Jvcdo2E1KJM5N8YeKyJl1ZoPJZ
U4xrkZQ/0SlGqCMcBYccLAtfdkbSMjTDOlueiJGx5BqQ7PhWFtZuTp7HGF2ViyPF/0PAAHM10THD
Xhk60fx0scR2L/BBL9jMDpbpY8DM8Le233oI86Bp0wfkiiTZ59Gwn/xtuwTzX+X013lXAlYkLK9h
wzmIcgufzCquvvahhV+59whrcTVOr314zfQPq/5oAOfRHcznojhHyadhXCvQ8ZIXruHWm0YkSMQV
yhEoBWCDBzi0MzPD2si5ct/ITa8S/UVkN0t9zsm77p9aZLTJuwvcOkieCVK3XYcrCebzAVJ/YHA+
RtxbMiQs5DBymWfvnI91EDH1itvTksGvBC6u5i9NvNu0uGSj5AiE+MevqBlhFBZ01RATHhr9wrr0
0bsOWfcwDMsNBtoDRGeqLpFXHcMGB+B7glneMPEdatEqivgK1AZ9nuwyZoY9OTFFYAWaMpQxY+sQ
v6hsE7jI8gsd7oJcv99zzxjlZgQtj66wCuF7NI5igknfUlu7EANsj//EcX/6BomsVZIT23wshxrh
tv6nAM25PBWgyrioLRTBGIQV+827ZicMLlWMimNPUROHWDN3dnMaEqvGxXHTm58EynHWluumeauV
DOLq2dMOttoN4yEsqksMXFvxWxGIU7VJ89pPmxC2cNx8lsuPvnwYbbeZfIe7oEALd3wcq0tbBbgF
SrJvHCrD5hehgMKq/l9uJufW1v803EwREGcMKquO2aXmvZjOpc5ccDRcMDBDbFNhPB3JUnfrDDcC
U1PHJ0a35dqLFOk7hI8EcJQR/5KMeKiWminCn7637KOBcoAlNbSuofvu9Y9WwnE7BFabHet3g9pm
RkguCb4q117J9NPt/w9r7VJuzpgijJMdC2HfmusKzI6bQs2mchu0CDB4u5qBA7AbgAfilqdcELuc
aZrjoRfOMxNFij9kzcdWX3rDq+U8xYOPZgwcD5LeEPh4aPp8lVs/Zfk7i5T0/wyDcNugLLfVN27G
s5a8R7jPtQ+Pko76rPG2HR5f/J+xxFiEKLrXGx6zY6VAApkHodaabZyE/BLo1RUuFbFiSPdUmfaF
hQT3AqmORsQqDp3kvMSON+vwltNHOwJZz9BT4An0iO245Y9bTdtu/AdmJiUc0WBQYxyDru/+OZF5
1qygFwcWBx/TwiVwNVC5m/yyFzoY4ABqMq+BWDk+6w5r1KEHMKyK9+RfWvXNFjHInSNS/QFwi8no
cBxuibFgWB+UyfDNXmdyJxHuIrI/a14CdZ2jH3d6okA2tLfEI0jECMTDFZP1r1UN7UG8lmkCbIxa
C1au5a8kE4Awf8yHF99ICeZRmmNEMdYlT1PLL0GP32uP62RaDMsYZT1oodsk+8b8LLvnvrpaNfA+
/s7ZysMOQETuQbnE4fFqWyjmzCPXpr5h5ejgv2MnSApzbaKIBjJ89TSggcZacH5rXg/7f3hIGG7B
UYkQKziyUhYWQKKK9qm+j2wH7PF9DDGfQelEtUKO+bV41mvyCKXbbm0ikp+ey3eaknXO5G9Mb75D
9znwad1wvzb8Wx3uLPEkpmPeHMZ/Ocg+b9JWNXaRpZdFZdPbp+qrwP1hW/5jWeBBf5pnLB3oaiGW
mjNNU9LvdAJDPYO/MWZqoM7p8GvZNTBiggNH17B4G/hpf8oKXXrhlmVUrMO2Yahl5SOYuDUIScJQ
ru0+SMJTmZg3rtcHqU49FURzDmcQN2W7mSrkE+IBC0mkt3fY33KsgVKUe9d4jbHus/x8vXyVnGFK
qcgxJTcFJVAGtTpN3UHzmCft89dCe+vk95Ix4J8aQ5e5acJDDjOrBQ0zv2jxFiunRPsxeQSu5HS8
6tmN8U6OOWDPmEE9MwuwWiagK4Mox4QdqdTElXDnKcStwm4EbhjaIDreQtbnOV0EXXim7SS2uKG2
EbH7jOzB5HtfE02A6ru98jOS6syadIaxUbbnndImzIiEup5k2QWYLjMeDXmb6yNT3MkKUg+IPynR
ZTAeqwuhpcjcFsYmE9uakEe6z8aNkz1l2aMrH2kgJIgzZHSC4tLb4ZxAZxq6D5l5eDKZYY5rtk24
CrDmS1cFMF/sNIDYRGxkQoCpdpOxNUx8G3eNpPvNqC+lsarI9hQFMn6Swu25cYV2M66Ib75P3yYf
AvVViu2I0IIGTO4FZ4ZfUYOb3yUp0kpdnG7fFDeFJ2D8a6m1m5rLqH2bYhS7R1El68xmDlf99EzY
x2bmtlCrSJWnDCG/5cAW7v940cn8mMWlbdEpjMCQ/iPdNBM6i7NijgLLitd1Mwf41Uk3mKOGQ+Zu
0AKlyduU9NuyucoMFUnuq1pQXJLNi2+5CIPRpnK4SIPY/sBVMjLVIeuqngWys1V9aHyABh+Y5a1a
lPGccfFr1f+bQdy2MMJJvK9tSIfjRtm3GpO/8u6eaCi/n1L5qOKTSx1oaD4F9mNkXnz1ZLvIK+Lo
F/fRzdYTnbRTfbBzK5jFvgsJt5KErEvwipncLuCVMTvl5rUx/0XIEpp+ryLM2cPBJ/Jo519WlzOD
KzBwn/QoCLGHmHRi/InWeJAVGxqeyYBlinLp7Ilrlm5L4tvxW5nuOgQWlWHk3U1JdWBKp4dPJX6I
jDiV5v76HBITzWTT3ppua4IWJgECzBzHDWQxEI4vibvtWrkuovRWRptJfxrjUzR/YBqI/WWiruzm
wQJYLt0tu+rfu+kq7XNNFQ5HfjsXO3gshJlMm4QeVtXFoReSW89fQvttZsbR8eIxUydLLQ2wHBvN
UVvcmz0kgpgpeFhQHJPdwmWmG1g+YFkb/9h9s00Gj/RmoFf7OEKdl/Ig4qdo+Elx/RsVu56GJPBs
FATtTXGQ60RaHblkObECLAxqlI8uuYiMwndL0mzfx+c5fPaam5tiUSlw/SzLQy4MzCAn4/CknVVI
3N/SWuZIcNOxePzFxjqb92H45gynvsA6hCHIXrZa4VRPrGft3fedtS8/EoexB++KxVZqJvc+HTGx
zVWN4FegUkS73D24kHdL3ThKDQHbprHg3U6unv6SgmyApLNV2rydsINmLeCuRmeGDGQSA57LYFY3
m6BOGiS2X49GiJT+g4tpgd91qsig8oGz9kURZuBOwnO7Abbj4FF1PiwQPvG4D51DHb6N49GqtT/0
81vRFkjRDjl7LpHSWwlRriVHQeulO8cLOV8ggJXY4DX+0gZ5bbGP0l89/uiQ0EZ32nfDoWgGmtB+
6+Yi6A10CWr5mNzFwGCwqsptmUPl7vL2M9Fiwk/+OoufKt+DOGi7WNOZUOlOv/MMf788vdVny2xg
1Au8yhXTsflVeDTeoo/WIBFntGEj/eow1lREeHJcMFZBvYEVIwtxvFX+n9efkrFDJSTEpkdIOP4G
c+dXzBgu1KNHZeIrkwz4Qui/TX+a1YSzBCg/E/GOYIW0nZUFnCb0uanMsT0Ozv/d6r6r6MVk6Kxd
+sGuU1utaDDXk6Npxzao8Z84Bjl1bt4enZeyK7Xa9wJuEvmAce91IB50CywBiY6RH2N2HjKrCar5
7jDnpVyWLzO2GN8cQODCuqZExN6YMMc3DVJwPGmZ2R4wwKzd1tnFM0wk6Ha1cvFLL7OR13gG1R25
G2mHK4P8t9GvG3Gzx2jjJx6t/H3k8TeYDvbdVyo42pw/CAzAOuJTkXbk91Fr8mL4RwiOcVob3qIw
X1ejwzqnjPiJO22lY37aJFozlCjvppXMZLNgIGqac3ikOO5DCR+TpI8amT+CODYx/Mcer7a7px2j
Okd2JbgS8jEThlu5iqOobd41PGkN0fAuPLjdN/eWxPxSEmDIimTtu+Ieo38BRiNV4W7mEJOXdgtb
tBiruhazucr1+o1kbT6pn9qB7j+W0AxK4kn5asAUmcbhWlNfkwC0YZmPkrez8Bb3sNxnHDSlndMZ
Enrgka1rdtAo5vNoFQnXec9DUzZkxOVeMUMf1FfePaVWcelmbZVw+bmEvn1sVnYznQvnvkAWhP+Y
4SMY5pDQbrfyMoxuKoX35LNgwsLqIf3o7KBuuPUPf/DaleZezJ99SaCT+VSTbxV7x/xyeiVogKxT
LDTjDUtx8fEysiSJnDb+0cuPAoSZU/tBl8WXumfWlmufXjMZDz3QWvcrQh6VZDFzBliJuTLB1rLH
h61S5TYllO73O6d47HFUjPneTLq1x6ss5p3Etz2VJw3riM/wzgDlXAw/FZ37hMdG70l6AwjnMufv
bm064wJ/bzs3BHzZxOBCfG4y8NflTcF6D5ePd+RbpDjTbTarhVOHffxcYUgvtOmB1U+HRORriyKz
MPJDNjNdwSuKf6rsXvkY9i1TwwWn7uMuMHUZaPljitqrCVjmVT0TiVmonN06zvTHuokubOOiHsQA
DKnTcdROH5j+2gUlb/OU0UUbS5zXyJ5zd9xVBEQsTI0lwq2hnh2uR1+n2e3p7uuIXaWDtpLdv3zK
poem6y9xlG5mOHK+8GnhArhFa7/N13QWgWZSJdGJhuhF1FZ9hzwWUUnaryHRwrDlFI29fq3X5iP9
/0saMa33IDucOujUFFFrH/ND0bFmhzZVI1KQmwVcFui1cN1YmEZazVtrJtx2AleAlzoY16ap7TU6
344D5G4OQWf43wNNasiznFj6vxltjLsDtdVaeYa9RjMnfLMSRLhLk/bATN8Tu7pHNJk6wq7KDWYW
/VYRxcF5+dD3fy4Mv7mmcI5qaBHM9aVz0YdkPWL7zjDqQHHeLsls5nhbUw5on9QPeqDyQ1c6Gzt5
cRnray0V4fRrx9B5zZ+pxvfxZXvgaDqo12Zy8nE1a272Ojrjx6SdMPaNBt5HL9s4JRTJPihEdWer
CLb2YSDJaMmfckrZsuMv/th1UVUvjvuiShsyTgscu5SQMGD8qKvfvLreyTVL7FuffpM/VCOZQwmr
W3nXSg1XG7N3yJXdcg+beO26e4vHioUoKbzr/HVw3WMs/V1uttgCONXy6RJp/u9Ux9DzsCaP7aNo
WBfY3jqfsCY7mDDChvWDMGzsksYSpbqVPVufXPsQK3c3JCFKOs6GGnwcmx4I7+LMVyT1Ytoe6xde
66pMaF0XUwPXIyxqy07ocN8N8z1lOmWk353LqD2x//qCEmvUAdsgdkpCfXG7S6foIVLRClYT/cNF
57nvOuALpDtK+TVj5g1lN6HQNOTLQSNF1bNRELnR7DWOEfL8RfHDrHysfby+v43v/bCiDAsXS1v0
YW0hJiIVoNf6m5Lh2kSEbWhxVJNAczo2OLENyG34Xe803L4mL4/JmKIciueMzTlGSLmmr6Z+uFcc
lXXPGXxBxhTIb5F5Aytf+4+VTeXSvPqkgxK6l+hodhhjWAhQWsyfPxLi4aYMWUFCH4z6HXcSOezk
u4uqvfiLBlzPf1P93VhgVeVTnmIGHogCc14vqzHKCVR1Bx6EZUA6k7rR3cK6p91P6HyBaNSxtxkM
86bBx5gxUMHpXveotTl5NYd7OczBeobxbkbNjhbxlwej5XfWgPUTsXgNCQV0hoCsPmDstXZJAR67
dh/nODnALFwPWLq0yUbX9spL3rL8I+SoTPDUWyT2pA/mjKvEl/1WXyy2mHLQ2c2/1uweSIzWfrOZ
S++jZ/Ma4yw3oPJbDSDFsQz0zhyUDqxpPKq+fR3ZRNgw+J1dXEE8jAZB2TF6blHX+R95Lr/9Ud/H
ChY4zzUTWQLzBw8CUaOAnIt3i76wNdYDbm+7fo/6AnbOrWEXSUvUsCKIVKse9qX7UBXfs02qlfEu
+8lIu2mbqGq3DtkFN4ew7x0SEog68tCY19uGTLTIm/1kJ7Ss8UZD2K6MYzZdQ6mOraUjrYiTSTyD
dWGr3D6FWb6LC/R8ffw0e3XIPRMIRrcOibHm5Mfs50oYSIH4UhnQsB/xn4aqmAqNmwciet5vvOHY
8p7VNiYv7EgGiZiBsWOcWrtBFvumxz9vTkGOZZK9MZuUes/B0mh4cVCxlSxs6s+pd98yZ8Kk9VMy
gdSB17ohy/jUR16ap8RGfuawynz1nPTW2kT17liE6DPjBuj2EDOgqAUshKE8L674FMheycABZN0z
xA8W4bx4Nk2yQk1U+prLdDV45tHwuu3UHJvyaTS6Ze/Ib2Lou5F6thHPY9I96dQ8xexS1Kmg8Z19
DcXbyupXFQ30FW9k98CvZhuXqqWs641u9fuJ4sRXIeS0+2I106gKWb76YFDd9cTW0kruB2c6WsIL
WJ0Y1EvXA7OOcp4tMewQ8Hg70MhjeUzArBepeKfbwpUitgnGQjHEL7G8y1y/2D42YGZ6amLL0jXD
C1BTH+bTcyhYlUOGipzr3tfAnXF2TRxoCam/IjTuBjFb9Im4q/cJeplhkRUN522Rltvwf2aovaHo
5UXvA4vda0NYPvlzeUkYbFnNxuMVq7SvLn+ynARwNCqVZ5yHGDAIycBJnOuWcWCT/xvTeVvRLCk9
PPpRHHhZcRma4lADZ2CxKMcpFjswR0XzjuOUbkA98+EneKQsTHN9Nz9b5WNvUYJ4Mdo1RZUGhcxr
qRUL/6xkeArd9LKsK81G+jYNHiVhV9SeJG2CsTa3STgHmZFsLUyrfiq2hu4eZAxGjTZYMBDQuUkI
wbvCOAGcLdsXi0LCf01i4qOhg4WIXQ4VTU/Dj/mLmOMZ8Wogh99i20JCXI11eRlIakqAPEXIxgZU
w9BCGqAodlE39g7iQVWNeAXJ79OuC1ewsqQMivbg4WfNCFlVMLNs0u5APiAdByFcGseFx1K8RTSo
cZNy1TMq4n4qqvTosZnKbeSJQhJHXXiOCbtYfbGJYvQqTe70yd21qtpU1OXA9rHrts8q1F4b0rcK
VWAkAD0zKplyzuKw2yD0Dz2zELbrGbm+CeGniGLgHUaV3Zj8F9aCrVwz20UWc5UhPFTsO3IcSE38
UI5FlOzuKHY4YP3kM0h13hFydxU+co8wqvUT1p+9+giTN52JQyHF2gfFUACX8ssdlVEQh/Ob77Df
KlpWCuZrSdTbNr8bQGERav4gXvJinQp8fvAJe4uNsTPFYeg8zbbGiIDVNDbwHxwci1fEnRhyFeC4
TGDE/rDtGLyGvfxQLZ7fHF9j3vAqYHWGDREC/2gwVmA32FkzRvaMUoy8jpVkR9vxf03rOy2pqqV2
YyPnadDHYDBHwun6ZqL0HyPtRfNZTKHUSYX/uuk3j9eKyzGRS32kH12fvabRZ2u/JrO/keJvcP7Y
kvss6C+WeX1b/zOdYSWxSYyZYB5rHmqPPidrNiD41iZJE8GcIOevaphXAzb5mKMc006mHBHEeDU0
XKhuQPY6fHEtBGL0PqI/Vg1YE2tSM+9ohl6cyCcQRnSXKXHrZ3Ty4TptgVZ4w/zuYnfqCY12enya
SMJU0RhEGoPN2jroptpXWXS00VXH5tVqz92I8iMYA4ahRSIbGZW4gwNpiIzVmQTeThca1g3/CisQ
zjbhSkpxHA273OofJdqxl5JZiAnOGh5hooIdKeHexeuhCyyjXcH/lLWbJmu+5mncu0xWvL4OnBlP
mttxXfBpT+xWAIQAEP1x6uu762WHxJuv0mCG5sZ7ixh4CYW5F8wr5/jY45sW07w2HJAMThrAYg7G
8U160wtFHxNSsUl9iLUmVgirhAMR2wX+hYwEunfwYc0Iwu+SCGYXsj+jbMAsjgyCJK5UxFkMyUaq
A75vnyfn3NEzZz2vT1j8ayGnP5SJeZWIfB3LS1omndlcB0UlnlIsDp1vrMb0J5avqOSBqxGXgOzY
1g3u30V7gDXTO9DkzGPDn9ZaoqPgxJA5jwrJxeKMGDD5DiOUlUjHUp6e2yp+4aU/T3P05tkp94Th
FKtRv+tM5Y36zrBp55bAVzFEVWhUOWYtrf4tWfrj0b8B7/2bqgAG9zbC5BepDzpBqlf5QKFPsAib
6WWIKLVNB0dMAcqITC0powzifeIeS/2nlvuGu5Fn7mhP3ouey10DIDof+QSWdYZ0CeE8H3t//FUp
A3vibSn7WSL2UuqSUxKE70Td4tmfqoqDEmV4Kkm2jghL+sOyEqd1uY3w80VJ/VuM7O90aLqyNttO
5A4EQ+o+oh7h+PGAyenOv4HxkTbJUwgXoYF0wMbZm9AXiictNdA427phyyVTmq4MUPOqozvFS2Dj
D07Er43hSwpB1LIm2gF/1TKfRtEEyxS2MJwuMCnRSGOBrZOwL15G9SbI1sbwgMLpoNfUu4LLvoLd
grL5GPGm1rV9ZzvIKybOa6jI5jj5cmjH0PRYDl52T24CCw/hT5lrl0JVY3EPEtmDLphbGYwMCoab
YWQGQtNPI+dxPIGJHNx/bHrmUOaL2UQgLGRnYBkfkpnAiLGvsfG3Q96ZtO2Yl8+1z3wpmvYJ8qtP
iDdPioO0UOZUg9acrxTrwVgyjEOr3uc62/nImE4DvXXk/hjFcG84bnLNoOBixW9muvesxuBIfV2m
cmG9IIDVR1M+F3BOCtk/ZbO18droXQJ19MrsyGr55x7FQEzZXmt42pYdEDV+GTN95cvcWvernsdT
1LgMhKoVkP1NOfCqKrEq4fEZ47QZUP+NJSDkem9WROM6VocCUESdYU8x/T+V2TGe1Q7YjvvMGsKY
TJse5veG44Z1BBjK4/nRSsH68RmWUrD8q9hUg3/qyIqJuX+JKLznidxUCv6nApJXbnll9u4oyS2o
OUjzioKd6bfuiK0w78qigtMl+YOMB8Jp8csZjXhLmitBMz919tVQ4lenJMz07MImhydr+K6y+9DP
x9rifKztR98U3D3fy0IXGyhfZa31kcgfaGeh/OM8Tnu3qoHJ+fpmUIyVIiL7svfZF4BPUSioRPlZ
QVnwM5/YA2VzXd+MAkNLEQeCNXttijXCY36quqPpOlwhkm0mHYUaTYONY9VJkpdmcnaOwPDrACBi
i3eU30WIFWXZJMI6hM71byW4pHqYyBAsQl9DBJGJFA4uadrb1DgNs3OXjdq1pnnuYy8w0RztIlrp
ojrU7ri1GnXMVYkNCIsZI8t/dZgfh5rncLkEh5bscLa1WGxlTggirrMdquY+pF8y/54VcJO63AL5
5hhCZSr6rTnLQy6GfZzOT2FVbXx8z6hATL7TlTUT+yLZbM6PJjOwsHM3XMz4m3LYRqy61D+Vv/Vx
EHjQSWvhno0WnSQVuw67Sp6d4pDLRPbs8P3loSDQwwY9KMbjTAsFnTHLXO5g+ywTMJXQ3Htp7wcf
liIiTAkxpNZdvDmMDafU4Iwdnj00/4H9LFEcBwb7lghLWO7SNSwpV+fABiwg4EgiCIARG21FOZAu
808gaVRfXkPMg9y1t6nt1kNBnMCWaCOUvg3AoFn7zulKDWyYlqwfs8gLksT5kQOeDdHudGvmQNx4
yW3pQRLRvtNvISNkiG0dTpLPCmfciNl7FsOhihssxn9S4ch3yWouVgSF90Wv+ksuiKfo4mK6XmA3
FUmu8TDaYPfTiG0QqN+aq58aP9yHprux+/ZZ0x2Cc5A7mKi6kySQdna0s5i9oNPB2n0Uer/JKg5T
nIoZE8NeJ1Jb7mSLE5aS266b73z4bLBIF/6XzWi7K+cXf0bedsuABXJscs6yz5QbOYonQjljdIwG
BrSJ+nac6FYhv68zpyPiEyLAW/qwxJBSAtDCvrv9xauKk/TT1Zjf3CVSTyjRix9FnR1yEsI9ChAQ
BCZsvGvDwPno3BbSSQHnL012Zf2ezcnRVVcLgkycTifCHkFNpsF3xkuWzEQ6SQJgGjetgdB3u0pG
yr8FLDB4HxWWAbMbXqYpP7qDcTNYtSVkdbciZmSjs1H4gR4mAU8QqKsz4IaksAztfEn8z89RNAPT
yJ91t8bLWP1pdYjYNzAnSn70tqT8G3jous4Gm5OM77js2IgkmQu1sceww2pCVlGFQRKzTImNli7w
irJKA4EXZa7P9VRcTZ09V7hPiiR/8g04BO4plTH4qjZnBV6qUYxYj1X8KwuXbhZTX4RKU9vZlgne
YSQh2ZeAXGr9LcqZYk7t4jYGggHx1kpzFmFg5R9/O4tpOrS6jQi7g5gcpj9VkE6SQDwgcGWc6pa8
kF+uw0Ea+Gio0mb/FBX9s4UFOOFo04Q6S8+5Vml8dsW0NVJ7NxQd92dHwsJlhc3FLl/n8EmbKGdG
96I8neg/KYK8uialeZyidu+R3prxGLeG9qR5LlFJBsOsuzT77pJCnG4iuPz+7O8nia3RBGy9zJzZ
v5BqRDDpprSmO0nIyvFCCwSSBzGaizo/pqNYNf27n6lA2lyR0OMGt1kpNiPGHEN8P0QmTNxRdlyC
6HUlIPsaAfX5gvjWObpkkHb53tbss8ZlPUjJU+8EGhipOAcoyZ4ge6QzXPzqXPKJiZ9XMJjEK8GO
eB5ee9Xmi5cc75yZMF5UhNk5wHW5r8XvxOIIA10tS8Teh4KSAiyGP8MGb3PfGdOu1viSuUHIAv+Z
Df8idAH2ThHorwEsbhld56n5hwlv18b2a1THLdMFejFCufhTBxyOUHs7o7x7y2rvBLNmh40qWfpg
0kvKHy5UfngtCJfZPmcXH+tXRp/WLmkXDV0j061PQ1OPfRi+aGX7x1FymRr7PCXlP8vFFVTgzRT0
is4MQSpFNy0db9N7vsGgx2BY2dE35twQoFRB27oz97YXm7zQ3Xe5GLDbnPijETosnq8A7HokF6M6
emWQvJalJJsFLPiBO+2hqwgOxZ+9/t5Mt7qagz5M0elYljqU+2V9Ez3lg2lGW9ed/pRsOPUoVeum
Zq0nVHS9oDrmPukhoUMixwPT0gPObDNIk3yvV9lL474ZJk9MQ/FgWi5AZfhIIVQmF4vI2LKldqBz
1TzU8LjxnlMNUJ6RHHrOqgm2gzvIo5WZ55ylO2CaLNzs/OQxIL5e1h9TZdwtn5XYtPta7u4zZYEg
gV0Z6naQe9qOAeaKGntnQ6VKPBFoFMKM97aDMbwkhbHIeyQYCHRx4mpZe4iTCQHDYdhUrJVEz8zU
rUXg20a8+cUwbCeOUon1YGqtcwsQX7nlV6eGg+7Qauf2es6qUw43z0T8LbR/YfmSsg6P8Sw5bUI6
RsGq3xmDD6uPaL4YGJLmt3B7agpsI2nOIiHRWSUvHbt87LJkYWtxSKNh59XfA3V+186rvr851DZ0
KyTLMb6p9Lkiv0UmFRDN3SvH93LGCzSw9ty+0fV+lGT6Yt0ITKLJWlYx7WnhHpPukXAlua+1BahA
h9XHj1JhJUsW48d6ANQZWuwEc9RjK6vnNBluTqH/R9qZ7VaOZN35VX70tQmTQUYwaNi+0JkHHUlH
Y+qGUCozOc8zn94f24Bdlb+QBdh33V2Nog6HiNh7r/Wtq5FDHZ5toCTgHk31NKbDhwy6fTntNfbI
qjbWZccZUJLAYfjfykatZmazmoaDOWD2pE0VTxayhIkn3Vp0G9IfkaGJRlp8Amb0gzDyaz/hP+8s
/TyU/XsDt+wmbBZAunWCxUmpFMA1mnP7inD26sZI4o0RR5/kiGKhVyttBb5K494y3ysc0ik3MMMP
W1gjzLcZD05V3jcqOVokHAnX/4QAf2YQD/c3uHqYQzqHp5kPD5Xt3lc2kSvkGglE1ShEHtgYRjpZ
dLQMlK9RdpfJ4mrR14unxqBT7u+cujjJnMTPkvKwQBqNzEQa3ntto602zSejtW61jYNtCFpCjqKd
jSZmtp2Lk+tdEMa7xkNKhFxHDpy0YvEExB+SEWwyOjaX0aSzmSsWhy5k9mFGnCFg3oimfowrZ2uZ
+rmoKGzaZNzWXcAZ0UFVRt5KJt89FAF4u35GHE+IIHlQXagw0U64n2GuZ7ElOSsgYQkMAt99ANXB
kj3UReaSvg1thLMR5V/RPltNcO94/eNAEUpDE/SiAAw3FsjYIadx73cNkKaWxh218F2GEMRMQrqY
zdnjUZdGNt+MHqF4OiioDtOd1bYbxZm2iY0HuhbEBPawhbECTsNr0VAzYwzvKfAj0QNZ4tiXSBbF
Ng6pWYZXas2fVKj4hFCYVSXNsQpiPgp5Oo/06F3npWJckeK7TMfmh+iZfQpyVKp5NaYoyYPxLJh1
GvCLuTkUy9lhCsetyr2N6Ug8hu4m9DTh1MAqoMxalCuIpNczBACjE2uF98eF8uogVVG0u7rIfRz6
tF9neokGQ6tSem+FDS6QY4dqGuZP9Qc7rFploT50VkV9gVM8Gr0Y//qCpKYsXkDaTWA+9ima3VJd
cOIRgOvjJysAY/xqOhhZ+VvelhzZ7HPtTKemVKeymS9llj5kfbLzM7hjonYOkf0UwgKyW4SwisYF
EnSHaexqqgUCBVeoPZ2R+ya0V8XSZ/TKWwbeP9MSDK4LdquISIfL5u4WJSca+yy+VCEI9ZwAgNTQ
zKkQvhasnZu5cR5d1tnQL5BVlnhGsSRjuMtiCFUFaujYrU9G3T70RXMh7G5bcpQAGmW/lSlyiTLu
mNAbyaqoNX5cBV9DbIq+ok6180c10G0dyju6Yhf8LhgFrJdadCaaLJZ1t6N2KmJFLZl9tLYqybjQ
zGvN6iiN/rWY8u9ePKznXJ1aO7rS4qanBJ6FlEngvsEW9/tn7zG2bysCGRs+Q8za/AcXIoJ0izdR
zsegS37mQUagmXFK0KbLUvEqRA9Oj/Sff8jwgo5U2/hby6VVlAUnyZEo1sgSK4MBREjzvcGXyAJJ
zIiA6jaTF9wkDJxMLGlByJFWcxQrcGVblf+9y/Iz+v59TY5BYCOHFeFPMxnuSwH4tzDmnZWgYPYm
5ynU4qOX4DNj5FwTx7Swd1EpcpIGNT7V9GPIknJn5d2MHZ3OHFZMLrt4rc35MNgDMdSYymTDoMGD
T4yfx8eqVrX5RfjlrRqzX4nbk/cNPrYIyk0iWsL9ZLXNByLGjPiYEU3MdlMcOafiakD6YelDTk2j
6m8p2sBmDu5qE761CwmL/paVklyfeivHjZ+qxNwR9ssBH9qzQ2J31dRPjA43AoY3AUu4kkLzPmOW
ODvd2rCQB1nqIkzOl8WEpURUB24eIjJjMyzOqKRrtrSXTsMsLn6EXIYDa533t8K0H4uIBT/Lb8PE
22a5+Ssx0PVUqIG0ImhdNAGu8HLrQTNEcoNX1GK2xhll0OiIXDSqdLMEIrb0QSIsIx8wRATCoI1u
HgJEvPfz/DS6kAObwMCIb+rtzOl6RChlxdHJdRlHJUz+TKtCUDw+RnV7ib1HS6SHwOxPUeR8khm2
KVR8Kk025Mq8FS2jb5swKxd9HHDKoPRXoy6/hV74VAUTqjR5Tjzm9BMDdaJv0ZwAKEAc7uRvmTs/
LbeqGIC/mcWWzwB7LNYexlYJrcsgGDHaBr9qH9BCaRR3ndHfhZgsDY8tIrZvJRTnuJ93cehRwQhM
L+GvvgC3LRzbxuA3cmZDixMWl9GQTw1zLKNjWCJwFo4a8ggaipsiTel1a+qkXqBH4KAFek2cJsvc
2R2KoYkQOIedJGzlQzclbFPAUkbzSlDvTd7LNXPzvUpJauOcfJMT15lbHcB0TjEoyPvOevU9BPrM
k4mp9vDa4VaCNJyp+mJKGhsFZjdfUt+OnNMxXROn2Mp1WGJGmaLs3JgYoVuJOq/tMULmiwC2CY+z
dp+zmFA7LJqLxwmRyqHB4VOb1ltljU+dWpQrhb8zvXnTD/27qwyuHe5cN7yk8HbRLVrrGlcXvJ6r
0TF8b5TzmPvVvp3hb1nBUXXNw8x9LySqlAwYdOiESDQ+tQR9FU2P0tacu0TOYC997kparsrjyDbc
pV7DCpg/dNRqCjCc7eePXRA/mSo8Tt38nM0Ggyj8N2XymIFNKBzgF4yumcLQUgZbZwK8J3IOOycA
BqwjQ3AgnJACF5YM+qz+KrH7U3VtdbBQ3Yu9juXGHtJbSXC08IDmmZ33rqlBDBb5sJMeBDhUmuPw
2ehX1ow3y+8eLU2DmIAQaT06s1pFBVX4YFw7oEgTR1Op6geNg0nl4k1N3n1Iyy0jGLyiSkEBcBD1
A5hZ7BP1xnaeE/ApbD1wqhgXoQ0Uk3GZR8QUPW9MmbnPEcMjhTVFOdVPJFqvoRvj23yWg3jApfPT
ZiUuokem1Zcqlgc5wvWPvsmU7xM5SCHZeSvIwc5wtjL0L1HenCx7vCXIEHfps2OlTDgj9GWJ6s6x
u8S8oBIPIvIESC/zTJrtDiLQYvpe+UyA8Lba0FoMTIFMgO/HiZfKVauxeDFkg+supZYGF1eJQy/8
Q2D8KOADtm2xnxRQdNE1HFahQMwNT7eF1dbr56p4GxNuUTC9RD3qaLqkFiCWIiVFGXPp6NDYKkJy
RghumtjFuxlHnZdBJ4IXkuSAMEBFL7OG+VsUI/fw1U9psVbmAKwSUIGECgJG1w5uMPOjphoe8Lgn
w0T0dHcuElDjrXeL4fHiD+rdZlsoB/Gmq/ymhuMw6Ph5shwS2z+Hunh2AwDXQwsrEzkwsyIr73fG
4nNqzpNkIiawktkeCogkLeiZpsfCMmhReQtdbFMSjKVTAkEU4TBjfBubICOM2twbqgO1yCgjIix0
9CFBzZxU4VLfxTVqNKmjhyFoLjJAQmp1koTkjnhOZvDMYFC17ETUnCLcta7zOS/DFqXu8G1wPvte
jepHotu7uVja1CgM0lB6VER4nSr6KcPwOSFunl1iziPDeSh1zTR9WvuQIWzGJDCmG2avNt6gtop+
NGWOVJJH7nXThdSN7YhcjW7/YUJ63UYkJ/CKmK1+BRX/ZtTkYuELK5B3ZtJbkheNm7xhv8gmdZ57
tLZtzpy+zXeop8x1PTE6iZlE54i4b2q7yPFvgJlOsoj1MAd5A7vdML6nwYT00PP37tTtzag9eSYL
szBIkM7m8c4YU3BHDSe17NPQyjznJRMzNWAGLnL0oklAfmDvNWQOllg3zGZ+a037WqfNoexw0AoO
uHXzC9PGNSwZs9JzJ+jJQ8uT1j0xDIWHnKXfYQnFM5WKn86EYW1yjfcaRTxHQJXdLC+Hps5B8YBs
YQQmkvc0Ny2b/gHL5HXOG2ID3TOiEvwHYXRXL0gxq2ICZg4Xpy+vdkernbYAaIf2NIyQQ4ZMHNlt
qFMmRNSDYs4wiOQCdMwFIAG6fc7m70ZR3olcX8uYxnxV8Tej/nuIs/IsgnzvlARcu82DI8OjQZ66
bJOXBiTDgJUoI2oNaYD3TdINqzmyN4MB8CuiTtYOZOBUKaxmOO/J9luiGiyYb3bLfY8r6ACTWR7m
FBG64RbI8u3byMwevaD68FDJD66JKcLGUweGSwHwIk5L2eQHpxFFhpX+AEO8npNfuuGRGvoIoOw6
DvkH3YN7giD2ccrm3MefMJHsbec6yM0A+zFDorXNfuIxqIhSeYjZvG8G78MB0iwhFdSYtFxZ/lCO
9dYl85FO5IMcy13Qhk+lnreeGElVNeh3Bb3GnhYck9TkRGTgVAdRRZjIyo/bJ1k1j7bM7qoCCCWn
VVQpBBejHItn4tgxBYzoPTy2z0Q473EfrKtUPsY1yueJk8IEFipOBpR1KFNHi+w8TfahhUVUi+pJ
RN5zKqBT69J7ckz7mYiHnwOtjrHRkFOhRbjhAYjHWU09HDPdHWtpHkY+/iDNzkFZ3zKa2mgTn6tr
XAZfr7SF+9xs934E9y5m/eZgjSWVMlo5b6kD7KSdsLlOw9qPKOZ6iZEbzZ2lIoh4MbZpGwKiX5LJ
bvj7pAhPwkzuJmG9JjnxcI21Jf4AItWCQwTjart0gRUyg7KvL16HURV8YGTF68G9s+AhjvR/pFiC
GMz6ofOKHVv+NhzVobaPg5QWoJHUuVUWxLY8vCc+elr1ZFW1ebcVY0qmFl1NlKnWhAZNosAdxppM
iSneTrYkgKbZjGl1thPG3vxMUlrD+y6FZenb5gbzZ0KEF4xLMVI5BAMI7blbsF2EoGX0mOcBDExl
0vjkvDIhOJ8K48lG4TNZ8bluwBbnAWILg7NgST6ypAJciwl6X2LMx762rjKeD7lF8s5kobZpkpqY
TPnZd/rS1t3TaIFgbXLzm2jsN51RB1YLJHxAWaoKPF9ek7Cklii+x6jYN/m8rQsGtiLK9j5mwjEL
nO1Qq3mdheFzqwWON5Z5AafBH5/jKX22G/JEmNWzCGljoc2wSjVFd5Ch/T7E1GQgf+8iTuVba/C2
MwuRMhxOARCd6EsUmwJ/wU1jJd+LQH3+u8sv5rfIJjc2mI1fgaeeStNrNoWBtZQYzINOxxMxfbdJ
NH9o00fkMutnneFVb+vwSL7qboRMys6HCWqEclaE7munp/dyDh7o8e1SUiOroduH1GoIK7tHSEc+
GFN/3eX5CIse5pGJabmwy6ujsmcj6y3UiP073dxsv6TN9/VgoroaDkHNYjropbaOkXa0Iz0tyMVM
XmjlZkmGSdEs0cwt9Lp8XpXC37TO8FRkMebxGFZE3zJ3cnIMhWFmXzkTLzlz5WOmJHNb5EyNfYoG
/dpPWBz9JBmWaDXWttZ6rJuWBxjCEiuD/FYl+uKkg1xxoCCqYxwYVkz4ZEBrmiYTWreniogXE2xl
W9fQy+vzoIGMc+XPwWa2W2n1onrmk9bA+bWl0r8xvOIlg0HhDRAFmpGbYBpGvbVIZ/WSlEDkof1h
ZNixBxwwAHoA2eiu+o5K5CkyJ2dtVCMUR3E1+uE9j0s0YBb1thOE+2BIaCblpzpEdhGhcp/JKMzu
Or/6dByOMInA+e0Vw21jyW+8qN855TYMfirQSPxplBQ81lFPOBAkkMEyovsHCeEpcjr3IpHC459K
Dbb/FByaG/uoyiKgTiJ1ITh3Zm8Od5kVcnYf/ZDZIW30KAOXkue7nG5vFCW/elBzBnleWdeRxUBu
EKBMs2TA5EJ81uRx3wbFC8mPG6m9Y9N/r+le+DRusdNGPue/+B2IPdOmmCHlO4iZh4Bsbi+nfp1Z
eg2q965rGOLkvCZBsM1LLMxpcWt204dLAlrilgDmO+Z0d55lXsZm2JpdcWfEuFfQHwU8MP49j17T
3puVvIGUXzbTqumth2nqT8odoEx/QM5am4t0gyH2LNwPJ8jOxAfvSkzxPdkCA8LbtSRt4tiEVrar
0NKROtp+r5vqJ4diHH42mSw9frJNF8GqbMImP46VYjwKkEl7XXUacXPe9xYCE6cBT0ZPCQEEcPG6
VNPRbdP4WqmqxEBcoMlKyS8N7pMZPC44/7akW0sogSI8tlvgHSMLTItrRVFwhqZ3NXMfD3AhfmUz
M68EtkcNGQXIFZ6j6WojOUOpxWiVW3oeqWb0pVwk9++sPma2ywDO1G9qWHfVpZ0vVrvITygi5D4m
/DxBpbQCq9fHOzc1NpBMV3H/CNI/ZJIumKZUz7N7kM2brQ9VQexCVmx0na/94qMI4I8aWwFAeyQJ
yg32wCbXVpJt/AY+gLdGODxgBSbhp3PvNUMuVArNO65MZiVMfW7K4QVTKg3IqN3CRyu7W5BWdgHi
fT8zjluiMxb2P+8Qgte9wCPA6DTMH+2JASoq1SUl4ZL1O4p2PL8JqpA8eA2gYfsKPfZ1bDa6g4MG
u2cGtADPp0jxzCLjjC4cGFPqfVveTuVHhLcq9D3KzV8G8EkCBWgH/QzwEvV9torR1yk7uqO1ySdL
1c9q6jLn83h97SBexTVjcoNtouXbNdpLiuxP4TiMuGaETQAkCmo2mr5gNz96ZlukE7Znu4ZWXBwq
j/sBffo9tI+t8cqknkgwwz/ZDxhH10yv6b+TvcrofiXcXQbx1AmhAmMKDA4FSHMYONHrpNR+rBGi
3Yh3Ho9VEYCsNwWCS0o4tPCnkc64wybKiI9Kq4juluF/Vb2UJAeETKaZMhZE9hacDwnLAPTOrO2Q
5pvIQZ3EeYXCG3cLm06/NJ5XOSpfM3uB6WzxLRBZputvYXjkNe7aHZ0Tks9kfxz7LZqfm5oJWnhj
cFbKy5/LvW1OZX6W1gLTKspveXyw2/sGSkiHfSOiw7WqRsYj5crNb/v0PrTGFRos62dNQxf0gbDv
CLkwu+/jjObj0gwPib11xE4GJgllO4qMG+uHSxGvaApb7r6otz06nniZ8iBRTi5ufsXn5gEUpKQN
4b7mBF40/KtfE/QMbXRc5vSYV5HP5vKlaq9T9bNMMJOMP0tSDzSFhUe/h2ixmkeYlIc2vlCZ1dgS
fA/hASh90Jd5fuPQf6HeQXaSneJpuFpwGIvIOCqKAhwybIOYE06av2h+rNJT7iElpWQAHlTxO+AT
uPiF1Stm+tm51hrGwUuDDdLYlN7B6A51+9mld3Nzne0T9g/koXwVAae3K7An4hQyem5GtbYm1mAf
9ugMMzF9EgRQgPpggEj3COOPC9ziA3NDE75wIl764PN+cDZRsB4LBN/7ud2NASeZHnX2zVCaN5hU
qFLRu+8WYRZTj1SxN/D25RF9ZeSLYi0aevlXGBA29PL+w48flXvKLIFf0dnnCzLDyXHBdBvN5LK5
9PE3I0138wLlt7obgjrQyojm37bWJZaX6jszbks4UJV3Wy+vH/0UtbaKX7b5EBVXc/yGRzLDsYoS
ARjbjkWdkI8k/EiqfWU/0xeULCSjw7sEIiC557+tlYv/pUDoSAGHtSO5NSMIsfU588lfX5uMlUoq
ZdXrrdegRtlYKEyND9n7j5nYdZJ/ARa/yQFwzakD1x2Dp5toukwMpSjDNk2IiK4Hl14+4rddVyYO
DIchUkTWlEuG406O3yCRbAEGrDTut0BygFHUkve1fCiiTeDtYiAMs3iwx0NP12NektqaZx+VbDvX
7J97ZSxDj29svGHyEeptNcIXLF8a56VA4GU8ZclCk8DjsMp0eVMFijL4OzS0qN/GgD9Ve1LsMQvR
jFhZ9A72HsIH+TXC2Aj4YAJIBLXjFIFZgc+v921xicRrRD9BwJZJ0gtjMRQmR2OGZWredWzIY0fS
lbPu209woU57GsNbBthJgUpp0w0I4COGM6uWNzR7CNFdsz0K70c9nsPpR2N/gEyt0OYWdFqS8ZwW
12EQKGv38eKEHY/VBGwvvIxd/RCU53KYVyS67ZIYmD4sRv+2jV6D8IeHp2GMvwV8VixbPbAJszx3
YgdsoA+f0fM4d7G8J+XG45cDAfKKrYW/MOD+1Parbf0yOcnMa89+o4R1oGaLkzneQZZEc5CN2ynF
I3M/oAgcWI74xIi2nJJXEdAuJPltvHdzzrTckeRQUVaRKpI2EGxe62XDoPNLb/Qm4f0u/C1nvIMk
aijcl0h0pks1PFu04+V3A4NW2JFb+ggB/8auF3hBCrCh9B6C5j6ftpITuw+4Dn6w/dYQ38SAvBYo
PRGRyyMul6w+1ygADQCAwEi7dp9iTc5mj2X9GFqnVn7WxrtrHHriMGLy7aTD5GVjvTc4Y0zUjc3B
in5YYGS67MFoXmbDxv0EuEayeeB2Yfaa81U4BGeG7aEhH9YwvNdkImwDWGY8710FNpomLUfnMFhb
zktcwCE41rrZDPZLagjEZYdcvbXNfUlWifmWI7HxKc9rwtfQpPVE6UwLD+I8IoLELZ8LElyuMkrW
NnRL5R8NPl5YQRRqa5sNJu0uvkATRbOLpSXbCq/eNfmTQrraR9dFWsHrKQIbY8J+YUl1cBxpA2JP
LwckzXgdAB1nx4qaXITfiFcr0qMLkDOOr7H3XFqouMxn0S8tK7q3oUfkyoMJ4oExOvyCPXMkFt53
aabAtGxU/Ld19DRmb6730tWMhfY2QznNQiYH9t3hXdJJz0DvY+2g2ik5VN6qtESA1K0Jhdu2ul4h
RmRlgGo5nbupZxpT7tqEaejW9IJDY0/bic4tVSml/lvBe1iPe5Dtu7nJdkN+cRzMw/ZF53LfGEDA
7X3rINwBNh/vHfdt4e3H0OvQj9Xum5VEG+SLqwY1LG7cmTBFXTCz7D4tfZFYYJCn03BCNY/Fl/0P
h1QN9AAMWqcfjeCjFTi2MGJ6EQSOEQdwDaAQ5/UihlLDiwvHaQjdvSiqa2GF7z6JOboSvDyL0Qxt
EzoCC8m41oQgMQv2iwJ/vLhpOu+WKSfxFuPRqIzHtqdR7uHmSBe/RqSiA9yLXUjynBWhLAaSApH3
G4pdSr8MPqiZg7ctfMnaLdeS2YZJDHzI1pMO6aZWiymN6KtRmeVtURcCOqWPnsVLntCHAOIFBpWZ
YhW53r5d5EV5GD6iWWZuitbDjnDAeu5ugtOA77w5mRIo3bhwDwwGxqvKt3fSd3ep9gk08+OfoUsD
sOAF0m0aHDpZPU0VUjePrvB9Jxv/IEK4wFPgEWhfjtnaiLryNW4rDFsTdHbErRNnLa+Lvo/evzsg
0EeqyTsPnnsY7XLhH84YrCVfgO3wRZfkRzRyDqHBd/IQ5Ma96wbJ3s+66ti5iNamJkdIKs3bolKv
2rJGkEW8ckNW0mILlMUqDr8c4kBz0fy5N8mgXolKZsjoDs5WjdJ/QebAYMFuQaiOzGQhINK/cY9z
BtUfnSTnuXm8eAaGnay03eVu3g+F051MI6hWrkP8lDtgo1fCutDkpZ6ab1O8Dp5dc9oYplPEQS/N
BGYZfWd7NBJDjlYrUeOnZrC4L7ESt7H5Ydu4KDv2D4QDVKjlyqyFWmcVg5qC6Ufm8MmKqBto5EMX
geM2KsJTwAwkxXTMNZjOSX5qA506sEy22RaveFPZu1FIe18H9X6Mlmii+CilC4jIG7FWOPyeKusv
o528RjRP8Prqw0yxMyHQn6yKGR7OsGmhHrLVNkzICw14su6WLIOEIVUJpdFUihwLcgkwSGlMKxPQ
eD+Mf6HGJRWYFNdOXgVJnEYMiTlqQZjlpKxNCMplR/Ok+BY5+tqj/QuxIKybvt+1pfszn5PPoGI+
wt/GRGeEftIYH2OIvc9hSJC35kfbLvZw44eIg5+hbTwXEhyKx9HeNm5Tcr86tAKNqAHeFbexEx3a
kCduZJdMh6A1QtIoWeNm+9BysE8d/YJ4B+mjl98y3xJM2HH0tNkBx+G2dynLdbCPwQNHMX5qktkc
1WDqbI622+xs03zJBrSSyH8Qn0XruAbs2GKgmBXeEpVfKI4hwqn4IatJME/ap6ihXmo8GCsQB42G
Aka8p77RgkaxcKO3vmuTGKxiPXlEZTEpqn/5HT3y6yzp3TPmiQOWsqA1sf7Cf7RlCGac+FnKeqeV
0cBeUesfU2bV0yGRZuK8KTn47VlbkWs+BmUmQNPoqgOebMUT/v08x86gIO4NCNFwp4TFuZjtWfFS
h5grHUeRpBg74ExYjUY878bQwV9L8gTrTBBPsNGEgS1zSbEljcYQElInbXwNpLZTud2sqdH6aDMM
CeaaWHC82ExNmw0cMqbms0kXQVLcaM/bhyk4YN4XpkY7SB5igBqkiR7xorTE+j6LRRsQKwyIsslE
tk/7eIK9JXwcipaM3fmWddtuiTLzCWIcorGSTwXXppKEgRVzRGYOPxsfJYY6Qn3GeOB7SdnJuJW+
GC15NSMZ4hbrE6oZj8F5caut3vaA0RatQCugHUCGqIM5Hbv02UKV+3yjpg21YpdaoePc9poSg9PF
nDGVXTmeV1U/XAttOGLioopOme+F8x4t3py/T45wqNBLH1/UA8Rf0jeNaJIg+6JJDdZ9FqfM6tA8
+x2HJWTmLSotpvfDKfQVMg5agG5Y3VHp91BURWFOvLaJb9YnrdLYQzveJqkNDTmOtIkRwTRkeak6
zlVvWtHw3AVNO2X3cFeppxqZzvYlz6w5gl03W/TLmgbl0qtOhTZgCg9RIsRN0TPOPQ1J1ufpupna
Ynqhd5kRMTUMJJhBXOZLjKQtjHOm0dD+pDVNuYMaxi5XjQpI+hhCzznm/Ethe7es69FnU0y220N8
TBT1sYteCQpQCg17Xtk49MM3BNtdfk4702Yrg8mL9yEzNDWh9pidf4Q5A5EH3OBW+573lncdfaxv
5VY1yOVM3mCkb2aATK2cAkdQPoYmj80xGdxe89p32x+O2xb5t64uAn1nGcXUbINi6Jj32oJ3Vw6u
I1FS1qV4KE1InAA+7HjwdlHVDuRfG00O+rJiDEHew5Q5AjdNJbtjrzCGDRRmgo+JLCsZuIK6Etql
V3GvALbP+Jll5JbRW6eKhYdqd54vf+WNZYZ3eSA6D4SUkcb9uYjQ/dBPrhY9cukWI3EelQpjdnCm
Wbn/PWjGFnnPxAMsrkK6PWsnuLaSAVeCFoNI18GnhORs3hlsyMJ3SzoifBb2a12VaDXHJnCeG5nl
HftEltIvpD7o/CSeyu04+FPnIpDUPWX0+l//8V//53//HP9b8LO4L9IpKPL/yLvsHtlb2/yPf6l/
/Uf5v//Xww/+m8ZpbVpKaQ9ht9TCtfnnnx/XKA/4P1v/pfMjW3Qd+nM/21mQyqriuYHpFqXG+c8X
kl9cyLYtLYSSnufZ7t8vlA7RnAYhGNFiKPWWE/KwmsoOAlGjTv9/V9J/v1IoMU/bI/uK3/67bCo0
ggjQdiIx/dWfL2V9/au04rRlukr9fvt0JKMJYS7xrd5NfS4ueEvW0c9gRzzkjuzqff9g7vXmzxf9
6pHZylOWtl1heXr5m/7yyIIo0qNdIwpqOuMStXqX9Yxrp/gHR7T7P19quVW/vx2O5Qjm6rbgB3p/
vxSn3CKhvU9/Y5IXrejk0f5D3ePjaUi6+FjVBZXPsP/zVb/4gZaDAccypbCF/fsPTBDKoChifD5F
zqp3zljRaPU6K/a1mz9fyfnPv89yLFd6pu0JR4jfb6WR1bll0tY2qx9MIzGNR/9wBcv66hLCwuVr
KyWk99sHNsnMcq2AS2CS27r6Bq3/edpyVBArYx3/w/v4xetoSccSWjrSlM7vr6MdTbk5CsaifgR+
yLYlLZUIPr6ZJuU/vIXLo//t1eBSDm8gO6WtneV3/+UtbNrcFVGIsBAm8V7O5qcplj6bvfeMDJI+
R26B2a8xnX9YR756OSRjdcVQxXNt67f76dnSz4sA/soonBfZFkxjps0k+is5rZc/vx1fvP3WXy+1
vD1/+YlVzyFkbrlUL+4FaZGl8IijfJy79NZJCIfSD3++3lc/TdmOKZXr8NWZv31tZu2Ero+nlagu
tLdh5wyPc2wrjsEdTQIUTNv/h+tJR7lCauZ51m9Lso5KDwkrYaSMbm4M1LEG595qrA4uA68/X+qr
F9M1PeVoS2nJu/n3WznaKT9ikaFmA4lbDVFHPulic9/9+vN1lj/5t7cSaawylVTa5nTx23XsdnCB
wvOTSoNK1VtYtWbMdCfO2mevZLrsSWf8h9v4xSIiuJTtcl1HwqT4+2/Tkd+MMyzfGwaxdcFSOXpn
lAye+od7+MXrwXXofCGB0fZ/2kENzf4d2TVf3NS220zl084E9hwvLrnCgVP351v5xSMT1JGe9vjK
pev+9nYIvuG6tzsoGlCANsQPxQ+Wr2P6M378D3fwy1+GbEhIh+XEcn57al6beJX28IAsrXi5ZJy2
q3R+ytDg/vk3ffmoXFewcNBlpy3090eFEg8dncOjqpim1QogpnP35yt89QJiWRHCsmxbWb8v97YS
jgQoifw2s85zmKLqCINyhjtN/xCrW34uyBj5h5/11f2zcHCbGOoclsTfHlWWYb1uYkakDmRMk6mW
QQ+gjTiAAA778+/78lLa1nS+pDaF/u1ll5bnjV6APkrnlx6ofpXoQ9jfOeRL/PlCXz0qy2MvMx3X
k7zuf39UIrfcBL805vQ+eO5QmnBsP/75Epb4YrX46zWWv+EvC7xdKEHTyuRoDf7J0+IhHHoFUled
3AVSQoSxl8zf56ryN7JguA+cuaJF9ue/4ss7+pcf+tvLrzQdrixc/oiE4FJf7qLk+1j7tMWSzZ+v
9NUX/defu/wlf/m5STh1YQ1d8IYKnmoCNMn8KkBX/fkqX/8el4XQkTZqyt++sZ5zZOybaDpj6HAx
Yh0q1LWGypz902L/7w3q99WeQ8D/udTyfP/yg2ZZZ0Me8I4U9RQcoWjNh9HNcS6PhDCjavE2Mm2a
HUkkNQZkB5+86SdXS5qgqGcvgJ6sHM5Kkq1i7kt8LxNadIXjdfvnW/L1jf+/f+dv77I9c1pHmLqc
Wc6J+F/sncd25MiyZX/lrZqjGg7pWKvfG4Sm1qkmWMxMJrRyaPxTf0X/WG/UrXcvCUYzuupOu2ZZ
ZNDClbm52bFz5KbS0l02/PrYyPED8y8ji808THFogg/DCQRXBsiMmCz/xxaO+DZHuqbHFW7ZhrOM
T2j9hlLDwc3kZgG2aBoG/WsvpPWkywHM3BAUtJpnKgz1E1vqyPw5UuqulK5neObyfvCnxleEdwQp
bfQ56qtk08n8ENag+T8e4SlDixPSUqagnRJD3egALKppXaMBmXLpv2dm4a/9uktqJ8IMkwwO4Hmk
KgXA/W8Y8TiDBnNnyGV0R9Q36W3OavVG+RhJ82egAyN06dX59+wsnttC00prCE3Uvihgpu5jUdB6
552I+o8uzKvBLK4dUkdVE85bj16Z2gkPeVVuvO7U8+nYBqcDQoJb1j222sJ1hXZUKlac56B+lc79
t+GvyXmkC3av+sePZ+3IaSUC+Zcp463rItRPogQULHVmtY3r2ziOTpzWoxaELSy6cISpL9+2uZo8
2CiYMtsj4cyc2a356W8M4pWJxXEpKGHlnpiXvnN/TnV4kC0k7R/bOLbyHl6HF7oU0rUXvpPuIb+s
gPLRMV180aL8W0W9UijrRNLoyGy5Ouwn0NMRH77LBNh2QmtUwnoMMswPAk5hul4hzP54MPOELC4s
rLgeWRsD0YDl3Zh5TpKHFlYo46I5Ga0hTW5W3GMo8gGf/djYkecrMjUg/Xihm0RQi9WhPcGMnYAG
aBPQ+15lQ3hd+XSk+6VnIjgO/wvEHe7Br0+GAKcsL/xbV0ReC/lhxSWbNk9hGhpXnU2G2vWBTUA4
1++Clta9GrKHE2M+soySlgHPlraj0y6wsJzB2NDkf1Cv982nOJ52TV2eWMMjG3LehubsjUzPWz5l
SevWoRRU482aDuA4gaZs7OrnHC6jzccLeMQdeULormlLDrBYvsA0WtHpGkB6oasFLO/lZN1mA3TK
ELkPF5VbC2poIVXqj60eGR9WyYoJyihzIumtZ8ozwOJFqkMTPBQQNDx5EpF5+Cs+tnJkoTxh8LL0
eLWwSReutrYJHvQEKw5MlxJUkQ+j1Mcmjhw2z4ABiew2fIO0fr8dyAA5Wm0bBKLdzA+i2YUOPh2W
Y4inyL1pxl/fF2/MzSN+FYxGsZCyiwjyOqTu4Z2m5zSiLeTwNwbFtJlzKOTYxuIinEiagmjACq/A
hiYzpD1z5zMR7Dbp5aePbYljM8iJwe/itNx3mQ26djovKAiR662ABgT40dp5TnfOhlad9fSJfhQE
92S9DjanHhHHtscry67+djKtxqk1AGG4Y7q4e12uRC/2H4/u2D5/bWKxAzvH8DqRzyYq4Dg1xJS+
AqccnFiwUyNZXPQmyWzoMLgjjWz6mfjYi8fur9+R5D0tqjiebVvm0iV1dqv1WsC1Uib5tSZulTdd
0pR3wrcenbBXVubd8mqDt33eqLHESjC4wKk/1WO+TYNfH6/K0el6ZWThwPPa51GXYkTAYwUxT3xp
JO1fv+vfTNd8fb0aSCLaugjnlYBjdqacUJdRMz78jXFwTei26/FaEgvn4/YmoeRc44/UL+k/d8X9
v/f3F94G5pIoA2qFfrHZPnkNunUz2vVjG0eucbKM/xrD4iZIxgrP4DMG2JNRFmnEjQ4D5CggvTMR
xOPugzwbJPXHVo9tM8fjAiJkERZ5urerIxrHg+sfqz7NJSJBWEOn/aI5ZebYRntlZulhpN+ozCqZ
wGJ8Figx6f6JXXZiHO7Cv2hhn2kOVX86OaGKsi5syKm66vnjyTo1ioV3KSK6TvT5Zazkc+WGGwLy
E5vg6CVAfVOyh7lv3GVIxeshd8rZuZA99+/0rf5CtxLVJW0NdHemNliNl3BjryFn0b3Nx8M7FgFR
n3YNKseG966eZXQ00aXRXJ2YVSQjGJvVd4lY+BQ8RvGJzO2xqXRJN2LJtCwS3m/3XdjWQ5sMAd2N
ROKUBekLz04M59iWoNjCVcpoJLn8tybaaixjLfS4C1R5UU/6zh+h3e/aE5HIsWv7lRl7eXmKCdBo
hpkg9M9o7mS60GzIxjMtif7GJocjRKAf55BiWIYj7uT5llWxQFK5j7WZo8oKoW/3N8pH3isz5mJE
beOYzRhjJmqiLSiTnfC97dDqJ0KCP7zy4n32xs7izDZaOxrFvN/Celv9UpeAl9bIp6w7+8LbFxs6
209YPLrp6D6zeakZVEAWBoOc3g1aGIEva4+qn9sQs+3HR2jeU++G9MrCwkPEU+l4ZYsF186ehja7
gvroc1shlaJoNLY192vVF+7Mj3ziPB3bheSdeEFwnCi2LDZ7ECQyLvIQZrcJvU+lJ+dGKw5AvqAi
QOLk41G+NyZ5u4NAoLToUN1ZbJDSmBLHiWB6w4np3xoTfjcVzQSHnIU4B+869+p9bPL9YcakTYkM
2medotzCX/Sg1mziCKhQ3eBOuoglONO0yYGUnjD0fo9IkjhUol2OAFXhhSHLC8bGp1FwBTD1Zgi9
X5BM2SdsiFNGFjFRkcajV8RdRahvnTvpIaIpZQt910OLTgZ0JegqbmjhOxG4HkFHzGPjwU71FBzB
sl7r9Fqhhy0NQtzELq8KGh3MlZb5+q2FKNa9rUTzvShFHEMDBk8ObXh5ApsVzBuryPbiU/nfY9uI
EhbZEoANzrtCJGCuIAlyprowvTNkz1aC/q4+1KGYOQW8Ojbhr03NX+VVEBpOZWp1KaZ65AIBS5if
YZs74V3E+8PPvjEc0lmWQbFuWe+0FW2l0GlAgLiPb61hZUGnBddqgHJq4l1me2szrMUaOebupp8u
a7tZ9UjNw9N4Yp2PnZUZ1UAuSsfRLbcwcDa3dmFwpc1bGgCJq3Y9lMGldjIsPmporoPORxJc2/zz
V7OK/sVUA88jOvF9yMxA568SpM9XVGvzE2Oaj91bx8rcUgclaYild9go8Ju2lfU2x7K3z4mJnVUT
prdxHdwDi0FiPD0RF7+Pxmd74Azwb5ApmIsTKoEjalEFt1Iz+fqFnDspfHUtNRqbcFHtzVCjuJiZ
brr92M8dH+e/7C78eEvPYcSq4RmihnavatApqIGtGINmr9PyXW/ioYFE929Y9SywB5IMkbG8GKdR
aOjTAofXAu9bl7g3Cg3AkQhk0xbRNSCaw8f2jtSCgabgZMHxzdizZWxG34cWF25TrdLENa5BUgU0
iVXhOdQRUC+WYbHt7TT6ZmbduJ5LLmvA4MSjg1sj+dXkJyb92D5+9W2WIVw2mQkkpHwbPTnE3lc4
HeDWPjHFR6KdN0Ne5uBEU8PuKGp2FC2bqxY66bWtr0CmGmITQiS4Tuih2xJHnpjqOahZnpzXgzPe
HlIE+Ow4dLELhd8PawuB+Bf1qVknO4gZTyzrMS/72tTiGQ4mLQiFgylRQrtco4uSUxY7MaBjtwbZ
ohlvNOfZjcV4bK0mWQUaHwJYJ6LFderWcYv6WFrfByo5VYU9ujWAlrgwxZgAnRZ+IJu6rAxmX+oo
iQyhVl30IWzyANbF3/BwuJt/WlqcfEVbvIoqcrSpl/Qb3a/SbVPpw0aD8ykejMegdarNx3vj6HpR
qpjhJdTHlkUrCllTABUPyfWC+exHeVVN09ePbRydQEKOGVkCbnH5ZlF6moetmpuS2xm4nj7rkIHl
RXMi/n03FC5dCi+zx7aA6i7zGG4btCTrSWIp39KCbZs68X2b5l164pI/asfU4f0AjWNzv749TURI
LghzaG1Bn/lwV5hINtK1XrbV1cfzJuYg+s25ZUQu0RH+0SMlvKwoB0EhpNOTBoh1v97VY6Hgqu2S
H4VjxheJQztoa0c0DY8jVMoO3fF9TgvkiS/xznnMX8Iw5lgYkN87cDAyWDGwYKa1EsgTtzkyhZHK
abqfButA5Wdule6stV8L+KGmmXjP6Wz4tjTj1PE4Ph9z7QK1ax0c9uIkCl0Ytcwz1LEax4QsftJQ
LQkRoW1Cc1t0aLDA0QIbJNI6B5v491MGF/KJ1X+3mQ2bKMekujGjzQhG3q5+2pkRoDKikLqjS1zI
/ry28zPLlqcwZvNgFov/xtDCyfWJV6eGhyEQBMHays3rCqosx+npkYqQsInko+1CK/Pxch8fHuvN
+Oz3FQi/tGgLdcxqZXQJsggxjysnDWa2Gjfa/lumlgnBPNSCOLUwpSCGKbN2T//1OUI+Jzzc+1v3
jxX755CWecGqbFv6q4infAQA7WqIL2sY7e7VRVuOPcrcG65+Y+0mhtqWbFpArDoqiuGYwStcBY9/
Y9BQprFVpfm+cjA1EAAFLkGl1ulPvT2s7T7Zjq1597GZIz6K5giersD5qWguoznfGtzBzCQsKwIF
yP55ik5Bao5bsHgezxjZd9hppF/NMukcOEsQa0sFQcsUNy8fj+LYgZ+LiVRGBaoaQCveHjYci1a7
5WwETgxEhs3+Psm7JyuewnuQg/I2oMkJ+VV0+u7Il0HDIIamK0/ENO8edfMGoqhAVE/3jicXDn8c
6g4aSK5lpZxgX4l9pn1KLnJ2lGq98jpovHEFPab27ePRHz2Kr8zO74RXT6vSLOhl0zFbgB4s56Z/
OBdnxsqPzYjZkbxzNK/sLLyq1fh0486NsFIvCUNzeCmmK7vwrlM/2cKcBy9LimTwYOx6396IVj9L
S3UirXlsisk7g9CgojYHdW/HauVJHjc2EUgtHmHMqi6Ig6DZ5D94unJIliTkHUYI7wgI+lOdFe/C
SdbX1QEXGJif77q3xo0sSLu6YTmnTHxuTGGhl5Pft6hOrr0hPwU/PXZwSBaT4OctawGve2stM/yx
zmYPW6ns0pPNw1RmpyqH79uk5iGZqI/SQ3TkWe5nchoj+vKgvVQxHeGOXV6NQoemwkqKyx40zLND
7/IXLSyGK4i59HtrrMub1oGeJYnpK3d9bnejzbyrKvXy+4+33LGd/frbLQ5U1ltF2ER8u7GHPmZo
QFCqpzDwTsRPR9f11SQsDpAd2LTJSHxtP7MBkYYlL29vgDQC0RuGzd8Yk0NQiDcEALZEcYQoC0Tt
iMdtdRdKP7WNoDIAR/V3zLjkQB02qgnSaLF7Ck+vQGrj2CEfysdhl8M7Grt/GTc1759XZuYVfO17
+iifEAQCCZPMmewejagR5Bm4s+Jl0MxT6aqjZ4I0gA1AxTH0ZdrMFcIxmtGrVlESXuvduE3jKDzh
547uBiAw8404PxoXgVsVo0tTaaECjB2LvV2GD3T3XiYpsVQb5caJdTpuDUqI+ZFgvIPtR3FsVJql
MSJkgFahCD9rXfIpNu1vzV9/w1HhAtNjePMzgQT5YmRhNVWZN8XobHQQPLkoWTSirbYf7+8jS0Q8
gS+hYAecblmVFJB/gm3j1SOHqT1PGmi2oFQpT8BOT1lZ3EUxrS9+lqcs0lDfTsWAM4r/+kCAbRBQ
UBSUvLUXXiFuM6TZQ6lWI7wmjh9QenRPvOOPjIK1oDBi4t+td4guv8y1qe/9mRz5h+k++sapCsUR
B4oBwHAz6YgB4vPt8dT0vtVDxRjy+D5NIHbz4UzTwhN7+P0wHOqMJFnItgJpXV7KBMMVN2KCmlZ0
X8U/LDs9cSTfD4O3nO5wOpgtEo+Li3cEQQ/d6ohyZOSa162mWRtr1K1tHAzN7uPte8QUb1dy7y6p
TZvE+NsZQ3mKopJJQQPlGc++saHqNaAf/9jI+0MPi/PsXGy6dw3SKW+NtHpU643rsXuVOcEJRNRc
gD5SCETEdk4zyzCF4V/NUhvYnB0Ab0HaDbx5EV95ai2Lp6KUbIUQ7pqVp0ykIIRMVjQN7YWok/mS
uJ9OIuqP7A3H5hHjQZ8CKGU5VASnRRlYbPG2S+MvaUhtPW9D78SqHbPiUMskacQGfHfbDbSnOTLA
yjiUt36UPEJceuohM5/3t+HvHNzbNJMD58IdLPxBEgdQGjsx8l9IW4UpylveFy/PLqfx66T9/HiD
HLGFp5bgkxjT+xaB0ohRPhXZzBeatZc2UuvwoRTIL5E9QY6M8mkSxc3mY6NHJhHPzc1gSvYJDunt
DjHyttaUglVMS3tIocxJgJK0s7OPrSyeEdKEZACXxznmWUtL9HIe0XiquB94ZxZue9a4cM+EZCfQ
FrgDrL6KYfkdIDWMxulMafpOIt/zJ/Lvf7zhVqj/4Fr4UZSjipC8Wfzzv66iH6qoi1/N/5w/9s9f
e/uh/7opX/KHRr28NFfP5fI333yQv/+n/c1z8/zmH9scRv7xrn1R4/1L3abNf7NAzL/5//rD/3j5
4688juXLf/72jFZ6vonqRkU/mt/+/NFMG2Fwq3MV/pNnYrbw54+vnzM+efusnv/3//r+fORDL891
85+/aab1O2tPGytrZPDqmNOj/cs/fiR/J7dtA5HnWhQzEuy3/8gL1YR8zPmdnLDH9tFpTbX5PD4a
Guw/fiZ/p8sBHguyrlTHiH293/57Cm7/ccL+sTrHiTGWuKf5qsS2M3tPINigiN/uU7KpKSXVEb3r
bXkW/wwu8JXjN2hi1hCE7aDhId/miYN+OBVTL4vihDSeIwEOznQBwJGWcM50GEdmDMv2jToTq+S8
O1iraV3cQmi4f7Usf476Nf3HMqUx23Ipu1sO71wKi8uOhCku46ScYG4az4NDvusOYq/tEV/cnrK0
eFJDxUVMaOLTaONyHOqtb6fTSBBfGHP7l7VvzrLz5tDv4OU9uCeOPTX6t/4TOx4ty2wNm7oP9CaL
Sy/xJzfKU0Q8A9W5L0bTiE8oZZU3Vtv7Lkrb8Oyegbn3PxWIBX8TBW3vYa9p+8yIwWubpd9cBOVQ
/HLLPDifSprAdgM6wNetBXWPpiHzQxdaoywKoFLufN+frJUTRFzleWUgRh/24tCnEOm1YmzuQd4M
91nqlfqqBVsMP1+aHVTbeNdKtiRvbLd7aSdE38LOF+f2EDZy5dRm9F0r6RAJ61Id7FQTOqNpU3jo
Rr/6mijRcvP05YXAUQ/ovYXWWUA7wMFmR2eQySBFb4dj9aAEyuwCKt1t0xkwXZaedt2lg7zS007u
CaFLtCFnwUa0u2Bti2fFrKhCZUYl7TyDZotqQqK68E53arnXM9271F3a23WT/yf1wnoSZopmWpcp
iE0LcnN3CXRPVBSjerz0aijInCZ29lWv189mHeoHQ5kdshKMaBA+IkCNRLxu5gM1LZgm9zL2m+9a
riONpNGtuqGb3/jm+arbJ6KZ4IR17HjtZV27l2aq7VWhokM01O7OTYpyX9qF+zkboW3YeL3UwCQO
Qh2kO5q3xuR5e4sM4adeb/yvrj2W20y1T2ZFKYMqTZtfy76pHmov79GUzpTzw5OZ97nxxHhm5Cny
zN3IKZykuZmyYXxsAzM6r2FD+UmmoAzXhYmiC/G7f2NMMH+KbkSDJ4Dsy9wUVSbPvT7oAyhMaJuF
+TyGLjIrqxipzTowzvopae9A8RoXbj6MD8WU6s9oKUAdPyYwIZm9Od7VaVHdWG4dI21tZ+YAM7U+
mXxV2XfrxGmHLWqs1QWSl9152tBhmmh5BDWYXcFk7jUZmKspHgLkRaaq+6rQf7mpzNBt14GZZ9Ya
Hb3sGslPBIOUKIaNX0sUfF0yM3oS9RqMQG19WY/Q8K3g7MoQg0xQUlrrmlV4K72diFRqrQjWsZvn
GzfM9QsSBt1NZtVdtK4HF1Ih1WmIsRgxVL29rfI9pFw5KUQn6G6q0GpR0ygyz6BoErTyE0ITzl3r
Nd0uAML11SoS7VNbuuVnvQmozTd5jrhYVUJfrfXWLKzUN98Ihpv2zEBu+ys6WeWlm+niro+nDMpL
p2nXrhYPTwGEe9CZGqIVCHg3kBzbosu9nelYkDoGted/m7o40bd+bocWSkS+Ktbp0NafSzOJfwr4
C1GC8T3/eznCqNq6aCNlfmE82cMEOSYatNUOJapin8YFipZhGgWHNg3si7LJp+81h+YgBjH37kQJ
dAeja8gHOcJ3mBLZPvbNyI1iJBPYWr+E3D90mz0xIRoYCRz6+laaUfVLFDrEjSIYHe1iLKQWrEoR
4ZmQoozUWWh2lb23lRyqTZpn3aGClvGqtPpcX8FLnH2Dac0z90YroSOt0fsO11aQQv6qpzrMcSD3
AHeXJGEvRW019xoNXNnKaWyYqTt4Xq9iO/K/uDIff5XUGm1ozLPM3Xq+b0KKkqXJnVup8kUYKHCu
4GqDsY0Y7HwwUi1cKxT2EtQiB1gVkXxQVxNSRl9qKZs9vBJwFGd9ElzE0EH81FLEF1dg6JmlpK/1
bOVPhvfJzLsaLeAICYaeNxxZb+mliG91kNL2FX3IMqIcDsurdqgsu0aix4GZbi1oSjsoIafDlEfd
OfVJ8yKvDWRRnFEic5wZFby6HdSEpLP0lWFX0feS5vPbuKgTJMltQ/G6AEwFC3Zpafdh6E83ejii
FFN4aMaAzNlF0i/O9TrK90Vh9UilFe4IfyMydfsEBj4LosLOP7RahlZDHzbJzit08VMRKeMDA3ne
moJsqGkF90MUy4fUKEFLWbnwbsyYglQ0BdZPOOl11ApxPrlXN+vOmar7yK7rH21oxF8Cs9kirYKU
ohchDxmFrbbXh6mnz7+6SQtRHPpinElVHYjiq6p8ICbQVqqAQD8gFr6rlFNcAjUyNn0Xq8MflG0w
tjU7I4LnbBOHU7+P3dF57MYIwd8wGX7CyVudJVPXPJim0vbVaPbgtX3Duw49reYxzc45j8reOvP5
hkhrRlL7hQBHeBFQDKcJw9a1p2oQwaOVqHKLjuH4M4eC74C0TXmpOx1wis4NgnPYXVmYAheFWFaQ
3yaNO61c325evDpEFTrXEcac4MFvylLc1aMT3ErCm1WvlIbLrPpDFZvhwYpgQPByn/6YiJSMvs49
Lwa24abmPjLcEO3Q2Bm26Brl93kb5KDNLXjl9baO7rICuu3MTYe1O3HEKYVM6c/U6NFwmVyvRHMn
F1vTK43zKpo126WLFilkRQJ50kAzVnagkJHQk2YXqxhpFr2hJTvwreCHI+v0zAwc9660YjTI4HME
Y5X53c6uYlrjgM+httW5rOLkietw7HWmskQqcd3SDnilh2jZGIhl7Sa03h4TLvAW2v3M35OQEYeC
gv4z4HMSz8CYUoJaxw7OUmOSu7bX1GNty/JXVlXdY+RPerNNRedcu61ebewaiWndCYynXpEJtdpq
5kjUJsLTEm5FRM7Q8pjVJFvrulVtcbCaLNrjX+xbR++0C8Mak5+B1+c/PQs1mqLsvYuoZOWSQbir
sqQqcN4IWV+knV2sDUoDuyFWwVXoUDhDHKR7kqGyd3N7JMn5bJSb0esQhOwiIJruWDq4CC/RPlMw
8BDA86zrsfS1a2Qh5ZZNKO6pjoewc4/N3nes9osP8SvikF1yFxum2qVGh0Am3eXB2nESG3pgt/Iv
wsGaLvNU2p/HjO5piRu5sxrNXNdj2pzp0ne+F5B3cqUVDaBJU4TOQcIA+0UrtNbZlUHjr6K4yHZ9
YGlornjZjZUF/RNhBeT2eRkKueqrybnk08EukIU1rpGQdTc1XIvPmu6Pj0FudXcuxdlnu+ryuz5C
e9mC5R7Za2UoxMvG8kcaucZTZKGJ7GQWSolRUbf3Q5g5Ep2PKkWFq2h/1qnIIEww3Wod6hVSip4b
fTEaeBVXvpGPaPDWBmwZdYNOuu/WxkXSwXKfS5U/dqktkh2Xd/vD1ZPs3EoRSUpFLfJ1q6FBQ+vc
YF+g8U2lTDI1u37Ihoe4zNNDbvgoCvRNi6BdOeuK9ZX8Ss9i8hQkurlx/cb3b5TmdupM+rB6rsSQ
iJ1tDF6+70o9Rtg3zicunNI01lmTyq01KeS6RIHCQJac9/Q/XWScil8yqosrQD3aLp5mnbsCHpd+
asp7WkyhQy58i34lA6LM7RThRUwvEtzKlfc1jEXz1QhQlxyMwmI2KiuDHTfS3U2L0z/LCuFfULam
tjqZwQMZ3GZXeQom5kQZ1Xd0dv1PwhmsT7XeRs/KLsy9U4fVrdbU3ielWeblOOnmveTsEbPGofUw
RomGfiXaj7FdW1dVnoQvdOG2CAq5PRo8f7zt/n/+4TdYZebE4v89/3BfqOcoe5N++PMzf6YfbPk7
nQnk3edmfw7WjEj+M/3gWL9L8JvUFWi8Nm1h8/D/M/1g/04WdW7og4+A2oPp8Kn/zj6I3+H2m/+k
mGnOvBmX91eyD3QdvX3IAulx4KHgBuJUWDS1zz9/lUkNYLCsnYzY00rpLli3KkQqLxii7KHSjepz
7enx8wyr/lX3XnPehgiUDt2LUyEEXkixaQqzBRAQ+OsOSXa07bw2P8sjyr1rPXTKOzSDiV0ooyt0
e0UKt7WpdT/qwfLvhpZgagURLBpxdlDd1XmbXsKrjsRiMlovSME1n+VU+i8iRyqqiJR2yeMG7ac6
E2LV1nXxDNXnzMusnBKO/Lj66odech3Zdv5ASa2iISPvpgvDt3PgUULvemTdXO+LVrrduUlQdY4f
qb6a0M5fGaEZ38DM0Dw2smySlRUNxDh4t/qqd3lR09yd32bUNC4sN+vuw6LSDjLiknEQOrjiuAYP
EU/QSzgzg7u6nYYfYdD7P4LeLB6zRpXw5UuI8Ie40w6tiIqLUTkxUQlq8ufF2LVXthbyyHbSor3T
hqjbm9pYpitzTHSNh6ykZULWVbSDAReZA6hmETiR2QE9PUiGkCtJ74Gko0rOk2Dn2GgVibhN6Sco
E9Ttp3DTTZbG41dxyxRK3zlZpLaZWRqXSJM2jyTok507JtOhNKxpBw2we5/4s+hSoaNAYdBKnMZV
v8uQkfjeQfCCoF7XPNeeV2yCyVWPQ0g2e+VoifYQk4ujUauq0oexmIvxceEpsSpaO0BXJ+nvITYs
droe6U+qzMzznnradtLR24naCeZ4W/ehk1Q5cqCt2W6ywnbP3SAOH2EYd84hlJ12RZbwBEpk7Wy8
0JZfJ5fXrm74+mUlZXvAaUfnASdrS9HOuw80s982Qp+eKMOCIK+ciIe0Jo30XPM95ywrBRTCsuhu
a5pC91Y6Rk9jpmlnU+sIlDSG+qLOfCQqtDAG9jcU6ZojPVCtdYKbwtD0yw6w2DpFr2NXFTK4HLmK
1nksrU1eNvrBc1S7Fa0n+5U/BtEht/rkqqpIgA+pXW9qH9UjezI0c9M5bXbIPBqeo1olKNsiM4xB
PpirLrmFhn+dKse5zrI+oJ+qdS61AmEbBwG1fZV22ZMZlvV9Y0EYgSgewl/NkCCukA/aeNWTFkHP
QevLwrifSP4Yd50bQtxy71hmd9trc+UOZb7qgTdF+BlhhurBaj1oE5LWjC4KbexfEijGL/R8Vjhr
GuuJ4CC4mcCs7+uoInmj13A0mS6/QmRypmuevA5q20TnoEjod0Sob68nRjRswsaLz7sO6JmumhIN
LEN90ZO23FreEH6uqSFczymBi0Dp/ctQarDKd8hL9Dx5iAbN4cKuJer2Zdr9TDkx26ZQ3QHZD/1x
brm+No2+3fGFcSkilWeF0uLbwKtSuL9HvmZhMByOYIAIDkNJAIojLtXk53VSJDDDzyMt/CL8bKEi
cq66ZriepjpAI2wAo9+iJ/iJ/hJzXfiGfzOhQodUBVoF95anWLSxsOgBozyFnE2lxmuNiPEmiwMC
iq4Og7UbQT2+MpNW38RN5NxqRWavKwDciLmQYkOcb8iSmYXDua3GJtyrVpPdyu6S7lE3W2tnh335
tc+G+hCQbHpozSbejqaR3fpVb16PGuwQyBaFCOymcMWujZJZl+DIELrUagCOLk7Hyx+Qxdav/Bo5
p7SuijOzGehqI9glbRaT+jgb6S5BPyaP2+thmuJ0A0uivFSVUYsVfOnJHVjU8Ttq83l0Ruyub2x3
6B4sZSXPvl/Xh7CM7fs6stHVsbTxwo6mhr7eJoI+vtIKE8W0sf7U2pp6nmAJDylDaebV2AbQn/sq
uygtdOZ1B50OGIxwa3lMczax+Z5roL1INIUWSaiCez0wMxOgQSWor3Rwc8t4sO6B6KE6VmfRDmLr
6t7uWr7/lHQ3dGCTUvWFnd0icWvfJr078icFuh0SRN9ZXnf9udOH9WNvoRRGEQ69TRIoalurVt4U
Q2J88bMy2UahGr6PGoIyWVYFP0YbMArgRra91FBWH+m85YGXDDd2bbM/Kumg6hFryLU3Q/9QjL7+
GWTBvORTzVtAby7LWpvIN4g4e0kSgfKzlda7yK3G87Q3oCXsCjRtGxpTUqL476KjY8P0GvcwlVF8
iyZCeUVLe7ot/Dh47CcQObAqq22rxnqFmGi057bVz9CWk2v2Kg7G1UiB6aUg9yNd+MVz7dLXovis
73RjYxq+OINbKHlwrMQ950Etd2bbp2cdz4KtCbhqp3uj9WXMxvyQ93WHSk2Zbrg83HOl6uHcQ7gT
bxeaV1Y15mf+2H+Vo0kDWtmg1II+5V6naeq8iUpnl/eI8nmpY2zGdvSu7cZpt5oYCiIKv7sJqjrb
xnDWQ2vsqfKnnUVU5PPCacyVkY7aBYBPbV82lXWRwUy/9/1Mwfntc3vTOuXsBr/K9z6T9jh5doCn
soy1VzadvwJKhq9A8n1TFlN/o1Gl2SIqimySWaLZIiuvvZGFG+97Txufowhhr4bS9oZUBs04pkpJ
bZnhegzd6NoY++TCIP+Eylk+fUaBj5LNlMd7ZZAMl0JlWwMt4FsjKZq7IOUYKB2MKmlxQQ/kYK0p
JgznvGvqjOSX4zzUMc8EuiHbCeHSCdbVgbfC56kIuy2qmv4O7ah4Vw5IE4Ywcp7F6NPskXaIz0rq
A7tCZihQtgi7OjiozVi5SIY7gRC3WlqpvWlTFNDcwLkOzd6/i3Q1HWRoszF9p4azsJSq2Jte2D1O
KIg+tgr48EoPo/ICQfVqXQS+cZlb6O76vRp2XV8LtKP6avD3vVuhVtGbYX4uhxGFkCazzthh/lXU
NtqNLIPyoRsLHpoFXtbyx/j/sHcey5HjbLq+l9mzA6Dn8mQm0yiNpJIr1YZRlt6AIAmSVz9P9t9n
4o+JOCdi9rPr7mqp0oAAvtfu3DwhJZU1nl7rpjHtrqtWAGfLDBWgVhL2l8aWgG6aDdsa0ugnNRZ0
4/mzbo9BISvKniDST/S54OeYhwieuUQpT4iEmr+xVdmbOaeECWh13WMUsJ9X3WdbT0fuQWbhtwWw
mRK5dn1eJ9KrE+4Ot3lGmOFEI5rIlSPigb6W+Y8YrOhPJqhv05VFJTZNeecIY/OBZGjFV6Hli0ce
z443u35NORCRP/R2efLCovo1hm33M9HFxJXUeBwiwb1JW7ozbSEO1I+s1fdxdduzt7SQIUvTeN/r
1AFBiYCkv1rARh+SbW/nD6l8F60WBxzxFKCOYT/80MHUHIHK+kNNC86180p904WvDzpsM8l+p+hd
T8fmuBYt+KZ/10hiNqdCbEyGeRtlLvWOmZLvbpjRrLVOzt4sWp040dOrcK3iQqayufmrm3yPhsV6
HuYluyNy9ikf8ewESWNRHaW6ZJcxd16img4BEDkL7EouSfGA3t2CopkDSU/jEOwz7ny3dBzGWESm
/2gWq4iDTijAcEqEmhHH0bos9qF0wjanInTND1bijbSZdlVMRPAK+pKKraNWa0+OSw3eO8zXnNTa
SxFFFUgPDSKVW+bcrdtiv/ap/sxH17xHeV9fEcQlbJlcISGkmlhrvz10FITtx4I+Mkkl/O9kqOY3
gMavLQzCy0C5+OuQt8nFUs7CfbhHDdw7eU1UEUZI407UFE4KsitSMvpJ7KLzw3CCQAQuS/s9mwe9
r6eEmlPexK3KM/EMZOhd6Azxnu3CFn9M3VaPfdctR7hgefUVx2xeZ+51TKsN5QsfqgopQgLQq4qC
163W6HG07eSyFro++ukoYoANb1+E0brJhZCvnJjysU8TeZhpkvmg+KncN4khETSUEXdLL7J2iUWd
yJgLymSpcwrjoFyyIyyTuFmKBlBKSZZnf8n6OJh9HfsOTSS+T4sSSMzy4nXkcg5+scYODyxwhNF/
aj1bD2u6qOMahfqr48/hJZ/H6sYqSR670fiPVFKIzcT2qWmekMF1iTRViItlXmlUYj3kjvdYIVs8
VpwVpyYo3P0Ah37q5mo821mONjq1Ov+3lUl9tsGfrmtIaa4adLtn+Yr92GX6KZ8LvgwZUEjotooG
2CI5LP20vtFFEwA1jcFDmgjKw1RZX4JhooakKqrwrIAZb7Ir3bOV0M67+CZCamZpPjC78ah+Qd46
z25/HaXO+Cc4n0EP81tlJax40Y/ebSBwEVGi0rbYMVCot8ppkmhn2RO/jzsad2ArudZjFW4XTXPa
Ns8D8wcvjzkzHSp6rTTz4KZro/JNVNpudqGU8oddpcyLxSyCT2dp+fYHEb6tq6/cXVUkdRpHTVZe
aTpJY+k3d0JUrQdVujUmOuqJ8x2yEvuVjLw/RaGmYuM3bvbclib/ZprKA2JmzBErmRfVWKqfeZLq
o/DrmvgVV9Ap7SmVHltupbFBdLlfVVbvzEyjLwtJfm36Rt16HHVbDVT8Dg04+Fsx3CGxJenHcmNz
QO6hZ50DGT/Bo+go0ZwDK3wDm5M3tYr2JoZpPpdNRS1VWJW7QKWYcLVJj3nURRvGoxzE/f6rSid6
Dta7A6yJulMU0K9Cs834dQC3fB4TS17SJEweGEPDmyhR85vB9g6NKlN9HYRFp4SYSMd1lC9jb5S9
2Aadou06oiD0lehEksZEItNT6ZvwuQ99lz6a9l5IHKi5fiRgm4Ovh0H+uoQl8tPIH2QcTWP2PAzK
j7s+y4/cvfxv7QS3TlJ35sd2lYwPlk1VpD0XdJ2ORJ4/6SXke2jrsbsJf0y+1GVeLfdKhfJh4M3v
g1VxB+JZiLUDG7h126ba50lgXEqZRrVDwQ8gGriD67P8++RlMCbkpXvO6zBa3nnomnqbTrXzMlaz
d5Qqj7Dlp3z527XqwofcOM3ZsRfrKP2RTWUIhvGRgiaUB2zSj8G4BK/RZJe7PGTX3HgDrx+ftPK3
M3XPX5nD7G/ai/4wUAG8FpteHaNwJa3H4pKZVS53aqvqrpoEgoOss+YjL6v5wo2UG7tfokJuMk3F
oW26w5r4KKe6hruKk03Fvh9tgNF8+aPEWp70qsku9Rp8CZl3HPFwvS5LMu7AhfpjxLh+7G27efbs
qfkzJ5M+I5Pw9+vokJlYWkv5WADtP9XCm2JnqLtrVQX2SS4+G3DezafcK7xblxh9pv2qoA53LZrz
2lAnyZFh081qtdGfsQ1HdxMwq3yxul5u+YarP2lK8H/FaRwX5dQfRr8PaSedaSdG9tNfoBzrJ0uJ
8Uu0FN7BnaM1TgN4IGQTIvtmVdzIm2GF8AuCfjrZzkqrzyTGF6/yrC/QdzgNyRE9WllDSXhqm8NS
RM1lUEV2Q/8xfaQ2XaKpTMerSXtqLImt2NkkWmwz2w8eAxOao9euJDDMNKcWphOxNTkTF9OKfsFI
pu9w+u0vPSbtc6UD9R290HIWRcFh0nP/RjJun3sysiCaJ3EsqSXjiu61u8UvqOaiDe7LTNzMuilG
2hMdtBv3xz0b35psrX9MAZuJ7ifkfeCZdzlGk1c331XR18TY07nqK1Cbtg6iPXYmiPF08L6ilgEC
ConsPJe2p79wcY9i6gjksRRuCZ2VBnTDuM5V2jPlVAnctU667ks0usuTw5o7R12onxfcAkgAyo6K
xJYWbs840dd0KODyS9rP/LJSz2UjhoPjT+Ihd+f2c5gETKZVN9kfLv7uafRX/Who3YJ+QKf7fQ2m
5H2e2+kQJHa7bqZIWD9H4w47phDQzzAhuTBK3f7L6qkZMeyYpdfCoseVuF+U92U6b/3ELy4L886v
odREfSAxTeBNubBzEMzXBMHZcSjz8Ji6nfVhfMfZs/dzyWqr8qlzG32d67x+G2RhkzXDe5dOMr7p
dDJxZiU1WlQ53bgM/CmWIXphFxzzTR6I4mBB0VCf7NQXB/nRuWeOvIFjemyhJfWWc/8nsiKbM67w
d826qhOnR4gbyhV/hqL0n2RT9O9j4+fvaETn4yyneTuvIQd3iGswu9/rojkMTmsxEpoEdraRHuqT
e2pcfW652z8lJqVrNxgUEsLWOoytYz/SFSbfQ0dPj75Z5Nchd9dzWovhwQ4FUZpCjPZ7E1Kh2/q6
/rJYdMOn05yeyzlyfhcJIO5iVQG5ECmXglzN+cVW2fIa6VBC4kfzPTcV/pKBJtc2QJpMkvsSsjJG
9Qg2D5uQJLkDIJBLcWH1VnUJmEi+NyZw6SCmbU5uOSXn1zSb7lemYGlSjP1D6BxTv08eywEkYYM3
herb0NbF96kDMLLUyCdh+bnzWVB9d3LKPhO7/m8JiKJ4Cy1OSyHrNFrngkyPYRP6naaYWXpm/MAc
ijqq1DmAWZMVzqcVciL+61WEgwaegmujFqwXffaMITujsn1awOiatIx4ET1/Fg7uSiF2OrXTUaNC
cOLe9Jmz64lt3LXLPP8oBgNUH5CrTLkCI7Tr9kgF4K/B3foMHLAJZz6YZhznH03R8gIslPcfoUG5
xCWQfx/mbA2PeE5wFSXM6iNqBbLM/JywYbnQfkEvWS6OVFTMK6ehABiU4McCv73cFFGYn1M83Js0
7LOPv99nY3NBbAl/fJgSX9JkxkBL07IZrPMkK3H8G1KcuEDsdAS9eWhrg77sjjOu912PXpSGevp5
jlGwTU/MlNRnTwTFhVwbObpG5yml9eYBpCptNmHL1UBhNHgzvjedm9EprhzL84NOo+yna+HyKAYh
EHo17tnlXnUhHxdcl0/lgdYXnxBU1/7DbfnecKtF+qMPOrMbk9B/Z80WTMRL8pJyLh8suxjprOaa
oHt2MvZvwigqm4FKmhEaNuXYYyXX+1pVDPVoUCgB7Fh2mEN3qaPuDdpUz5t6sVCyVeqxmVT03Aix
xhQhqm1kovRRoM/bL9CVh77H3RH2nDB5mpiHrphGEozQc8Cvu/1DULG6dYmCoJk10CY3tu/S6+ev
tXTy93WuuXBbU/bRAlAlcRXOrJJ+TappM/sI2zbzlHEIzeOcnNpwsb9Oa1Fvejrlyh3Ea/KOUqvX
RzV0yQtqnvmJOJvxNjaiZZhBmhRs+ghSeZv7Sf+RloPwH52IQshtX3Yd/ey69+Z/OWv+l5z8D8i/
/x81+X9+9r//XRb99//+Dyvp+39h4qcLBN2zizg+RPn8DysZOH9FxH1g30EUDV9510v/w0pawV/I
aQXU4z0Y6H5ko83+L1pS/iXdgPQJgigCAhNI1Pgf0JIMjf+Nlbwrkj0H7pR8DnxL/91oQfQrZT0m
ZYJiJKq+a2ktpw5so9i2Uetbm3ad04dwnIZjwKP3JatFfVH0cRwX7nqvKXe/fmO1efCYpSr4MHXd
1ZtG+xSr+Ibtq2V0oeocnOhBBMC5Eyhgvu1TlBrKsZLsCGees6fJTseaoMYL4Ig8RMkcXFq7L3Na
Pwu6kbuIykgksJe5LoJtaSt7J3g6LiF3y98r/a5PVaqsn3PR1O+dWHggB9CIQi5O3NR9EA8BkCqt
TvSATpE+ZcOktxy89cYJwH62Ux+qXbJIcNPBHbi8LX79QD/xNFxEOdkXU4z9c0H58efcldV3b6II
lZ753v0wAEjUj7uT+7xGjtxHmT0cE38IOPLqiXJf/I0PQduXp3G07GvdO+MesqX+lKVn/6xnl3JM
K5qeaU+dH+EESk52T1xq1LP7RVTZaSkC92GpZvsxb+fhpnJZ72fhpO9c05N8G0UYiJc2L89OV1BE
11N6ywg32zHbarIN+to+2XZdv3g4h2KRZAgm5mq6pQHQPNEPHfcb310OWWrnu8mtbbjBbLl2frPG
QdgW96S99TQ2aRS7LN84WUfqjtP6m7C6p3mx9UE2dGSvLuCuwlq3MQmJ3Aj6i8PdULTrxIjMh6Nh
3qF/tTcIC+s4qjqkv2qqLv3Yl1+wgYldhvKWF7As8TCAvjVOSJ78qv0tgaHFQ4VH7eeaz+ahj1ok
YCjGzba2YLUrv1Pva5iAzSiHm0KfI6OK9DV0c4kVsyx3tr+MDD/US4O9U6FE/+x2gfD/Mkaufay7
ezMIV9Jt23TTE1tqs8MhuGyEY4mnsstT0pfbgRufZe9B35x49hbxMXmrGZ6zUnfqUUrDqXUKVNHm
32pviLQbWzYV4sFnHaW+UpQN9VY+xRbQV6fohIctt6h3b51GXjsKN6qZJpnG6dE+ZQ366+HLknPZ
yM9+OYI2PdE0HRwnfNQ7Fkd2omeifUVU3cRuWrqEjhYSXCTonkcSXV7DcubpKJflFPr58NEAnWBI
9kT0NHlMLGW/OD9pHJOfKkNDE2aEgBvw2VOlC7geVjWzRdn056l3gkuC/ZAoKcI0KGfup4e11FA0
lbvePBPZT5DJ5ScGq+GQw3ohzUPqs9XwnE+rIg9169kJvUvkDt+aGWBq43Ul4z3XjP6xgMJWD51Z
YfqalfDmdig9rM2wF9+mqpyeknsT+FqtTAgBKFWAT9xiEflmT3Ny8VBQ6XLUQbo8o6Tvrjbv8KBd
VV3aUiNszVEb/eIGBV49OP2ptK32xfRCM1chDTLdYn9TvZjePCspnE1g6/JaNl6LhM63D1TAha/e
sHaPEdLsu24OUjEvnCdA4OijI/6Oe5Nv9e+mj5z0KMs8aDZVlRHWu1iN+g0faL1R/5s/z4UCG6A7
uv8xEPf2aXKJOihtdfcSgKLuMCHNKT3gdfGrmVLFsoMuRL3KhajbEEY2HURVAHX3iUAq4UGw/T07
WDEFxPqWBVn2VAUodKNwKXeV3WOphnpvryWVws82wDzcjQyzFni99O9Akmn3A1XGPxy6ek8dUnAG
GqSbicirt9ZNmRZJvKRTeQZhairfBwEZ3Ne5C32CaBJ1u+NLJKjaVv+Cqs17kasHGbEE3ncuV+Jh
RSj4sCRV961yVuVsIUCyidJk3casoejk5KXPbdZjZLFanrfUc5p93ozRTaWFfqeDmW4WdQdaxqKM
Dgau5GdrefJk7nUMU67SC+FAKIHnLkFDKOvHtcSY2nY6OOZhl/ykw74/IIWhDi7nG9zy8hHoZWNO
aVWnRP4AB+PuakswpwfFcrgbLRGq4wzGRSJXxkDPPTpGATljenE3aqzyeAyFPrZLbm3KJQivUaDd
31kBTMGPqEeRpx283JQsN6RE1ll5y/Kcpib6Pk4ieRvbuiNsjoTKm1mWjCOsjKZtP4ziVwuVfKQm
fPmUYm4eCyew5LYzaXhfi811YILdD+xBJJ31JE4XUe28VskwvNUMkSm49QiVBbbzUVEhHcMQ3Dvl
LRtlsW1PLxTjGahtt9+7tpJXT1M+XtWde9UQCPsMobeImkJbu8GeiojELPoJTvzZ9DkCIm2bLBG3
LpWWs5kb2AAYb3fvaAsda2cHyW6wtPud8XI81BUCQzCQiu3Ttc5+TycR6Uo+78XHDrFpbD95C1aa
yPN5ADmr1CQxWCCAOcDeG7MNCsd6BXSXz44zJJwSaR3JHato+ZlNuRcvnE4/klAtf0a3MAW1gr3F
2Z0HZdx3S3v027r6mbaKqIcRm+7zGlJxa3dO9VjzOO2c1qt2tm35HPQzmH+jo4OV9moH2Tk+RLnd
He4M0KlvbLGVyr77aYnyROM9qS2pAt5BqUU8oHxPt/YYqY9A0pSH3yffk9cdnZHKeihXOv+8mijY
207jvbqo5XcTftnNkiXOPp/uxGTRVzfHkoBgIV9Sj77x5KJMucoeCmmxOSJWy5I79PrmUvZjjXpo
6Y425PHBlKt8R9yd3ygfmw4sNpqA8EukDNSmosu07QfuaSmK6gqRQhv7HZLwpUd2MiDq/CU0yUcu
Istsk+NCekSGMDd720JY0G2CFsu3dXETt5Rwg1ky7xAgMKnW1W+KLyOBjCJxnY1XBdNL25KNSwn5
cClSZaK4XZH2Qks78gejVnpadS62xGYGJ0kH+GY0HfLWknLujYSMb9s+2RmO/F3oyPDTaMVgxJbP
rGbu+PmCzWUhwo1dfOupIULa6dsxFCcb1RQuO9wYw7XMGWmzsZ4vOCvEJQGl3XJ7qz8S2uN/+pBE
8YSUdAvML/ay9MOXRYbT09AF8xVcpXi2jOZuQjPYbg25x246bkc0BWnr1pdrui9zJ33y1xSIMhEQ
ullmR1+6ZoAcqbry6Bm/Z+7z5wfommyHxtnfIT3KZnjIqrlWtip/BFYa7vLGTR8qsIcj/WbBhsyS
6ClTc8t4Kv1Ln0b39H0xbdtu7mKlCR1z8Vufh7DUO8WTyl7vNJ9yJYcD7LQ421WPTqsrvWvRUBk6
8Qb2mWW7APnRsKuUHE/kmnWHPFtzPhDVHpWcOM46xFDVfDcM+aXzQDrLeOg6LT7JIW5/I5D0kKZr
Sx4hCpbd6KzVbhwTIu7qglRuDyF5XkzI9ZcKsVwT7BMxR6cwc+QFVmpGsSFz1CPI9gJUbKc+rXBK
LEhvCWsbY8PpvQUhw0lkrGDX+i4MkNIJGQ/S2VbolijeDf1NGJT+JsPe8l6ulTnw35vY1GUaew0u
9wYL+MHiOLu2y4gip6q6h1VbAc/Z7G5mnUeYjRArhlWIrmoZo5PklnTsoA+2zMXLxpL1uk2A8Xap
n2xCV1PLGDmo5+zy1W9bNsHRbc78dBs7DpvLgCVhj0R5Pho/f0nWLERDEJp9vjY7btb6PHMaP/Rr
K5DQrdDqKJD3E3kKpxa+P57C3I17bdppU89S7yz4pmfLj5YXNwn/aar539n7PwiJc4hS+H8Lg1/b
n99xODf630fwf37qnyHc9f5ChI+J1COGEgewQP/7zxDuib8CJAsk3SMCxtsfIkL+v0O495dElHyv
5/VBg0khYED/ryHc+YuWZUIlcBLfg0Kj/9EQzrXh7j3+t5AAXhOSX4o5JEVipP75/y2XJEWVHuAo
wa7pLc1D60Cv7hAUBd4G4wLbJ6MkdpF0ttI3zjfv0R61fOLFI9XxLHXoJXKu3rThocEm9OaacbnV
wRARYW4pH5WgR/IsZja9ldFKAK1l6o8umZ33KGuCdz9b/T/L5PqvMmycJ3i49qxSGb3Zbj6hBUrM
xfe7Ntyg6pziDtrr3U3t8VONSfPC5+p+BFwanociwz/bz+lnMllcn3S0TgdNisMtGxf1o/Rg/jxo
ABAqt9j2AcE/Tl9ae6xQ6U7U/bSVYSBu2exlJ8138iVpAWK3AQjdXrlYGtiaa4RxDe4Up8YC0bQO
xp8luVte0vTZ5mDarXbh7SuDTWaYlmFL6kgPP3X3BOe2c6g8mE+UXs43gZTlS9F3Kq71tBxm6k+2
eH+LT+KAk+VkAr860FXhbC2VRpvcyQmfTsY2ruaJMNipN+EeMNke9xwKzD+bUjEs4/9pxJHkuj46
2YWTnL0q/bmOFp7NYEuwa873qLuPsb2TKVlZP05JMWwap4yOqcytXY07OttZhYuQkIbRA0rlYCdk
2aHGy+oarYjrghmOQ/UFyVHh8hFr4NZplreKe7iP3UP1H0Qb4MsrauK7N0M4d7+t1psO0tTTeWLE
iIfVa55aL18A2rVyD8uy8riEJrqkJR4bA+/6xUV4oDdTD9mDATJxjzPI7qs0zbiPgE6vQIrlk2oj
lwG8QXZi26o6un65vI94kKK4VlIXiGuG5iwk6gJn9MLthCAnPyHFsOfD6trNIU9GeU2GUF/dfmls
1EwBgHQwGxN3pGi96SprwKXm7BnLKHJVigcMYnf0siK13be/P+1WIl8tQ4WbOULXSkUBwtO7r9kQ
4vwgxiK64e1c582iHERHQFXndnQAt/27ItVPizNYe5nBOaz1jnPIfWNORabaibndJyWsbZxHbtft
wqWH5pgqZ6BWvdDHcXBq3KHdmjDCQz1sC9rCGgiwFdrZoOOLQ3uKLmVquW9F08OF9bI/aGbTY9LV
/aF15vAo9bQ+FpOvTiNm+lNSu8tjuHBquma6o2erm0P8T8P8Q/uzegmFGk50a1tcTAYpEXHYKUKa
kbktxWXVlocGgu8U6rbVO8JqgBNGWVJ+PA9HJ/VEsxUcmvWhhOwryECCoSrNgumb2x9fjOctlKS6
/edgMszOgS7Xd8fSfCdjO9cfesA1VaLumjfGLKh2h/5e5sW7xykeCT5DUwrsYjwD5dJHy83FTlff
HWZTtJVIiOSxKcr6zayz532WzgxDUU8K71eI4PcDOWTy2c++/Q1npfqu0bD2h8QK6q8tZSS/CaeB
bFodcNE4SKb0VXPP/Ggod1VxyzvElFvYhblkToLeaBBLlDDWu92H5xfmpMVce3Go3CF66FuahbeF
L6qj0GMHTLSW0DupSJ+mrghiV+vkMZtDvHRo1sJur5q1/I3+dibG0yooL0vSFW2AZxsHudsQooNo
LfugrCK7tmVP34L0prfKNV1cepmXbQZuLg1aBBG9spxFLJyidLfwgsE3UVQwUC7K+dei8vwgDsXa
9rvS9BBWOugiMM4GTi2cfRY/fqocJULU58/a0qyuMYVRC1vU1m0R8UVppqhT6MAvlQFLv9QJ0vDF
h7gyCTkB6eqGV+la8jHrRv/YoojKNmUZ/SqBMZFI5JP5bXwLDk6kg9m7KWohLZriu1kbHFu1vn/h
q8BenuYplmcUXfxZr8Sx1Ws+xKWo4b/KZeU9AY2FBzPp8EpRBIJ0ofm+/34qTR1VhxQhzGu41uMj
j4T+VgZ59hyq5r7CHAgpZAvumymB9IDuljrmoYQuY84Pr0yaCfUGbIxbuHSMfCg1fpOTlp/NPQtB
j2P6K/Tvf1ua1+JospGfmSHJSstx38jAZpMLWakGMd8D9hNQQ9WFd+4TeRPfengLu4avbsC9qnUd
Hu4G6nQrcusXKmh3lwRUSxN28uvvHSdtg+rgYtqOw97Pz+RB5OkGj0aEKuHOlxVcTdsmrA5AP3wB
djm/thb/d1nrLgZhd7Zuxm/QRW5FnLAywYRMekOjYODahf1e3AMaeBp4MTm/0DC5PaQGWbyuR171
nTosEXY75JfwJJYBC0Cszn31CGR1LufjppzMvAlD3mTasvf9/dOQ3qwK/ODRpZUUbwT3P4YKyJ77
JegQ5RqzL1iAW9ftcLCL3uwNn37cpiwhYh9hk7BwNzsE9c0m0FgQ3Luhkmcg2qDcYTUZcjCIGs/9
zUQd6024cLScCGHMUxcetK/YriEfbvfz+SWd+DL+9aZ9fMJbTciU3k8+dNYdmUXBHZa4j1Dcu1gY
7vmOW2xGbEXI1rFReSgL9q2s+HD/vkFB43HEar4KEFIW27JaZ1Po+zu2IpZXat9XvnG7atw1whsR
0HoooMoEkMIfwuFLEzrBccDw/MIQY70sHo73wARc9KtF3kqill7TIfKfrVo5j9oJxa0mK+KIFRd7
Tleo9Oy7kAptO0q4wwZXZdYMR9R57WnAQHX0Jfbx0nRoMv2segZnbXaup/ttNjVLfa9PuScHJ9P3
vijfU7uLTksStdc1kuNxbQf3wKMsjwECj9jqBGRm18wXZ67NNouwn4ym8M+9i4BLr67ZExmX//Gs
EuQLOTS6z7qJw8Vj2eF9jR1czVeAPZI66GLdDhbDdmm32daXnSJqYQ3jbqEXgqwM2SByH7yd2w79
vocn3xHtFl6wTqi9mhAAggDYv5CMNAyOpBGU1kiRe23yGKQY69BYmfeKQ+8aTQj+LA7CMa6DNDur
Ppt/d3g5UQGl4ZtHNNyjFqr7Ea79+jXMLXWRbp2LzVILvMVj3x/hk2BwTCaD51YI4JCmacSzzICF
NgkxOa8jeQM2cQIm+RWKJWRn0+Ufye9HjgaAdJDod2+Ri6lnQ6b3PO0kwFKwUYtiqg9NcM/LmFIn
dj0Eo+jvuuxXvQz2Y9iY+scdekeMrQOcJHzi6kulcbZtKg6Ib2uSj9MJP0LwvaVvDxU9GvO3qJFp
v00AQN79Ch3ZdhmnOt+AyaKw6VQ+dvuhnYoUP4NqiLUQVrgZpUieNAaDk5fYPqSTbpEFeShzWL1j
cBdVzK77JsgIzg9ulJcjjJmwkT+tOMV2KdxkCb2ha2Scqrixj6HwLTvPSffGa6SFDIHNGwktW3rT
3XtAcAD4TzU+nE9utGxJgjQEdDL437+I8H4omSpHlyEEWsu4w7ZC0oyUU0xLS3jFSBZ5cBjJMO5A
cOxbmU6iwrMb3JUbjVWgE8iH/iswWYC2A3BixZm0auLePZx1wl0zQIphce/ZHmmH4SYJSr1pOCzu
OEspUm74U5RsMabXh2KanXGrrby7IpZKntoZ68mmhNN7LBE2PY1pFHyxLb1e5RjgXsp8B1R9XUid
tb08o4TU9wSXZCQBxcPM/n/MQAn22kuXnbWuFjxRgEFzH4YEDaAeMfxtQzAzlRlTYzpT9R3HdiZh
3exmDdRDpUt34nM0qt5W6G0+c7zav0flrgQ7JKupD31YD7jTfK885FzZP+zFltGuwpeCNRr++NFt
rTUmlq78PXnO8AvFtH2qAHL9Xe0QhHIATiMkswJyOdWDdAmilwYgX3WZ2Tr4rInhbZuvjk65MpDx
0MdeMAUYPRG17bE+3fX8he261840qo8Vk2bOSIe9Y8d2MHKuK8Rd21DQc7HTiJFMjAHC+iEVGoWN
30Ur8kh4bXL/RCLw+w86WR/qdI6yY20aAFIu0gmpDgJJzhb+wE5/sIly3ptQVMttla7bfoaFYlUQ
kZDqZ1T3FUqdZPpP7s4kOXIkzdInQggmxbC12UgzzvMGQtIZgGKeVYHb9AH6FHWx/sDM7PT0rEqX
lFpV7UI83Gk0M0Ch+r/3vlcM54qnjrHFRJ9dBoJ82yph5uxt3VpXn2GlrFfl+tO5gHXAwdih2W3d
plab7INezfccaLtxK/1h6EjftbzpdsotPJQDLq6VoUhhbMq4NeIDEXCz2nAJtDkFsdWobmXREtWJ
7aSSmPYSDfUAT5bckZ719Do12QrTD9NJxlkSvWVd09lTbnSoCXr5caslanJsnpLChqxSBPXE2p0O
JMBwELZHzwq4sQzUw33SMSzaZMyqy6tJz2TPZxVMctXmiXs5Nr73Rvrd+wiqPp9XRajzr8JP5FPO
ofJt9hyLs6jGSFOowf0cQ4KQq0H4xOrTei4dRvKzxzRc0ip9DHIgWEliymYdw9L5KoxugNJV5+Ul
gaws2gRjVj6PGl+XhxtBbriyxhOHWmufl257bOwid48E/s0t0kb1hSJUexvUwRgeQlrkz3GRMlxj
h8VWGOxTx3g5GcoAuFHf7zEq9a/eMI9XYy90ujM7HxXLldNTKgfWv7kjzQC/wUpXHFnGZB3lJipo
NZazOsVBI9ilcu+sZ8mhfF/UJfmbqJ4WF3Aq/Gu7Ylq+6hqN9UWnxp3rSOMjbOz6sc0jSxJ6oy0C
1018a2SmulN6kF/cAd5HWtehv+7wzKCNB5kC6WFnjxNUkhelm+FrVmyxHJC7Z+qXYpQGm83ISlb2
PJCyGv1rDq6hv2nscTo0SdBcSsuOr0I8VM9BWBRE9nB7TIwhM+9Nz1LdO4Yw7/ypC1470h6H2BdM
Uk07vMX07KwxvzICjtvggK3He2wFVeur2tELtaYNrxE6cSdkjGau285QL03t2lvlG9BFhVWlbz7Z
330m3QkxEXGxJZK34WQvTprNzBl4t7FmPIxdUY39RRN25ibEuroqUmzyuPDV2orjLkXOSZ31EM6v
dq3ww7c8uVeWbJMLREHN0FRUp6wugLUHmoTk2PbkgexgvEzsSn+5lTvfRggPOxzXxsBMpxt3nlkH
O6yQSE+Row+kI/o7r66ZUU9iifhV4W3e5/6rLmL5bBVRfREUIt2ISI1ElySHJZiabB6tmIu6VWdu
lfTW9vVwIP5TrhNvMq4BEReXVsgMXwwi3edm370LY2guFkPisWwBvWaCfBOusgT2B4qTMnq5t+0+
ZCuIbZVdeHfC4djqdVvP4sQjxLuQRIHvST/M61G38tAb9bANqwjTum/4d6aXG/cqrub7Kqi9I5TN
/tBZdIXQ1WNH9muKOnGCYcYjleHZVT2r+YL52XBBQQRzc7eJzibH3mueWd5Nwir/NC7HZ54ay2Z7
QZEUXr02AwtfYWYyoSBvnt/VZMpfHH8CV5GQxDZ6x2KzA6XsltsRY0bGVWEYMAWkN1obW4/pxoqp
2LMKfGYqqSHeinC+sWgrvegqKzu7k4i2UGjSi5C77xAHsrpmNt6zcxdJoDaWk6QPQQV2yIsnguUA
MXqQJKrhGZ7kBELj/KCJfpF4bKXzEQlwn/nI4XtU0XyJsO9eOrK0z5NCN7WDiqx12drEAdBt7sOy
ovUjB4fll3utbEWwbB7ACVIQ0DYQ+HTwgSmo3JZZkWHfi5sHB9WHBy2eiwerw90YkSyLrgPDi19c
ODzbRDshkmmHOj7nhjg7ZQqxpKV2w43j6VzVKnpgzSXgIaCXbE3FKcfs8Wv7omCWEtlupVbwVIN8
rXUpTlhR5Sd17yG2heUKarzc2RVZm0GfaifE6Th3kXwoLbnzE06bLuvWhRfZ8hwA3sFISYc7B5ap
tJ6HgPik26Yle0BORoFnSKw6nN6+T0tpCzfu2yxYuna+x7PAicZpiYV3DtNcl1buOcGAGgcZx29K
Y9ZpyFCJQ5C8/B4O8BDXHwEPOLEyjcF9bCUH4o74iF5Ed36zeeTY7FLK+OwahenA2WK8Z2Yc7iqY
bljNs+UktYzJSk0knHR+fxxEHt2RiI/vBGeVEwYt701UpXywGb+8gdAMto1CokIANiiJdRgSt4xd
mavh+hEJ0cwMqpxf63JYTaoBs6nL9iI2fXWufSC+jmF0ay70BkRt1j10frDv4wEHuaOqU6xQqCeY
mR+tSyrP1V78Vg6jsxFhzZoKNm6flcFMdBBjz8oNhnCDhNw/xLWYP0kRcYnXRcKBLdCfmS+sCzfj
gOqEjHE702b/upzd3qH96IeMjfZ9lnAdsNFh6Mnc8MBptj+Odsqn1mZ2x447tZv7DvvMadSLldkA
srYisEPfasPIwQ0UW2c5VP7BJSQ1YJJO3Oj1W9P4twSe/2lMWTCv/9o3WbzPVfn+D8LNX/7N35Au
sGFRX0zfNm2LTtHFBflX3Qbz5NLCbrExgRwjvlkrf9Vt7D/46zw/AUe7HhurpTHyb7JN+Ae3sEmb
jGNinrRQWf4N6yQo6n8UbcAdB45tukvTE01GjlhozD8BXVwlw2YKRLPxQEdN1Q6UgGsz1xR2cRi0
KbEwaNm2umbvD0NLrUdm0P2HCZpDbd2gT6x9FWVJBJ0Ih/MnpsNevnt+StAxoqANdmQUjANx4rkJ
CSf6bu0TLPXbkmW5b8nslpp1+eDAkYHTOOErERu7MTv7pQxMA6KdxJC0rd3ayg5ZV/n+ZVp5jA8F
5bl30D3S9mvs4jTAIsZzjIzkKIprKyIAFK0ikc0yPROBGjFspT232KllOhX40EDsetob5Mvdq7Zq
ffsLdzJTGtgHFS64WfveHSguPP5xYDFeSWOknoukbIBFEjgd4g1lU2KELULfzS0HAjGzYZMoZCTP
mQqX6auTmoM66ayIonPoVI55Skl9YE0oRNDytLDs3n4nmxhH73jcmmmr2i61IOvAv5w/MVOzyAw2
e6cn0HYdu0scOClFPkWiW6gvQRLlNxZUSvAIbT6WJsE2zZM9COS6jqMkao62PyLagJSCDJEwFw3J
KSjWehPXTcaM+mkuCexztA693n0L+ZJhYlkISvZtXDpxDmWmc4t91cVWhIVnlNNNYrhtdAi7aanH
DTOyq7cQWQzvtm7cKXlzYieq2ZFFPrC/WWai2Ilcdu9plprGa8RIt71rMVr1rz48SNbsJDD0k7Kr
xmebKmKZn5EY2ZeLANvJtM7wwLB+2kOawwXJPOe6rybHH9ldGNkI0U/S8RxjtHCx+bP9nkyOjL7n
LYOUIOgK+17NjTFfdGwW+jtu0IEa7ankKLq3mtRvb8occ+RReHUvl4ZwD/JOpEu/WnO/uDzhE4Pk
I5IfRr1arIl6RM77WAagD4BsxDw2yS3XrXsYGcGXX8E0ZOPEwKJ0op2X9XD8/LZLEPfzoDYV2zEn
iUa5hRCXE7ZYnPCcZmN8gWFFW50RekXAdzNMQ37ocY/EL1UTDMU+hnkyb6Eg4j5dW62Il2cg6QDx
YVLnNzP6yJnfw0dyOuIuQWFd47Zpkw/m+Mu/himGPMGIKApROqDB2WvTIfvyWjH7DzmCzJXr3ZiY
3PAO4yoJcAZaBlnGuwlARPXZhiksNDJjVXQAqaiHJ9kKQ5/N0Z+cQz0GyRYaRTokqzGOrSUra/X5
hTmHpUcY0oIaXHBVoxUdfe4mc4dj/C0bVB88MGKJOYn6xdRx6LKKdKyBsxqeD2hkdpP80rWZSt2E
hWFnF2USFt7V3KshooCxMNT7ZMdOcGW0TsCmJSASfkxlMYprl60D29Vqrgy2LP1QP48GlsxNHmEL
9NJ8ljxVwSI9j0mjvGM8zmBPlCEt/ZQVfuSqB0Vkx0LS6DG/P1KjKYIjsV/YqKugbyf5Q/pB6gPH
0Gk2fHp5oiiYx0jMTlWwzJ2nGYchZIEubOEJlgwyZLb1k47jozKgKcFoyoMxWRkTBV0xNarhND8F
JDSFXtfOVEj74LFMTI8VRz+4TkHhhPj2alOOl2lS5eGbjxeU83g5JrXch4Phl3ciNXHqDPaUVQAT
zKH+c2bcQDdWl4xxd8yLSCd3yeyEDohAVljL2FHNVeknwZUhOH67hLf67RimofvQeTLVdxl0CWVs
LPxsKdQKRlNtfMQNnVu3VgyE4pkBKNmzJovi6pa5ipc/KpNZ4LGbsGpBOqrBVvC2ORvilmrAN/WI
BZfC0nl10Gkc1XJjJZFPRU/jeli5mI7mH2pyouzGynun+TGQLMjXRk/m9Yy9XNpsf1EjsjVLXZZR
ba5KTlRYs8o8DHb0ZJf6EwEsJd/Tt2N80i1678yJ1g6np4JVvK2OMa6XnLDNnAcgNqPebE+J21sM
H0e/5PdeuX6dVvAAPQKrPp1arqJ6B9YtMAJnWoJ4RcPTZBUOVp++IdYTAfpL19e/tVn634npXzY7
5Df+azfMjXwf/uP//oMV5i//5G9WGPMPxzc9OvUoB3R9e2Hg/3VL5S4kfjDdvk2Nyfee6u9WGBuX
jEvkhMAKqBaTB9/f91SW+Qc/zRT8IeUgFqT2f2dT9cuWyg0tWk+ZoOC8Z3vnuL/4YBx3SAUCKUok
ZjoP7qxTfvz0gfwngHz2oD87bTzs2+D+2Oi7mG3oPP3lFdLO8ZrEizFT71GM92yf9vDxL7rDb17m
u+/pJ0vPry9k/8Ktx2PJM6l0MWmAwSqhxQTFgyWnalqH0ZRfxMLiyZJp4T66aKTbgaTgdeTWBM1x
sQcPiBjNgzFF3mPvuDAqeptAW0b2j6BCz1iSfLmHglXKsCoJJcr+0EczU4NpUBoxz0vGV3dEa9QG
D5RDYEbyIyktAMNsSAoa6LQ2TrGFELvK3CGaQXsa+qMvY5fHWFR4aoHkehCQGeb6uPkkg586jv0f
LTrddSsoEl7xIEGpGgKR3NW2SQScBwV8UGcGgbHn7WJIYVpTwS41VNhRoQzvA4XTRTcme+ycpymu
r20/TBeDjBO8QCg22L3Y+gYnX3Gic0pkazMlIbsKEZffK51UbymlnhcWaTuHEMcU4hpOih8prLO3
mYZx4pOQr7DNarhMTNDkQx8RCN3jiJnOxIGMLQjnagMgffFa4alvd5GFNxTVDVMrbSIQUnEdAi8+
ityGxdvTJbfIuWBLSd7jb9ymtWu9jWkKCLphhJxecd+o56nr4/dS0t1OGhHZU2EjPvWZVqcZ5fqC
qFB/JCAefdqZDwOLmZB6+z7Pz84QntxcYelJAae10lf7wIfIopruvqT1fi8xG12oNGIb42f8ZUwh
xXsf9e5z36vW2sBs5HsvmxpKfpYF7Yuj8C21ceHSeGqB/Z/CerzwCvRMcyjYdgHU92DYBik02wxr
BoMT7A/GonEPoVP3a7vn0tkyOEAep10J0XFuX/J+Du7Z9Y8nBn6Iq5Ni5jBQEnwhMSs9eOQGXodZ
8vNiirUeXJgu1Loi85wsu6uR4VSxCCqqdd4izL4XwKsZ8yVeRt0AUMoxR1rJxV3lMZWgzDn+UWUu
P4GD0xRhpB0JRNU2vwfD9ojvok7tx9Jvm9uS/dsRlT4djqMC3LcFySY01VhozHHiLg7bFKgSgXu+
wu+zf2gl+TFLkvFOdE5xRR6mO1iqyR8lId4rI/YYONPicemOSPemwck/AIO2JaYFPionc3yAkIxA
BZa3O6V13JZ4HWYEnJnt/8SWJa9eWugWz6KSCnxNZxzw8rlvwu45iUzExFbONDVibViRvI/TyBxX
NMj6jH+n5jnE1f9qFCF0J8Ou+LsBOOkbczKJeAVeE2wMlME9gSh3pypo6WRjxLmWqj43ZMAfIbLN
V7NEXyqJCJ9GmaUwFh3vAik33HZVUR29MFd/ZlEz3yTlPN6kSfY2uO5LCEcJU6u9SpNyWs1Hqylv
U9h1TtE3B+wZw7AqqtG+C3TWX6psSF4JfJF4GbTjHift+Fdl4ZvXBOIBZcKikagUOYhT7JMRiGiR
xKyFJk+lgyARTGowhKXP7gI46UZINdVrMXnuLb9rEK7zvMw+xqTobjBYAQEA3mS2F2PHIXkzx5bJ
4RYlHFZX1t4j1TfDGSfQBHDMcsps3dRpHK/GcHIQsSL0OfBsAt+jxBZ0pV0Orqqr5MYRsfUa+Ml4
Tw6cm11WmcbbZObBowqFcDdepuLPEf4v2oOZX4p6GF7jwHSuC5Mz82YyOuPT9At+3uiAr9yQYXfy
Td5Z9l3aRcvgdDL9k0VbG16UoSfN1pRxeYuHOhBM+L1pZ5UzCqRkGX+oZgYbt6aTI9MasQHUg8/g
q28wr+4XMzhLLWana1eq9p4dMMp2xpTXX+WFaz6Rb+oPOjREx6mKGd6q92ZWgXGYrMs2ZtHeqDEh
ecSQ2fmRTU56QucjLoHa5DyUTqmuXGVH24Tj9Esv7PSR7xOgpA/FGW7YlBwrTfrPtJQBkiURQ78x
y1g/4FWKL0mV2ge/mwtcaQ3piImYy4tthNUjhzxOF01oPnSNPR+JbcV7r8QowYSwh9uGU2enZJ1d
wVNI7klR6i9/wq26Smwd/Jjrrvk0cBSBU4IiDp/BOPrsfPE3sSEGX+iNpNBcsWs5Fd3UAYnt1VAT
Msobn8cTk+zmbOnaeraFEk8cgaJy5U5x09AzYQnzdjmM1vusz9N9BiXheSQKdOsDG7/EqtYkW1S/
Zt6Sb/JZBrIqudS6y7mHGjVPHN3C/NyOeZGCspuLxxzO44S91sTBaRkSBYyM1FOJ13Sp3yrjW4Sh
1tlOliFWkjjudecGEZ9IFmwsa2FfKDiJr5GM8s+EQhhFbhXpjnNdV56BPbCiFV4K7rUZPQchnosk
T9vkqbNNj0dAgl67NlB50F+zpvgoDTc5mu6UP7lh7RBVWbDfnGsfQNpZwBhrtFX2JfhOGMPfOG5U
Xjtdlz5Qed5/RDUwOtQuLbZzLbutnO3+xUkSebL6clmmFRrFgNZz9kN7qHHjOMXZ13K45MpLwSLY
ePpL3hRzibatsJmCaHqVdja+BMoxUOATkF7reooIo+Amcg8TCiMc+CHQ97UZGsBKggAX5RRKna8x
zmgygwlJ2nUZJe0nSgWKMcAyHSJKEK4ZdIv2Qe/tlSioYdhpvPw58MQyPkSxo0+4ynC0GBl9H1du
OAzF2mw5INrkq+VGZw0sOcMnvrnCJhDetO6Q/SkBAZ0sShAvR6HoCp3MtIFROItuHaBjvfTEkghN
OOyxV9Gg82ffLDhTJvAJcOnKYg/gVZ0jeh0e0VXrmz4HHrKaPbpzKHHxL+PFUko+hnSUP/b9QzX5
Q7sba5F/WMVI2Ipca7iqzTnFiwH6hw99WIftrM/jpOHCNI3m07C6+dHrgvGOOlO1KcC8/AnB0ERC
LAFRzkOjl36Fpeu0SSfXBxvZZbdeQkn4NooZdqwmt7IpKMrtuMYMMQD7KBN1rwZw6F06i3tJhpGy
odhPi93IJ8ygTk/dwUusJeLa8+QrQ0iaEA9pvGFQoZiNN11I+q4iN7Qloml96cJNxk1Sd+EPPIt+
vB6bOH5i87XwIUC2UGNpscKKqQ5ufdBRzIWausWqnofjVw658J1PxN4K1RrnLCwhhPWBqL9krqgN
GTSpShJXQy6QuafuIsotoiZNAThV1Fb32dfz9ENh6bkhe+dAQGh9thqGJufNTINcB0ztAQQg3RnV
tkh6FExYNx5B0FR4DLag9iP0N1HPlmry0R6buZ5fQRebhyjTxaEOxyhbzyHANbOK+5MO0vgjiwZ8
7n4Wsva0bvpZl6p/psgQc4idB+2f+ETIu4mc6x+bQT2iTHr9zmlHaJV5N0EGms0B9yoPoqCVXK+N
7SzB4aqWN2EfFp+Gw0Bugzw0PwxsGOjCK8CHbx01xbdTzxx5JXnoYtj2WTimWDPonPTQMYmeZPcU
DSl7UGi3LuuRrG5ntsfVOmILfB+7CWRP0Cf8SAQgc5U4vX6nqQPtX0MFOcdxbLONMHEJZNH3AWSU
z3m78HTdPkkh2NGo1a/nNqvwZsHIgqFnTlg74EJjjTClR4dMpZkPVhMzl3WnGMbSJGQmeg1SAEnH
T2o4wHgin0cv7e9z0pbvkYvHhyYLPE4Exd/ByAwPjVVGF25K/Q2bFjyAEmkdikfdTk+aWN6VSdnJ
vcYFTyiiqNPNqNHKdvU82slWVkW07Qa23CtzsvADGoMxEwPrzQZU08APd6yWaCWoQg42/bGLbP5S
AJCA4pApT27Tgf4sx+/75yQxupcxiaqboBkNLOVN8wqcR+xpIkpvSozwEjPrYm6dyYZT0RA2Z05W
0H7BGZEXTjIRMjLMxHVLQdQxslV3rH2imkYw9LeTayIHCF3pV68FMMQK46mLAmrPuLXVrGmrsRa3
ST51+Q+wJVgWqkBZZ60zj7m99pPl4gkb0vmsADCBzd4/O3PSnG0XTM0qj+DAE1HS5AabYhAH0hXR
OzM3F8OOwmNBrlA+CMOZxToJeM4yu5XmcZTOcMWBDu7x1Bg0PflFHskNK2lwXTd4fA6NCd7Jn81b
XyISrMxwHG9taktxPxbWh6qt+kdmj/WXHpS85pSQP4ZWOx6kg1jhN7LZaI1aHddFd20Yc4CaWfek
Hhv7kvCVf2L0VNC2E+f7JK2zazsbpl0TN/N1G9QuqdI23rYT9yxDOrWRELnWuu55/rcAsbaN5wlQ
zbgOU+wlCVcc+7qGnOA9RjnSv1yA0A6s4TzWlXmg7ac+OFVPTFCOMSuIC2wshdya01/k6ns7lP3z
PLC8oUc0t/Y4pGcDL/Zd12NcZ9XI/TXBBUIB1YCxjJ2odYzzgvNCPacxnsjGiw+hP1T3IkgI63Gy
goJBYSj7Iescxr69FzzZtxgH251F7xeeV7dZyGEuCIdaKG/H2LJDC21j+QA6CUhRLKpDOqvqbM2N
PnDSck9d4FbvdayKi7F0agImoztsnc7HC0nz7gEoRLP1ItE/53SpXEHKLY8jRxyWQ66OS8j0w2fr
985NW6dyXaUBXhImNW9MqAE7k7O/dufZ3qeRM34MfNLX1gAmGqmHMfu6q7myfCvsYWH19WGSBGBc
H8VqhWLQqw3bcnrxRFs9GSDMsafW9o3HYWjtoElfVJUubwfADMDWdetvosZqgSGh2u8HtqbhRikq
ETcVqGa2GkjBSpnTRc3Vl21xvgQbfx5wJ2vf3PY4AQ4pBMktFKLumRLQBj2Mgp5HcP/ZCa6Qpp5s
pH8Ff+6PrO3InxB6fc4zEsh03t7X010Pv0hCOwvLD3uopnLnyXkeN45DCGtpqClOY1rSCj/T+FjR
y6Ni7LcE+UerDMHISnoBk3xUTxhz2YCPeaVMVpbcP0MhlMesXaydNoA84FBLlqBeUgUqdGC0LkkD
4fWG3CDehC7Uv5QwwqSx5q0bV+Zf+juuIAqL/b5ZBJgA8IWjWWczh9jOTVmB3a6vcyIQWK4dG++A
P8XC4PzqRo895w2f5AQx6FXiLo10ZVMJtEzZW9eGG8Xvrj0RSmUe/CPmWcS3jWZ2JfJ2gkloTMk1
3ZMtuDqPRD1gBouoPmZ6vFXhNU9wQ27TDssEKkw2MQ4StfNQT1n7J9TI5Bmib7bRRdDiMopyqhu8
avqEjUdKvQ266N62OmNX5wyWZKluG2jJ0eZfj+yspaP5HyZ2vmD0yXw08EzXNBfl+Gc9N82IjTVx
QrfxS7Bvj/a23pXXyU6ux20K7m8FzGmdrn/zor+0gnj2Ly+6JAN/EpGB1k/Sw0u8Umu90cd8QwBs
DVjgwtnWe+/uN6/2u7f4i2TtsTVrsfDQInhfH5e36GyGc7H/61tkgdv8/i0u/Sr/8nP9ZeTaZdYs
24C3yDhn3rXH+LLYWgfgkpv0OO821ZXYeWvnUs3DOrpl3nVQQAfhDxy9i+FKHETBB89/ix2Rbb4P
n7ZW2OMbqsX2MKzPeQTlboP/agVc13zDAXdEIn58tE91DbxrxaKwGVb/zQ9yGTP/9LXNvrLB1PBB
Zk9qS6nrpt5Zl3+5VuhlSvlVcL/+7lqBFvWvPkj/l5Eyo1D2EA4fpFhN6/mUb9JNe6hOyYGo4M1v
3iC6wj+/Fs9dzkC2EERh//ENdnrMUI2XNwgr/wkP1Ka+L/bjGj0fCg33wvCbifl3T/Q/3X5/f8Vf
350VRmNvVby7fjNucKPzQmxPNuo8H0AqHQL4AN5m3C73BULEql0bfK1qLcVe3v+2svcXIeIvt+VP
v8zyVfz0/U6UzVi54u2nR2+f34S77EIflttk9lb2iiHfb1cC+zefuL+sFD+9pD/hiowb3n9ymndA
ZQ7jbO3my/rQnLydeYh3wxoUR7GTO3/DGVd163avLqOtt/3+6v8t/ex/mtkodDz4p3yi/7U2tv56
b//j//ysjf3/f/RXdczx/6AI2yUNbjImNMmL/10ds/5wbQdnbxDY5uJJYg37W1AcdSxAHjORz0z+
n1hEtb85jvw/aH4HRsW/AxOCI+q/W2HNy/iOJ1xqTyzb+WX5HrEpJhNn5FV+GjdNduwfuDHv5SMu
iITzMl1Kq+lhfER1/s1yIP65V9p2PAtaHe80dPEX/vKcSkLqkaeYusc0gVe1wrZk3wOt7jigptZ+
cDuG/033I5bAybF3yO13vstFiXn4TiLGNWxJRc76rmPzQ2yaHFjnLE00tpe9F26UXMJiQBSiAQGO
ZFWKl7oAKYEPBpdo62JqsiN6URuriUDoWPW9TGP9kuCKODau6O8dlIL9YFjVYUyFe8VEnI1PP9F6
tU6/2w2xV9B0qFtKDzv8QwxOKEIMBioRB9ki1sR+YG65QMYH4HHWI/op/JNJNlfF0qoommnYR01r
V8uPgBnt6PQQG3PyTLSqX2eTWWwJrg27oSkAlJfzIB6cpb4Ryu+8xdyhz0M/4lGSmGKrVYKl/Kpa
6h/7pQiSuCxsY9tr5Lkt5aKtLaWR7lIfORlmfkzQAD4hRdlkYWo6dsuy7XedFXfkEVral4bKfuBl
A+yoMdg3B5ryWpQFjXq2zLd+X9CdXNjUWtZLwWU5JTVgFsom1hEO9L01dPLWkEpvcEgSkUOcL/lK
cl9vU5srayh6Z0/QP5MbiS8KrFcADx3+DsWbUYI8UxJ72MyYsMjHexCnCHev64Ghd6P0c9jDlzNn
1dymYcq+HEIT6NE23bZuI09N70fHjtjjC+ju8EbnTvdmNw0+K0Xe+qrtOveSYLB9Iowilm6C+WLo
uu5GMOHcjDGDzhXpBBNzTs+TyhFe+Exs2TmE9DMSdw5V/u7DDNq6yscNQl8a3psUVSgcveLS0VZP
YLn1zoSpG6BFMR4GRhJk0TaGUEqupT2Mh9GuO+KVrkespwhrLcDYEeTZpMrEl1eiCL7yi4gjElg8
rWshwIxhdZwuCjtFeuAwcJswcD4xNtH3ThNPH0PnlQ+eXzPhJYyin7XXs54vs9xu0zL3wWOO7Md4
LIiyQ17hmVgJgs5vAeUtJ6en0nIXC9eP+P3i9sFxEnHyJssliGkOkqloKOdux4G2wkOiHFfuezEw
D6CjVNmbHoOGtetHDMv3w2xw/LD5KwzMnS561cq0y10S1FbzNeHo8TdOIZu70eB6bQkHQ2jeTFke
npkLKQ+8qWUMb743U6k7Wyq3cUF63XNiqr479mBPa2anSV34Bz37NS4ub8hAS+ZpOd2wZlbiVBiU
/nDsn9YO6S1GeU69c6FInOooGTVKKWcVJug01GzS0TfEjv8uvV2sfQ3pW9T+az/DINjgeGEHZjVG
SGxS5+FOlMqlUAdbCmvWGH8JoHvxbpqNnO1l57xZnASqmzmaISCTysXSpalqXblOrIxV09v9lSUV
bLwyZjQlh77p1tyA/g+SBF1M3GAQ5F5Uli5YpWj4E6Fcf7oZOSiFfP0CYzVUu85ObI7WiXKPYRsE
lxz4u4sYGiBEJIKIWM+JpKobuDAUuUZRGYC/iHOENFPc6aqxX0Ip8xc1izZad9mYPBFK6Pde3OS7
PCDztlXdlE0rTPHoRTkrc0qWvnIJwY0yuFKU08CIiKjuNq3FTj5lsrgmgl9/pF3gvDCbd4IVM1n/
q7YCWBbCbG5F6mZ3TpBVb0mW1wd+VRhyGWEhZ2tQx7pxR787dGB5o6upNfkmQNgygKS8gpk+0bL2
vWakDv++iqzX/Hv+PyMZphwbkQW8acQIm7YtYpGbFUFfr4i+YWMbWAvwMvQvOOnkxpdxSY2qRmTv
hOo/7EWcALheXmPVN266oMlvl4cUE/dUI2j4VftgJmO2cxa5A1Km/Qo6ifxVNI4d1VHf+ojDxXrR
e1EL8TruyNvl5fyIm1s+kNfz93bSDBcOxWvUFKV2idl0EWBgYiDGhIsug2pSvXLEhhbR6YyeXtq1
T9L3qvu8bdjwmzUWDb7EGA3TweNkeCLgT33z0VwEIRFhTyUbv+hExSIZOTLPU3AcM0LSt6YUIoWF
275dhhm+DC7GqsZ8m0H5moG7waDe0mJpXFJH4t0OEIZPpeUOkMFyF4TiomX1iemYt0zKiKt1UzV/
+eUUfpmLBsbS25yzb2EswiIDVniRy5pFOYMnIXbhoqb538KaoXGqGTxO9tQl58doUeAMGiA+40WV
874FuvxbqxsSeT8u+h3+eKhZi6bHUwd5L12UvsyMZqiYqH/xogOWlUEFHln6DwkN6f+xd149kiNn
1v4rgu4p0JsF9oZk+qws7/qGKNNF7z1//T6skTTZ2fVVavbyww4Go4Gmu6OCJhjxvuc857FHokGH
wzKULdBZwkzmfmLXUlJ1A13PCHPWzWg3x/tsOgmfcf/ZkISnGN37c5cyz3qPYEU6lxwGtR9llyrX
6uCDd1AiMpU8SX4fBz94N0349/TR5OHJSEnhwhNupQ7CieYhRMfYuLWgNOt4bqJiGqOfSjlYyG2R
XvYrNrvisvjsvdaffVg+f/19HFjNcyeX1T3NW1q2VKihRZb43JxYEKMQSQxkVLyxc6u3mbu+YOxB
ShWeWN8LBuIZ1I2SfENfhG5x+9k5noy5i6zUoqRt026IfvRx2R0qz083tJOIr67p+fEGGMVd8Nml
NvNyyh1J7oUdGMbSMQ0/f+JhFZws78ZDFo3jeGjmrrdA9lq6yMOGRmHeiOl7RSvgtgg6ObloW6KD
HL0mx4Z3WkJJ3BtZsY3YGo0bblXls4xmvrarUsvguI1rNCC1qtUfAXKBJiF7HGYC2gy0TJmaoUBJ
I1149Qd5eCNiy6gpPqPEdwfBwgLLT9NsKnlU74UWF0qMD5x85taDW+GFtf9WmOV0U/e9tGh6NsL2
WOB2pldTDK/TjKMYvTJ406H6sw0ku3HfdwPjTm0L6tpURzm22yKF+ahyY+GyDwP1UaS3AsDGvDlT
LfrtgAhvxET6qCD+58Qgn5yPe2+kNWaxFa/ie0O9TJr7o8PJ1R/n3r/hs7/Kw6yp//vv0m+FIRUY
FCoO2ZI1IFPG/AMcHQdLrn0zNg37IKdfQCQksGDd2GzrErtZWZu/XtEAhCWbuiXPRwyiZE7OFgFS
haieVdndclxYzTpbdmtSuZzmIMp2t6ou2ktS/v5ySeNk1JPaUAGNVcT3wIqxSW+0Xe7wWbB7t7iR
19Hq+ysqf3FFf5nhyS3rSAcqqEGTlb7wViprBJ9Md3BRcVvNRlqbbu0O9Dovo4X3BpmOgAjbCB2C
DM78IL+fpX6d9Kk0MIy0TtA0fhCVMiNsQDSIkgNa8uyUpd+e0nkkutCWil4Fuedcczh6iDjpGlGD
OfNzysBIVla6IQh139zELgGci+kpUs+8GNJvVSrGVEi5hpBmyAx/UqUaRsHToVLPs0sP5RYWnk30
gl3eNStj8/0t/b1kO481ryAm3QMg6ifzy/muE5DW0zK+7hfiQl1AiVwSQbwVl6KbuunlXCP6fswv
qpn4i7BryghhOfOfDCkOEbiC2gvROQpukgCNWKTLIP7jKv6lIsz/nyJm2UDhe3TJ3Zfm5W8/Yfg1
4+El/fnff78J87+tqpfs/eff3vO/HeCW/jyu2vzz9/+rZqPg6ULTzCJpiQp2LG7HPxXNivkPbV6Y
KdnwP1TC/1Ww4bdoyH8tyvw6pR6ggH8WbHSo/NxaFt7ZKcYCLP8VOfO8Zh6VNFXTAgCs4l5TFIZS
zJNXIQu00MwG/UcADSbJVxyb7SAWHM9Cum89HF2kLz4Y8+r161gIt01mpYFPxvZ2sn7DHaFrX+s/
VK92lEC5HpVVKRowcWQ0dlhQqRbYhjmceRt+/0zJM7oQzresElcgfcqgj1YYsn+JauvSD5JSEGhe
1aussZGcLuuG0jsYnzNVYhwVv85TZ3NroW7AacHWUDXMk0LUCJUg10UF/ZJoBeIi9Ln2eGgKk/aw
RV9R6UGqxSHIKE7zczh62JMoXeUcuSRokxUNrpweL3WPH5ygywtcwxHgn66BmSIFwlYKI4Om52QM
j0IGE5UO37js4D7f456IG7tU4ug9RUzxWIecTR0h0wJqEEk+kFWKYKCFuTgCQxgqMzRW3R9pNJWI
MRu4M/1zFR1UYLccg/isRsTaRUnTKrZEZ/YZdWbXbsxM1J8KD6a4owgTYa0eJZ6p8UfSYAqjeFTw
wD4IaPie20Ekt3c+DvRV1ZsPkkhgKDei8Dnzwo66rkudg0hPU3gVUKLC5ExeywaUQKvZiVpjI+v4
QS51rMA7xaLbWQlYCad2SkCtCWpu2WQoJ9TBzCnDP6sltP9oswcXOESkkc5pzonZK2B6x337kPsB
+ePs/ZJHAYnGQZAzvLGQAsgnNRoDf5bYBeJ9BTbDKS2kYAD1qXkzktKhCwSYW7a9d5GLZsULk5Hd
Wgtl9hSMsXCNl11/m8quljcCtIpDD3YLxqTYRIM9S7wPXSCx9Z76kS6F7E+E03t2XWbANkJt2sc4
jVUnqArKLpbX3JV1Pjgo/4hoiypCVG1WBHrdhhjDLK/i7iKaFPWA0S+HfUwoAM73FqhyWY3jHS4F
+a2FroKRRx3cjuTKBzmtslXHQe2WcZtkIXupUruo8gaOEujaadNOYai6ikozGzcdKgyCabJk0RBO
pq3gZwzWqgqJLVyMAKceGrI6TEfV0GPthMYvHmqNY+GClDa4IFQDuscoquOf00CGmF1laawuUNLU
FzOV/AMzUQdbrJmyvRGWb4qalY9qoEYrNev6i3TCA855wIh3mmg8xJXV5g758QQqoN3ZgH6PnnIp
768TLU7ITBS6C593yjuUFepz+HPRXUqaouriYuouiNwcDgTToovA2Qb5okAUuyiBUPwsYJ+4Cg42
FEiGCS3KQplgieMa9U3ywe8x0AkRUdCvgjHz1GpBsz/MrkM1opClTkmzgisUvPWZpVPSDKaArjsR
Pi8D0virZjSKH2iMqIzVPr7sdWUmREJGQnoF0Um+4xEo6Pvh1XvCyVddRZrcP4LcCNCICk12Fxea
egt/JX9N/F7cYxgpMntgy70l14xMgmGyhMFRsXlu0rnAl3rdJKwSSWtap1d5Nh3qGePIyWaoVl1D
oJAzDSaIAXSomccvQXfmliMSjIgj7dqby42iiJGOnNvhQvusRgpqwa6lDZOXwmspBgE4VchwaqxH
PyTL1iYuTnQqafDoB5Nj534GbuLG8W0oLv4KED4yFl+SERxExCcJanOQE7DVIJqoorZzLEo1V1YT
gta3HQqydU3F2tbSul2Q4cgeJqYLTg55VfjbeJKJyKzBnewhH0nrwk+md8HP8T32WfU06FV+7yul
kmPeKPKdFZrCB2kndAT4OmhLv++HQzOMJHIaSLoOxahg35GVSlip7EDvYtOkABXEw3s7hhpGYEG/
I1u6X2FKyj2X7yc9LV+Vr3LdKNdGa8luibR9H4TjdK1QTkdsagg2peHiNuc27+KW8nCDTt4WtEZ4
K3tJWKWEKiEsoyLi9Gl4VZoy0atKmdyarM9v1SSUN7mFBwbl0QSXG04zhkFpVi+q72qUUktJfO8S
MwFKkig3FaKl4uCmU6R8rwW9vqmSfpwzuuX3xgqUha4GKeEhXoemJAZaafdCEKzSqSZf3Mf4zXGt
Dll5TS/fJoZXLmMkHo9SAHHdD7wJr2Xs36ZWSu1PaIoaSbxqUkfN2epeybBSXwswkKLNAMqG3UW5
NPEF4GKuZW8NIVfZZV7ZbUvJnNb4gqx1qleT4rBaganwilxYm4ga6X6onIbbIiPaGUU+heO0qRaV
N8ODYBBaDwgpEYZgcIdnCuKiauwxMseRGFfB2o+Yup/MyCwvqBg2MKZCi2jQRmm9wDEGklVasPhb
pRqDjx4+TmJbKXEUQ4IN3lHGIjMW80dRIwRZGT/QzHpPE1vBC62hrmAbE4x1rBpqc1NbfbeJ8lZ0
sgjW6ERtDVEJuODCAXhoIk8kHJO0rarylJXWofrL1T4TKar4+oXWeS26ExRDbtNolbaqlSisNrkU
drTK+9pHzQhJStiJuTgLWJSw/Ph+98V28nj3xcWmFKDzl8IZGvX+yakAfFxKkdP86FAF6x4w8uFH
lBnO5yD/dyj4u6yxizy64r8dCq5+VrScXtu3/JezwB+/7Z9nAdn6B65GwJsaxlZZpzjz77OAKv2D
TTEUb1Wkl0Gl8N+nAeyLEn7H2aNAmpYhGgYbyn+1b61/zCwz/hu/EegTxMa/cho4PffjbuQH00WR
P1SyZrg4D9HRXtkCbI+kwnjigAzZahJFJ5YqNh1zuLwZE1BViA/YgzDWySCNvcXRBfvigCDNO+Pj
E4JFZQdNO9gn9s8aoXu/Dt96bcEmRLqeC0o9rH2ndJrdXFJSl/VeXfIuOVQEzx0QTsoBbNSPR6Wc
9euoHBzqouyNJ3VFW2Gtb5CTLNWljJ7hXDHps7LwywQ1mtPyTAYBAEIWxslLCGV5ZDMuXUf7dmG4
vdPs/TXdX5cqvJte6Ffhxtr2lwqllnB57urO9+67sU/urVrpddO0BjunDHhuFUImDi7O3MDTo48k
ajyEWGxFk4cVhd+vl1JqSV+omZ93IS3TdUmtDMirG938oXE6ezlPTpScjRkOCweqOHXWRJxcTnJk
QIkyXLkwV2i+X7R14BqHdpVfWDeoc5agwJz0gsTVreY098MqvUyXZEo/UyZcQYx1z8z+5Arz3Gq6
KgJ1YXk1LR7gX2dPnwyjI+02O/2oX4R02V4nS/MK+wAHkfBZe5h+VCWNnTPP78kR/nNUpGgmkg9K
CZ91hON3NqaPawBOY6vUtpec6ThCWbIz9NktyPVLqRlX30/z91mCpzE53Zo6da1Pv/fxeBCzlaTo
MMqWQSFSKuEM15jB8/eDnC4FzIpRLL5aomZAe1RP5E255UFW0xmlcpeiMwnes7qgIOrbg9O70Sjf
DMItgu8FgqP4zAX9coJHQ7NIH0+wa2Alld48QasD/smZCVWubizPzPBk2fmcoTbz2pGyGNSF5sXw
aK1tZMCZrQDILtubW7gu5BqjXrNWcuck27MV3fmHPnr7fxvtpPiCvLmk0cVoQH7cYQ94bB5PWQHF
JNvg/Lvw5ewspEgSf0ufGRnHs9NoMpqBwXjRJlwPt/5CcJAcON1/UDb/vZ7Ls6IdjXVyJbsUgxS/
gmL5xl9zvo+WptssRrdubXj2Z+o7J9+ozwupQxlQWXMkCnonFTMyykytnI3toSF47gwKtBWpLNYN
f9GOjIo/YBFvw3/5P/OvPorzH3h651hWpBkIpZqEZ/z6nIQIgCYLs4ItKPI1DNtnzl+oOY1gP4NY
o5pcoHTyFp0ECzCQz63ov68ulsYKAldhXtV/Q0gJRjkAfGloKC/wmqHxuIH/XXq3ZFgs41W/nD30
JX3aILjosBvY6vrcBf/s65xcgF9+hJMLoE9pHg0DP4K8qrFeTAdvXCjLehW4b/1beafml5z2pkXq
AvB1zrykv+2aKaGzFaHgaurzu3qyN6iUouqpNwDId+lxoU5a5isDkeXwMNOmneww1HaxOvclmWu/
p/f8eFjt5CGrJqLUO0jnn8MOe3KlaWEOL5zN16orLilaPaKkSzfqMt8A0Dqky/hqesikdRi6983q
nPJVOv2uz50EHj5DNE0VEaFy8mVT1TqTI0odNieZp6SgK4W0yc6fzDd5r67DZXnuof9iufplwHmN
PlocpzGOy7JlQKQOm+ydBDck4HTd4Dn+BzXbry/3n9Ob//vRaB32Z1MtudxAPTLqpdGV50sXSQUT
4szzdO5CnixVeU+4kt4xr5FlWFxgMnCD287mxLfKl+Jjfe46frEM/3IdT5Z905qkBP/KvDSmN3PD
9G1yikO38t1zm7H/x2v650U8eU3hpItGBSh3Xik+mn24Ju9wi+F6A1fKSQ7RurxNbzPHO3NJ5z/2
t9VBo4PBDhCqsnXyqsQlzIIU8AbWVTRjxLrfDQH2w5SIHi+r3IbqoQML6Or7G/nlE3M06sn2BIFL
nqEQ43M6RIFsWzIYbHuka+34HYmu3w+mfHkXj0Y72ZHQ9I61LmWO0NeW07RsPFvSoqW6GNbzs5O8
KAvrI1rLy2F4yTfKAn7m0oLNaZvrfh8+t5flBlBKQVv+7OL89Y9miSRE69TxP/u7R68OkadjlXos
zhFujXTRrcnIXQCIX2bOXz2ozZ9ejQPqv8c6eU2pf4cdQZnAWaKNtyIgEudLS6zOknrZ0lx8f9Hl
L798R6OdvKr9BP4gN5hZuYgJWYwfpdZR8ue6uLIg+ysOYH7AyyUyoHWyDFxSCWyU96HtZ6yMwQKU
rRtjnB3dhsPcuS/El8/f3E6W9RmI9PnDH112HWtpkIse6rsbS73Mkx9Jf/f9/L98r45GOHmdyRY2
JZS6Tw2R7ySZmoRcZuJdQ3+oxG5Z3X8/2rn5nHxnFfy/ejwIT4LZLNr2QgTcG48f349xelr8fHz+
nNHpzo3MHN8iYPiJh2dbr/7Y/J5XNHyxP9Q4cP3rzny+y0d3pslJFgla4SnGym00m4TjHxwF9kfb
72fz1a73l4FOFoUUMEeFvPeZNOzs0SiScqU1hQi1twp7WlySeUOJEbqInHPPpqKyCPKaaALUhd7t
z/wsX37W/j1p9VMFcTRpI+upjsZV8KmoSGq8RgNSoJYehcMe2D2/Q/q9qzuvBUcjnrydoZWkEgij
eUnsF2R3p6yFpGddcsSY2PWfe9++v6ucqH/dIZhxMJaJwQT7gU5DJy0sKmK18qKBhP/+Wqpfbn2O
Znb64lUN+tiRoRrXXBnC5UA4mflmpo/+kNgTPGf07oBF7RgA9wLwkDMui0OCBPxCoLkFWtBBBU99
f7wdutdistmhdjq8LXvEFiRfSYOrfYRPAlT19Kq7VlU2cP+B/ezL78LRLE5e6Kj1mlGmt8UTkVyl
C/JeluD07Wwb/i93Hn+OdarnIVutbjH2zzsPack7caM+zFcGiv6+UZ+NhLaDuuwkTHeVc36qX5QL
NM5HmDIRc4iGePIekrYr1GloPQFot0XrXkz7M0/E7xqp+Vk/GmF++47fLl0kKDX1nsRtfcivw0XP
pvhjvpqV06+h+q7a8cyO4+vX62jIedJHQwZJVAqE9j4le4ovvFz+wjpYP+Rlw84xf/z+if9y7T8a
a/7vR2ORRlqD8vSeAux0BBSpl225/n6EWS/z+ybxaIiT1UIYLV7U2HyK9gjunWTJK7GRlpJbf54r
ugXpPpv2brrw3XPb03NX8rQkWmtTBu32c6GSlrpw+6+lsU4dgsjPf38+19rfNsR/zhXc4S+XE57r
WPvzgBDaHhL/FTbPrsaVs+QeOgQJwIZvtX0w/ifnxDO30jq5zmNPdGM4MHbFcbmwgEEgZ1Hc2ZjI
KpU+Sso1OvtEWjersxWuM++hdbJEhxMpVeDS/zgzC+rDfFRnf+j6tat8NDeKzmfh7KBf7pKOLvbJ
Yj3HfjV59DnhZg98LR0VO0FeYL7UK4pQNgbRmyLZ6MJ9Lg+r+vL8uevLLxNqKjDfGsFJ+sn5R9MI
7osm4ymTcneAbVw1nusF+Lewon3/Fp0b6eTMA4fD00fDeEKitDaFQycaC68PiDtSzhzpzg10sqJm
VttPnW8+mbXBhnotogkT9RsFYNr3E/r6af3z0p2sqxI5aTClrKe4/NDVKyLRzfj6+xFOG2p/HFn+
vDunHYooKXOyw7AYzVLTuYqBh+XAkn3WnPv18ftopJMVOxeTVvfMHEzzMj9kfHLpwFiOsfY2kLiX
GdJat3eFD/W8hHe+Hb8vOP++jKcLjliWTZaR78cRsH2Z92HzQUj7mC3mpLCfuWdfL2/0O7B9I3kB
Zffr8qbVFu6kABYn+z7ZqZ1WtYXPo5dnK9QA41tyQ848j+fGVE42M4JfIrjF6mIPS2/1Y6we5l6E
7o7Ldpr/Vpez1ft/s+VExGsotFlEC675rxOtGrMJjRL8U2sG5aM5SJULKkXbsuFQFwiAosX3z+pX
6yctV02hIYqEde4yH3+Ge7IQqnryngyEWrPXa4rO3LpzA5ws0IqgR1Ele0/o3OxBfxbQO34/g/kP
OH0Q/5yBJZ4MMPUSACsLllgS7SdTWvTCJbqYSLweJ+vcI/HV/vZ4rJOFn8hWVfE8xlKSu2KQXC29
w1TnhF17S4zLDvnUlZ41jqo8aKgkv5+nhDT3dKrU4skMpztmzSpTZX4nj/ZMWZvkRdVI0FkIVomX
HVRc2ZH9EaIdxJPiNUur8i23giayTfCrL3JdhiR51XrxPFSIUAwCRO5b/jnnqOam7lZYDzKXzkb9
oCqtfodReMDl4hFKDVZ3iq+xBRWGGwBF2zW11mH3nDugru7pSIEiedAdICzgoxJSeth5F62q7sqw
iN7L3EtqJ9CM/i4os2GlR5MsO+BB8TBl4GmhDNFiWPuJn4LtSTr9iWwqbcabt9kiLap0PUqDCMPC
8wNpERt9k29DDKX3U+DxcxrDdBdaPVhJSO7dnHmLENHxo7K/0HxVObQcD3w3U4zoZYLIlzpCLMkI
/sU6uySQZnhQQKzmFwhvgVQ1qd/PqRUhrD9ZHPZSovsrISVDaKEO5OY4AfHa1yYeMTZUXHTPFUjl
VdaRSdavrfmR6tsSpM3LEXRYZDdxj7wTuthoLnpCH66mqKufUIG3/SdPdZMX2ngbaTlhhLTnsgN8
9QiiQ9GK70rTyaLTNkMk2SEBGeVC7Sz/wUeAdeP7IKXcriZYevLpxiLQGNON0PTSFrlcf1cEY7UK
O/yzTg028CYo2vBSE4rcumo0dTQcIW2LB08z2p+S0oHs0Ub1FXRUxR585KklpDu6JtWnjGeiGA9H
LuofAgJETp2tp1WXdVwIV/h/kwv8ZOJ7FsDqBIE8h/rEwqCtJz3zdrqGkDSfEgPlE/kUkPkSJXd1
YcigmenIN4FkhFcYbXHZ4bRUXzQ/Fu3M5DEzBQGzCzbjZ8TSH6S1a7vMajIstMRsYh4vlJ96nYpv
dRF521wprZUylBlLSsTpVgnM226s4cTiS0M8Zii1HeJPn3Z+Puq7JMUOj/etzrbtBLTYrunwulqQ
FE/CoEdbHapY6mQNGGnstIN0bdRGuutLDR1io0rZPdCW6RYFLo98EYjmsxj4Pbcv19c075p11A+E
jivEl98OWS8YJGkM4bWeptNeawzpijcqWQO91VnZiQG5bVO/ukzD+K4px3pJ3HRp2GEjd8IC9WYj
YRjtk+eKFIeDEZThU6ePyhbWpHGZFRpsqMhvW2fCHeyMrOmOnCr5WilUy81LspGXUMmKgyCp3YUh
9rSRdHWUlqOmdw5hASH82I6vlxUYCMQVEau5WtBvGTQdYzCAI7sw4eO2wJ5C20zFeEU6QPns62IF
iYdU+FulE+tbq+pHd1S77kKIw2bfakVOI7vMinvi33Qge9PQ//Q7ybyQO23CNZdhPwQRhsqWd9+q
Dn5KU7FW+2Rf1fpIfHESxwQbxAPIhpocvCTmw14Y6SpVtfhqKALvuU8NdRmbg7Hqo7LcpL1Xb6Vp
BCibyMO6rgSiuNW4gOiLoMkiIC/I5EWSa/qBVL3WbTV80DZEhtiegDSvTaKINxZoVfSlUvI8aFlI
xLo5iM9+HIJ0EZoI0Fmp/Yxlz7wjtQZRuBDMHAUtSumByWZa3BWGKaxKQxpfCTscHqY6D94VjzRF
38x7kFjloDyPlBHAbMZRfTH4UwnmV5FuwLCNF0g+0c1aUgY+Ng3VeysU5VXQlJgiEwmzOz9t6W/V
gLhXU6ww7rboiTM3oDjwSpZdxKp1XwwEi3f1zzSWd1VTlYvWqN/rRsZwPkehChe6QLiCGL36QMzK
EYtQVx0i2XQtvb+fxuSQdssSGYnlc3IKcrYZQKUNF6AgrupptPVA+RC0Cu2mWdgg7CoHlf2i1lnr
SoGEMq2pb7X4R0+cjqKme8sIF4lv/RQSTp88SJLxLihGxWuj8Bq2+0S6U8mlx+r6AM4NhVloi6SE
NtIsLbYWYmZuyfC4tMi6nlTa3CRw5ZN5zeO7T3zlEUHqFqHKpgmaDdrbPd88Yrp0OxKD66IPbQOZ
c5sAOwr8q0I7SEkKsjBYquYPNRQu0gKuaH2oSDsNhmDpF9FlohAm7j2KAk3WNvwh9Y+A5h00Km4q
POt65IzUJ8bwJxFteCgK/uAHrR+hIqROUDwnsvSip/Ey1CQC2w6NDjVw16UbvYmXpRKAisNEWL4l
eD7VIXpo81ZfCINAHqJGdq+uvrIcrXQrWOQl7GBLcPuksUkC+Cjiwk4b0gdl4pYdD2GsMzXdTQV+
3jXMVFogNH7P0zBYpgZVeoKHpzrFKOG7HYfBanqdqmGN936dAEUlZq+xHiqkO00GZd9qCRX13qMO
gS1F5L01CW943g+hHD1QRAgXFimFaDywa/Tm7J8XVeFHDZ2XtRjeJCnlVwMARVfS+8o24czhFjHv
xcK4rji6kdHoDDW94kRcAPHbp2J+61nFThukTZ/l11p4h+x2ZVoRuUrpTRHgE0cdXtf+rs3gQkYg
J2JMJTpuGrbClwTMLkyvXYWB/KCV6n7szSVf04LLlG0xObmGnG0yz1h52bgpBO1dG+YI2Em9oj5o
K5W0hHy7zPvxUhpbLDU8O0MPZ7+WftZhsBq7YaMXxYdUpdeiRkhrKQtcFWXdKpABysKL1nGVlIfE
z97HaIxXUWS6kGm1LRzxW/Z+mwLuv0vidv00jZME0yP4wQe7t5NeKV6MWrwKa+vKR8YQ19mS4CGm
VYjDohRaoOGcLthNmkKruUWQwRskYGY1GDhfpslTH3oj2OlhtTPyAeMxNNYcSL4sTW4oFrA0oka1
I3k0ganjSRgbPrvgBEIH/O3PKgyph8p85zJDocomKoJbdZDuJg1IiUZo4ybyC2UnJHnMJ4QTfVaW
5j2eZ3Wpoc66rCoZ3LdMHTWzLCcDHDtnCaVrWJLhNgfDQQR6iKZ9wn+UahqfEN1wEi9Cta16W6NX
etvAJ6/4EgGGSfOatlD7CuINm2LeuLBCqYJQ2l1XcHPhELAMj9rV4DXCUlTMd7Horb2ZEFmvjiFQ
3ronvT2HlvoqpuS6M52ArYk5EUwUgVT0CK4XR3CpQWOoe6WOijdlsqyVKWbKFUiVau31JsAZP8jI
kcgL0bhuFDG5CobaWNbwROnvJXM2bd6u6pTAD8f0iF2GCdutTGJqfkSgDtwJBhLRS0XXvFaVldSr
oQjlRTjE2YbmYbIZJIT8ZERgLRq1ad3lkv46wkZcQe7qnAEy5D6pS+wefl2J15TpVLYh0Rj1pHXn
6n2Msp9qWW7t47bkH01Cq9Pn/6tb0eN6ywGmIALNW7do5WSTY82f2xNkfPZawb/6cHi2YlsUi1jN
TIwDg3lRsZ1aJ6kME0NtsU6lsWIPohg8K0MguZZYiukuMGpp3RJMsCGHi7oBQMvqnoza8jmo2iR1
yeaRRFuSg4rMbYVPipSHr81Y1abdSJK0JTnDXLWdR785y8ZiiXbZvx7CZlrDmEgWAzestVVtMsFb
p81Nl/TZgR24tE5LGVWsH8JmFE3FHxwzncY/NPwaOy9xeOrzIDx0ae7XS9Ln/W1A7PKHXHjNzgO7
T3SHOA13RSHq701DVFsdA4rRJA/ztD+ixsWGRJ5Hm/vSQy4K+s/K6DXMIYYJdr5URP8nRkH1oiV9
bE+8mbAJqD7c9iWX2E7LdFoJ8GR3WdEpex+Y6kPY1eVVreXKiiS98EXWB/VBN3LvoY6T6jWpSMuw
a+xs0E+ULt5lueTtWkuoNqD8DXYDakpwK7s5w1aAE2+bMGqfM/IInnm6aPNXgrqWS09cqVFB8keD
pSmlodYUN4GRUUedPJ/8+UTAcyHlF5zeS3bMJb9SrJvpgjSzHYVB+EpSxeGjUGRHIf+O3A8iuDVb
lwcL30fBilhjOcoxyolmwFemC0yXT7QvXILuVNygzZP7uC/N50IvCJADXoocfIrAhBRZskaIGd1Y
dVHv+7Ee7pMg13adALfWTqVaykABRBMoXjPZNoMBnjXA07XyiMt7pbwg74a6CUM7KeDLO5acjTu+
gD23qWzDp1Asp23UKCVHGDWJQfrk7XtpYPUT4rH3wY347c04cNBco/7TnCJt5fu0Gou3EswZTVcR
grHfKPWWZSi7LgWZ8ZLmjT82++GJ3nhn1n724kcSYclqZITOwCHFaSjZscko9D1QYNilrRhbVMyb
CWhZa6WXOICELfI/viI+MowIoxzsO0mOnkiN0dd13nAGzvUh1zgJdfqr2fgCCSumuQESrCl2E8Sy
Wxdx5qp6bu7FJle3xPXR2muBN1HBkrvkuouHaknfIL4uYddc9mPlv1U9XB0J09CjIFvSTZRyppyI
Ajj0nqUetLG2bvRK8R6zVuYniMTWQgBDgcIRgFtvU2GMfsZ5rC3J+WjvieEt1lYR+BdKTHABsWo5
ubJTvcOOo5ESP0iGXZreZBcsvDsN1qAdWH32bhHfTYYdAOCnhoPFbTWzzsCTU2seZwIaJ1IiBWcq
mp53BZs02eS03IBOxk25TzUp2AEBiF9MI5/tfxDWzD7vl71OhrCQw1+r+ZSRma7PmluGXQQzra2b
uW1tUT7XoSmuspnpJmqDfJtNeBMhU4ckJ5MKyHam+6RrWJ+kDbIboG70gU4UfDXDOOhSz1wOwfDf
xBnW0VlqTsm3T0sSiY3UsIVEgU7tRRZ8kG5mfsClEeEedKBA6hkKUs94kCRMIIUUPN89ftws25J2
JOwQwYY7cTLAb+efmJH+EzmSdyX4kfwTRZJpvv7YC0iToHxNurWS5NFTd8EnxCT+BJoYdRJd+rrZ
vcnqmNfOBJ7pzqhHUMyDpmZgRsdJzDaz6v2OwEmoukYj5O2FJSjl7ZAk5ofG5/5qiAbScxWfbDSz
G0x5G/RdQUITeX++DYoL91XKdbAcadCMreF7wkMqmqG/gIxglnbWmJXJSZ+ooW3WFSGmSE8cyz0Z
QGzieVbD3fSZoWLQbL0c/QbNfdKpG6Ez56DMYWrZQhr1rq0i+aYeO5YMk1yoy2S9jlSZam3LTg8P
oI4u3grz7oo95XilzaEvjTaaP0CI6tt+zoXJ54SYLGSnlc+pMQ2hijek+cJ41sTinv2TuvQDwmZ6
dc63hgRvbODvF4uSDPrDhDVZsqepCHroLWTW6HpXsgzWGukxmqFE15WhEPzYDhHRzoms5dghScEZ
qlhYW77ebchUMh7zz7QcT4TQncsgbMjxrOCmEUdks1k3DiEy4R+61MY/0jaMd76nenYqz15CSY34
1wJ7vxNh0eUjVlMK4k+p0hs5i8o1vkmWT1wOy0IdgdpUUX3P4OIK0i9ZEvH/sHceS3Ijybp+l7vH
GLRY3kykKklWFeUGRrJJaK3x9OdDsaeZFYWTGHJW1+yu2qzTWA6P8PDwcPH/gdHcmlrZHZIyBDG/
AoiPsZxI44hElRXC4oxlPhNAN74xUeqfmD/AaEKC+Qz6xE+T1zg3NPJ/CwFNuxtGoMaZM+SsqRPY
g/w/+7bjMH/PC7t/As27deuSeuym5DwcFNC+AZcv9Q2T1CpBFnSMeUznU237zUnvO+8+Ahb6s46P
/CtvW/6iV2jO24bH8ecsarMrYIea7wW8UN/yVu/JbsEtum3zoAzclYzonO/8lfq1FXqjNRtgS+bt
ZZKi4gwPwIlNZw/UIOYWAC+8ZZ3iK2lX7ShZhx//gyrrywTsK4FiMxGkzwmzWs8CvUMCSPEBFL4t
cIT5br3LTpgbei1t/pqzdK/awe/rOSAbzW3IDJ7CggNUXr9LnohXN0RWO+/Y7ZSt8z4Dq4v0Fa3o
v1tiev0VQtJ5SttBo89x/grwbxmTmuuedAiYFJcHGv+ANCm6jTo9/hz3+Rtd+P8PF/4fBVjWM4N/
NVv4f5Mvfi4QUT//k39jjBj/UgxTpb75C1mEeU/r33Cv+jxc8m9wEXvGIwF1RFepGT9Dj/waJ4Qr
EZAMU3Pg9uNRrzm/N04oVHwoJFGo02SANxklhO1aqE2nkETbJVCHm+Jj+6P/EmzDnX0KT8mHfm9d
hR+Lw9qMm1DRfSVw/v3snDSBlAKyicBOK/GOgPDXID9UTqyulGAEQSbjOo5sUH0x6ekFoEUoNbVy
0GrDFKabxKz3mWV9dprmDfQGx7NtfvPTgZ1jbGnP3UO/HJuJIDaRzlqZPIsCnJcgiEBcg38VmH7e
KkbwRpJb0GHNupoeCOmACIzVIJpuCrJACTfb0PCub/vsZCgdRD6gpELuZIfhVJ6ABMrj+zYzyJFq
Uxfh3mGfIJZhJE7uuJUmyMmCcHjHPzI2kWlM2lMbAhzigHPvJi2PZobDowfAIzI3jIPhQDsCb6wg
bLhC69Byh0wfHry+NvcFhAhHh9wvWNySXEMKMTrZscuSGpDJVnuvGF3t6o0zPERWoHgzlmUA4Klj
Ge/TwlLuU0bLQTPNvRsC7zB56obBv7brwfxIvJnNzEpD8ShLRnHdVbV+qnJm6hWbTuydajt+d1WR
7P9hyJWVuHQp+MdkKMkRVdpoX6mh0n0BfM2pXS/qnW4DO5/luJE8ZEd5TthC9zq8r+YkLtkX6WA8
Z3bNOcnr9V1HwQ2gUd514QjB8ZwQtnjv3pYtb6UhDNNvPPcDQGWULIG3bU4nB7V2kucUsz4nm9ty
fmYRXtEbSZntDiY7dVeZLelU4zlbXYN/SsZ8TmKrczqbKeL6CkxB+pNCuwG8Dk6QIDPMJ03um4dk
TopnsYSec6I8DtT+kwcJC0yXvjK6Nm+0G59htvvyOc1eDFkKOzhDRBtATcnESy1J+W5Oz0tKFfjM
zjMQv6smvb4x9aSjglaN7lTl9WM0Z/sl1rTapFAwfiqatt7HmUa5rJxrBEXqkXPw5hS1oVNDaOdq
AhZqAkFa5To0nVQbxlzqttZcgeBNaINgAHbtLS25+V0Opg7FCnV0XEAeoA+eaxnjXNWAm7uFYAH6
o406Vz0ikg5XVMTDjzOzNWxZVEea50JJCAOItAM0kgJKoVf1PqGoonZKee8Fiv1ItMmIWDBXX5qM
INmYKzK4LuUDdA4BffRzxSZ+Lt4wD6ydhnT09rVudq4Th84nwE0p+ICfMoFMWGTvdD0hkU+LSnqd
jLbyNn8uGMGApgCTEUXxFUxfA+zLZrSDfZ4yUzlXnNLn4lMw16Gi55JUOlenjLlO1TVZOm00SQvf
W4rXu/pc0cqLyDk0c5VrzLXpG+UZ7fvgVTSk16oauPXUEeHaVU6msftRe3nySSbw29WTY7hwyMIs
wCXwJX2usXlzuc23KLxZzzU4MDhAQ3yuzPW2YbRHYy7YZUCoXkdzEY8e4nHYKA5U5QT9ljSTh1Hx
wzN6pD0Cvbqf5IKSoAa6zo/Y8gxXKXoYe+y5euh7IPluOkkim+PYkf51gKnrpgXY43uVBMV7AsUB
og0lVaRtFGrhl6YdbNenvfYE3kz/seq07kMnl963qCbJa/tm8DEdp+BNDCmnBZsUBbVNVRXF9Via
ATTOHRmmrc+c2CejpRRyPUgdfgvK9X4AInWGXrS7lKRSakoNGbnAzqYrEEaH+goEXHI088P+QzxX
dl3HG9jaOmnzwp3lyG5mT/Z1lAM7vpUKq6FkQnJtZ9Vt8k4F/kSGLdAov4aB2f/FnG7u2lqkP0Ry
Hz8CXVMDdpvkPm3nJGpuZCmdPsiUMe6A2Gy6rQ8w6lwMg/N2C36z9caCJ0XhPTtQGR/kQH+sYbO/
0YKGjHUUjwZdPKUpwfpnGK6je1/0fIIizpGeiDJMlwdUSj0ta66AcdFPw9jL1dY0av0pASDJXmlC
Fy74+XYCeMBiRJdZb2Al5t/P7ts274wR2BnARMByBUZo/FwN7enyHbgogxlZeZ4st6DffCmjBBIx
6EtkWIG3ZcKR9NPhsoT5Lwh3LIALvyQIvRxlkrdDDZzPRso+0U9xo0H72urNVk5JlQdrM4Vr+gjN
RKNqwO81S2u0G6v8oJgfLmszf+0FbcTZQTLCdmf4/H1zgLdM9/0PecDbYOo+VB2kj5oP4EhWrQhd
UcoQHijc5+akVfMmWW1IdZ+RozpcMYTXMRfG9mubDOH5EQQR/S3ASwEDzuxTcWOUjHdF1W9Hdi+l
aC/NrfHSKg9GpMhNfavgzmKH4nP+9vImrekiHBybdGnphUiZlDeVdtKC2zhZG91dMwQhGA4cHQAP
CYDq4Ea9knfl29DfwnU5bMItAJRMU2pb+2swbOyvPlwwl/VbswehmQxYqLxLO2SDMrWD83kTZNrm
soi1JZxP9ZnvUfVei4qEJdStbtMHj0ULFAD8c5elLAARvLQHwTkUsS6nEzylDJrYB3qoAGLdlFvK
/zrzLQlktjT/QQO3Pnq84pVmro9z/aJCq4YK6O1NfdW40ZuOCOIu+NjflVu6AJ4iZj0eszvPBofM
XePWWVla8d1WJVIDOhmiw7oz/+pb3z85CtHUJvWddsVSlmVZhHvM781v1pdqdkNrSYmFLEUZNlUP
OIGRAfV0f3kbF6UAcKkwxi4zpTj/fmYsmscUVF6Ts4BIvGOgGoh/T19TZTbqV573TIho9FSoW1Oj
E4r2uIZsW3WAyOCoaHp9Ilu8cvUua8Tdy2S6Drql4Kf8RurgREJYOnXXYXQoiB8US18x/0UfYv6S
IvgpEvNq7Q+smwIMVhdQy5Rbe+Or1FfCbCc7sIHEawAj6svc2vObl/beX0KFzQICMNclCHI38iG3
t8VpunFAG/AHgB36d0D3ucUXn/T3ljYLRmBCN+hP0tpE29ryCnsZ4J6bsuIbun3wpv/hfMsfaPNz
1Tf2I8TGMP8+VYfVMfs1xYWzUMKxklRglRN0R84paBsZVsjGhl6zgHIapsTits9Uc1eYsn8iZ0Aq
XZXDky0P3fH3z4vt2JZh2DrQD6awBaXcRk6Q4vVI49JxkW7bLDsk0L5cFrN0Ys7FCKtsARpYmhr5
GrlvNxrv926u0HjvkkFecTPPGRnxcJ6LEtY2UzpgCnM0Ar2/2yRvGDDdJfFWuWYOZzd+dIx9/iba
OW5cbdSHy1ou2dK5aOEK0XrbM/IS0VAJI1bR9kXVGZsacM3LgpZu3XNBwpWh26FC0YvlpKP38ygx
7GcnK450RYTIgWYpidWDNct16Fgfwr4/BUP07lmL38rz/r9H74UPnhfjf6f3evMFyGiR3+vvf/V3
Hle3/0XJhaQsU+7zcKuNpfyd0TX0f1Ensg0w/e2Z+GuGgfl3RldV/2XwL8CR1inCgDCNX/k3QJxq
/ssChYe+fhtqd0f5rYSuYMgkcAGjBqwaxDmVbKQIX6bEDuTodH64DLefaBTe15hxIf2e70GKA4TW
M5wDPExkqF/e1aMUa1qbmoFbRWFGZyJzlXgj45COxu+9KJ4lMbCpyfqM10z7kiDJ9AZSZmnoasws
g49MhfRDWB3OdnkhhytOj+gm9zArD4QPKXXaO4Us+DDZelxOPkTueyYAO4IPoGv6N81OdkN1awcH
4DliBg+rtdj11XYhGDowML5JYQLzLajnN5E92DT3unRXH1pgYdx4WptSEfzBs3IUEElNazqI5M/T
zGeBVVxPvV6bAXDhqUyj8HfVXFu+ebvPHPdPCTOyIfiHZAFBOHwRutlmkpmWhIRA25rqk7bP9ukh
uZbyv3pmmgJw9C7vl3AnvZInONGqpMo/zNsF+cfG7zTos+C5MuWdrU4rlv5alEVxV4PsjJ3SqYa+
VK2Fnz329Sh0GViZaeVlqODK/C1Z3JV7dr7cXq4hgkCM1/AesEaJhu5rcgmkaIJOzghQdwrEsJmA
jlWZMrgp6ehmazMqr23Pwhxg+8GRUY41hUPsJKERV1YWuh5VZqQZN40cnfKpXp3EWVpEjVETQDD1
uQgmLCLPhkbvFS9w1bcwdGEd3icaoa+Hrf/mU3KM3aP3kHy8bCJLymk21WZeLAq+av79zOgB8i3J
0eGhlNi7HlX1oS2zawCpHy+LWdq1czHC+a0LOWvjEcvvvY4sZbPlIN7XTvgmsNqT7hu/bfiWMsPE
UkmnkVM2BXGprgdA32EkpE5dy/xuQvtX5R5Miv5KMPbaaSCJhjKwRmco1Ln4eb5+JJb1QSvme6Sh
d+ovSVmz9xUBz9gZZxsEtd7kVCZnmDnSbdBW7lB+vrw3YjyJm4DTA6tjOG9G+X/mcjkTUeq971gj
Zmd+lh4Ht3wgv3Ll3NG9DBfbE3CMzV1yJbn1tfywIvm1Q5ypRGZMNoVwwBQnIO2u6nIf+j1X24TX
4Ll7kMzSGMggl1ueBmbYJ2nFfSzY+zOjCBle7jHLmJf7TFeqoGBzM5TgOqrz1ICC31T9feuM6Ypd
LMrRIMqgnQMsy9cpD6W2sgE5SmscLb1yY3Pak41fUWfBYxAk/SNGTG/QCpQFXS5xfFNgs836baZ+
L+U7f1h5RC7LYYNmwm4bZp+Xy5bllAqYZQldxkdPsaSdPCX41jrJPGtTrpm8smDzczqes4srBEZX
uLe4f0tIJdDK+zy3W29lupC4HOVDed98B1kf9NM19CdBJDCns9Od72YDhEdLzKr0ZN/kKlRDty2/
ZVSJaBS/bOuCQbwSILgkKbJpsJsFTMUnmVRvylCA2n//74TMbvjMuhMwA6ZhtCPXdN5YxSnWvpnh
p98UQeRM9KIBkGWBJahpL0XAqZiMsq+EbhVUzPfp4T2182un8t9clvNqQ57lOAqTc1i4I3Jiw3Rp
dW3fcFBjmMzhnNBqayXvJPQigW07y2BEGMhNIMWZ2nipC612hp9kMof00byVkj1sXFvyotImc+PP
c2J5bKjPQrBCQzYMpFfZQfkTLc++QLAK3WngkYH70NVIGSbxbSmvXLwi3uHfOprQphE0EcIIEjSD
yU1zQELltj+K0/h5ug7c7DhsybdR5pZWMWxeGTqLqkG76tAlQ0wxA4Of2+AUTYqnD0PoysrA4H4i
v60VGnyl0F5ZO8EnPWsG29aMacn98erI5qY+dWbQc2RDc8PshkfwZ8ngEA4rdiIEL8+C5iBi7v8h
iLEFd9SUidePHgFgruXtlnGQo9wA0eNBVVp25r2tRA+XbV+8kX9KhCGHvhxVMWhvermGvuT1eZag
mrHpXKh2/ffmVbpLwVZMN8oDTHHMr+0BpiOPeLsKETBv0FmE/Uq4YDGmHbROmCEcAoJv4y5z/auR
AWBwHaGzZUrzcFnZJXshwUealEPO60G4kQHFHiQ7wl7a5DGWrKt28A708u4vSxGfrj+1OhMjLCkz
DNhrhd+yHu232j7dtczo0Oc41466Q/k0g3Guqbbkw85VE1YSwwlohmUlAyX7EKbVbQrh9u9FAD/1
mq9lXpXg54npzbSRwRc1u5A5q+6tNl173rekSG4B916JaBaVsbgcVQ63KYv4sQx1B33RW1xgDBrF
wXvNXnmKLLqqWQtuYTwyIJEvrX6yalq8a5Yrusm/wO1QbxmRc4Fgv69P9lE+rrXYLWp0Jk/wVJbT
mGPrsXRmY1/lEYPrhfwHu8NqqRaekMLGM/jB2YUMggMNT3UYuWXj7WFWea+n0Y4xH7dRnZUQbekc
nYsStCmbOHYsL4jcjl7BOKi2Vj5uplx2Lx+kpUXDuRPVks9y6JZ4uUl5WEhpMXFcG/zfzvMNiTnD
vl07ritixKZkOvqMNjERo45bRj0LADmHo/IANkL/LTE38s1cLcm/XtZNBCJ8PkxsE/jAhDiU8YT4
Sc4U1RwBoHe7ff9+xrhpNs3OulI30e63A06uyXNRQkQdJV2SDO0sCho08FBp+VuxvUWDOFNG2Kk4
rpjNrad5p6gswybdqMNW8a0VMYs79Y8YWk9eGgTDjn1bVihSaFQ9y2+06V/elfk7xfvo10opsugW
2mg0xwAB8pV3SK+6YwVM9HofvFirEzZfEdHvamugJaNETvy+OJV347bat7sB4ji4F6AshZFoF79p
7nIeW/YW/iM33K/lLVa/QYiumTUcS8f0I1eqoqTdlmUHKHmYm2ARm1ZbKxuDRkjXk5y/VNVPb/Sg
bu8m+sv2VWKGB663YqtkkfKln2xr24Z6DXRLZm9b8BYOekf/1ybTvcQt87BU4EBX1lKca8Yw/37m
7xgEU8oi5pZNgA8xYUGEMvmyNYgodD+3SSVwJzSa2V2EJfJCGXr4zCQBuOt35ha2kf6kfmr3M2x6
VMBbvHLvia/RVwIFneIwGzwpLyOupeZmpgIJQEPzT7Qr7P1t7EokL/5IRTKBJKN1qiCCxUOaWFqp
j4qNW930763rAeoYc6P96O+JX9zL0paiW2gs/xGmvtwymMlsL8haHJEzvvGCaTOW2k6nBxzckI/9
VK1E7WIXyt/LSRRNZEt1SHzYdXER9Y2MWwIEam++L7fem3DHmMfGvPc2KsDO4b1/v6bkog+BPfNv
oWKtzyi7omor9lA/+MeZ3dk46Ht5FUBs0fzPxAgbZ4aJCncCa6nW2oaJpL743SzCfGucCRA2i6Gu
xilKgjC9meJNNfbHsQl2TeutdFytKSIcMsWs6l6eUCS3IAnzyo3drp3jZbv7tSXCsZJCzwGtnuir
2zvfJjf4ODyFUGsUuxBsVXpBnkAfcJW/gqs1OOw13YSXQAbLYpFWnK7eeazoijOrNdXmbX51Y53t
khD3J73dhm2BBDvRbofRf0i16IqxfbcYk6Pmm+VmUNS38tRr2wCwhi1kDR8uH+o1HYVARpKxQ1Wa
DdGLtkV+sqCdvCxh1uGSjkL8koMNkFuzjj1oE1MCCpT1yKyOG66CrS17jBkmj/FDiMVkYcNkvyd1
09e8C04lQ/RPyWlyuWKMD9wvibUxDtOuf2SUA3rXw2Ully+bM9HCTkK3FXrN8CwadCYmDniQ1KAP
PiMz/zYA70/fSCpKlpk0ohojHDtNG2m+zubrs6i/gIAGHNhauLZ8nZ3JEM6dqee5PQW4QknTpBvJ
G/ttkvXxu9iP5CNDz8YAHoZufKeLeXjUSygbs8oYr4FkYqq2NPvwQOnLP+gwy6ys9mwyr0zq7MuE
fQ5To0qGCJPSavWLznzr4IT7MCoOfPEml9RT1WePlzd46ZxQviHFzBSZZT1nDc7iFUdttKmfdC4j
W3HlRN2GRrCSPVoKw89FCCaUMxQblDlajZK89+hG3GTF+KCazcrFOh9pcfXO5QhHvi18qVZiVOks
yKe1h7IG3sDP9lp5k6prp39JKVaLJnYKOFTMhaDfhipT7VWDdRsf7czHlcZ0AEx/sHSUoyxdhezR
hiEalc92pwaPutelPHLpZP5s69nXxHOGTS5bD5etYDE5dC5IcGZWa9Y05vNMr3eD2z9Y+343uf2h
3FZfa3cEUdDNH4N3K0Lnu1rcsHOhwvss1TMg2FKE9luAl7bBdrqecXbHvbYrDmv9IUvu+kyY2LnR
SCCnjPQUu2TBNmEY7yblqXWY1+nXiGEWTePXpon98+Dm1BJ4TuQh4uQqkAzoD0FY7OzN5eVbOrnn
CgmR0OA4uR2kKDRBoj1Yn/z66bKA5yTrhf0ROfAsq1cGPcsikrDUUd4BOUMW9Kdl8ECcAVvzQ3ct
F7RP69+C9zWsKZUru/HecdfehUtnm1SLSePLc7pbiCtlEL26oOK4TVO2HbMvzMKV0fswlrcK1NqX
9V60FF2DFI80D22Twv0QpKHpOyMLm9PvHnjaMdPDt3YlfwKP4f1lUYvXq3Uma7alswNuh7EFeuI4
nzttb24j4Dt23XbaPp+AT2Amr8hbtE1y6rRJGWjmCOuoZGpXhZ2GQ3k37cdddyruHcjL4XODTFfd
cO/y6AdF7bLYNamCqTK+WFWDhtRK35mpfvTM+JT77mUhiyZyppoQOjCvNUllr/PCiXv1IOlT/dja
WbgFTiADz7PwfdforH5F6mLGzDoTK1gLRO12GY/oJo/bn0Q2tA0Qw/+lbdcJ6xZjl3Npgr3Uk6pT
GUbJbl+/V27mp/i3bpuf6pNPkVhy13h61nZOuLsBne2higOujiFgPwA+1rxzYNq+vHPzEr3yM2dL
KNxy3RBJuayilDpjzdQ7I10b8V7MrJ+vm3C/NUY+6cpsgf02eBq8TXvgCJz8g3Nb3AUMUR2Dw2Wd
ViUKl5uUJVqrR0hUD3r6jG49fW3IYkxXxtXwH+HXXz4AhpiHbMfBY64VifrB1cDpy+/9Y32gx/4b
pDFttzE/+vrWeE7YrKWILu+gIeZrchmMkaJVuFxDOCYqcPPNu8vruazcTHpNfyfwIIKNyNkAphbT
0K7cT5tA+daMp06DyQgMojVzXLb5X6IEW1Ejqfp5f9ugWsuRD9jek138SVRMMekfhQT7aKt60MA4
Y8mCxC0S87ovq7vCVuuVw7WycGKDTFyMY+8kceSOsrTpq3dhJm38oeTJ/V4LhtPlXVq2g3+UEqs9
UTQ1spOzS20IPmYNntXaSV5TR7hKGtvXlVpFHa80T3Hd3eXt9Jb69zbXY8jf9Xf/nULCpSL7wBdA
nhKBidl8VEDi9NJsLQZYU0m4QUrFM6JK4fCAJ5Qk++FjE7jhEW3KTXiYWx+5tKLmhgFoWDHX8oIr
xi5WT6tKI0Lt2bEkgd+v+OIAxtitDmIuvy9+WbvYj0iB1vHCim2b6/ndSY13Zb6NvxcfZlQf5Vb5
LgOPmm+VtUzymnqC25AA47XDFrlqtQ/BehgVg8d9ur9sJcth3Jl6gsvIOBGpMYf8M2QRkBpw58k9
s5njXtlRth3dP5JHHzAdi4aqiu0RzHBPIE1jMh2EyiANFLRRw9H1UfuR7MLHNd+7eKpNmpttuk1k
mLpfBqlKZgewAiPNqUATsYGPtqc/WsEzGUJgOhUJqE8eG6Uf6Pt1p2uthPGldoNjdVC1dU7j+eC+
ijnO5Al+xLegG38O8ml4IoryNvNdybnbBuZ1cGxuE9JsK5u2aItnIgVfohc+GNNJOscgPFvCjeJq
R62B8UI9tW7zPv+kgj2wTVdysWtSBe+SB341tbIaUQR910p/mfZXz8pW7pg1GfPvZ6+YZgjM0SyR
YVlfs+oeQFd3cNbcpLmyY/PvZ0JavetGnjS4SehWAZWlN0KNNsVX3vAzK/xcovbvoXwF/G9l45ay
2fTm/mP/ghPJfKUAXRz7924r6qDSQy7RGGxcabvxGOcrZ3u+9y8ZpuBKalspw5JBgp8HAZbXfi8d
/gO2o7VDLcQfdhnETAsSLYL3vLfByaTZOdt4J2mrHSj4U2h2s8OfeBJKXhSzHRpoGAt6uYday4y/
PGqhm03S1s/8N6lf/7i8W0u2yKyCYdJPbdEWJDgruPxUB4QfbkrzQQoB4r8Gw/eyiCVLtHUCUQs6
e9qzhIPMX6+DpKTJNC6+wfWyCct611nWroJq4rKkRWUMBqgME3mOGNKnsldNAVDd7gQ+H/PwQ/Mu
1JoVIUuWABc5TfA0azMFIaiT9uHQ1QV50zarr7mnd87vzvc/p/XPRcyfcHZ2VWsMLTPrcH1Vl+yb
NpZPPtOoPLzqJPBW9FlcNAD76NQybQoJgpG1qVekyZzS7p3hXlECAKzhmU0q7/PlzVm89Wmj/0eQ
cIeEBQzQeWLPhXh5Wz/Mby2dKvW0U131em2geFErixkFTg8WoQlOyPN6C7jyPnLDsHPT7CuwNEcl
/XJZpdm5iM5nni7jKSxjEeL5NKwkqYyejB8msC2S+9Gu+U+/t/W/OEiJsr8sbsnyHJU+BnpYmYIU
+0qrEUDSXiNsai0FAKlbwM5XfPfSqoFcN0OuMeHxqllrbFraE2EWcfPYA7voW9/BpNd9/wM1fgl5
1aoVS0bkz5nYWCm2U0EwlicrK7Wih8hE24FU5AHuzQHqYHNgJKArQ9pLvv53iggGnZbBwJTG/BiI
s41OocYuVgoaizuuA8TFjBz1s1e+Rh2c2LLI43ogRAXN9FTL5YfLSogEkc/OBv+PPdk2f0vsr5ik
qrO1bk5bA5Hz0bxqieucbX7jwQl/Y9HTdgDu48Y8jkdts9Y7vKjfL9lim0WSgbCklaxg1zN+Ho4b
CIEOl/VbFGHNvm3WDTqxl77UGirZ8WYReh/uO8m7bSvzD2JGmKj+LUIM+JnS7eEmQsRAohbIiq3U
fM2slXLdih7iXJeiZyZzJjytdShdlPaHaiYrh3+xbn6uh2DPRVRBM+U8Pyq6m1q+lbcaj1x6AI/W
LrjL9W0lH1tYpP6AuvOnFc6onWy4TCgi+GtLDeBk6QkajfHOaJ/LW3q+pei81Z+Mg6Z9qp459dYM
cNFR2MRWYE0+10peWoeeqSXTS6xqI+nw9ihuTzYf9k73shGuiZlDpLMLvbB9sKdmfyTLGY0Pt6Ap
b9pxxa8+29mr6+hMGWENpdzsrYFZU3Koc2o9PYBdc5j71Nd6URfz6s6ZJCHqNuU0obA/LxugvHNP
XeA8xdG38U16kt3y3taOdXJrhCtH4H8RqwGAyCyOTlj8chnNNM+ZviHYB80wUQEou81hluyOMWwS
e9m7kg7Jzt9LK5fJ0hPDsX9JnU/m2eYNnlOr5YRpKpV3PVXBtq46t6Ff3pLplPSyYzEBiG144/G3
jUY3dI1eFRC56WYRjqM1gX0epxTK6wZ8tulrFFSbQVtx/wtuhdIWeQoyEszE6EL0Z8cU9aLYiF3A
5jbV8A12xRW3smD7oA0ojkELOANUYvIlGYukcRJqInUVu3rbwyglb8s2/4PVmh+djjaneditl7uU
Ebk0imPG5NQjutyU4nNmx/A8eNWn398WUwabgfGJuVFfWDGoSrSk6SRegrURlhtr7NurME2KgzLC
+XJZ1uwXhBOtM6lB0IV3oKNBMPi+yfzBH+3YrfyEpOZbek+2AMZvgB1fkbQUnb8QJVi5x0h7p9tW
TLql3835grjcxFsgTk/6kZbVlUVcMjtuZHDLdV5r6nNQcnamgDPXU9qJCGVB83KK7+Hw15+s3D8C
nkf5zgS0YR9kiYUj16cBRp9sawbftKjfSv0fFHNYuF+SBHtglps3+oQqftTIkPQ41rFz6A66rM/K
gokz176aKLmneLFrx49MUu7MaC2Tsmxrv/QQbM1RgkzXZPQomg+FnOzi7impky0wFyv+dNEhOEw5
q6Q05raBlye1L42oZLA+cYdOu5q8fGP2xU4J/sQfnEmZ1T0zgCKzGFJXkOJr1i5PYoD/dYiB1gad
l+4knbjSAryGEVdHbH9Im6g3gobsRtZycFrOp3xUd9GewGWTpa6jHJKMUdC1TsPlRfwlVljEMImd
LoxQz0iZMjU+hzo12mBtWAyMnNcOCDQLcAp4dJLOFoyiSaGLmwopZpY66jawlNo/1OldvJN25M9d
q6CetDG/Ou9LasRv4tV+yiUtz8XPp+JsE4dRT8c4ouJX52/06cnzhl3SrTUgLW7huRRhLU2/9sp6
RIr9jguQyGk4TtD7eQz00lpCo0BxawZ/cAjOZQrm6QSAGBN74p8UK93ZkWW7sZE0V1ChjivPk7U9
FG7GukumoQWI2LXhA9lK9fzaglLDsWloUcjPesp1r8QrL9flncMt0jxDcCGOfQUQHoNZ7Mcc8g96
TBAaQbkSnC47xRUhYiaBpGal+tCXuoN2I6nvqiJhcsXaXhayNGMDKMM/qojJhF6R69YIgphgV9nD
cnJtv3XazeD6R4OOkhwMNSbOYSc0N/kp1Tb6NWx0abNyPy/5f9rXmHdVCaMYpHt5Eop0UEaljogC
6hxqeAC1wX1W1lRdkEI3gq6SOGPO8RXkvpb6UgvtFWzAqFryRnk3fdU+FG8CWq1Md2ASIgdAFRAH
cnbdrdrAnQXx0F46rdVZ1z5ktumzg584Jf1YETY7WjB5grbRReHvXxAvdJ3D/jMRVm8lBCcecVzQ
7b2y38Hm7vbTtLtsPiua2EKCPYMV0YxqltSqj7Lf0o1nruzaUk/VuSZiGlIF0EiNC0RMZb0Pw7vR
vlPm3vPE23ROtqnav/xm2IM9th3gTrys3lLciHBe7nBBqPTcCo6s5JU2yibLqB8GNwCleuPv4m16
AlLwalwdmFnKUcC6SCmBRuIZe0swDDuRswzjYLjqBLmB69MHGGyVDybn7tFkwirdJ4cQ7PKvl9Wc
j5cQiL8QKxhLwi1oqnNjlzE4G88BTJU5Cb+9l30HStq1w77UDXUuzhGMBijIUQ/b+c1Egdz395CI
7xle0EG7KR7gsAuu1g7cvE0XFBQ7HUMTPDozUGI3HT5r/nXvm6fJY+SvCVasdek8nG2go748dkFk
KSnMwLymmx1Xz9GSpt+/FXgzk9GZ0WEVRi5eSkgDu0+TjsVT4wEFarJYd9Vq2/KiRXBmwFx4vhqE
oCHsIkPuJIq4Ou0fUfqXGlrwn+ubWvtcWOPKoi3FYRytX9KEU+bBaqz1IeXHfqte+cdMchtlWxyN
B2M3bHvYubfFtm02xaG+NqSN8XTZ+hfuWYOXGoUHrnNuc8H68xCk+yAkCjToFXXbwH7bFlPhxtCQ
Xxa0ZBxngsRqpG6kRpAavEHSUftkwq3ILIG/cpOuKCO+3yu9aCuPNKfbVsm2KbxjlIB0zqDQZVWW
7ONcFcHOPa8rOqvk6Q6hxK4Iw61awCIxqddy87EaPv13wrSXJp+pwWSlHcLi2QQLbbwyEnsLi4u6
0ZLsm53QynhZ4lKL0rlNiDAcGtQHfQbxmavdd668y/bSnX9r7Jxbxh826hFArmtl5WCvWYdw5KAt
h5O9wDoy40fNc6s2OveyVoubNjeYz6VqirvCpqlWK5uGjqEXRQnxT7/xJ39bzD3t5G0LY+0RsOjn
qSI7c+0VsWLtxS+dWqGgzPvm7372+LtzxzXNuHh1sK2N+XBZv6UVJEkGcw5IqzxaRTsx45wDhRvx
6/qbpoAIY+W/H/hT0GEGx2FIigm8eYnPwqopHcBnscjRFtGDP9RHz6o3vC0PlxVZOsTnUoQwIKuV
MM9T0pZm4d0GQ/IF2pj3WiytWPmaGMHxNZ5eh4UcJ26VdpvQuisLexvL4x94JJDL5sieyJvesJdL
FhmBH9UQS7sW8/Z9K22mttoX5bSCi7C4+Wdi5t/PdqZwBto/Mo6PpH2XobfxxhXrWvQJ4GIZpCst
TdVERaqUkTxV49HnPMZ3k8sU1G142x48tzjajwqMD+/qr81qjmIpdLEo3mhYGyCYokPvs9HWw4hU
X7+d9tUb+3baUxsD12lvu/p9bez8rUkKcy3vt+QrzsUKviLKlCbIcx6fjL+8tZVj0f4YvO6g+t5W
gxT2sr0vVWlBmSOJPj+nwSAWLDHvrVZtDMLs/mc716a+HZoNXX8wdNe6Oz/JIBPbF5+beNd/KHS3
XuuiXDoLZ18gPrZLNZ2MNMJXtWq8h6D24NTNN0fxnlY0XVxX2mrYS54TRHAvzdSAt8iX5mzMnIhW
3ITZ1qshd9tPKUMb1VaCbiLcV90R4uO1auDSCQF55x/RwpYGNdYblDFlCrN5F0XyBzmr8pWdXJLB
811TwPQ1ZFraX6rHKyL2p3kja+WUmOkm7c0VCUsbdS5BOOeNavj6ZOC0QrvfVZ3/I6uUoyJlXy5v
1JqY+fczd+J0QEZNPq/OLLD2Zq25cSBvvf/h6zq2I8eB5BfhPRK0uNKXL5W8Lnxt1KADQIIeX7+h
ue0e9jaaLnU1CSCRGRkZARzr//8a3AU/Cfv/qU1wadmgvFhgKGCe4X9/00SH2mqnCspmlo8uS8AK
j5Mtc5zaSzVklI58ncf7NCkq0ZcbUWdj/fJ13/STpvMYQ1gccyywiYWZr4KRkuq2g8/d6ljLcC1+
rGujhQ/q4M2WujNU0wcJTYZslWN59LeqzBbDlxO3+vLN2LR8xe9XyWz7awEhjDIJubRPqsJBpO4E
b2dvkTdjD3bWuxXU3mDDddFsCTN3syFrR9m/aYUAsS3gXuJUZfVvwGOfoGI2OBHcZYE/jo0roolq
52S1pfvVQ64LvnmlEw9bL84O7BkiTmBu1JEKj2OJuf0TdGsZxE6zDX/2ahjPdrXsFxCi9aHqHHEL
BKx8I9AgREKhk/9l/Hp+8yqbZnDK8u+iWcclUjIMRYzJS/UuJRRF4qbj8CHGVnvMezU+2jCYgkg6
pKqiod6nIV6NGuAXNQz2Z7to9N7WsvN+BwurocvhmDofPM4i1hL3TtEZzLy+1AdroRDDg/aU08XW
LmFu54E/A4h+G9IS7k0na0dvtYI9QmzgFhcR2/ZTMa1htOjZ5G3r9BmY1f0zmUL7GVZywDNhjetG
0yIlpJaJe+kWGPlu7g6ZJFdAxEg0vo7nYURltNg0BucRMyTD6MbWMuNVE2gQzDEbZxRy1eR9ohEy
n0D36g91J5vD2vXq60c8MK8AFZtoHTuzxrNrnMRqrU/SQO5ircYqr4m357UW5llSNn8H1eK+Qupo
eYcbkEkGMixZjd0FDyLf6Nvgwp2+hNpi5vId4sYO/PwiHAD390B0+z6pfr/haYZvkJn62KvkCN+b
bZqPvK/bVyxQl3ummdKlgV/gBvn1G4YGq4vTS57aVkDOei/HmyD2fJ+H3T/3JBQpH+YlI7311Qku
i2ky9qMj63YEXSosZod1Rd82e2GbEVPN8D3Ml3AB9RSOdfHcV90P6CjGoiqVfdcKLlFrR+wTsMTy
dd8bjYEBfwORZxmbW1O2ZQ59Itjo+cuUYdwqSMFZ4alr4FYULBa0CFHd5cG0oHQdljq32x9Pa3+c
Ds0WouWIrwJ9nu8R3DKDYvPodmks1eSd25mMej1N9o6ECpqissxcEZpIMpfmTl+BEj/booCUnopq
rxvzcp08zJu3OunHLrjgL5xh6bnQ2JRedYb3iJOMnYNtiSkj0FtA+Y7ltDuoov5zweplTO2KxaGe
w9Rn0i6s1vOKVvP67KGcvC/Wsn2GZpgfPlxLj3NfK2yQBYI8MGI9Ixlf78tIAvB4By+GcpeXb2Db
PA+lLSIUNews82Df8l1UyTZux5rSm7b9LFymt3KasIgYb5kFXO3HE/KAdC4xp+nVTw79s5XhQbp/
F7tLZzof7KF6a8v1Ok7lmXVl1lWQYixDVqCYKSYH/ah+ShuzwYy9u1WAYOjeHq0e1iCgjUyuSWV4
cLwlazYNuuSWTgHEkkrnOI7jdRNTDq04J3LKIBuXvYCJYtpJfcS81BnCr281o3k7yvNs/CpyLFWM
o/qtO6jjOt7wXXobailq3UgYZFML59FJ0BLG3ZjbqZfX0vfu0w7N6ApKfg4dMogo3ddpL8gSPG2s
P7nGT/xmtzGV1f5h1WonvoI3pTRPSjlHu7a2rNXwvNbq1ITrgzf9QS8+sHl+a+f+3dJdwXYSRtBu
vuCCfFbthgGy8p1a3I98WSHAdwDxMdsA2HGIKnc5W9ZjHyDEMDMR7cJ7diDAllkzvRGLfdKpuvqr
6ya9u9wNbduUO/OhnvQ3qayEjX4hjVxiB+Vj7pM1Ur0EvGZtHszChS73+lLztnkZx6qNaAAMcQPz
Mx4874kFEO7SgfPlUoM7waJvYlIYFPT9KQqnXcbVvoPOuBEXxjj2exXOCrtoHCKOK8ltkARbTbbp
8Eo6D2Gtv9GO/Vm87VfQD5epx/P3QEEQZtqlwXAKCF/t9B2M/MQEu212eQPR/cMw4icK3hpRxZ2H
nlgRBkZH4NRe1krfR1Sz8TBqlU9b78e+7eXWvsCtwi320k2p1d44c469VyZlOaZsHqO5giApX30Z
2VYP5m+NUXTohv6pBjPHZmxzsjcvDW8+Z387Ghdzpr7XnoM9zJuOTSmfzVmb7dXR46Wn/VO37yqp
Lfx1HdG4GkkY+6KDI6lzGka4wv4Ioc1hlW6E39A9yFtefm8DWI2Oi77CKMDgB6MvZQtYS3oKEnRd
6liRNltFXUULFTpefAvTkwtNpSKXwXgfYhVfnaljF7epVsOT6hUgJEARMO4A8I2uTzfBUEerQjZu
1HVWYgew9emr7VVtWOeOD00kfPPNe18BOWTp0lvfi4VWYzgpDJS5cYmyn8/72VsEvQyV/2zX3Yfy
DRwf/HKJIHHyGAWceiA/kTGnLjrdFgGsaCGwXXj9eCS7g/3FBpZg40D91Q1+wYvgvBPHiqexbSNj
VX+sCqzrAJPQZPttjOXkaiNz2s7tlfXuZZ7HBlogA532HJpsPUv8mZRN5E9Of7NGpv50GFj8y30m
ThiQpwmp6LvWpoyxQ3Qk8YkYGO95GsMUnsFH07cmHkGb/+rcHaJ4uCyjsN4z+CQcjW5zjQ3S8PAx
IUkoZtPrhJN1zPTsg1lN9AxPnxFWRTY/DcwI/MSvNj7U2ip3pvImWkcc5b7F8GfPG9amfUOxjRW2
GNW54+6FagUkJVrfjvq6u64TzVi/XPSKKCr1Y3eXtK/sa2eJeyAhtqS2n766NeqYTSWHw7Mz4gPO
gpxvgdV7U+WISW3ERoZjDqchRdOqq5trxVnz4wd9HL0um4F/saEYFYSGpUrbmuPwNCqmCg3sZkE3
fa+7o2H87LahG4HmW0e0q98tMcbIFPqoJm5WQbRr6fTHOPvZGrCM+Z0Fhrn3h8sxrvs9CYzzLuux
YMZg51iftrVn3Vq9OmQcI9Y0aePpNFhMBp5aDOvFr6kBr4cP5Gn3oQg8+i9M0VcV/Lhs10DtKM9H
Vaa7+x9VK3OJe5XIQaOuHP7CaOI39+ibh/HlSNsaMrW9HYWrrKJgC+/lHLzbjrlOjbfA1tfNnGmE
qbD9EEiNCMFOdfgrNEY/Bb36C9hzZLyHHTvDI4bGnt0fmrA/Dz4MnHePfcFz+Gl1q3Se3ISD/Nwi
Em4NLUI6pV3fnHay7tAzE3tUW/x5s+D+W9ceDLQosq3FTVRXfvJd3o1tDoR7cUnXJ7g33yu+QZ5j
3eJqpV9NE169Tn2xMQQ44cgFBJH67unyu1QQQXB3+gWxZqg2VyypNbnLUONe0z+2Y0uEDP8X/jCX
+xDJ7dPjKzh0uA5CT5w9x7yaCn6+PauiSW1XxbdD7bY3gl7cumD72pc+6BILmvUNRQa4I0rMJUnb
Bl/B9q6P29k+QsMj5RTccuXe5aAyJrwCvrf/UFjmldFrElJ8OegZ35AE/z0wnOqAza/okb3zcofm
s6A3o7pvj44GPQrYmKswYWpOQo3X6YmBRO3YYNVtP9aGdpEkNok6G3O06wzq1wqbZQLyg+tilsZz
j7ShTQZXSCib7CfauGGhCbvusNipiDw1Yv55zc8QacudBWP7dEwwfJx6vsnXIWTRDrs+ODZ/W6NX
IqxWmVurZ09Z945rUcA35W9PJGxguKtSItjzGgxH43WPfQy+yTY+gUsU85KlA+lPq+AQHiTRsP/e
pjDdAv9ZreQLs2eQC5B5KfsCB+egK1zfY13MHMLl7ZzoGmQLjWtvVsFDwDbCweXVIfVaYDyNYsHP
CPEO0+qnzjCnbjB8CahvRIHfPnbPSbfOPiGrT72SXaXfF5upkp5KZPD1ZaNuG7sGIVw2k45KZ80W
CKopsr+HUMBPMEJCI0tis5R+LJROB7Oi5GyidvMxLlJCK6spugZNHPbKcG9NUELXJXvsYqKJsXSQ
u1v7zjDUh9+e3ycfh2E0R8U5rOqGIW538wyVljZe9fTUK3mZDZTx1AqbU2/x0Tx01gQGKAgbMrXR
j+jUC4q/x+AEkVXKaOT6o3Vw269g8+4sIrA+gVkuuEXWi95gPIiUo2X//Iklc8sTzvRV1c7BlXXK
w/HqbAEGsmGgAkuOXnzjAKSL48BhZ4Pv+HBuCOrf2oks2DWGdZ8t1fwE6/o7gfNUVV02zxwr0T57
okuVNBEhVlSx/qICHfX6xecqttbtZa2/GutrsJ87Z88V6d+mKczUZDA/D8Ev9ub1X9b4e2xavDwv
rtce+9F9rWfQMgJoLMzRYH9QEIYnGYVSXGtRHmfSJ2jTRHs3RDbM2NcrUS+sCrFr9v/I4HyRiez/
IN7ljmMOsMOOLPJKFl5UzXr0pmWGobx9RrKDKBAmGDdIlvHbbaw4aOsIRhiJ49whbxFpq7u6CqI1
/rmyfs0DTa3ZjqfNfyzaXEe7TNsBG3SsY4u2OB6o+YePritTh9PjINpoZt8cJdHqjynvH5XlnVFY
3UL+Zpt7VSLcS36ruUpD+QYbX0RLnXpIbTHalW3eDoVVnXSExgSyRByz3Z36dMb24pMBaz1H0n6C
OmzUQvagFig1+AHTQEgQyEmwJePzH4M7tDUymjqDUwchIwuXHSsxniZzB+8Wo1gQYONZ1flxyIe4
+SnqtXVsnCd3yogjIocv8C3AOOjBbl7n+rMDmh4ylTZDle3t3R4Q+v3MXryE8L9i7xPPoFh1D6q/
2lAob4+wgUMN5iadI0XEBpXAlC3ewq/FReVmldHeQu4ZY1c9f+XujdDwIaf3SeTwoYJfURZOH/Ci
gA8qikbthocdyTjcrrchEsGfsHnaOnh8Nl2xbrCXoe1Vd1bm8Sr16+HYLFerXo+Ds6aOCE7aDc7j
xHGqlj2Z1fQS7AxJ8AclVaRBwtg+F6+/Cn99G8PfjrNG0I9M66Z0or2ajxKh39lF2opXNuyH0q+f
POk+7xyCb418tylSHjakVQ2hQqQNpIToZDijwUuOUMyNkPhGEkMSlcTN0bUFRUXRQjx0OBgypUrs
mVn3g4euYLTTBZLEL8topwF/Cdfv3ZHwBXjuvQ9juYnT3pV/5/PRhAbGGSQdSxhb1Lnv1qfREjFM
5otFwXad48TADykoQXJEG8zBpJMa1hzmcVFnhcfA0yeKRSgrwZPaffbC5XVe8K+G1m4185R3vyVQ
qHmPw7I+O9jM7eA8kRVIAkCPof/2aRND/SXzkIPXncbovKlRK5xASXgZ+/m4DiIblvGsuiBGwyzy
WOq54V9k/Xbku9t96NmvxQcEFzjDvbb7X52lHnrYPo1d/TxFH1FCupjtzaMOvV+IBwWgCxHb5fTk
asjm7g7S/ZqH0aiQlLb1v2pXCOIUjLm6W16UjQ9b5bAku+NfaOkXYdid8d/ImzpyqSRBX+gSDrIY
1wkZMC5Poe7aIuAf/3iABRGrr8OWrnaA9aj/Od2aQEkw1oAR7Hm7ljvPBuWl8KTIGl3jskG4ry1c
PEs6ySZWXXOs6/6s4aYXlf2SSH9JvP6zlfeS1y+zXH5v5RqPYVUwICtonae4aSOv+udsBqHnA0LR
SOKaFGAiTXzan+YSyS725eoid9YHtxeXjtHztHsA+tZMdtjcvc8ia9jmWHQwdfI/RxvT/qZGgh3E
YE8lTvkzh9TEFfkGpPUgrEs7XPb2DqH3FRXG6qRwkctRqUWd25x7hWsVB8QZXuz2b4M4grIys/Eb
e9nHcvYek96OhNCoCv8M1I4AIV7YeveXIEJFBw5c1K92ZJOnQCD/dWcsPg3npGz6FM7l2RyEUSNx
ZXgOyEjT9rzw4Chp+LIF+ohE/Nlz3lobwwctPwKkTDarSl32bEIYqEk79WXhYGFNv6RQzomJWi9q
Gd66QGWddA5MvdYePmpPw9115tMM2SW5s0SU7i/u0xdM9EehjXy01QVpgp9w156Cml2QZhQO7T88
62d+A5aETnij/EVDjY2x6iAWJ2KaRS6oHBXQDbbGmF5EKJ3TEsqMIcyG/XbIKhT5Uv6hvZfD/iKu
oBiDmBJPwbO2VDraZzrRg1Tqry1TpyxaCy2T8jf6NQFe41Sw1T7AVivtDE28uolGooty3SIJQ7zJ
L5OAzInwzqOQXbywFWmjLBROgN+8u/OMrQO+L8KOa75I6cDZTpxlP51bv0rlhCwMkn2hd9BYs6FW
uESg0+C8sToHRTnmuCrxPzvwHwz3IqNlPNK/HDmGhZDloPhH+X0sqfyA9y/Qgv2DsiDn4avYoLJW
W39INR0HWmUBgEOnfLMGhFJjTgPBrbVtB2sfc78WmcJRB6IfrY0zF/YWIrZTVMC19D8mLq/NQM7t
sGwooae/5VgdtnLUqWa7nYwzfUAq+R9UTksI/7RXjBIiqUKhjDHzv40F7R+3fwT++sxLPO0erLd+
bV4wIv5wQC4Ke/Yb5qAP6OvMQBBf5wq6dFPGgiu35ufZf6AdkXB5o8FHh+tEj5+ePaFghzyO3R04
xw3nMNTl6Ju6J4ZcgIXg0ZGLte2JN7r5UrGMi67Y9b8ZsvyDTyIV1LFXAj2oYx80haD7oxYImq8q
DfCj663RinshJICxflclzbj3OS9r4YdXH0U1vKuyGlGUBP8mvM8WhQTUc3zcv341YMJgiC0JRQPu
HIGoAd8vtsUHEjAfmU9yNWiAazdvqX6VLtaaNFFAsHP6ppi6LaJ6FoXv7/uV8hEI0g/o3n+y7Y6N
fOiNSTxGsnYt1onAue2zhltNY81osbyzBjCWJ3IU+wd/YIXPPwJWHvduPv0w2xsYsFgKcoZhkDft
7wV91qChQOyDQqAKJ+A2RsbbnkVlXgz4zIuPI9gcK6ikucogFL78MJ19/16ji6GXb2gEMEibBcAf
MY4X8z3jw1Q0DQKLhaauBp1ynYuwsSPLeaJIpVtKI1dexu054OQoml+l9qOAgRa/vFUDepPLc426
XeHF1vXRaQBZtE/Y0lFtwugn8RAG8Wp4F3SKdXj2JieZZ1QvQeJWRUeKH5RRKqAA+3fnvLhAfMp6
OwHDiCaKv0B/S2hH+uafVFtOND1LI35N3hp7IkgaF2J2E087gUH0FjIpiunDZnnF4txldxfBy9qp
XC7vpa2jYebRiALGe/WghTmrKl7KPCDsaw16uOrYqeFz2v+I1wyoaYE1Ce8ULm9UwOQAI+c8hIa+
KNMNIGwUqALKrjkZ93RE8ly7a17X05EsS1w2zRxRVLfTED7KdbwMAleJClVedlUmMSvrhdZzN3kF
bWTR+uRR+ioXlIEnNaJnJuRjFQI9gLWyImhI5BpmTVNgoznkATk0dkosYceyd08AK1NbzkePbRSo
wOxjLs8dM6dEZHScTFeAnifj6bgbxEvpIVLzyf0HqYjq0A5uIsX06jQYgRbhfg63fYIqdUvyMfDS
ekV9GLZ/Kduf9byeK+ibL5YNQHM4erY4KbSpBjQ5iPg71wJ8oS7r7Xz15uceM4lO98UVjLTgIk73
l7Ab091erkPbvAmxPRA1QY8HRF3rDy6ak+HroxLzUSkbBe23GXRB5+7Fn0qsWbPmHqD/xTTZ6GPI
skL7bWTASJGqTSLM2bQ0eBcc2Tx86SP0xj6guXtbtw4mu9ttsNkZAG0GF+PE0iTqSwgUuEgqN5+A
uA62JFQgMtAZ4mXjJ9Cjnre6q3K+jxcQHJOA+7/9UaG/AFMBWsY2Tm+PfG2a/u3NCBjLB4QoDg0F
6tXO55n7F8u4id8253r1oCUl8n5bknohb9s2/gC7XVQFzd0r4RK190d/5Fnj4oJY1LF091SEKi0B
xdkWFsZ52Xc4gNb6hbZLzBcbHw+RufwIUU8pittEB59i1Ie9AjXeDpOg0kWIymmE5lNk9f0dMEna
hT5i7rci3ZEL721VbTbg0cmw/Qi83fY9iKom/GiWt7VesqAxxbwt+c8tv0qRD9uaKpvHq2hfwOLJ
Bg+zhbJJDWPPlo2Dty83HwVutdRZ16q4hLSONSOsIJuZuekBDtPCGXGQRj+z3PbvxKCCjHNH9zvu
Y0jzreeZoUNkj9d2H6Oan4QOkp6NsTUgOaB2rGidV5U5hlZ939wuRy6YYtws6gCCsb3ORsJgpMzP
ZTBnrg0oyKA15xz5hMZSVea1kldYap0qqlJDy4eR23XfcLo3LJjbI8lr98LbylS53/0Amsk0FKxE
swkQk6vF1eqr3047ofjqT9JRT0PNUuHLzAxuzFs3xWTZR+lgPWb7sLb1UW9l4nIRr/X4MjcBAFGa
WFDOkeLJrp3CtpAoizp4mXe8HA7D0Bl09Z8nD0q0DOs0CGQSSBZP0xt0xyHCkfZ9iOXtoVJdJRBZ
v7JuiG1tkDKwTKs1XyE+WFkae75OIZbw1Jk3CAwUJWIRZEAzNgu00elLKWjkOzwe9D97qOOtC9B6
7LNxDzIHF3WwVEfRTTkd+WPWXuYs4hQ21gdz1mMv5C3QK4lrK8gV8ORgApFZrKd6qc+inAvoD6DR
CkS8tHMyYw3cPWebW9ANXGrN/wyzi9ER9H647I4qAJ6gO+AQ+rjWKAj8PnKCNm3oclKAkAfLS5at
f4B4fraNztCVj6loLyxY02bfX+12ANGghK2bc+39vsLLmQsEytOs6l9u354lR6/II/kkqngzXxX6
U5ALRur+7mk7m2poV7fYn8xX6eQipQ/CzNj+eRLde2BD72FpjqARHlsm3njlw3xA0osV4Bpf/dzM
fQxgNrUWeVka9uQ7E1KIcX8uK1QWM8ol2dSZ38inBroWhy5AUgqIx+Afoo666kH8Bl6rpHdsUECt
Zluj3fWvpQK+x/xL3UgVTdgy6NEk9mIXjVV/SLZ/6RWDyu2KOtSCCYQVpo76yRL/S48nJ/aM87Y3
FnqQ+71dm9+gpL3Q2Zljq9cftmk2iC4Pbg4jxfemLJEIbLyPSceCU9dBjwggth1Dl+RX5w9vRjjo
AxD7+qPFg54doJ+hLg9yp0d/C4+Qaf/AdrsD1jz61fTkEzgzEO+2tByZ/UA+ZAsHRY9/8rK7+PM0
Rm6zZp6GvOgKQf1Iy/DXRlcYvQ3fWCkdKYNX6stHAPXMRsBbbOvcPmoWSgrC7U/ZL6/9hKJ+ZD6o
AHJ/bRd15Z0GoQAbFZBA96vGyGVmaqvPrU6ZvK7Wi3RcfQV/FQG3396NIAVf2zdP8MfQwtek5yOk
BMnnZuCKiGlGEdF1/rbY1Ef7gjbiagEflP4baZtDtW//AJiyCNTRh67RsdCtlwC2GvBiZA8M0ZaR
sOzCuKB1uBb6aANBEmAv4RphhfxoE1QkDjMysfuJZ71RF+UAVHIr8wRc5WN2oU+2ypAnEhzdiCzW
7wkDo1nZ+e9YY1iHWQdpHBANAsbjuka3wJ7Ho+vxvQhQam59bcdLX16thhx2bzf51LeHOpSJ3oI7
t5mIzdDQCN5nf9HJAngelDRSGk4REwmLDY2zKPB6DP3tAG083PKoPMnzPoTbxW46CyXLouLQBE4a
Mu9f66Af5QbtHBkQIaIhmFB7wx07gpnvs6Fhg2LVXq+skh8Ia++rw/tM1f4rLii7cBrzm1laRKVR
YTqL8A9MB5/Qi7xRDSmUVaxW4dLqNJWwcJKl5FHbmKeA45kYoMWhFVNq90hM8U63ouy3fBtxTlzU
0oNjoSPoO3u0TFNTDJv7YGL8bLnfoVNaB6lpoDobhmAjVC5aShxahslg8RuanQL97p6jFqXvmOG7
N4IgXcUej7pF37iQbcxNCNkzUb5XDiBCAAQB2BLNx8atl2EPf/WctbFZoInQti0/B+XqAptE4liO
zqP0HLSuCU8WGPvE1AJFh7v+L/j7vNpB08YQKahjXgmM1TkB+iF4N2ADhBgvbbsPKOBDcdBCrj1K
1LeyDGhMDf/up3GMNZkPixw0/kz+JWNwtb0VgncUnXM4XDHgkQ7coilxsExeh14xitXNLL+sPnwI
Otdx7+OUj4Mu0WSYTpyGoIcMOGnQhkAdOD6c0sbXCMw1LuggkS4X4BkclFe5KFVQ8QajBRMfMYmb
sTrch+XiHdwVm8Ggz3YIbWIgRmVbT85C98M0BUFukQCbqSEB2B98wHnHu/4Mu59UrVHTwQpqVPnu
6K/frTWuGASyuxwCKvDsCrTZE6LY+NWO+Bn7E+5W3kgOYTCsWWtj5tinFXmbq7JPR9hWHNjsNrlH
q7ewpdbd8xQFeovrD51fqPvTGZWAkV19WgkHcIcRgjoXSGpyxD/9Nsl1PtlmkOc9qMLnaQucDMZd
/A0OEmFsbD5F44jna3TbxW6DONys3fLUaFnewqqRcS2olww1aD18RGa0ez+Cjl3pIb5I1Bxkt9H4
DZdD0zBMSoBbWFRTVT/rUthZiZIVNCEPXZBamdR2ZhROmqH2shx+cJvSPy5gAb72M8q4fRvEUVsb
w+n30SayguEyehvOFsSCE38UJENxKvM57NojgjI9z5VRWRm6I2ZUHTuvZ73nq6ZuPnIPapfAfA7b
6MnLoHWVY7ofo89VKYpuQ9trLTevwKtzTlU3bk+6n4cY3YThsEq0rf3dttLdmQhSdQbsLZx7jBWr
crtNwSySDRy3jybQ9mVGTxlHfUfUq0iYorHgv/kIqIdBTSTdQWHB25qkvq5m0Vdjs/ncQJwiV5bp
8hapaYZXu/8Pd+exJbmRpOtXmdN7cKDFPdOzCAChUotSucHJUtBa4+nvhySnGYmKGxg2d7e7uahO
ZhngcDd3N/sF03zM7yJV+ioKesG6zHtOmswOUx9BGA1KsstNEVuCsTSuSeXWNUeegg4EzZbKIK3J
Q20yT/rhoxn0+lWpWiVZQWiKnadX06FTR0kFoSbQamC8acVWpSNh5/ejK4TgW6Wq4+2INsdDZDTt
Y68aHGkYFv07x73oqpsC3zEVz/+RTnF5DGqzbDh5NOz7Ua4pD2YjpA+VYPTc7Pqq3hitOaqbHONP
mkWCSjN4Fuk2p3AvyFp95cUJIGuxSehkDFRFnjo5oXvV11Xz6KXphGYVpOSI+SD4OzpR2acyFhqy
sBa51GyaZ9mMjRhfUiBzU2JBL6cYtaVcBlQ2KeNjHIoRvROODp8yGXv0cAjT615hDCeR0y8xg4TM
1ACm5CwVv4hSEPCMeJq4dRAFD2I6f4JMUj8g7RFw3/Y8asHtyIJX/aH/YeYiVQZWjkFfm4X2JVZj
Wj8x7NwPrZbRX/a8KNadOiuHae9XoA0BGXr9czwN0Wtf8B1NyWP38VuPCi9ULE5zYFqHr74iyF+K
Ia6vGr2W6CTgmPAjLrryyVQmfqEfRvoFeHZPkt3jK+UBdOUNwJFa5q2aYcBXx9xq3Jym1aNpFbJG
TYsGuyOrlV4fNCONbq1h6LjWSla2L1thoE7da3Jhhy1svk2XxjWAHjBxH01xSLdslgE7QGpFX+s2
MBJ7kGPqX+xcmugKiWdOYA4kSp91bPW+E2Wj9AG8kE/PuYi9audLSiHvpmbU6eJYIbg/f8x5tDjQ
wEN5ga4/+lKcPNYc7rWNWpgm0u1YplObAsKbH1Qp7F6brBB/Ih7EGUSWIoA0qdQY2n1O9izsvDFE
tjURDA4qHpRHrgKz61+1VDIbSLVq2dz7RlKCwQi0ztqaWjSVN/7QcIni436W4ySF+xrJAWVLLZcy
W6CIiA9S2kHa7CKliF3gwhxqBE+kgzdq5vhhGooitVNQcT+HQc8zJ4gnMb/SBolzWJN2VcN67FH+
GXMlAoCLCpFtDBqlkLQStNZNhdbPnEIU2rvE5PttcAwoEo4BaQZDNUqSJwGzGNVJVS7zB2jxzXQD
cs5EzTYXrB5PLF6djog8JQ+a0aDuFWvgJR9ofuXaA3KntWzHamLeT9D4t6GYt89VqlTePo2zgTVX
RvSF20A8VKaQXwd61X3vrLyRNqBwqYlpahJRr2skEY5Ro9yaeaNZNpSh+D6KqZtMamPYlZIPh97P
060oFtZPsfHrAsCaIGzUoScTKNZYXkVKXN4YgdW5VQJBlTtjoDx1Fv2PEkgR9OZGsnZG2In7gP3z
MY6jLN03ZZtcW70RN64aDWm+kXpKCbGAlB5XZqBiSRBQPDGlVrQTVWofVMhlW6OfUhi2bSruLK82
bIyryk/RZHFxrYLoKkqgTzf0p68sr6Mt1/PVNZUqqRXH/Q7gFsbzkd9CuZPyjw3ohU04jsmVWgfT
oR6j/kFRQ/PQC7lCZUoOHqVE8Pa+n/euF1fstGkdf5SACu+GlF0mNDIFpiDdhlwa/UNMM/RKGiwq
mbJCbcGgPackQClzr7V+DlnXHEWqyzuu+IINwmKg9dJP4GKbYA/EhpJNqZQPJFDIomNf7axyiHdx
kofAKCk01FkiuEajN1/jWlXjjZd22oMnC9J2iqXIDVp5oGNsFq7fpHxHiVtDBzLsapza+Oj1ETKo
4K+f0oEM04mqb6sV1ceAMts2CiDPRV7/IiclYKRcFh1l1IZd2OkSzWpU4mORDqCgwBmMqEeYPejc
pFG1q8jo5bsmlv3vk1Em0aZvu+qDaKTBXQGs1LTz1CdP1nJ7LAwxf/aqhtusV4QVG0UgfslIlQd5
Cg1si2L6u71mWF9xXki+WHlH48Xjbem8DNu8S9AyGHTN+qKntaK7uexl3zrJGh0vF+NdaTawHLVC
xH5Pow0amlX0o/St4M4r8/rWVw3tTo5FlgWGkmmyAbejkAYjYC6NHrTZvATKmjriWH2YYrMA/hbr
TUyPxKcKVYdK86oiiPmpYG9l+PweFn3Gsaywu6rUXTEjCAWB5ioWAoPrYeR9lRv8ZQEO5NwGy/qg
UxN8qpsMd8xE676jbTA8C6UoArRXu35bZdAB/InGhAVRYe/neE36nWz5G1kxphtzGksa6uYYf5ai
rn7sM8Oo7MnwOebkOvvcWPXGHZDF/HOXDuFO9cteZBrVD6HViyAaekSJwJjcJpzZP+rpnAdrLXpR
Bit6CNugfNToJ15bed81m0oQ1fsgt4SXPOtk0BdBJGQbcqA0gZ7MKNVLFMO+eqEK4nrgUPFNDw35
O4JB3XbIagqMgFu2mWU2t3WVlU9SHTRX4AWnYxeiKEWHaIyu+i4O7TKNVjQj5Jl89CsVxcTATESY
DVIKPz8hvUixAZgsg3LgvQh37StAFsB8MBOuuBqCcnI0qu8b7ytY62hD9/36TRXaXWHEnCG8wYf5
8yEWNKWGnU9txJn3sK0Oxl7bGl+9+/hoIqQPCNmVD4M9OvHvLNIHpElzJ3YyFfHOZqvcX34Wdebe
XBqQBTdHyU3J8BSeZWo37JVbyZkfIbarmbq1ra6FNyKe8VjfTA6A4VfVxbQTyUAqdA6nGye5NbeJ
W+PXnt7JjgoQZ5Pson1lVzfZKr/rnFjFu5FbUKOCMZSzaeJps+tZrEL5FDBO+sbc0M95WlVJnDl5
l8ZmwZBqo6aoCyC383e6jooNGGj6n9bX8oWT7EbdTHbDVs9p+uPIAvgRPq2JOpyhaL173YVqgIG0
Zd2PPEAjNLfVjKhuFfADdLV/rEyDlTddkH67VmjTGHiBE3OP7j3mAuCTcoXXdoYYqIu6RQUAuVpu
GIu3mWLDr3ID/mpZ6Y0bZOIub4KMXoIPEEmg9dhazcp6P0PWexdy8V6T73lmVfFeHldxvNDFp1ye
Hi+P3dnVfPJaCyrzVLT46nXECLKbQbiyMhRetwH6LZfDrL3KgkA65G1pwsGBQBqkUKzKrbkmjHhO
R+t0tPSF8EZRxBJK/LxJdAj3krnxsC0ZngNuWUgGDa6J58B0DKdv5YrA1ZuY33KhSfPUwDgEybel
E7vu+7HGARlm8751Zy2CSQTABQ0CFtpB4whud67oVDtKLBXyCNDfg03wo8i3l4f4HJ1fP32ORTKE
ZCcZjTmLDu6aQ+hOX5NwG9uNq9h4xd2Bi4vFla96boWfRlwktInGSq7OE1RLuPqI9feknq5DODiX
32wtzPzzk21vFCg/Vi0vBo7Zyb0KIYt0I7bVytu8iQNc+pCLJd6bEK7gEeDyhKiEto1dmg2NfjTT
r/GNsgPD6Gr9AcZAMu5S7WbNve3cEjkdzMVqZ1unaGEkbJbgxbTM3wuG7F4eyLUQi8VeTdEkA+Rn
FarR91YI7zO/WjXgWPtai6Uepwp1h4mlXv7UAwQcN9L17JUo2A0YBlpgTvKo7td317PvJonwFHVV
nlP0+0lSyRWc54Z3o2dUP4hq1jwmMpjwyyN4Ll1Kf0ZZSobP013qAhg8zPrHuHhU5Z/6JNMI7VY+
1a+BZr1DlPAVvO5RFVjMhloCqdB53I8yUIFcvDkfA0k0BeAMPy6/0hlRqzkUoteUpM7oJhQ69FZN
IlT4Mf84OPVttiWX3UIODPG6wa50170UN+XK5nbmNPQ+7CJ5CFgIwUUnLED57BkYFGLvMr32rXbE
9+7fEHN8H26etidJJFWGAFQ/4QT1R5J8DuV7K1qxvVN/nfrvYywSSNHogKWQg0C8RQpKSuJCByoy
HQpp3+lAkRSon5yDqb1xJhvDFmgdSO1Wl4sttYkA1EAKrxBKnM1drKOEUhZAupIg34jTVD/Bw+pe
8EH1XZSowSFTELDLoh4+R3RIbDkenTChPAUVpB2kW9PzrV0TQK7IVEO40io5OMARM1yNOoRND9O4
G1S9OGaVjrR+F0c7Hy6Tm4VwKjUokDuU3XTud5o6bqgBdHuhlMR7CtLjijXHm3rs+7w7c+s1vLEo
Q8m/6P75wWDpVd2EjvSk72a2BNILujsfkmclYJihVyDwY7v+LG6DdFNxOkeDIVyTPfs1gbx/ikVy
jFpvrqlhnh5Xrx7EmSBSncsrbf4bLr3nIkUJbW944O2IkNTCnUxfYAM6rrL7chSvUi7EP/PW968F
o42+Xo58ZmKejvAvMoBhaHRRwQinGRKxA7xQ5blcc9Y4IxP2bgSXSoA6pZxYTIgSALT6OdrKtt2p
r8peQCvM+IAxyWfxGvB7s+s3a3IoZ/bu97Hl98vbUP0molLK8g424lHapm4Yb8qXZl/6zmBzGjtW
D+I+sbUDOIy/N7iLc9dQp10bySJW5mDQ4enq0Yc6e/h3YtDUNaVZjvst85xkL0GJxVBpoXTnEzDj
YjKeraZ0cmNYkdU4c4qex/HPQIsUpg7NlHszd7yCxIb9nwdkxmFTnQextZtXxU1XU/P5lfdnzMVe
F/qRWcdDxS1+am+tOjpq4nhzefzObKfvXmuxuMu8EsoWOxanqmoyJDDH6pglT/L4/XKc8wvtz1dZ
LHEr1eNeaYhjZt9H/y5XAtsy3csx5uH4NY38K4a2uOggW4BY+0CMqab0TT20sBS3t4CQe0eazisn
njPXinczYll0miYcWnKLlVW73g7kxNUERZTyjrXLtwAgwLUfLr/fGSGn9xEXa1lMxbQ0xD50yMI6
dxljDyb1LtjWW31jBXZ6r+8DF7GqlbAr03CpjWPWVlMPBmGDQ5Nv8jeTQX/zSHMZ3VSnYc9ZzVrz
dLj0KedHOlnWOaeyoJT5lP0R0kZd2imMlpZXTrZ4RU8QVjb9dRq40k/Avjqydn/90vF+qOf5fPIA
ZScbHh84dGQEHizAAwgC/GVJtvchFhkFattQ1SPDmrZfY8RbOi5vsrmSH89cwt9HWeQQfYjGKNLn
kbSLa9+77bD1cvsPOLReWXZ8De5YzIEezzaAV/oWVPT6x1xbl4scEwR1IgLC5xydOsmzasMV+Wrh
itk7+tZ6MFxjp9nyPtnpfzMfLHKOqcaDKsZW6CgaME1YqVBARu9L3nyOxmItG6zM2GWVpRYTse87
XlI8Wp8LOm2Bo3wGYnuMoaPY3U9vo4G5hDeyKZ8gQD6uJYeVBLuUWwPz31mBzGwSYegZ3megJ5uy
3K2kgrUoiwyUQlOnFaPPs2m2r8wceCr+D+W2AV/llIdZ5hcd7HhVaHVlm9IXR4lAGtmnOt5O3elH
+TV1MxiPTOC5SDy8+nbgUjtKjmt2dSuZb6mm2QxZFNOUCuF7wEQKsCF1hwiw2MqozqN2Idvpi2Sj
pkGKQAKjmv8E9IWFa7OXn1qnPuCVvF1bFWufcJF20iqiOVAzlE2O2AGnwgkiYp+urYe1d1rkHatW
McWrYVobT/Ix3Jc7wfa28mfFTh0433832iLFtMWQ6IrAh2pgSmzC/bSHBvcQPiNG53r22hV9JaEt
SyqZiMQO99nQQSIFEDa8yq+A9uwOEIEOGvXy7Fj5XsvKSlIUAowEONypOPUbyxO8rRUBANdUsEGX
Q/0/Lpz/OkEZiz6aMElGiVbtXPFgpzelndXa0jfjm+XvqtCdr5zhzntKYaDGhxHgsf8AOQAOx01/
tfpJ1957kWrAgFldBYB7dofOr+iPQ0BRnHxn2eFBbO1M32g/IQrI+7UG0VrgRa7pwtLKc5HVqHk3
hWZsjO5F1iT38lCfUY58ty8bixOOGpUm2j4swygEOe+ipwVS1foGM1zbzq7AMVIYDiQ4LXVV34nv
Myy01syc5flVLiQeYx6Kk1OOqqPfAKiJU84DAksUjlXM26FTJRv9NXS7qxHUxBFTZ5iYW/Ha2s3I
ftu3YyfZrR24zlXbTm8ixiIvtTHlXfDN89YSkM7JgjC13H7YJlyYKTIPO8iodnCTCCub2kqSNxaZ
KmqtwO9ROnOG4UnsaNXjfXP5Y69FWGQnIcXKRZkPQGUzpR/Dtmi3vWLkf7kbwIyyECJVJUkzrbcb
7MnHHJHT02ODeesHGEPQwyzLB5BdKzni7LucRFlMGT3hJDcavEsWmxAcAcKGa0tj/it+mZUnIRYz
wTd1gFYZSyP+GN4OjrEFcejdWy56N6/JbXebboUv6afLn2gt5mISYNqeIEPGdhW1/UEK0NspvV2O
hM/fC7OYCb4y5q0uMMmnYHyS1P5zpsVuqhUrN8Wzh9GTEVycfLPMT3JrvtWru+pQ7+KdsoP3vW77
sDIZ3i4fJ1MuKeSmkedRC+eSSIuCiRNtUxoaenbXOygB7oVnf+VLnb0FKxhNiAbeFrrxBgY5CaqK
LSxfVEYpJchHJUcYZYItZxcdzDNNBpodCX57xXMZ9xbA1Wu16jG6adCJMQXTA+lUVA9tKNHmNwtj
5Sg3T83l1D19tsWmJXWiYkB7JaGiwzRC2o6yLTIpsP6tlZl0bugVQ5VUxcK7WVy6Duf+KGutxSLp
4AmX+SMkX+evz1Xu2aCvLFWl2bJYErVMxWnoaemU2pUY7s259ItEy+UgZwcM3I6kUZ6RTHmRTsYs
Kyb0GhisUDi2WC5CDE+u9TK9k9JpzUf57JidBFsmlsksJz0lmFcjv4hWmCH8vPw685j88v1xBtQk
IGUiWf39hpqPQZ9LBt8/7SGdWwkdUc72wy7vRv1mCLRvMo6VK/ny/BD+GXN+65P1UJQZtcm5KmSM
OsRGkJ2yBrdEfxKrbHf59c5lSeXk9RZfq0RJW6CQR0PCmBw5/wpkn+LaX+8lwmvBvYP/6RpehItT
KOJuqq/GDGKuPvs1nOdxX2mzPOGa/+vZ+YDpn6UZpgFIYfE6kZ+hx2tSIMgavwPwV2tQ/TPt7q8P
mipiSS8ZOiiIpVs09DFFFHFsc5o+2qu+eZTD5qearQFWzr3MaZjFNMiLQRrAdHOM8SSHhvYHaxKL
f2O1nsZYDFhYYHz6ZkUsILyfS18D61so1+BHVqrt5+YZMD5RR1daE4n4fkrrWTi2Bj6ejq7muzKd
bs0uvus6BIAuf5qzNVyVFhtpmeK+sbzJIcOholVIoApnLfO1v4Gu6b2B9EanA/g42GtF6jNYRVbQ
nyGX97liivQmQiaWsnHvatvqCdqCsGl3+Y0APE/YwUU8+na3g+Pl4rz9Ye3+f+5scBp/MbaNX+lj
rRNf5FquXDX79NAegLuuoH/OT8d/jayx2Am9XGuicp71Y4hnmVh/RAvrw9/7ekvfjAjzjsyaeBWN
04dMS1T5NB8+0OjZUhI6qittbPlcdj8duuUSg2HndSrxGger4UP2ZRDhzjvlLtjGD8ETFmwORFoX
DYjbZr4k2cN9ex+91O0GNsALpPfL77/2OIvVCBFFkeCBcGZt3AzybPwELd5pdDQvmpUcdva6evrq
i60zM6VG6X6ftdUB4Qzlk+CmLtwyNGrmjoeD4nj1Idk1NuVHf7WGfD4h/Dmb5qE42eNMLhoF8Gf2
uLxDlTJCSwXMer9ypjrb5Dt9y8XxPPNSM87nA4J0V39UZwPtJ8OVdhPGL1Q5dvDYVzbUs4fZ04iL
k7ofBrIfSXzD3jZ3M/4W2bykeUOhKjbi0Q19JMQf1qbOyupc9r37KrPCUmR1amODmFlu0wdc6Sye
w7GcJrpl1zttklpDnXd+NVSSndrOnoYr6Ow7CF3xZs15de2NFvlGbELcT+ZMDhh8a2TpfPZ/urze
zk5CvO1QtldEDiiLw50FgK8NcgYNvhnModG1+m8NDMfLUc5PwpMwiyyDZsuMe+BNjKfBkZy+3HR7
ZedtIERfq9vKznbDClx8ntbLU6t6EnGRSAQNnjaKMGBdC/SEaWp2VxgJAFGfvD5+SDOpPbRlLKOn
3wTampHnWYTCafRFaoEfKiQY8DBPEK/5XBxUMOgeRPRdiUWN/KyQzVGvlmzjf4GOmGfFpTdf5BUv
D9RaxBjBQRlxLlLP20eQ4BgqOpFLL8O9/G3PTtKTgV7kF9yP9V4p5xnk3xeTiviNtRLh3GXgdDAX
+QQBLWMoqjACPFYhysdMHW+QExGu5bbxD0XYYTF7+Z3myfHLELLQLSwloXwvD9EpYtgC0yJ02nJE
XM1AqErdmOTQy2HOn5tO4iymSarKftz7f6QTqhobaIaqxkwxr1V2Wpc7vk2h9Fl2KjtFf3NjvqxC
oc6O7skzLKZLlzZtoQ81UOocpSgZfdFEe7Ga/iX3pvrfGVdu3qICrAXPrsWX9JteTFIsMBxDNV6M
UbkRMZb1Q3RxLg/s+XzzZ6DlgRRn2VAaSgZW3hnJVnalveVKD+M3mH1YF2XH7GatvX92ypxEXBxB
RzhUZeMNvBoS0GMPwRrvFX9TNunj5XdbCyS/PzaAPtdNbz6wpemPSa6ctDgowUryXB2/xbZQysrg
I8dATe8u/1i/GvvQ9ZzORnNQ/Ca5kWs5a0f4s2nkZPwWO4RZBn9cj5T8LkdfKoWaeXng1iLMA3ty
3ooscYqtt5Nu1d7LYWSjkv3lcoi1b7NYz/qYGhMYi8iRdQx1biW12+iwYP9ekMWCbfJKmqyRCRCP
DzHiViL6y+3aSj2bFU4+xyKrt71eZUZGdSKpUmvj44aCUrL2IqB5AgHm92PVf34b/o//I7//PbPW
//1f/PkbXjJV6AfN4o//fVf8yJ5wrPjR3LwW/zX/6r/+1f9+/0d+84+/2XltXt/9AQXIsBkf2h/V
+PijbpPmLSbPMP+b/9sf/sePt7/leSx+/PMfr9/TMHPCuqnCb80//vjR4fs//8FpaUZH/edphD9+
fPua8ptPP/BkKX6c+Z0fr3Xzz38Iiv4bfQ0dpzWRehBUWiZs/+P3H5m/YQpp4WajsLOqhs7nyfKq
Cfg16zdN4kdYVAF+N/EnZhLWefv2M0n6DZEijdqLKRvw6hXjH//zfO++wp9f5T+yNr3Pw6yp//mP
5fbEc2k8gilbumkq0E0Wk6CQoZOnWlcAsuwnG2CUnT4mDuYREa282SEY7LYz0MUDpOtvTeAT5aeT
IfvjkU4fYWnIxbioc3FTsTTZxFBweeAeM682YxNtHEyYUTVy853mtkhU3FDwtC/HWpwYfwm1yECl
MZSmilo66Hv9fmjrLQRraLGKfrRy4zlrUSsocXi6HHR5o5ijWgZ1YtYaZ3BDWYyxH0NlMOYX7G1p
O1+WoJSiRAaRJ3VSmJWGezmgrM754eRws4yoLjYQqnRSltRRvUmHWHpugqLaTjUaN3KBsmI3TrE7
+lW4g0gM3xbLBW4ddfzFRK4BwFHSuWVaIEzQNMNBGMMCbVS6dBthShHKrPMREBsGwigiVYY6bDyh
QynFQzzpcUrGZnLDukcctRssyMZmBul9I+ppVaCkaGVfI0pitjZa3a2VStSPxLbtfuA3XsGr6tvm
SY5LId36NbpPD1Pnd9WXtEKiBGK2EsJ09uIMTRhRCrPxLktm55K0EsvHdILBi250TeV17PFT82sc
68a2zW6qROoehghZvzG2aOto0ydztt5G887bxvGo9QhmNmO7b6QyupZqSXnSPSFEoVpFvsPW9NK4
H4a+x0mgFDB9g/dopY6UT+ZtjRD6J0GQ8uskyf3okEmT+g2+OMqblhIhkiQaFBiksv+exlr5Vakk
tC1MctqHWM7QzfdReLqtA8CRdqGX/lWmp6noNEmLzLsme9Yzqlv5Y2pIWImNvip8wvvCmzh5TF25
NwPG9phxiAVi0KU+HhTxiNR7K9So0qadJde2rMhTdaMOUfNF6cJmmhWI0HIPPBGfMlwXvBstncp9
FqIdgZYQuoGdxFyQk+LGi9oU4WxUPBxM60zb8yVsZbohue+B5u1HOcuO9ZgAKG6CtHbFKe+xtYKh
WnKYlqeNUifRbQv60DE7xSxduaDL6/g9el1FLO79NFG+dEWaYrEihLgYCFFZ2OhM5dMxEvISFV9D
btVNhsjN09SnqOflSsttR1b92LLRoQFJYlaQkNDFskWRQ1lhVPUxZGN6FAJY4ttASMYnQ+yaT6WH
+gPin3Dmi7DGV6ND6bgramiyAVr1klJm6VGOh1b4GlphdmPFpQgfPtFKYJRhcxvIQskeXHXyUzfl
1Yw16LznGvuYRyXTrM/KpI3PUdGbXwaSGdKhWXmIUeD6GArC8OTrKDravdSLzyiAlCCxMuOA3k95
PWSiiNxvXH60rHZ8QSAoQR7Yyw9KBh29ydCUDRNz1hUfJIU6lRGCdMzr6MHrxuA2xU7l1WyH+NpH
keoOedzpxa8rmoQxpKzQ0pIbXLbrvTHMwjrWENjT2CPAPmXVIY2pNjTa1GyHwhcfxEJr+k2SQSgc
JG1EmH0S94aZlgeUV/Mr2TSKfNOpvZsY2rTVcnwHJuRX0dbBmzyXcqyIrK51ktL67scQIMwIxSrR
RMa8ilBHlarGfDDRDLX1pox2HoqE6PX1cM37Wn7VvFksCB7pnoQxHvI05MIH9cBtsO9DvFrz3ShV
4r3e5d4+b+sO8edQ7BxLz8arsDRh0+RWPiL/oQV7pOOng4X2xd7s8E0K1IobVu4lxzCq0XxP0eKc
okL8eDnh/pJv5bmfaZqahZ0qG7a6uPR4Q1mXUtchWdhVWz0r75BEeBIT+ahpGv3UbI+Uz5dsVG/D
9tkH6Vxqh1JEvMC/11mJam84XicjyP0kxVeBFblNBe4yvQ7ix8TYyyWSqgxea70g4rZFOMouzZ0n
SpsJ94467TedoNiUBFDKfgqNYScGgmspd00tOU2tYEJ2D/cMXSDTgTWFuOdDgrLN5RFYdiRwG+bK
x2mEE4uEPaK1OLEq7O/9qM0Cd+7gRIrTaC7idDtEW9H3m2xTtdF9WtnnVoMuNlbB7DwzNAgK2gbF
dFtxpj1LG1lbN9rM5q5r6K7FkXnxlrRf3t8vvDSX6zLmOyuo7TcpAmnCxzHorpNGdP7WgNJNeh8K
8bQpKWbFwMaBPTXXdEsXt4JrCfZv/CRBIl85pixRdG8vx/zVRfntyCly6Dy9PJVDF4iYghUcU4S7
HkOz0f6dsQVYlt1zayWI69m4OlB93YC73ksloKpqt1YSneOcHl7mqXT6HPNHOLnE6fzHkIMe0mz/
JCvJc6R9kC31578xvqdRFhMWz7VyGIW3tx0cvDa3qjujL8dtOqGPzqHXd/7AOv9/fQeSyWknIztf
st5dgTavQfh6egH6/Rf+5/5j/MYVSrYszJdNlLIMDqJ/3H9U/Tcd+AfGrKTLGRZDmP+5/5i/4aEi
i5Ypigb8exwtT+4/5m9Y6nE7kvkxHXB+7y/cfxYXAq4/BuxiSaVlq9C0X8JRMgFyc48lzWYqMszF
Pd/4aA1NcKPHzXhfqQL+oCgY3ZtqZa0st8UsnyPP81ijf0+hzHorL5/Mcs7bihUiTbORp5fB+6JL
wybsVo2+16IsNiZDjUkhutFhc7mJb72jsU1gf1kuNhoojR/0LdJNzrg7mQHnbnTnohpc6mRMAS0L
DMH7Fdx7pS/0BVHHh86ZnH4ncrlzuk3poPh6RJ6e5KF9vxx0mb7eBvQ06HJBY1UoiIJG0F1Lgzrb
duIGPR1McsKXmbYBl8KZ3PZaODYwB6MbeIMUWFbS9mKDWD7E23X75KuOrSkUgc5D9H6yV1C0z00k
YOuv7VCvRFq24H4PpSFcoqIexKVyUY0UVba/YlQIZXsP5hFHuGP3qdkXrnk3N12qG9SJ/yIO8JeY
rNnT1OxrtRansc+k5RL5YiF5fOD8XjsiZ7jD5e95dg5p7EQaFXruzcuZqxcT8BPmUCy+IINcD59E
8L2XYyzBu7+/jymrGIHDVEbt4/37KGgp60nL52occ4dWVG0Da/xQb0UL04WNtjOO5ra/Kr6la5vt
8ujyFnluM1LkoSpkzRnudCSleMxz4W1hQo6md/rGyTRcCHG7BMi0sAKyPTMvqbdTUhIBxFFqWSwO
VMmxvSl5UXR7NpOKDynGoIH4jOry2ryc6Yon2/f8Zieh1Dfw9skSSHuFKaLrUIk4QHTMSn+n7RS3
2K01oX+tXdHLxHsarAtQGxL5Ygz9Kgj8IsJ2iHs7tctvM8FG2uc32JB9N16ucU6+Hq/HQ/dB/oRt
AUtyZfosNg9dUlQqcbosK5KkwHVfzJ6yED1ZwYMb8clu6007RfsaqQghj/qxN2e/15WPuEQz/BHQ
QjkO524ReYf3k6Y2aHGWfQ17IH9C+x1qYXfIcQCfje3yWLYh3m4yPdllZnec+m6Hp+g2NMVNjMR1
WKiHtP4Ewzgqik1aZitQiyUof/lwyoLGqnu1igA3DwdZHP/LLc5Ix/rDV8oTqRtsu4181/2McC39
OLi5kzzk9/I+uBmrlW317DcBEsfEUFRD1hcTvcrqoJIVUORRffAksAlJu4lnp7AaHUPUseS4X5kF
y0bK7y9+EnIxDeXcbLMwJaR6g3miCKH1luIZWA9O0kDa7PogOwmgzZUEuVjSv4RdTAZAPQZVKWZf
4oFiDr9YBj6l8tfJX1OAORPIQiCOBKmoeOb+wk9GW1dorNZAVAI7EH/iMlq5/XSVWB8vp+P525xk
jvmNsFTXFYWCqQIvft4STjJHGU310OU8f1Qo/mMnhqldRogRSfC7jSSJnqJBX8FGqWdCahzDRF3l
1kor+H3IUBi7POzx8qiT/AHTXQwUV17q1wmpcYTldMkebejiEhOIt6dPQk5Rwwe3iagyCs8dZE59
OtZ69yGUzX0Xx/u/OpDEJJohkSqQt1kMZCcGaK4HxKw1+UNU6kcjCG8iAeScWd6KZvz9crhfB/F9
uHkCnXy32ggCFFYTVn7a2xOi+Ka6MtcXhwFmBg0PqtoU0XWq3cumMnLd/J9liYdQYd7oRoSbJdaA
1OuTld3rzKsookGpnoI8FZ0lVsYfNDPD6x2RYg8jYzU+KEr11xCGv7/LSYj5EU5GK6ZEJEq4822Y
Mv0m1nFTDpJvl7/Ir0uWBCgp/JdpzX1+kRsSD+O1QkbEywx8sH6K59Shfo0cFbXiSVzjQP0SjT1f
5xbFGRS9HPGXQUO+oG+jFh+Usr9tAafYgpbjat2XrtAof7HHyywAiS4hiqDBGGJFLXbd1koC2QpE
cdO2oBbLj6m5Bq9VuJW+T0SLEPPPTz4RDFAlL6mBbsajvgPZYyt7CuQ2/6AGl91nwCat2/w47c1r
pMY33qZ6GLezLJt8lX2QbzGtpPL5l+sivDj4cp29n0MjXezF1mYUXdv2lSTi7IFENxLVUvpdNKXX
y1PnTLdKMxhaRCfA5uuGuFzNo4LOd5pgpDn27bWp+wa62LlH3XzStUcZL+tNmZidq9Qisn8D7lL0
trJbBObR7jfDtXvAr9sr7AkqBRrVNpU24ZLnlqlxyv2Ai/KMlrXyjQ5g1jsUbp9v5O3MNLYOaxWo
1ZiLLV0xgnwqMdFBWXczfEOX+f+SdmW7ceNK9IsESNT+KqnVq9fYjp0XIXYy1L7vX38PnXvHalrT
nOQOMJMBAviYVLFYrOUcMN9A5RE6OXgU0Nt4Fx6K3/XZbJl45lhouNcsZATObS5VBpC4UbwYVWTX
Uv1nD510vX8GwRR4r+vN5Y/MftjZTXsOxl/pfUvaLA4AZhHrEEDeAVMlDxKqMUps/mVJ7Z2Oys4Y
gnP6Mu4n98rhcme37ioIJzQs6WEnkBGW3QmlpcsQoqVxZ1ebIZSE5q4BsqmaAZmY8TCiAu6MUnlq
uhJxsFY81xpVnBhat5eh+UcdXBP7hrpGCEGyy+bzHg1UX5g6AZ4a74+6bAPeNVcDga7sF760FwUv
n25FDo5zCFOXhQ1IDTBdjQK9BbFJSNaiVSQUGItwWfxpiCYQidVYVutDrxgZpPEYXZkbzWHMCfmj
6K26biQfu8idhCrCDoPuGs+6+Wui3jfK6+XPJPj5/PRfnsk25CXx80dIqs5h+42AjU1g6Ose5MMU
+ESQlnVz3+oA6f18H91roDFGAVXfoMmGtVIMYKHZqfvLCxOCcrZf2V0MEQ4YRO1ZdxOqBnTTHlG+
9wo8QVBD3im/2UTGWzz/2A8KCw7KwDJ1XAqO7CpedNAzp3VSR3GbB3KUvN/MQf0XEsU2JGwIWkY4
H9JDvNjMSyxSmmJ/iu4aYmz0/Mvlrfz0FGFHC3lpi8XuiDTY0VtEANBViKI8Q6ILejAQGgnSjV1D
MlEtX9TUBGVHCQbHy4irVrlA5K7dssYQtN1JPTSeDGUfd6N1siM0pVxGWXUZCxTOZWQV+hb0GutS
S2g/yRBWABehIog+V0FAKYgYDV1KKAieb15V1XaiscxkpOwRSEEM9dhFIm4VEYh6DkIH6A3PUdCD
4B71qbTLQMvba8YG2lrD5g82bbEe9ukWxpBojQ5xPEAVKnwe+GopkvUzmFsuw6zeXAsYtuIFTFBj
Et5qAFPqyPBUFGOr4Msy3iwN2fPhtSi/SKUomF53GYaqo2xDCMognNlBpSsNm86CHtep9um1ccj9
0Dd+9KCoqfbyCW0A3uVVrtr5ApCzwFhH+0eF1LUzqVCWb5KT3ZVPlyFWTWMBwd1XBgiwygb6T1Ca
Ma/12DokFrquDCKINPgM/C9PBI5oA+9FPEv5Ccle6UtIWQKn+osc/ksUbW8639w2e3VT+FBg9kQc
Lv/wwT5AOWMEzQf6NJDgQ6G93suP865woy094a2/r+8YYidKcwrXyRmmTAZ0kBeATE/KM4FnB8OF
z4ql8wF9evPsyqd+W25FI4fCpXK22c1NOUJjhi0VGieesmNpxMprN/E965pHTvfutw3H0kA6jtc5
DgS69c5PoBpOaFiv0AFtdZA+MaRdmWq7QqN/XYZZWxiIgDUk5DVLJfjfcxwyQSOlYvUxcKJ2oNVU
d5aXg7HFnd0A4QFm0vKt6Nyt3GhnmJzdxHM0j5FVYjTTtmjuNBBMqtxYHkHiEGmp/QitmsreNFOr
WgK/xvOIsnNiy8ioIEdgsbPC2U83Yr5cybFcEE5iXlVzMZIDVhwNj+liCwkbf0LBZWv4iZ9eDcJK
C/to3FvnDJ2zojkzoPwOMl1IqGCwfRfNWTg6la1PyrZHsY66yKNF4JYbbVVyZ0NJHtpmaMvjWJm0
dZQoiwyB41jxT8jKGch14lWrmnwaX0K3wWDQdoIMderWylsq164aix6xqyjImqHqrrMyOudog2QO
0PmE4RazmyxXIpUOWusSsjwQafIvG/SabSHVKKPT2UJ6gg/J8OF1E6U0nJsoTDfoupCfiznstpaO
oaRID5rdSKD5fhl05SJBOhBPLXh6tEK/T70urstSkyVLZqDgCjwkhullUMW9DLGWCznD4G4SHdUy
205y7KEEHncS/tSZPlFTP+KRgpay7iqq4q99ieEW2ew3iRLmrtbWIvo6ZqG8BS9Xyj2I0NKlKHkJ
XWZ5nLZzpbojzfZURhez/Hx5wat7aqMpQQM/NYJf7qRORQRhTJ05ielnj1KO0rYCU1lHsBFpQNca
+SXexUZUKsYRCBoCHIoiq4Rn0eVFrBk+EvrEhFgMaz7hDD/pAsmaJGzXrFPHJI8SWpkM+fX/A+Es
I0rTsZAVWEYVfI2LK5MS6AuLEqtr50pV8ClUFVV+vEPO7wmZVF1ulujZS6FMoijXkD12GumHCfq2
WTiCt7ZtTIWIIJsrKwr/Yk27sgIdB85TkIfQpLKdsP4RDX9d3ra1z78EIecrgq6UploMZA4yr7My
byh/j570/bLBbqF/yEb5g/Am3IGDNZYxPoje3sbVwRPaat2e4E36BwvBxAIypBibgBc/X0hbQhp6
SIwRF0RwgLCfD3Y97zLE2gdBKslEGpYYFtppOIiZ1rFcW6OjhsmNFU2HIsB8BDUG47eBUNVDRllF
6x9jd+OA0jZpw17DlpFBv8nl7jHOmqu0Vr/87noAoxvYLZDMoH+Lg7Ggf9MEJs5lG6YHZRp3lYU7
P0sFVfLP23YOw5kYmqQls7IBU1f1DzSSbTqruzNiU1DvZgf83CkDBvU8JOUNlEb5Egt0g3tDZk65
aUMIgcZPhhr+oF3l6wkmkFUbzwDtt0tHAFxg2lyJfaIhBNxbfKiymlBuDtPZoYkhOECfbxsGYoCG
C9zkkHnknI4Vgt03ThE3BC1Ce7MpDuD79TG7cK8atoh/dvVjQTISJDOwPjjrcxvPkTvSM2h0QncJ
OdoUc7FzuAk6QZrqs9fBkhAEmjqS68DhDmsZyYnRzUjeQ6G5vbHLFoqRYzdsL9v3Sp4Uto3KlAIb
x4OQ3zk8ZtteGtUB75VidhmJLiTnXOOtO6noJ5WEZM98+xLQGCCcEGu6hHYt946wKG3svCTI5qA0
0p4USM04bIqzddoN5AMRKFyzqS3RG3RlO89g2d8vIi9CZypVFLCkTp18Aisgul0u7+WKEbJyF4bS
WHX+UwppGofellRtcOTpW279jFprWyo3YWQLUqarS4FOBdF09JjhzjhfSk9yHUID+GRBRE9dP7l0
FBUkVpfyAcH3xejdNCsVLgsnaUZXhyC9Xn2hZeDaOfUub9rncAHmoKH/HhExer3e7XPxXeQxsuVJ
p6NDpnZLRv0+zfRNFdV+o1SemSf+ZbiVd905HmcHZT3VVg21D2eqbKbS2g2RooJTD4I6GCzSJxCt
qF13gnS0ftcPdo6MdD8/Wl3gJkX9qhnNk520cerE4Zh8HSy1bLxC6QpM7WJY5jskmXPrTz73Yoc4
35ZXNDciFTukQbdCBUuJpgvoQ95vMe5eOPsIzBwWH4Ekel7E0HhG3VB6kzDGGDojpNgSd9A9pONB
kaK49iHe5ZAwA19y6CiVIx+rr5KgzWAlyXD+dTinl5qTmVdsrWwiQ95gvvsu2baQCVTc4EiO9l5U
Nl93R9BrUghaePAk49xRhMq8rHRAVDuHNTU2bvVYjKAB6d3q1H6Pd4VfX4GdYnfZDlfuEOz4Byxn
hhU6G4NyAqwRlE5aQTO9nl27FAXjPOEHdpNt6AcOZzxjKdE0ZjhsQyWn9A2Iq0MRe2t4HTqLp/14
hV67lGLSRZS8WXmIAhtXpAHmRHhFvjrcRJqhThM6ehmB+bhPUFnMIKGTsdayOxF9OHN6n0zYMtGd
KjMeBz5QI1k1B7JqD462ZXy2Cbi9QOAi7GdYX9QCh4vU8mAcAzT6/yqXQuDTa19NXJio6vuSp7xc
tpL187BA46yzn5qsrBugsYEa+zl+qV8gHup2fg/2MrmBoJ8wgcki2k8biYQIdlEBKSDfXixrQZFZ
6ftGRrvpismDDn64y+/EcmmKCIvbzJHpwGNCji1PdssfUOlhTf739R0VTgqtHrjFsridbEZJD0jM
dtJ60+e3vksczRCISK0knQ0FESGiADS7oK2IO9Wtlcsmkr+/jENHQfMvbQZxP4oTnnVj1HdsLj1+
FB5y9mP5T7aE5Q55nvd9PBSAta4wUoY+VnQ1ufOOjWsn9l7ZQArSF02VrTpOvHx1C1PirJGY+3Y0
LdE+WpmI426sreojMwJOI0Rx8dNcQ+oSTS5evM0fRQ3Uqwdwict9yKyvkFeqgcuoroiLCVFYDSOi
g0T5TqT0IFwl90W1tE0zrQFacGVtYygav5CNuiu2wYNxmnyId6Mm/q9UWdaOBlprECBbaCQC2wG+
+eJK1idTG8AlNDjdYfZNH/xMp/CaheTYVveyl1k1nwUUF0/aVjnPMdTJHarSTQn52iLNN5chVsOu
j+UgmXq+nFGu0rob3h2Zh1nLF7SZfIkjX83Q0O9MijOCVYiN59HGDe0nUXZt9ZWzhOee8aAm6QMM
2gxOuNeRvgZPM1ivrsmNvtUPrSsff7/eD0fw95bavByrakElO1cYXhi4IDx12sgAV0DiXN7WteB5
CcOdhUQjZV6FgLHnW2l8S7XQlfN8W1iHFC3sl7FWnfUSjDsKemZKWdDDTBrdKfcZKC+U+/BJ9lso
gginZJk9fHJpiw3kXFpJ/mcv8b7fp18y901HsaV8/KMgZbkqLvSNMAiOxARWNWl+uS99pgbQTrvR
LeA4p10uKl6v3UNLPC7C1SB2nJjvcUpWPhhl8Z12811eRcLAVgTEORBNkiYtCLCwsYeiIYEuerDH
cZvvqzejc0wMunjMR4s29LIzQf7i/KCnpE3USAFsCXWO3v5aKqIhsrW36WIH36lZFp4xHKUqrlIg
1DKaC0DalzVeF1ibdqS/22iP4NlA7ArFu/e5DM4IKw2S0WmEtyLRnw0lcnIRy+n6Uiz28kCzKIYI
zjcrmIwUnhfReS1lTl8UTjODdSHNoPaxF5xeERR3eu2wk8uZwFWAqg31rWvJAWPO1nqw3bfqGXPS
oBVNhCpq68bwsT5uA9Uwk7U2ZK+cKfDLot2YWe8JFrZu5x8Y3AFW6on0CrNzjDNtk2N9oxz7HQUL
v+wTzziS3fDVFmRr12MQNDb/77txhziSNAyXgA0Cr6qJ8fB7BnoY9/0GI/yH6mshehWvu/kPOO4o
Twnp0sEGnHKDzHpON9E1m4ml30xcn61TPTcFRqgcDa448kUH+h/8/gc6d6LLzqR9OAOduWImy/u/
R1xxI7o218Otj43VuDABMzt6MUUwGFBeoPC+V3bRI91KidN4v/TLqa/vxSR5/xAf/L1GvokiN+Is
CFkWijXByt+LHtoKltfghVyo6E51JOF7ZPVljsaC/9kQT3dEmwEnktlQCbaLAwTE3MxwpXv6U7tF
anl6DhzZCQ8qBCkRV28vH5rVcwmRW3B+Y5D003wP5MtAphIiGhuGexq/2r0oRS4C4B4HdmGboR7i
RSLZqNAokptQET86M7tPEcJiDZzvHCVLstMeEJAxRjzX7wZf2v6LB/+qf1ngsKUurht5tKXSZG86
DIZiLrxxoema3lie5sDBOI9Z6OTiqGTVWy9AOceZlhB0RXUNl7ft1MiRh28R5hFtiPM04C3ycwgI
Nq/NTqQGsJpvAKfG34bBOVNwNNEsz4BbI99gRpiCzLaR23nDKd4xdpLUFT1eV33bApFzpT2mQ2nS
whTRkBCjBEXfirRBgjEztiCF2uml0HmLbJPzpq1pUE1hH1Q+ENdwQcF5beTQ9Rw37HkeVriMnfT5
8oFbvzEWy+ScaF4qkp1JANW2I/rA0ENkgxdFBfv8ePUvZCAFh4OPkTAVaaORmx1w+DNbvs6Jp57m
XeKWGzk+Bclp3EIg3CXb4SloHSp8Uq7w4yF0+ljv+6WyODUUgUxVMQ8T7nvkHZHZuVa39iHzRROl
6657gcS5mjoi85jG2FmpOQRbJDgxfHlvnIoIqqXttyqE7xY9mNevqQUm53sMUMPNKjOhapPua/TY
3jdu4WJswpne5LfwmniJL4tGWv/Bht7HFjG6hsLluSdqSTMUTQ7UBpJdISi+6SZztS8EcxqN7Ajv
/fVz8jccz1U7Sk0rS2yRLPeYv5jH9P1xBM0EkJd5rDYI/q3Lx4SIMLl3ulIGUlxGwOx91W/uxh0L
sOQG9sOUIga/fVL/YqeUWSzZdjvrptvXV6GgHrIe8qBCiXlUttOMAWbp85O6HwcQnYBebE939Rfw
T7njodvHB3svTE2wn/X5HvvA4mwpmdN8KBjWAB5Lls9K/Wxb70zQDyQ3oot//TL7AOMus3bKVLtk
mcLAOFam5UbNSxz9uPwR1+8ujISBJgdcODxzpCL1kGycWLQaqp6lejS7UsxNmYjGVdZwkHzUUGWH
/A/yn+cfSarqRtKKFF3tKjgjtTvUcfygR2ukdH95QWtGCa4bgmoGeC8wYXEO1GlxC5kh1DFyc6dm
s1dronLrqkNZQPCzbTQetSiakvH9rL2LIVgOkZy589Mj2uYwfANX2oM/C29qUUZCsDyd28cg7fXW
GICdN+UWvcte2P1J7oiA+xWkscRkPAec3dV2VGtDIbM3RLTr4bgQEe41P/gqTvSvuUlg4dxiGF9W
P1Gz6p2pVmU3s8Mb7SAZEiP7jgcS4yADVSj17IfL5rGW2zwD5LzFnMdmpZoTmyfqNuwEa+EhurNi
BDFO+KqAU5/sLNORWi8hG6hb7y7jr5wDomBeWmaEMzqY0M/NM9JiK0ZbGdbb0zcdqmuTdG8G7Y+i
z0R+cR3KNjDbig4HNMieQxWxUXa1iiYK0AZ6tWze2znGeUGW7shqss8JesLt9KVW0hcr0ndGHD+k
SfrcJBgpRGdtZ2nXg9b/vLz8FfPFZDUmxwk2AB2UXKgcdoFSVx2WX06jPwzBt6Cs3i5DrMUYaLcA
bwraVdDUyHdnjmElQ3kPJvX+3j8pqDiYMm571KU35CgH7h9MxSF6UsFEpdj4tvBx5zs9y6Gt9lbz
a4B4PgVosN9ang6Z3fmJnAofwhSiB9Va8A9M3HaQA0MdlX8Ex3EXRuYEzMHN9/W+vY0QX5SbbK9i
mcZO/AZe/XQLQO7gdHo4Z+UMQJmUjjk8EsxpXP5yK/cdUXQZ8/0mfDfaHs+3UbErNbT1Gh+u/54M
5tcaLLV1MApO4Eq0zZh0gAQVJBP/nKNUFF1pis04feBxdMg8JSApI0dRc/y6GS5wuJdLSCBoGVID
5O1X87t4QI/xi3ozu/9O6Xn1tC/guHvPiNq0hJw9SlC67PVQfOzzxJvJcyi6YD9zBMFbLzbQ4tI+
YJWzsxmikk7/jPTLpkM9MQRvQbJlFFPGw+Crh8kjTkM24iL0qol8rJJvJLWTRJqnEdhlVdz0dgPe
yBIz5EGvRu5lY1y9mZbL5OzdaqqOVCiD4RGIBSpO6Fs/ys3k4RGI4RLPFp5oZt5cbHm2r5z5yzPN
NFphbc1GwY42W9yFt4Y3uiZeYuBeFT2MVg/0Yi/Z3y9efbGSgll5wALH+dasCAbYRfOGoq/F+UVZ
TkPT7LCiuGxuUjn1m5j8SG3iCz7VSlribOfY2VisBJyKaMdtgaNTr8MbJNpB+nSHqMXt8cGGDs2K
SPZuhtc/eXadIXPOJFSrIANtBvPCTMpJcdIvFsrqsu8YO/CRCa70tdavMzjOp4x9aSlTi082uPUJ
0jVbNC0ix2teJxhQbR0w86Els3YxU3kovGGn7CtBdnvdZnDDKRjEQbWF+6KjqoC8A97FSUZwfCmF
cV/V9cPlz/mZ5+vdwaDIgrEetE2+h3CLz6l2VZAMPTZ1voHndDOKltN+J8mOchzRJwGekBOoW934
0B3Vn/WV7sr/Jm2wblQfvwXnUOXBnMsAa8VxDLbZgR6Hb53mlLts24NtIXuZTuNTASHfKRSZ87oj
+BuZpw8wh0A2YuYIwj24sH2m9z3pCGBANrFL/ACskoIdXz+nH4BcUNpN8tzozKvOcu4m7Q+rhZo9
ebz8Wf/hQvxA4RyqZvVhkM1AqTHo5HTXyOW5oLSDiBxc6nW4ER5O9gM/O9QPQM6hNlo0SGPx3y8I
fY4D2PZZflTZ1FuzFTZLrxoMxjoRVoCYAzMo517IKsD4kE8qOjMK+TotK78pyE0X5LpXT62fSMVW
sKEiQO4wyt0YFaEEQAKFCWS7w2eIdHZ3aArfoBv3Tj0om/ZOpSgzifrOVt0AZEExYmqAGIt/xXSQ
Xypy1p+dY3SIGopT5KLpe2UVg3G7gvXJgH4I59QhByoVoJ76df/mFRx6+5V9PdlTf4Jikk3nimp3
q/4VfAyYm0UPP+Rv2Y4vPE+ixmoUgHkbGS3lDVwkR3lLIAbKeqXoaT4G3nSTaB4TI0UvX+bE34R0
FyutFGT5G3AeXhstfax1PE+1bbvPDgXuMHUb7rIbYXy6tr9LJM6/KVmjmUX8/kz69osgFIt09OvG
YwSh6U9RuLH6QT8ACd9VBHHVaaIWlsbimwxyfUidsVdZg/HrPbrevOmr0AWsuVLUzDA6j9wW/uB8
TiwNcS8P75hMMpCNA2d4mqWOfui30RfRBb0aNALMAEkZmDvR+HBuQINdoCIjsfsxdcoHxYN43reR
omGKkRJDhUCYUGengPdxYFPHu9Nkc978gzruJRPSJJh8rn39i3VnPmtu5YY+eF47p6yxu6yvlnrj
y2Xfs2o8C1jucGqhpvXQYkFOPSfNPskivDcwkSSYgFpr0UQOD7SGSBZotsWnMOLUmO2AgrKE6coW
9yC9hG5Q5dANgixEdo2CJJH3L26ONbNZ4nKn0JK6ts5b4A6z3vjErifQUYbGNtRk6md2mGHOgAa3
VTFC49nqDA8Jh7Zz8qELdl1R565tNLkoLFi7pVWoMSvI0yI1xzvEPAxtSQnDAQ/K6onuhqvOcOMv
I3pRMNWvu+NP8+f0av64/KFFoJxHVO3CqG2ItzuEPkhK4hVoV+2j31RdZY3vSNx/LI3bbz3ppIQW
QNGkEk62NZurPsrp/eW1rBktTAkJGjDbgreSiwfUoNetoqMIQMb8aJEwBMttKlrKapgDIWvM3YMP
FTP4/I61cjhBXQhhwHfpjVIwPtNNfezdHOKZTf8vWPvWXMASkNu8wmqJpvQA7GP0t9jf+uapTROv
LwXbt2oKYLJnRC4KaLO57Uu7OIHAXjw4Jt2axgwuxgdT0Z0/+EYgrXhncTAsvk6gNIMyZ4zWPCnD
7dxKp8YovlyGWF/HBwR3JzQ6GHAMZmySZHnSUO+U0ZScplOJYC2rH2axFm7DsqE1GjgLABHqEEhd
VeMhRd4gDTrBs2zd6BZQzPQXgQuizFI1ekCxamPugUnw3gJjy+R3+/Cg72uRla8tDRIaIIiGvoyu
W2yPl3h1JsWaOeLF3aleosleGgUns3utcOf8/tdC2zoqEbjDMULHZZumrtd7PUCYYgyZU5ZgHEsK
P6gMkXddC6ZhdAhLkJcHmwV3c2tGXtA60eEcnrOnFCRZkdOgz+cu2hje8FbVHiOiebKfEp/6orhz
NWxgSTUMehuM34KLxQxDnTtlxDAivdb+Ysw3EcqnUo1H7rtKiHd5S1drIAs4fsp3VqSGkX/D3d4l
oGB4Ng4o+kOtPcGgUXuQ7tL75CG9Tzf59k/yB0tkbpd7LaJtEWOhWkmduU6cIhbEDGtOfonAne6y
A9WaVQEhI9keNMVXYz8J0jAiCO5cT2GeKgkBhJpXTtUfY0V0nNk28FHdchHccabUgEh4whBQpJo2
jZMctFvWUw3Nhe1lY1jzhkso7iRXXRuVsQ1boFO1g4TvLkLDSa+Z/++SmEdZeIw0qLtkZEuqMVKg
Yc7mF22/5Yd3wqh/9Sx/HCf+Cs5RbyzHCg9jliab5J0SOGWLUn3gMX2j+PvkxTuj2UIB7Uo02Say
De4yTs2qsUM27hs2hqs2TwrExP6/D8b5iiqKSsj4AQGT7U6gQZcLCxIxWK5ZBZoBMNDCuEE+levx
SsunsIF/NxoV0nnE1SLZDRIR/c0qDBgbVIQVYKTli1iWnki1auC5NA7VVR5XW1WqngtKNpe3bK1i
jwuEYHRextj8J4bfIonGZrZRdtS29d729SNUryyvRDEmR2f9uJ2OYFQQtx6tLm8ByxkDZA0zG/VW
HGO12uea6RlSv6GJqKa8mrZYLo8ziTortUSW3peXXavo+M2cDNzR0MDbsIKTfMqvKZLCwy7xulvj
KJ4vW7N6tArY4AJHSkbn08IQrLTmIsMvAAmNR0MtvxC9FFzQ63sJwVqVEbh8Gj1vMzTH9hn8lKSn
vq7H133b72mriLrFmfPmXS/o3//G4Vxv3ncEnfdYCqseD9/a3GFsB51HfOtYI9klnM0TLYz9/cIx
ygEaVscRC9NVCsZxxBcGOE7hsgRnYP0bfSyMc8BTXbdqRNgG7oK78KXElFoInabhBQlRd27Qvpx9
vQz5TjxwaS+Zn14sTVOyEpqOgOyhnhd9CdzSQ4BzGE/jiSV/yo0Zu8YeTJBvjTeCoc50C5hq7UKv
3scXiFFA1O4v/06rkfLy+3Jnsu+yUsnYdiNDk3xHsOwb+2gPzdIRqRLtOOwy0c0nsijudCZdm1TI
i8HJPZMDU5Gvj/MW/JsYeY43SF8ILvTVYHKxQr58IEXmLGsV8Aao6xFwmeutw8jlZR+UkblQJWQ1
r7fE42I6YoCoSmEnU79BoeS+u0cCCobVbrIAIn5MiUt0wQuOzLtQ18Kucj1PVDkHYktfZ4IgMrMw
VCcsyLJQ8YL58tTDlZWhO4rB9GClDg76MfRRUQS7QXsvbl1fi1mWu8j5nY7YQSqxbh27rZKtnuWx
ExUpOCLTzsveH1nkh+AoCDwCnzucgrwZcmaYZBtcBcg3d/fNluK9Mx/a71npJOLxlLX09nKVnBMy
Lbsdsh6Q8qGBlhKYDU7Fvr+ThJNtq2+cJRLne/oRjrwrgSTtWBExOfa5A0HZ+CZnHj1y7a3+hDcI
5oFx719ZjcDdru6tCe5oFDDAPsQ3KliQYJHiEE6MUqZ8DyUlMbPuqmNZYDD7XRyDWZM1YhfAYPZZ
3iKk3mRXKFDuh732mm//pPmVvK/lv2vi3j1KmtlqwfCUG/Wt3nfb0A98sKuAb2AjTsKuHvLF6rgD
0WfyWMsQNXY0jPSMwy16qb1ZE0WgzN1/OuMLFP72Nayk0idUmdRI3k7Zba20TmHt+5hCLLdxjMz+
Pw2DOwFlHkMzHJKQTlqXDkE/v6buLp9r9hMuLYmz/IpSorcUCCPBTAjJHRTqvCAJd1QWEfeKoLjL
VGuQbM1Y3DcPXzvQjSr2V13aaqRyLy9ptRAABT1Q5oJ1CIKE3B1KZIhnygT1ht5vTy3UB9F2pOxG
8L5YN/Zf/XV1A8FFwUW6boB/Y/JtvrautXGt4Q2UV5nmaMVYP5SRaTm5pYrKKet39sf6+LbevIyl
sVOxvtof0UyfbDBiWh87NunpD68iooQ152RBhMi00DGPFxF3Ywdx3qEJswQaemyNrnSKPyr2o1KB
FhGQa0GBkPtgc5JZSaHXOL0oLoJ55UaWHIU62TMShOa28oedNYhC95WsCcRkZLwlf0mecme5G6Rs
tjTUwpiOC3EVp3lkrfkQJngUFcBXPhi2T4dajIUYgOA/575XChPSFDUoqTDIemf68xHSaKcBzWFs
1EJUOv38vQAGWScULdCyaPOzJKZVD01GANZK8RWVEGWZIoWtz8bOIHBdoYGB4BnHrccgc6zZPboV
wbgSlN/y8phqlcD1rWKAMpPp8RqsIHu+Z8VY6l3d4PskrXkd1NUGDLshCApEApGffTrWssDhbo7R
HspYm4GTz4qnDdEGLLG+NYM/8SZRToOxFzgnds+eO9xzPG7vomHsppGtC2JOh9IP9hTTxayDPdxQ
T0QVwA7OJTDu/qiaoaJBDbAY0y7qjlEngZddSJ20anKM1lmGMUAum3MRfRdLCRTRkAen0VOvyD+k
QHm8vG/rEJbOZKCghMaTD6gDXu/GhHJc0PwIrdItkuf/C4AvHYCbPzRmEwA50T0JUUSZv11GWLVo
C9yskHIDPbXGfQwpIqXcBEDQ2sidA7+uoUQZl95lFEgTfoqb0cgOnl7QPP3KyHF3ujn3YxaUue0M
XWFqz8YwyrkF7bWyNV/zRG+VoxRAtWw3jcRovw+h2dRX85yT7rucyCN9VfQRijTOZLXSfNuWfY7a
Am3zwAtHyEKBTsNMdsFUQVGAzJXuaCSS+h0or3XDqXsoI247u+u/1408KV7fW/lLPgztSR7b6rZG
ve4KDYPjjyYCA5/TllLTuRgVVb2YJBDRi0FTbjoSCA3qq7prrOAbtWPFU9tauy+LDDZGhqELd6BA
lfdGO5LxWAZJU15ZWpYmG12W6fwiQ9vw1qBFkL2U6aCF24nGg7xHrRxNFY3W7iY7Su4MhX2MWle7
fpvM4YiknpnVbeREVIti1zYjzMKNil54QWDPh0CChOlI5wq3YBZ31ZcR0lGbUW1KBxIPEHe2SXeX
9UMHCFvaJaoqHbWmD1+ywkxAvFMaV6beFddGr+ffMIzT625b6pFTYwLiBX0g2WkGv/eWNm3/0hRj
em9LhuqPaBC51UITKmejnuw0Oh1qO7hNKGldZcoxxy71ykYfJNvV9ex2zkvdHXK6lzLpLeuyHS2o
clBmVXVplcWbKkgflDq+rcLyxWon25klWl8HaXY9yvp12tRHJdN6N0on6oAo8S6Bb9cCNO/rFd2P
fXiSjeS+kvvmWKtltClLkNTb8hxtatIox643bBchmXI0AlM+gUzR8PVMJTvdbhMHF1bh9yWBMp2a
vgZ9X3pjUhK3tyhe5CjvXhmBRR/CykS5WB73kx5ihlen3+cov7d62nvyION+7vLG1fI5drtkipy0
Sf2ezoaXyWbnz6GcIYGKF1qqKbWr9WF0Ai+u7VL8O9vWN622Sj8pyi30h5HUnaEXF44lhComJbkF
EfkmyhPzBvTm3yMa49Ip08CZx+GGtNObpoT2Q9J345Vt9tFtoWlg9cijn4o8lK6p9i8kJfe5NZ2K
2SjcqrfddERdrG/RD96G3lTqxypNso2OyqVravVPVLSJ19qpH83xvpvIPS2sly4Hl0ulqjqoe4l9
1VAt9lKlNBw6QjdX6shJH4ZNO+MrTdoXqhDHhHpB01431A/n8CsUHTFe1g+7PpfcST2FU3WvDrIv
VeouhPBrPJT+2BZbuUcbcIAjaM27EoycaEq5sZrJ66YvqYyuK7u8LtXIK+3IIyqyNNUbGDE3QVpt
KtNPoN0cqiBv0LM3Oxyfkzw60V79IWWpbzb0WMXDrdmMsot32S7HRpWyDhKNuscyenSoplXitENU
OGDCeq4q+0TG4KnIk+tZTXcFCY86NW7tTntogugwzPONMac/YjL50lg+dFFwTQ3zSwf23NBClbVK
3NGQNgM1b+TA8JS08dpqOlVpc0z77KecIJasrpPWj0p3nH529lOfKg7RHKS/Z9vJXhPrbs5dSBXX
qW9NTobXsfpMKz+OXqwMHC6dO9+W1i15VW5HcMQHkBLw1TclfNRDb7a/1a/KDLfoZQY0B3OoyT2H
D9o9qBcRo+ffG/qkKTM8/r0KwTc59IbplhLPzjxb9SnMK3PQnKOYV8ljcFNpTG7va5c7EcIdy9pJ
yWGiXg8yK2TjvyhP8EJOn6aQAHhSw33RPnToFVUl6BwYeFpnsyNF6B+QJGeY8I3sNH5EI+1VLuXf
IfLhwV9jori9/w9H17UcKw4Fv4gqMugVEScne2y/ULavTUYEISS+ftv7tLtVa3sGiRP69Ok25fCE
iBXVxH3mNTwZIqnnVwZ9fU/1wTp7V01UQTmKcw9NSVgbRUVpUN2GmuQQap9WD5qaDUnppAVf4GkB
UptJVA3x+taLm8H2mNCUNS324Dm12s6Yrm1xUiXowmjOjxuhrOoC4kfLTFsNGjzwF3qFQhlC4lzD
pMbwQgt/0h2PooVOQb7GCxF3Y3orcwyCy/IIjYuwrz97b0608s02sY3nPDWvCRAE0MHOX613NLdH
6YxU189mNSUaBOTrYOyivEp7kWIiplhmedFcUxtaUIjDzBojv5KYStCVmXSy8sDzGGwHE5G/uOM3
bri+/GuKd0a0AGmvGiqYjD3LjYQqvy8OSFXGFsKP2IOo4opIBMq7frPG3eZmOFBjb3NK2nBeEs+J
++65Yb/VXRLuxNxkIOT/dCItnWRA+GgSi99XbCgDh9Uf45aNw6kE8i3D0kl78jAE4ltzrNbUeZZ9
7LRtOM1VZjQIiRHve1hLhw0qZ/9nqo76nBYLBdcM2/TgbCcGBF+Ht6UJRzVTiZ7O9CJDfpGSku7J
MPwkp1EkG6iA+QnXsP1xmsPqBN0Q4eFXnPL6gp0WtwKrf9+uh97d5X1Q33SQXOFR3yXEC9G2DX22
NtGE5lth3cziAZnoQgKVf5R6WOZ7SG1oPO2sHfPCdbqZJR3uqxfxKSFCBvlpXpNiubeAqlisvkot
msglL8IRa9plknuBse62JuiPUw0LTp12Q9i8l8auvg1QmEH+OfpGUrfxHyvPjIt9iSkJrDn5USDl
eSnw0lqjpYiXJhkx9y2p3xxcKCoUlD90fnCamKCbJqe+OI16ZLEAl1eYp1yPDHgKL6G9cJrjpTY1
6i939cTWXdB1kWTHDhrUxamrj3aZaRPiUFjlHp3tdNFCZz3LuQlnseMFSgI3KtD+daAGA44emtfR
SRWe/HAa+W5qwc5GqOB05ncQtPh6Xb2HMrOaJzBLG7tQ8zPGIDhRJuNQBhs5a6gI9D1rj0WXaP45
J6dKvpDp2FnJ5GQOrkXZvuXFy2LEdYkwHJrwH9czUi8h0DKYo9WumfRG0IuTP3ZBgfB4rN034cR4
OLn3by6j3oHCe2gCcpYXC7etTLf2rZp1umj/KhRl9T8JkEWLwE+hRvthNln1W9xN+UusoNgojEP9
9nUZ9zATVS4164QvMcywhkdZRmJWuCFPyLJpDsXrvN3/Hru/n6uUgZdOcL+K1C0vzc/MIg2KWsO9
r2JRJ9OLi/9C54b7WVd7q44qH1zMQ+5+bE1iVDuzODUP2C/MEHMoUl88hwUN/xp6PyU/935k2EGn
XafpU1WRV1L8n/0QOuIEWIUj+TyxuKJBdCL3M8MNGlWC05ZK8VCFFc59Vjp3b7y1WwIbI/izNhU1
+o9e7WvrMDnf+OJ8zXwgx30bkiJPxXJTbhfaTmQiaM50ETW4ZZklUoznA08lI/aMx70JRz9zSTR2
MvEmw8zaIrigM/bGz7L8laix4Z8jn8tqx2JLPSy/wFXUds0gt0rq5HgESV6eVAO3QOhI2UXI3aDn
r6CoBkN3WueRWt7T926Djwh3hBkZyjKvjwpkJQuZTPPva3Xw8wzsmKDy0roPTUNGako6sFidtk9R
gIZe8Sure6vdJ72KrBHPBeXscNSbDHr9/udGfstmDj3SR+4EcLGlCJtFcW06C4ZLNwSVHMo3ZYX9
vMNUJyW0NbxTLyj+pWM7v99XS1zw75Z/j1Ui6qye9o4W6evJMhIcpG6hj3l3l+MKARSMXn09dIZL
Rz4tP2TyXHeom6QMfHlWno/yMGkXErV+T6u6uxBrDissQlXzvffH0FdtOtePemkTv/1ZrX9sxIfU
2yLuta9Rf9Ts1Vi/tqFKy00hxOIwiHbSDefCV/iZi/oGBhF1+tENpIUhkzUsx1wvolE39sPWpXZu
BJb8tWqkvc0JoaAXjYbxwS0ZV8qKxIhE2A5B32L32EDvsaq7Yz1mtTMKPR7ZV4+s4N5WRPBpCwft
bMqT48TNci+goGWismp39RSV1VlsEWkuuBzmEhF1KhlO8KQguyP5ricp76LJzVw9W0kXK/7ebJEO
KjjOra8Jisgsl/EwRcypQ9sr4TRpBXbzQrAzMi+7Dm+T/WbXWlqakRINyri4sczI19yoInHXnZ0x
gXtvjVfdMZ+1dS4RB/RiCQGN4nh3GsYq1gAPArDciy6naEa0PFrWq49Grfi07Q8jf1S5g5toBGK6
/5UfIHEr+PPo4OR0jUE7pgUT5Fn/BrLzj6ePMHlGXWHF0xIzfpB6KCfwoNB+lhseNVYGkGb77dB7
+0ZEw3Ym472tJ9Bf00mHzoj8MGzKN0br5immiJgg0/GssWjdX3n1mGSElX8X3YBNffmPyYTZdGHR
2rzqXCS6cRjxEdqtCNlwJvV+RKTkew5TxnI6ahiNGa+9pC2bQoZHuWD9q/cwazX/gqh/kH6FO1TH
k6/HDfdTrPvj3R2xIHMgPFYDmBlqJ7f3yj7pUsfOJbW0sC1azDBTfEvUyaHe0GI7mM1jM2JLj1tk
Q9SGVfjX8UktM9ixcHdkDAejPtasoO1fMboX+U3wDx1/RKuXlGyfM7JI9y1F5m6S5tsUjgOeJQt8
tD89zD0Glj9KTcEffg21UZykx3bEHanJ8LuKQIMkgkTkFr6O1u8OQYhgcofrBrmGYAMVIyT6WTMI
9ZV3NzkLWIFY4Edd9TNvCfx3UGhHFaYoCyTFPgvvKYuDWC6e+hbz3XXCsXprXCcS+omxvTfvCDmv
/aUdPqpRhjmhrnZYfNr7qa8NgSYSpF683r37020tFlaxbtlE3XAYyyL48675ncljqn4kuym+t8w3
bT3a/bFxDiOqN/vLxR/Lqj7gr6UbFj1dYZLg34F5GPWdzTAsCxdIsHqjtivUnCxVdyWzlpiQz7cY
5qAXa/nkgEN5XgViXiNRfq8tjIWisXsjeaqhTfauPhr63O1xSxzUEG+1Q0eka0L1m5G/1jLSL3qx
IywaXpcycPrDQrDV6KDkoPhhFBZtvMm4oM6WNUugwbPgaorXSey95Y+LOrx3JbSF/2Qp7p2bbe+o
XniZ2qfu1KACbVDjZsj8cweZsRb9FShuDNLSh9XcrWYondhz9qRNcOcL6wUfoFUhyqrSvaCGGp1d
B+Bm1h9mAyH2BilpejNWNFqBDWH/n7ahnvzyoOzPgnH5qzBu7s0FBsFTYoTFrw41SmgsdIf5y3Hp
uOcWkj386SXuqw/j1IbqP0jxbWy//8kvuXuBpfj1vNWx/BtxmDsoIzpOlDehbu7c8UKeSIc6mrvX
8hssOo4AO1BAVe/sddUTHwMEB1LO0B9zXgleoRzRBF7bQeNE1nNBopIUtPs28/KYfG9VuCIlrNng
x3pWvW8JyQNiZ5qZenow+UswwcILGtjoZYJSPXqZDumfBB669KTHDdyXLJ1kovFkeJgddMhRZ3oB
vm+JpuK+fq3YJ4LOS34zp7urbtZbvYDFOzdvNYSKoQ9k06kKnX23YDMZD4r/qC6219NYxfqt8kJc
coUOZeki77v9h3E1XCjPYDsX+WlDQY4qzkvBknGKBD2gG/ko2fOD2jMsmxh7ywgqc1drccdCrXqt
zb0YitCrqHfxX6qzvgSky7hOpZWOdVBcYB/mL7RbUj3L+dn7qpJahh5ehbexCszDwOhaxwjBL7qk
01Or0o6d2bvjBOu/hkNsGj9uhogNMNBox0D+GNfuMsBEfgnmJpsA3LCDfUTfZScO+GbxJl49th98
ahe7PmRtMJ03P3YfWxd287X57sCmAGZgJpr8+8Mbhzk89pc3aJAdgad6TTh4F8b3DXl4+lsJEdwc
6GK81T9Mo7VLgcs5DD3Fc5DXMVu++akj10XQ9Znr6EujqrEjC8U7pu/lUVhUO3CJ5T0LBCNk3E/V
0JLRHst1EFV7DshpAuvU1u+MYcH00xzZQRT/k7D/ePQOgrIfGm5k7P2Ds1v+VccSONe2b41IMxLP
TuVMdes8veF+ih9m0HWFfJq+y5ssJzVd81NZJvV2GtxbtZ2t8aH8kDg3M6/puPPQA3cRMqQvk1mm
EBAxjLiq3icCu4nHitmZvdzQxPAc7p0bPOejwsIPIasuSdtis6Tfefyuu3evljGbIRzcvylwbX3t
NhjUHgJMY3Bq3xODtH3Oo6K65PZ36T2aKuCfC88sPdsUSvcXpzhKaFIbl3KLTILIG44ggA5Yfypo
XgxYudqrIgMq51PpvfMJQm5wD0ODgB75MCFEKNqidQptlPbBglB90X9tEL966oNldfHHwJipeBMH
QDXmr0AkvKmFrpdqvS6SAjzgMoFj5roj6KNjdKVg/edliNP2Ddgvp22F3jBdse6KK1CPYXm38AFU
rL8WA/C5s9xDGxAKUwd8ItTt5gLDl5ih68L4cd8/+nOuZQzxx+4P267cD020/lGiREvnL3k0gJ3h
oOGlPlFfZN0bMA3jmT86M4Dn4pBpXjI9OoX8Fnj7UfstXycXRnmJixytTvYFmqRD2pihZlzRIM7x
Zr7q3R6dcHtZoUv2grdri4ZzhauTG/vp0Fv37U0d/ebbKw4ri5g4AGyCFZ8J14/q5ijaVSdIS401
DmFMGATzJIJ5NPaJMnaWe8iP5RvOejICtPR/RRW28qWdDegKCWoKaMMglJGoa+DOk8114sA+5OJ+
1H6Eur1HK79GqJhzNy3v5Qph9cpN5Aewi22g0wmWY2pIwXEH+ujwZBqu6/JbOmF/zc2g9SFnZ4Z4
0XPysHNUcEAPEva9lTRHRkV3Dye5b5n/Ay7Tzh/YiVPw5EMsxnN6L1J4ubdasj45zno9cQeGRWmD
PLBqe4GaC0lvavau/q3ryDool8PG2YLpgaHHaJ0EQAJx2aAxt0WyCkstVIAnoPxsRPM/icAwZGgW
jRqFHjD2f54J2M7d6Tu0sf33+jUjo/aJuPYSQycrnShvA/6zwqt8CJbp79Zu5265YHjtXyW+pQuM
xoX3i0MhrQK4cAm97rU7a/96PPv3pkQx0u8HctTdh9cCbRjOq8jGpJ8i48s6cbheIznCqcY0YgzT
eLEfzu6BoHBBx3/DebugTIzZFlp+0qMFPZOwmRPMJGYDhfKOZ+0Q5q+tBi2q3khzP8YHs+tUsyP0
QK6PdzRyvEi8/5WE5MU6ILt1nxtmBnqQb6EjAdYG6qbnUaddau0IHAAlnDXHRr/3+kvV0XZXHq3x
zfM/9Sm2GY6pwPWbAYfRpsae7nMBvj9n7rm/521qvrROUkD0trnnMNr9ghAoMDizC10k46JLZ1QJ
g4agpmo8WIq6igC7J0gzRWVQlp8Q+IYVCFzAdS9U1ruydp3zrqOjxOx8e7VUu+vKMVXbh65gMoXD
0rUQ8laxs6EZ78cIkxbgmUD5qpvW/kAFJlh0lmwFgCG7ork7QTUIBqPzAjQ2crc/01gZK2VGOfFw
wKld7XrxqUn/7Lt1toIF1rL64mtqZykttDR4FxtOwDzz4I9v1fYqAefmwHS4sb0s3ZdnAz63oQla
3NyqDAiyPLYNglyxRPjiag5vvDapIuYDowsgdu1t878UTI//96fCwiEY4NTaJir1D0Nk6Oo6rIZZ
r7l1YfLZV7tyvDdV0pLHwvCP4l0bLvq2a7wDeq/QEFBGq69FEReaov2KfHPQegaLKzuYUCNg46Wb
LvVwNFwNWOCd5O9OfVVz6s9nsz2txU2piCwnH1ZGcwsdzLE4zloX2SA3D/271d8X/avH3rsF64V8
5+vPHIXtNF6c2Q54Z1K2fgz5eJT8KVHBrk0f6lpPDbw4olkjS/vw+Jm3mfRS0/efQq/jERfdGEnQ
GEDmbgZWB811T9SzJ07qLXdO0OmU4eBktY3r+tvgTIxz27/0EAq2skKIHUPM510bejkKE2RTW4LR
pyOz48FW79L7Hofi6SPS5NY7adHz6X0KNx7aThCI7WRaIBsUNhyVuj4a0PNsnp/ZhKdl4wc5amWO
5ztDKbMvMcQ3HwXxHi1KrdHKY7s9adN5sfdyeluqx6pk1OunPHegaP/GoCjBZv7iqTqSmAnVDZqj
rqb6cqwJeKnocBQWKCr10jLwY+Vt6uPVNeN+aTNbwG5cABqBINvQiXON5AL73bhAyK5sFVf5O3Ha
nWOgXZkhlI5eCCrDeHEBGIgaAb/g7xPYXTA42pG1B0yDZqO1ut0AOJhDNt5GetQ1m0IcLugrSG9W
7NQ0L8r456juBo+PsBn3HTts7a9fKrxYTTCgk3UdLXM0LTbaIZkK+2gOMy4Kvsz0atbHBVGmzY14
9ljcWl5gt2y3GevBd6+li1+O5SFed38DldhVK7WW1FyHEIuyoePCylZ92hZeU0y9FMBG0kCqDNhJ
o+/LBf1Sp91n7RfoaPNXLhcqtvVfq5sD1nSxlTepMqq9W6usXxD0FRAn4BpzjQ/DqtQoF2pgxqua
r65taet5lEP9QmB7T5qHduE1tdozkJ0CDWU1ig+ez5iHymyrd9UAY3RgWdUiqsghRQyD36j0Fio3
YOUuzoJp6ARzLKNiVW4YMuZjsX7UJ2S27tD/gbUMow+tLHGFH0os6Qrq3VqAw2WSRKLpM3MYT4Ls
N5B4EEh9/UdV7VUDV0W3COwVvnXjzfRf+xGDX/7qlF2yDG7qrRhpWW+rO5/WBtRt8reErbEIYyzF
rtZyMJy0q24MvQ7Of7T3pDhWKtWKc02mcG7nQ4/W0Zh5hMPLLYe2gCFFV6Z688orK+089slmY+ei
4ZA1ru7YfOuqOkySR6ZXv+vLEs2zcWkX67qa88nl+n0hXkS8Y1WbYVVb4LXCX9duAEOYGyq+zmgP
snJ3omahw/mS8oV/83IeqMHaX5zCzeEM/Zhuv+rGmpkdRlJOAX9HrYhnrgEMRmSa9ZvZ6beZyKM1
wOSD1Rh3YGlAreHi/XJveIimpFiTOHGOEFQPftB5h6HcdnqFpe7FWuminNDB4AGlKYNVYc3MpChq
lByYdfXGv6E343asqQZwRYD1IDH0Kx0IynfO3kEOUMabmOfT6M5Aldpo6HloFZiQwE7YVzJoBHqq
CvOqEROcDWl2aaNmRTTOp9Qv2j3Bq+QPM528Iip7iKFZySgfK8p+D7PBzT4bAgI7KGUHhR90TkZ/
YOYAX4w1qmEUL/qROtoWwP856NZ3Pl+BGkq7oTmAVQwSMKwdzXhrnnpxLfOw60IBU40qxeyuVPuW
fIwbgDVqAITEgEq0L6YVkz5cJuqBE7ehTotaAJIdtZykqo+mlnljVs6PvsBDjDlSx5zVergaWSGP
GzRzCrQbaDL852xdte7as5k26xn1kA91FAfDRT0dzDpotg+s0EL29JO436X/av/13Pa1mD5XmYyo
++faQSJHLw8tI+vkTbvRenddSStgvMOvOfPQLK6+Stz+haCI38YW274h0DILnV7/WIEUlyYS+wBU
PvSLnat9CP8LAGEvD+Z2XoFiqqfWZz4mizXoPosMnGnPIaDN9yXOkqFH1dpz434QVO7th0OOq5k4
S2STmbpQzNL/5epgkN8Zoxob9N/G+Ni8c9m/SUBxFnqT1834Z47fmAfygUe+T82miHII4BQ9Bpbo
9Etnz3S8SezTms4YgXrVx8IPs7XP+xhtylD/GzAn8/JXl7SpAahoABq/2eidgfS1CK/H0kq58cVQ
Wcj53tTUt9FsTKEHUxi0x6Z/rTELmbzXApVRpR852O1jbFvvmo9RHrBmS4ukYe6nCsUshK1LOMVe
J7TrkPS1/FeBW84agIbyYfsYmRAC0lKEDe5IsRtuiI+5ntPr4TQtmA+iwvaB3HlxDZJQMZVoGSrK
MasrlYgw639d7C6cPUD+sgkKD1uVKMo73Qo1nLLkGJTgqSs8Fn9sj53hhj1qV+462QBVprHSL6X4
J5C2HDjBaxjDl8MQGTkLunoOoAFhiYsSe9A7Aq/9Xcz75l+rLRnHPdRCIt87FF7mk0vnXyd1cUEE
2upDo2HCCBSN/BVxL2TZdQi3uTekrPdo6donORdnY10KKlb/ULegzmviQxhjXAzawxshHodWsWqm
D1fHPBN4h+1fZwYpfVslUOU49LqdDICLVW/sPMPHGJtFPtDdsYS5GSi1fqe+27IMJxf5RHVZ7pA3
kMSSqWrycCsvkBYJe60IfLFgGDFnnkCtbNmhhcP9+xgErAXS65RjqqxLL7IchnJgwaj8a53msP7r
gGack2bGk/tjA9SpTAglVD+rad1kj/uTLwD0/7r+Ii2M5WUE9LNoVtYb7amVzpGUViI3wPvjelq7
kzNqcalVO6EBrJ0KCyZKJu177CoOMtMxW5odg05uBYgPr0onWeBgLAJ350yNMHGrhoPO3/8+ZCkw
olq+bfLOBDuaOfBjhYre6VWyqPpc4o5LHaKvmPeIBfHKHVLp9/ECgkVhICU0fugviKVAw0YMFUCS
T3VMlkQ9xUJ3A120P1M+JwaD3IlfPbW1pbJzMZguk9ZdQGkCO4l4CWHTZda+2Pqjz6A2lJiKaeXR
a0vaCX4yKoxF1mfJ2rSYCmjKsQ++Vc+/+zZ01RQaK0smMBxMEBpaWKfWmMe7Q1DAUVaRowKLQRhd
NmvwAFmWXWuzo4f6Q4BsYa/WLhfQDu6XMJf+yzZXD173uwpzobopI26IqGHaXw/yKPynmj+U8oGG
znqCEi90VBOpTcvseq5icwX0uo0YqWgTLnJdir0tUMIONsuw3b6DncZTW97NCoNY3l3dqn66wC3K
BR1BZa4gmdiQ/gK2IycQjxr3Rd/sg1OXR6YswI2465v/Wk3y5Bl/7BCMN/UZQXmM80nuheH/FVzv
leVdwSk8OP4A9HBIjGIKbd384EP11MHfm0lOW4WDdPpwFB3mCiNQe5bVFkaWbOMn35zOrZmH+bK9
NBroJVzku3aELR5yQGho+iMfeCh1/wBjkH059ZetbOKyZweF79otaFYWG3j4mPnrR1kBBnHQT7G2
ojPwYGuZvklX7STChobhVSv9jKz/Wm3MuIOm2h/cn6GfvajQ2RbwqcD8pn+XTRPPK2blk96+KrQY
+BICf3GQTsLGgTpIgGvb3Zp5o0pmjipDsd0HcbLZ75AvQUlEhBNh4jSJh4SsB0ifDLWXZp0cgJZA
X2AHP4+vBjzrLJ/msqYGBnSQ9Qq8YQAZYcflvSmaCJFkq0TG0B4Jn2DNugCKlTQNcJ07hPzpaqRQ
UaZMIvMJGLIaPi2t5TQ7IKjZ/NCMN428L+aU5nnCuuM47SvTBveHgyqnh0P9PgIkz9dr4d57FLJV
92VvYHPsWRHbmNagaxNgSmoKOq0gXTZIxuIqALZrbAFD8miWb6TAHXAHzMio0GJz+mb2e++kzYSY
p5vU+Vuhnl6kcRKbHeUSNDIURmhAndqLSy5iMmXOFjacUcLmsBu+KoAQPZr3BOMdDkxWwklwxW13
h8w3P01FOYkm4PhW9a/I9+3yJrHkC4hhnvddwWmduwEBXiiPDjCODgp30J5bFuQf/+bpONUNfcUD
yXwTxd5eH2bhop+DCXNhUZTGfn2ZdBmOPaM6aiAClMB1tYvhXwcMHg20dfyPwtA4iRAwvbfATIxq
C1KFNpiGGNpybFKC61iNIddeVnZsK8T3MSFoOcR6NUCraQBJeW2ErYhQgCSo5pvKLSDcY7zpGLCr
A7SbErxtgQHsue2yjtS70gGrBXxL1aAZu+QSBpW4Kk1/6HgZacoK8/Ws4RLpVR0S+ZBLhj4oUBIF
Hugmm9Oc66nK+gZKu3V7kqyFWNURcPvAoVen+K4tmoyBSIorhxElQFR2rf0KfQ1gkwWx9ohGGGRJ
iD/UCZrASB9xDFbSWJ+CwOcREDKc9kYoCetNQ/tCp2IB3ajvw6ECY1P8OhverbZLwQ4/mvZ8NTEL
sAwslLhI0PBsV1KhDgAbbuivEJrfs3n+2DY/UoQEINsEHCC85kR1/W2MmQfOGWxX6IA5srD4SXLY
d0IyyZm3eCIwtmjM/cAssGKxPTsrDP54jK+djSZIgSv8SgiklmdwoQgMvjbQo/+yt9IhUgiOfK09
nZKHIFxQvUVDhofqN5gEAMAcGvnqwEq7xJMXVbpgvMsLC+RWjATdT6LLhLcArcGeWUw79P/YYQso
TgBduAse3whkvsBs2wtzcAWIwogVKRluRwe9mJK+/JLWum9WAMC5Ds1pvUlHEBBzEO8m16Jz58A3
CgptXFBz9QDgAlRrrzm2wzSx0b+mcVlL9AVXuYE10oGL3B/yrqWe1xys2QtrDxv9+pfvAAqJLBJu
EsQfjgp5hp+TFg+FCplmnzdtPNa+G9fSClw8WActvVDmsxSK+vjNGD5qfQ3aoRcxYLE6f5usNrQ2
qHRioKY2TJdPpbXREfSnArCwgZ6obfPUYw54eKURLdIIOHP2kBIF1XNNFZh60CWCtaDcO0gXFgYu
E3CqhkXIn5h5e5gr+PjbYM/CEPAvmFrOzwTnsOKKBbmb5KBxcu84gRzolWNk4zjmkacAWqUVI4ZM
7UAHz/zp2m5Mi7a/ka3RY+IWidEBZ8Zi62dBtBtfxaewcS062GtHDMJFp7bT+lTbTB65AP3mDuWY
qAdUS2Y2G0hUxBcxSO9tqNBGN4YGDrunUN/DfjwoK2SPecI3WTqHhO5kMhA9l5b2oBflk3bL2YIq
YDT/dVxHV7xMv/Zif6kFcwalTR++PqCr24qD2RpI/5Org1wBEhoptossjbPvlaeG6W98Iuk4z/fV
BmQrANbJlmGmiGG9M/h/NDySeOaAdbG5/2cwgEKQD0CXnS9mBNnqM5uFSQucAxUV20F7Al3aOmkB
98AKVG61h+bAoTblzhk9cODhmkGVcI5Y1vgjzqF7NAteJP9Rdx5JkiNZtt1KSc6RDaIK8qWrBsaJ
cxYROYF4RHiAc449/VX0xvrAM3+lBdLEratr9CcpEmnurqaAkvfuu/c+tmewqjXLXeoyGRZWT7nd
zNLbIun0hWePN3VofqU8NZDs61dFTe3Tr9MH2eXlSjUYpNAg4ifja+7on+3R32WJ7y4qJX9I2+QZ
pIwCbu4s7DTbpW73VXXcb1aRrVNHp9wNNcgJkGB26aM002uz6ABDg9vOrR6LoH4tSEFzT34uO3Eb
tPImrWAeasmTK7On2peH0HTFuoZ0HoawvuCbXXt1AQd2uqNLb1j6ImQ/GeXWGADKEEyuNUlROQ7j
e7+FKFUE1tJLQ5gi9avwAcg0O9oqQ37saHcK+RnOtaWLp8KuJmqF5Syk5d+LKllHvbnTy+omUsRu
SOJd3Sncq10GPqVIk0KG9hL53s7qtbc2qoZ90nQJ9T5vMjP0uUfD6NFsklthWiShLpF4ISNgdy94
TZWcvkwiNClAiBSiXv6Af09M9XksYfr0d3nXgpnRXdOtbsqKmMIu29shFeEyTOLnvmkgrUIhtovy
m23GNwKNBmqihyxN71BgkPfDFkpxFNQ6lntRWCthqs8dUNRqLDnj4mBkr/farYiC+hCFsbvpFaUg
Gemu8lrwh/N8W6Rj5C6B6Sh4VQHZZFNdxaUG2pvEB1V6943q3DUNp4PeFj/UpBEr+moa61KY3zoa
yMC+672XMABxXxajbT6kHoCOLfLnsuq9x5BE785T1dRc11k7btXUJWEcQCw/CceS4AkFxQndUOvr
sTPDbI9RLe01RG/e40fRP40ZTTe8gbfX5eq4GjIiZNImrEskhYDEHr6oZqDvNS+x75rA0a+UzoCf
7diRv1Ks1HnJS6fsP1kRTj9Tcq7kBSWYUIV+vQjaIhY7Dgcr+KqbXkPPsLSUztr3Q/oj0rqUtcFZ
nmqD6u5iN1UpwOUkQRBqjPBrkQQJxYExyI9VHPd7bF2cjcg5EXsXDLUzUvO2c1woT0nXfBp8agSl
H1Kw0Gx/o5B0rSqfA8FVDPVJVdroqfOyfM9SGJeNrsWHdhjkOg97Z+tju7OzZTmiKRl8TtRsWIaF
TbAEgWU45qVsV3lTYV1k0fB9B7kv2jlAdOu8jHFrNifQzU7UneMUNjebXmwHQ+QbdVT7B9YCyL/l
tLvcHcGywt5fS8O371uKB+wh0G0njMVaH0wXOmz9IpoYmHAI/BXyE5IDugugolH2hZm5q9j8Jj1/
IxOK7ig8YnjWTShA14R4s7rki5HhsdjDFPYicJHqqnCJ08Yivzap6zcx7max0X3zXHFXa+G9SNRH
2x0xhErpdJikkQrHvTkoGD0QMkcmtp2AwklDDFwXKUGkkPA0+XqFmX5tNe/N8cwvadX/0CKnWYay
xUwIsYq2MCMDRiBOoFb4uUejSrW76mR+7weBwMTXqpt075awtYFr1OgNzblq7pHv+8g8ynLwnLUs
sw7PxmoKMHs1qssD0DUhbdNB9tLjJPJvlFG62V3omS7pslu5VvZk5CYpdtYonTikkW0R10IkL5dK
7SfV2i46YW9L1Rr1jV/hvX9TJKnTwHcQDreOLYEt7c5Tkgaoyc+dbUQj6oE/raFTcPWcur3jtzBY
dCsz38aOIHkbV4Vt7mTeTFdWrSsVdZS0jaGfZHG76oYAQjY/Te3J9aqMqz1L+nab+F7n7iM/6opl
pmSmd9THJrkOTDv1rx17GLVHwxOWjqDGJW7KcBykYBOIKN2rMnM7eD85LKlAa8duHbRD7F4Zumjp
y9AqY/dgRwI0MJQl52QR10a2MaooF/uOSRC8GV4gH3yr1qjEhIM2bIOm7KwfmV+AXYZoslBapLXW
7DMD09BlaDgVi0iCuG4qLzeTqyFMSiy2w8GI1/TuaZ1NW6UaYbLZmfnaq0G8iK4Vo/wcyC4tj7rh
xihpIsXzXajdFbQAV23ifpOqhlss8TptKB+BKHFYGKVTrYUoIutg9GmZHLPEQHmWct02vVpl7C+n
7a5EYXKGVHQ10eCo2ACCo1sJPIqSNs0hr0RQAEaZiPyAOffgrkLyIeqxthqFzi43u3K8Y8f2ATng
ZNppFSbI+2gkprZ2LQONwRBVktzHUDR7qxFWqUsvi5zvDZA6MKFPhWpRcxj1u4iEv4SJ7XuS2k7l
RKuhCvtq5UfphNrlWvdiE5kvPDUvxToqm+6ra4lcV4nZKzt7VD0kcg9N6Kj1k1th832vlQY4E22Z
iuK73dY9WRX3Vr7zK/RG+zZpYCNEA6nMyorzNGH3Zn298jsfEns7ZCP0hLS0FI2MYhjMfWeVdQfp
0s8nWnGK9hBTgQrvGxxW1Hu9T3tI55leMU9dI+Udk2KMqeaKzNrUCdDXsZSxyFdCb3n8fDUZPRep
nTxVVeane6sf9GKXyTys9nWbh/ZVMCqcjSZlzvQxbXWFGlIiBuArx9eVnZcClG3tVFThOrKdjHJ5
p4nmzs3s3DpmuQB28KKE/2Z5maoPWViW9C11MT9dVm5cOYeItSPXteVRgqC40qCft2KRKAu1sjzt
N8VqKI1OzTbKrYxE8SoFnMzajLJ6VfT5CHkHzE9+cWtb78uFW8ixeRKjgkGYLqhwjrUhsWKyM7U4
duNUNXQDPas+h3EjuluN+/Km04z+Nu0cdYDMZNfepqu82nhWJIWftZeqSXmVJG4CZtZl3ZeqSzoE
t3ZsWpQqI2rtEsWcR5eG3qQTU1voHmxvty7NrRVmPqwSTbRkeCMFQ1sPdeoURTcG8Co946VSveG2
b6T7Eo3Eq1u9KzN7p45R8FglYdDeaMOEZw+IHJVFVrgh/sQKx+KymTYYXvymqa6lPsj4GW3mCCMw
jhs0FvROtfcuHR42MmwkLoGBmj0ig5VA8pZkKjoxkLEKZOx9dbOq1JZaqapyBZwz2NeY1mcvAeo9
eZU3geZ9FkrSmxvC7w6gBn1qu8yyIC/2HEd0Cu5zAdPNcVItehZdCQunyELki2qSlVA3WP/Ruk9a
x133lZvrRy8MZLGVWV2Iddsq2RenTbkb+7GwwmunzQ38yHKUAMsuoLLat5LkKa0ibhPbySOKop5I
3UOWagLmhWaMKkl2HxRrV3UimBGGO8a7PiMfg1YdmlTxc+Hby64QYFRJ1Wukpk0fd5vY1txiJYIs
6j+XfWw4C8O1kTFE6DdBLtwMaylXhl64a7QyRo8ekkDsajc9FpXSbfMw7XYeRPl660VhpWwUUWZy
k7ia6YEoeSCzwEVVFBwQroX+TvZhllPdTymTVb2oKuIdgq+to1dqv0u0itxVS42gfBABg3AElCGY
kRZ1/nPQZhJ9mdYS+axTd3Rx9bMMsM2mImI+Wn6PGpgbUol35RjBR/PbRGk2vTuUyiFNDc+Gw5AI
GjUEfRA8u2FJp3pJraVCHESBE45Iaum3hq/lvw0Zd9t14nTe96qtuL3RcRbXY+1nnytfhRoQerX9
1Ge2Z62HsIodJJI2+lkIGB2ZYoh9XXKAfwIxT8XfOLgG/U2yeqk6k7KjLoBjn0cnAknWg0RG1Bdl
WbKhWPrYxdjczmqbQ+kwR92Ard3lg/bshcNQ7ok6dWtll3Zm7B3bjcO1H/lNn91QZPWTcqFF2tjt
66rwhy21eqve1wPuuqtQ9p0J8mW34uDwPKl1kGv6hyjOvWLncDhgm1RmafEMrmibV30qGnU19C66
ZM9yySMrJYD2nvht98NiUZJk6TqKMy8bE1iusQ47JtZxwB/6RN2oVL82RhQA4iBUhmQneqMt7oHq
qLIZ+GAVy1qJ1IiS2SCBUHu1Djc45XnfVWsQ+jHTg16hYmWhrOnc3mkeqzSJJXvOCKzN0Mmsgy3U
VP5d3rOm154w+kcKIMa6Skb1iPFsujJ8ckNcoqnTFnUOR8pUPe1FWMVoIPhw7ACJQw0XsH0QYRwj
LeudoZzGbJwHxdRF/TmrY1+shqLOgpXXW3R/1iP2y5aTSHx2eK4TR9+jqpdKqcANay0N7WQUaa+V
MnjutmGVvBpjX7sPrqyB4BMjS9EiBBFlKaG4aXZnxAH1BVZnSp2vSXw/romQzfGSR91fvBhMoRqa
g8WAJOz8S+u13lWcTNgB/gJ0kwM5rpbhKkc9sUhfxIaYgjjpWvl90P/41v8f7y27+920ovrHf/Lv
b1lOlc/z69k//3Gbv6WPdfn2Vl+/5v85/eo/f/QfP/+T3/zjL69e69ef/rFO66Ae7pu3cnh4q5q4
fh+T7zD95P/0w7+9vf+VpyF/+/svr9+TAEFwVZfBt/qXPz7af//7L4ZlOth//MfpCH98fPOa8JvX
Aerfv23fytegOvOLb69V/fdfFMP51Zb0c7doGKhhSDp5X3Rv7x9J7VfVMOklaGv8hIHpwS9/S7Oy
9vk1Tfyqk83RQFU1OUgNwWdV1rx/puu/Ojomp6pKx0MTP335y//7kj+9ij9fzd/SJrnLgrSu/v4L
XVl/9hkR9K4wLMfhaziYqTj2ZLJyYi7WkhOXIAeoyCy/CVfhACK9iRV0V/e2IvIQBr6kepQnIzzt
OlBssU4tW9nalYK3QFDZyt04eh2sRoeK96ZsW27ZTmlqexE2aaOsqVXkECPTlPJJpRmwyzLZVv1V
TeCA1sTJinoRKAGqd91q4G4MlksZwRNJfd34o9K8hHlj+D/M3Ouje9krzQ9S/xoqTkVs1u+72IaH
GoBWDUfM4NCtF3ldFDd4kXhUbxGmR7dFmee3bZ4ONzHbr3s0es5CijukCltKPx4mDwqBAex0rzOM
vWv2ktakqYI61UkiF7p83DY99CWjhKLsVkZ8n5l21QPq5tJZaoVGwUqpVWr7iQpxZxXmoQr7LPE7
FYE0SUel7uKk9WoAbS45uO2VNoarElkU8LbiBCjScwdhqqWMtbeO0iR/sfsewwFjSEd3h2tFDI/a
9LovSWe13qGvVBjDrqKkykoVioV/iw5zZYMjQaLt+4JL7ZlLRpDThe7ocPEnpULJtzIhequ2hsTB
7SnClXmM/UIgtU9jb/jRwgwdaPk0O6vMlTt0ekuPVI1CzxDqFrXftjHM/DqPA6e6EyreH2TwXuEu
Qq1zzK2tN3DtQoAtuRqwFa5Xdk733nstFXUDETlywo1iWb63DmVHn2MyfemuTAwJnCuLEw957mj3
5B9BZU4kxVgQt/S6TtnBbpHVxVY3guqPbUQBT598krgMOuNrqI1QqZvS9u+tJM6btQ9X7jUrYz3e
xnWNsaIZCoVaS2XVOXzlqs2PCr7R6nVvg0wsVAUO2h39BYGNBnrLoLOJqTJjjkINO9Nli+jBKtHl
R27YOVvTdV3qJbEcv5dNYn4nBy8f0W9C/SpGtZRrrnIbt+GuLzRcHktDfiPl7T/1QhlezSIOTcSY
pQIdLh6JQwRgssWT9RSxHWXWGsdYGTPUeOSb0SFITC998ofRBc3SnAayuO8l5topowwxyPt1It6v
lqR0rdc8wMZq66eO+rWNM64hUmyuJM6RJLvOXa5QCl3cWknjKPjCvl9m+dA5SMk1UYuVbo6GtiTu
qSXcFoWQAw6d4phroXuJsqR52EP3fmcKV+H+DMxaewlUl1uVzZzmqICTaC3ahteK3/Qx7IZ0yy+M
n7AWKehaWg6Zf9c7bd1t0vc7vH6/z4khFCTjbZDQ96VqdHtTGGVbX41TKCB10YQb8R4hSLdrvbXa
aAr2D12PK7Z8jyhSgD/EuJ1BOh0MBYJi8IRtOdBHQC2VIIcuUNBxxMs76lxpWejMS+FyhjldppSC
q1rrD8kgO3gRdIWhNzGJWnpMhm5AJUScAe4KPK6hFLaj8YB03bW23XsYhT9Da26phjrjymx1ib3m
e9iVN/z2HnRwiseC36OzvHOjcI0hJxIxtnAhVkCXfbnv3kM7swgR5WnvIZ8oKsI/z5lCQeU9LNRT
gxDR820P0rFCkPwpcvNp9TqZQpHOKq24v/aGKdgkuSHwbFhdMTVd6Rp3HkS9Ers0Hbxso5Ve8ZR4
FpKeTCmUG0ctx3Etg0ni6ttKEl6JKfpN3gNh9T0oVuUQp9BF6mxc2XrqWY99SUl0WxUOUrPGsmVy
DN4D7dSoMoJu3y6ynYF/FW1r3gPzQHoE6dl7wN5a6jiG67pPK3c9jqOuP2l+FjiQRAXZsFLLVHnQ
B6MzFr7wxn7Xv6cHIFVjfut74N2uDQvAHHArUCLbf6G4ZAGvgiBHwU7jfkgO8A268ftQexjZhHmc
yo3/npoEE+a91QwtuzfNpGz3rWtY2nYougBlgsBuCAKDUlO39PreM65a8NfmwJcjda0M4ToEvGh+
jxVWfjhwuz3/raLK5YxtzR7+lVpbSXGbhmGfbap0dMxNW0/pM/zEFiytbQ3/zssLcipUoKHq7VPb
bvET6IrY2AinGJK1V5Wk1COhJWX+SPL/bbtBcoczEPVu2w4wkCkHxV3pia6EV31ht/3aMJJELMMa
4sQ3RS8YPaEBBELPRrgTmJz3OEqEddoYhxzTGn/JkZvQ1pUTvwDiK8YBlbDTjfdRm4/GIQxruqWY
DcflsQlJDxY4GYnwliOvVO4110WRTVk0R1gLuwZtg+m9pYpb4p4TweZcwB/9EjbDdVyH153o6GJe
Wr5aXUVDn/JpSzq5yV1HfiJ0RoThdLGJ5mxQdXddGY02wsNzFegfStQ9wbXsvXWVW+I5SyZ3+jDM
lRQGWVwMK9vMzPqqs0NJzzi8HCXl1pqzg+lBdZdhFrRvjmvv8J8r8YMIqiilN2+gsHVKLfU/taT4
a04hVHWZHXFZeDLrv4re0d2NWtcDnL8EJzbApWCAU1nmeJ6omYUuGFgwfM1yu3vyGpXTUHAcZitP
NXiFaqlTQyORLbu1rY4smywBcF6JzKUc2GXu4F1noETNVoxlnx6E1oXwoElKn0p6YUFJU/IAR5ux
gGKI0SarLwJtqRedKWVzAEf3jB964bjlJpOwmFbkYh0+AVinp+3CoCm4urHrLnKoJ/isBV3vQekr
ljRHdaFbuGUkiWy2thYSu+hpmK25n6h0hFlmWjhjJCToNHT3uwOFRZSJZRFE1PholwVHwHAU/GGs
RsG82Ahb7yHLI04GPcwai9O5pvYwWHmVkxcBTx2LQUTapjZssMgisQOcZQ2rfk177gQEGwrl5IUo
NHifEhY5VnewD/DFqPBU2lXTM1mNKm0Cr3PLL2HldQ2kgTzGTm+tFJiXLSJLHZrp75fVowupv3IX
hKdRtek6O8/u2hFuNzQSq0MxmnaluC0JxuDYApB4ybUV5b32WHFuuQlHHLqWJ5EkofO5xWEbqXbV
8fdMBU3BsuyKsLwrqLm78CtE1GwMpRqoWbSqjNdlqTYju10UCcSj1IeyEIWs2a5UU2ywUGJAjrCH
oHwGYZYeJZtBo4ANpxvRmSp673tdWNAMASEdWO3cnZgODaVa4DToOnm979Im7+/cKqbokWZZTW2j
VCK8Dyzs3BZE+fiDaBMSvG4c4fn3MdaVtOBIeXMI6UuOCRRm2gjvMVOzH6UaDdHnJM0HuiL52aoJ
taKHy1fm6SuBeFFsW9FIDBC0qP/a0SHIgkdPIHaVeT0AYWgpYfZodRR5RUUrdnBwM1NwzvcHhaJ5
pgXFp0Qa6BLNwCl8GEdtPV673gDFKQ8oWeO5pNZ4TmEIBhCoyWTVdQmhWVf44OxjqfHeLSqASDZc
gw1kKYnhHETDlJdjkIzVxkClXC19KwmClRLGwSR4NCYFPWAeha8anSDvPkZ9xMPPljGoKaYag6Ej
5OZllQs11SwcexLi+CfQrxqDo2KiK40J4RHOGRIsN2y0KruLBwONpI1OpYia4hu1hKGF2ZSFNKwt
bNqKl5Zuf4nigJICWbYabKyu4ADtCvwVMQeq62IBUOIGx7GB5/G7c+C/lGJfB8g6q+xH/XM+/XNe
/v9dIg7DV3yYiHPs/9f/LYM6+9vjK+HHaS7+x+/+kYvr9q+Ywpq2bdK3VcfSkEz3j1xcaL/a2K3a
pNq0c+VTRvxnLm79ShcKB4CIJFlqmsVn/8zFtV9BUkxhW9YEqlA1+ldy8Rk2I1WHbF5YQjdpg6Vp
8yaIbOSooThYL4qpdB8ai4Ii5QlG8Uf6f5ruz3u6/2WMWbbvR7gPj/4YLO1nZOrrqYmkCx954X+F
IKnSbflGLLoVtbG1gkarXqEAv/ANJvPXE1/T+TcwZ32+9DKhxYwh8epYJq8DOrcFvTPfim84jdQb
hJIr++KkZ+7V0uHkmwx1bU1oEBnmptIWNC3Rlsib3Gv5uSbUXKgv2W/44mFptoQPeB/TShu/5+2/
2L9gPvDcWbqScVW3BQOXyXMublXjKoZp9/EDnVmT/mWMmYFrXwsFe85Ju9U9a6Aak2yupp79vxjF
xvrUgNWrE87/jBLlVu95TYdWNM5MUNwx/KG01k1LVnhhIG1yOD1dH9PLMtlvlKYtIWxjWj8neBRi
Klshd6gW4hqhDf1O93CDd9WbcgNN2pCL+gXzhkNwa9zJp4/neG6ZnI487c+TkWPXA6SLGLlKoPfh
FOfhqJRifzQkFxqLaX95adhDChphWo5uCE2qs8dJ36jAreqYGsCqW5MWmbB9syXpBH2PhxXmIniS
yTdldcnaf2YqTHuen8ed+dhmwlLSpGRcNzSo56ZJsw/ECI1Sdnh5gQKOu04dqlt6I7vXeaq0m48f
8dl5S7BVqYKJWu9NW04eMZXsZnAtfBgoUzsm07eQEtefPh5E+8uLnGZ5MsrsRY4c31zJjNJvmheS
jZDuBVCs9uB7q/YG4Cn6ArPCxw8OP4iPx56f4e8P+GTo2YttowG0oGVoUb/U2CTASLiwQS49wtkr
1HEO9mONEQL8FCIKhIYFr4Aqxv9iInRx4q4U9DiXs21IMz2ZQJmqF4pGd2FcY8b2y8cjzK3Vf1+M
J0PMXhNYK8xIlSG6ZcdNRP3tq3mHmekVtoFHfCE/Hm723EzNVDVDsOHA1SGIzY3qm6SOkJlg0KVD
+0ZOuFLRXgzUB/+tYd5bJZ2scGgxddwH1LIG9doLfhj5d9d4/XiI2Qn5+0wA8nX6zhJ7zE9ID3Zh
kLom3izBgwMfw9YxTLmNot8o4l14aLOd9PtQji5t4h8at833axfh/GZnPLQWKnYVv9S1hZsfHaeN
m4/ndPbtnAw0WwttXdhEWGqICAAjH8c60ixu3wPafDzMpfnMtmcaA1iQdNGNCq+stkMrJG6cCFML
1Vl/PNLsIPjLk5tt00IRaK8mP7jIxQJHT+59v7yw1C4NMa2T06WmKE0Rgs5DeMY2NvytlhdeyrmF
JuhGoNL5gBYS+iy0IJtO6nEgnhiQTVoqFjLWfd4j7ou+d/Xdx8/r3AI4HUv/eTJqGBeI+ZlMgYpQ
wyFnyOxlAZv742Hev/NJePH+XoRusJQ5Bai6zVaAZqj4gmcG2MaWonQq4Wyu1B8Yt6ySLSTq8kdw
5/wIb5xlfwju1BWU+1VxqQh7bhUSSLF5BcwjAtKf5+q77RhECoKS9ErZyVW17l6zA6TDJVrLK+W3
cY3j5PZiu7Dpbc1nfjrqbOZdGUHM9kPe5iG8E+t+h/nabbbXF9HKfPj4KV+a4GzxN7mH4YGCP1Vr
2+sM29NmLJZ9Sn3H/fHxSPNL5P19SmqkZIk25/u8f8GgBCT1sAaWMOq31gbPvG29trYQW6Z+TxdW
z7kNcTrYbJFCgC2klSGN9c0S80Wx0tQQ6f9TGOu3dd5cOHzfT9fZG9NVaEuU7KVpc1r8vE50CQCc
QZtZ4m01bqJjcY2f0SJ8ndqP1NvgYi+tM3vwp/Fm02uhinlx02PjBlxWlW8algzgtBceonbm3Ppp
GOPnaXmQa+1aK9+nhdUvrtY0JLZ+63+oV8jsF/kD62V3YZmcWZE/jTnbcl1uK4bUGRPzq1X6JJbZ
bwjZ8TDSltNS8Yi0u+VwdNcXxj37SAk2qL6qQhrW7IzGGt1QupFHmv1oJu8cbVVsFXrL9fYSb61l
tZ8y3ksNjc5tCl21Jt4A57ZBiPXzEwaJ6ruh1DESuMZ0jzbTcj0efp9puryUU5yfItQgGsbruqbP
E/rIyjLLRd9VI4VBl1iivorjS+1Qzi0aAzYELcihroh5v/h4lHBCM0hVDbYeY+It8IP5+F2duxp0
OnyQlUCsIFicrcvaaHJVg065VA844t3wqpbeul5Y99bRO4infqlsx2vaDeyznXUXbC49x3NLVKgm
pA/LhB5pzYa39UxT9RhsM6ntFczJJTX/ZVJgu2J6F7bguVcmQJq4g6Q+oWE/rw+zhdqsSLRlTt99
kjmup576GhjiwjBnZyRVkDMwLdhis2UY5GOhhZPIFf3Z1pcvqf4K7fvgeG8fv7mzByUNriDMEKka
pjF9kZNIyKQGXHaeHy2NW3EYV/6yelYeqHPc8saeu+O/COtMd45+OtxsUzepsLWW2gc+NMbnMXEx
xRi2uPGt/s1pzZ6fbYdBP9AKahnu/adgNx7bBfSF9XT8Z5vLzX0nxtE8QsBeS9B2jWjfIoX++TGG
lAiZexbRvtXcKkccJ7doCLfinoOr36CpfXCO0QFp+y59dR/rQ0O/FX0xdf9cpuv/UQP7cyvo9BvN
XmzSlCG8FHxJhYvH2xLi6dHeW7+5UDGWFZqeRc+Ruk7vETtfRA1nWMnvb/nkacze8hCRZhuoJzm6
cT+l+HI9ITTiqaTR3hrHvXrRrt3Pxjryqe4v09+s/cev/9yJJ4EsDVMYOi26Z+dBVTpOrIMJ05Mm
2OKusGiCSxHG+SFI8kENgPXeYaqTfVMlHNtWzxR974VSd+HcfzyFOZj3+zOEVwbZStLMeb6ijL5r
h8YggxBo4tfc9MtxFx3kbmrMWe/6JWbTLwJF9ca+cPScO+HkycCzhQMJmuOipGyp5F96+4uu35XW
pTZ0ZxfnyRizBRIitkgpEU5hfLnXcIVeBGtlKWhisTAOysE+0qpwWW6SC+nD2Zd2MuzsVIB63QZR
x7A1bQlG2Bd9f2HlnV35js3bM1TIiXOwFzlSXxWNPWUKU9/kdkdPom29rS5MZI6Cvq8OjlKVsMGC
jmrO4lvu+jxWTIxR+8/hk7qOjn7N+lDWUwlCbReYWj8HF1fGucdnwnzF8YaIzzFnh1zQyGCwMtrO
NKhqGojZdr/6eNWfWXvE66R2QGeOpdrT4z3ZVWMw1D7Ub2os1UusocfHm6tsL0DIZ6ZxOogzi7pK
w2EivgmjpsLr+ti0F3L/c1vXAA2nsZY04K3OI9ehKnV4y2pA84Ple2aFImOhP0EV4ORDr77A/OM2
QE53McvSp5NtlvcYtqQKMNXc4MbONlYE/1nJ1Cl93Hg75xiukmW/UeEqp4/07LhKrsuj9Ry/Div8
heFrXzfoOR/NCw/g3Fu02QByYknTAHK2TvS8MdWxwlO+Mscr7sxt4+uPCn5x//pisU2TaocpLEM4
s2HGvNCMUseqIcQ4s0Uo2mFpKemQ9fEw+rn1cjrO7EBM0UJodcU4WIOpD1iJ4Ri6858gM2ztfXpL
g+aVsTVekHvHX3HLWtES51q7zi+WxN57dv/l5Z5MePZyue1tgUlmQKzmXNUbuhetzCWuy0BMOOzv
FNrVPPXblFYsN8lq2FU7cR8+X4q1zx09xunjmB+iXusFYT85aN8SV+C8NRHh8W260fe4IQMILnux
uFx/Ob+o/nzbs6OB3NqMgmnyIFTLECeooKJnEs67H7/teZl3OllPpkfnvNkRZIZSa6WBAcgm35dX
yPBuuoeRs5zDdcWl+2PYNHtUmLg2XF9qmfrxHOU8U9PMDiaLyhwL+9Ggc3RxBxXuwgTPXL0/zW+W
wNgJrL44YowYt6k0xHtE/RL6T4h5Lwz08baR6iwIyynYtwh4AuD8Bjvd67y8EEWcf1oOhATkARrl
lp/flD7WbclhyFkXXhlusMooxhn0YPh4QZyfxp+jzE4ZG+Ef9mDcFn3+JQ2GZVl6q49HOIc58Er+
HGJ2wJj4pGlBzBDmvb7EJbxe+CtQ1OWwGq/T+2r38XCXJjQ7RZS4dxNMywKainyNtLsyf/73/v7s
fMgN1aJTLrNRU2PBQoMS+vDxCGeXsDWV0yXVUH1eWrGdPpMQmPHkarWlUfuLuvmm1F88EMWPB5oe
xV8O3JOBZisMtWHotgGPqofpYbhXtDldptkPb7Kwxq/z48HOL4OT0WYrrS2k3QE5BEux9Xb57XgE
2ntGmboyKeoBK3483NndczLabNGhVCdNcxht8l7E9q7EXPTTx0OcvzlPxpgtNQR9cVvajKFjDK8e
kgexjnH6hqu47raIwJbBEgPwZXJHKowN+QaV7+byvXl2wZ98i9mCNFBkG1rJt7BGCKn45+lNvPl4
pmfCfgTlf67I2eU0VFUu1YohaE+ymzBZuaWT3OVCxNnwzlZhPkhwIUfqPx95gT7mZZEyjrxtr4wV
LbDW0d5eYJ9KKQILngtL8uyTOxludoRXKOpwVuMuHLLjSIl5/PbxYzu7kU/+/mx/jTg6eF2iMB1d
3ylxvvZxadcqvOKCCyOdjcntk6Fmmwsebiabmicnttrmmurl2jrieeNt+8MUkU+0GPMh2VxCzy89
wdkuEx05otNwCZqhuWg8/Im9x4+f4dl9bBvAnvKdYzSLV2JNcV0/5B39N3vnsSQ3smTtVxn797gG
LbaJRKrSkkVuYJTQWuPp50O1YBYKU5ju2f6L23ataU3PCER4uDh+jj9oG0G+0dBFcNUvHxtZDj1p
mk8y1zy181g7hKlPDVz6bhP0DNj87Xij7kVb2cHl43in8oDOFsTxsY0M0i7ZmWgm3qw1/5a8sSUC
nCZA09Aun31CnD4ED1Am2cydwRxNbkUfQo+vQhUVkjUw1dK2nhubfTjoHpIxmj4cWq9o4z0mEOwk
1sq2Lp7KcyszBzlUaa/A8EVF56U7Dfa4FU/wXNvKBZO7t2CU+2dIWK+87Vr1anF1EkBJc3qNqVy+
9SN6ji+rVbbSiC+r8DluL/vx5eMjs/icWVRCqWDD56fPUSNp1cWjOWXBtODMPcKWXywgWlJM9svE
36qvmkOXXgN3SzJFhQozOeE8eO7roa7H6bGpv08i86gIXqcX2pfhM/3GHZz2exSAPl7i8i7+tjjz
xiJcGW0osItqBmh9+An3KMKUw0oQ8toFmkch5wubeeHakhItdwmoKqfG6ac35aXoiE/ZHv7qu/De
vYGK2Kbzf9s8wCLsfLzG6XH8yPjMRQ+1WlrCFJRofnSRZeJlZRUHpWb02UcRrCDJ72F9/djmgpS7
iFj8742dNv6sDOR2at66PkYnaQ/loB+nRw65JFLajy0tfkFVntofYOq0CaB8bojxssEr/OmWB8m+
q5ClalUHPhT7YzPLdwHyKkp14DOVebV4jNOpA0cgGcJkyVyz7RaMfqZ195QVqOOk4/04gLMzwgGJ
ABQOfREmdb3/9fHPWHqMQCP9/StmPs2XoSeB4p5fET0Zyk1c3P/f/v6ZV0mFvmNGiM/mWc1XNxCf
48ZcKYuvLWEWywW192fOV4UB9DkPebhSWV0zMIvktKo2wlJij/Iqu9SE8Aigd+14Lz5kGo0JYPEK
cPrZhdZVRtfKhrAHgWLH3CdfzdNUQ5ma2/SFkKu2R2fqUv2Lyr5iaeTLnEHRUl9LH2fXKisGqRn4
RHau/1LAB+moUMPcuFL9W2opnpuZd7WbECbh6FVmJlWeIxfhUCQhYVvZtY0PySgUavCJX6SFcm/x
QkxTUNcM4CJH7NUrzmvxev9e8Gvb+mzBbV7B1VtP+Vs5QE76RQ9gqYPz+eNjv3y7z8zMvEg1KsDJ
dM59dzL3U1SeX0ytRspUjrfVth9bmy7pO4d8Zmx2ePhuqQk8i0uW/0oY2ZfDZxHqldwbVm7C2uZN
N+Vs89yq0YVyxFArU1ZlOlMbvnaQ8H68nEUrADGZWtPgULBmPqMo/agJxhpsqf5Spy9wEMK+rawY
WSyLW2dWZm5DgiGgDnwOwl942VK/0sNt4OQPXu9kzAafQBwbTrOTSAZihMng8YdUBuJsEYa3x//b
mmc+JtGZ7BoRyrTj6FLMCMLAsBvpt4+NLMeWf63ZhPPi7feDZsUTRrBytnk1PFfgMdKdeay21p4R
zik7BeQl7KzVOGw6Fu/OpyVKhOg0AABKvDUrc+H+QPGGWrSPoBD2EX1eWdpCUAKNOjkwcBYSjzkK
kNZR3cNDQV0h92hF+XIhoFCbavsq99AfpYNZoKxXieYO1iAm3rIA2YxMHbd9YkH/7k9TrB1iCKIA
cfs0ArJR21i6zbuifcihp1qJMpbiGYBooICpEGjKu5mF0crqMYr5FPLe3ee7ZI9CwzHc5PZa43vh
Nr0xNHvhIbiIWiOlNi+OOgpo9bPZxNNUrbji8lT9vRtingu4jQVG5bVF/fYzM0NbdKGH9Fuay3Bh
uV4wpM4Iw5q80WrVpZYzpMzt1a1pwSCtC+JDKVf654GHqdu0DF3qsEuNsP7BX2cy2KeVd34ZDQfG
7xGvhh0QbmUuis3ga/WSj250rXEUEOSz4FNMQ2RLooA2q2kW412vWuMmz5GvRPAGFRat07o7BopD
O2Ce/LpRqHRLoZD+4gE0mw00IZRZDVM/ZdBOb/u+gb68hy88rWIBVkvowjqzGNC8hk6w4B+7unFb
6GEFAK1qb+ygx/NhehD7TNpIjJ7XdpfBgaXCCiVtjBGMC6TQUXBjjrUJYjSJlGemzbsdKPrkGATJ
8CURivaCNiG5emzo3lPWWTDOt3kt3bdxolyZ1vCdAWea4qVebKuilvdKE/T3NfOoN7Jo0dfzMnjp
M8BwY6e2DO4DJ5G0GP1RN4F5Dv7edkA/Sy2+J2LLv5V6OAwGNx4u4fqAmEGsSMz6kcGuspIvZTNl
tFUfDGRq6rgsX+Af9n906Fsd+tKX7+tGsqCMVqubEYo3WLPDEg49kIhM3OpST2ljbHqYOMkW0CHJ
EL+oIDH25b7fdqosXSXyqCPPJQXGdRDkSFwwFW7Ve80ShtveG+BNgWG+UFp0VdK4hiOiUAwoFrlM
P428yysEbjRDu9SgJ+wuQ0VmYtgzgZs6mq/A5i75ha/tQq0YiovRGFK52pmF4CFtKI1jU8BilNGS
gyl7x2wy8iphHSqho4iJ8tIKEpfRglGmHvhm6KAwnytGOWqvQy13yCSJhrav2b6LMYm0h7BBWqYA
nHtoYBZ0lCjs9poRdjsywehODtL41k8K/crQzfiFqcTkXi+adNtN4XBStOq9p8bSyWWIa6e5iXRI
4Si4lULLd5gXaG6hHCmc2IN9z2eUn8l3uOfgIjNMRw4C87MrtApqWEqVZk6ZWlAr911wErQhhKIx
13aCVgU/Dd1lC2Wd+d4K7kBEUsWcaepxkGGbiEroZwv1KBaS6hhA1H/4glwiGtU01zFIlH6TtAj/
KqIFxdeI9JHRR8W24wVgMFxHsCUcKp4SmPUeFaNF8qdL1Cs4RUzPrqg0QI1QKz3apgMcajHs33tF
j6C9drv4ApQpOkbhpDwBKxmEMa5Vw9sSeZ1xnZduc+O7RfgiKJV8bbZQc5sZZId1ilIZ1G/FQWvy
SYNLseovWZzCaQf16aSiGTPv0phpdxEOhvyViWgZrWfffRaLXGpPg9b7V2GgI93Ve1Z9QW1LDvdB
72efki6DmS2TE/RssuKQ57LCzhraJ3gAgrvUF8LbCTByVw1CQW4mSkQGSY6knhY11QHhKuVabkrr
Fhegb1Qpy3aq4YW3rtgNtpJYEDS1mnVMQhEF0rEUHpTUTa7xRcOlAKsZ9CZ6cKmKCSxEbq4cIMMF
mIUj/FV4bbcTO6neF0rs7SvYrPZu6xVXQzTWDoy8/n0Ll/s2YJb80BpDvK+zSN8WTVDvGVpH6wX6
0Us/0EQ7lBV4E/K6m+QF3Ppo1olkG1ZSnfxILWmctz70BmXjNG3Q7DvJDE/hyGFOB0gvu0CmbFLL
UGNEruXBfKxUzNdBmFj9yqBGMjat7BtIuIfIv6eGcN8ZeosmYz88FU2OzF/+SltEip3flC5sJkia
Wc6ADBYzZem4DwQr38Z+Dcs+7O7RpYkazVXQBeN90gjls8i8m2c3sa7sqgGSlTY06xPSm+mPcYzb
T3WQWtsqj5tTZ2U+nAkeguB9oPqfugbC4sATahXBGlOHB0qvbyu1MD6LWUOPsFNDF6llNX70dNT1
YPWAEFPIGWhA6kR6VJoUplVFbb7m0EiIdiZH+pOW+v3nUkhEeKLlUEttKIQsCDm1KIEEts6jbQDZ
6n0gmRIKMEOIJP2gQCQqtfVe97Lhths/QyRV7Wsx7L+rYtrt0yGBNSphWP+T98olFZiB+6SZJKC2
H/vaY6jm0i3eXNrHRQ79iUjlBaSpex1nCE9qDVxfqTZKtQOjDXTrRifLRy+U45NQNQgCCWlz0isr
hVN9QP7Na9vEQYbQcnKtREjUHSzEiAszZ3bZQldScoWrFjqjS+Jx5OYhXjimSp1+Q2ARiWexGK87
MdVQQdeCnW8O4XWDF4Sv30+aQwoT+U0Ob/ARcir1BL28v1NyxCIhkGoPWR0iDt7UxmOPIK6uZ8qm
jHsL6EBXXUkoaR0KrRI2ih67224aC+jistplYZNfoejnojvAASsbiC4Q9myOeIH+i1b22qHWPO25
zfxor/uj+RU4IJMZpmbuNbHUcWHcvqz30aesx/E05q1+1Fq1PVqhacTounfo1ldd9GzWMLmHsLpu
Uglu+gJyrk0Sc+X7QFGYaFXQw46b+LML2dnFGOnwMBOIqD4KFYzDK5QhEEzY8MXSU+HB6qwCLnIE
USsOumBREh9jFahGCge66kbmQbHg/E0LNzg2bckQsKhUyJ+AmPyZwouLaLkZ91/12FeuQKiXV4Jq
Jj9H7oKT5FnodFAsokAmKCddDJV/3FGHZ2/CscJDZVKZmMLLs5QPjiCwQz1Cz6qm7Xr/QhayQ4DW
68fh+/sMYbICDA+EEjM88wzBJKdsQtNLbBHhkU68Zq52xcJCRo4JZi+Bo7+CsGZJiJd5ZZqlIvKs
W2TCjh5cOjtYhnYSr8ZFeForIy5gYt7am5Z8tnFDnLe1NLBx2s1EIXM5bsItMLmdwVCGw3i8B07z
Tyj1/yeu+H+ca4mU739mkLwPsv/68fO/Tl/Tn0H5hrfiz//0T94KVfwPxBAW6DAwIswlaGQxf/FW
qP8xAbzLogJEDZDa9Ed/8VbI4n+YAKE8pwEqmZqtfM6/eSuU/yi07GQTdwvEc6LC+AcckrOrAKOD
MQ2iwo2hywZsGLNzE1VNUCSeWcCq/62AN6vt67WrMKX5Z/m4RlGbCqMOM4bCj343MadHPcxfEmyx
mm8eo7g7hXKA+toApzPexCh+dGJ38sjVIZZZKdbOWzJ/2uYOqjRlDCaH314LNerLsoy8iry3v/X0
jYbi6328i34ybvBF3yi/SNaVJyjkVxLu+bayZoOtZWwIFDgzy7M0eEzG2kA4oLTh5N4Y2Q8UPs6O
2+0f23dOBjLLs6eFnRuAvOTNfSfMg/Q4hyAMsYajWBEmRc1dnSlrSPrXWuns650bmlN+hGOXoI0b
Tjs47uojNFQ2YuUXyZMFPij/Km/q/QSYKOFCkA9r1YSl72eAYmUmQ0MwSp+3LYhhYiJgHSlFUtHO
zyHQVncCuhAw9CJkZNqZRenEQ/4SeSwpQdmz22d9sSvDeltbMICO7dpxntXOX3dekiA1pPjDTzNn
9cI6aseyitzSlu+02M4QVtmP2+QQg0B0CVtJiSENtY1T7MRP6kple+lYUfVgI1QZqKU2u61e00rR
UKHKAvmd7rRu45JmRur247M1H/L7c4l/m9FnS4SWBOLMJKWgcNd9lemuW3Z2afC94Vuxo23zaQ3m
McfpvLM41dvOni+vJvzuoR2kPCq9uL+afZFN/CHqc2E/unQi9vpGsosfEIGdpl/QSTabkO28B+vH
ytoXPy9vqWUQgugM6r/9JZYRaG0OTaHdf08foSOlFccIhL5F7Olrv4f/2/9iAhHKT/+LGZ4FT2kw
VPyX7fkQWxYVBXfBYBdOQWBbD+ZJ2VIXvvmGCge4hvZkhyNDj9rX8C6+Cj6trHzJpZxbn8VeaAHl
I/WQghE660X/OlwFjrlF99buLpvH9ko/rENqJy81dy4M/qJ0KdMQ4jV7u9mlLBW1mOAmGapz/BEW
k9K6jmqEWQvTgS1zE8nWrmv/YVfmj9N2Znb2jWu9IjEX8Wml+myG1xV8/83tx7s5q07+aYIRzunx
oywx88+tBFA6SvzKhrHR6KtNEDwLCUMm+KmPDS1+NWbh/zRkzLYw64SCIhF3tQ/9C5fQPHWzu1gI
nY/NLF4LdWJ9kfmnOJ/SC/2SqcOeLyUMul02D33zi1LvRtV/ZvLTx6YWD8WZqZkvCGA1hRxy8j6g
EMlXD90OMfTDGq5g+W3RZOCbzMqA4Zx5ObRnyi6bHLl+VTmIpewjguQL5eCdxGNNGYlCIu/LLkWg
fMXBTit4d+w13g+2kx7FRCx+7u1aLTMCHV5IOxEGR+iurepXLqakmd3GdZE7LVfOyP+w1CnclCRx
IlF7a3AMqqbt+qwEwDE4BjPb5tHbu8fpcgt7FNi3jd19Wpu0XLwCukz5U2QikffqrdG6paIDDT4k
ZV1jt0pNSltR9b7NwsePD8w82frjsp1Zmu0nWh1I2aKvx4lh1E+3VejXXloHXc+9CF0ShXL7Y4vz
SwcRDdNHKnOx/I+W4cyBxFmMQCAqwHZGaSqrrE0RQwv58rERdXZK5kZmKSTExHkPgTik2fmtILwk
xgr2a+3vn/787M3Vh46TIup4QRyvpH4J/DWQ1/wEvK7AmlpxMgE4kxNvLdSxWoRxOEJ1lF0X5XWe
EH1bhy47fbxRi1/jt5k5U9uQ5ZJqNHJjl6nys1Kk51TPT0Chvn5sZu4CWY0ivjb9JIMFvUbKZ/vV
+n7StVnRotOKJjAdEB8HFTHvlor7bhWisbAo3kOAEibT5MDJZkcsAu2UU8NubPGu3co2FJzfwm27
CRi7LK+7S8qcq2QA8yF6evqskOSSIXrAjfq8Fe42uZ/Bqtpyj8pj8yt9lC6JxOxsn26jQ76DmHvb
7KbWZQo6pNZhXvgXJ+bNL5j5jD7WerGUdDhUiP4M7aS71xrNqubTx59y4WBC6cBKGWwnkp6/ZokZ
MR+GbAEyHf1NH0MIYhn5VhBDOIuz1v+n7vd1X8/MzdyvX4i+ak77Sil0YsvyX/qtCmuNe5ziyrjf
irtsy/jIyirfxfFzu7PdNMW4DAcTu7Aej9nmanpO3S3DHdqOfgEoWWsrHf/FzlL1siBjoCGmznr+
oVqWXWqGrQ1L/NHo/J2qRFTkFQr/KxHWO6//ujqDdIiWNngTY7a60qx0arDcEONh3Gk76aAevSM0
0ttkt06vsuAs0eSGcgiXz1jjPJ5TauhFx05sqJOg34T2RZKveLE5XOL19gHMkwjlSD7e9eh1PzV6
Y1rPFPfUN7m4DU71hcGF7x0UHLcxrDFivkVFeuU1m9zweTgybSSKJZoOxcmErZ49NHIVR3XnSX8Y
nmYHSsc/JKs1kTks688F/rYze3BqxlKVvGIP08t+K2yan/72u7opn/VdxKqMx49P4pID1YCY4aiJ
sRAsePv4ZEIpiFBOV3ZMX2yinvaybpOAwPnYzNLBODczW5RUdolHEb2yKdY9t7Fc0J7SP/8bG2A3
TAh1VR6Ft0tpvXFoDa2ubKlQ7hSksCxjbZRVXnrdiEj/tjF7b0w0FCeO9ZLTF94ax/ZFPcnMKCCm
bILdyWzzs7SHyuAOhHHyI3Z8x3WUo+/0Tuys37bFo3L+a2Yfz8oBD7YmygiIgYNYmaDU32sHLT87
B2i8dgEWvyETHiJwSKC483evGuQ8k2X2t3Bd61iEXXVEDLZbOSmLB5IqFoB0gsZ3vY1OagiSa5VM
jWFk0QMSIofIkw9SuRKovKumTBd6qpf9ZWl6/s4ilTQaBrMejdL2j8KufQnui/vOgc/9Uq926lNw
Vx/jbWYbTnapKzYSZci549Xkg3W7Bvhc3tnfv2T28jF4kkWj2FZ2J5vbVlfpwK6CH6fTP3df56ud
vQNG0sgasFLE311pZxTqTdW6J5QKyk3ehu7G9cRHV7I+VRmTbKiCRnmyUpVb/LCMAtJPkhS0naY/
P9tupMQzz+/IBqy4v9D94HMxBnv0X1d6Y4t7qcN7N7E7MIY3M1NGbRWAEOcydgGwH89/VFDA+NjT
LAVGjGTwHhiUW7kQb5cy6L1idvmUe6PEzSCBGzZHv/yaS+7Ka7e0GLYKS2ycCYvEW0N9XisIVoyl
reWyk6G3qtG7+ngtc9Db63uj04WDG4UGDGJFb22MyBnG3AQSqKHNt0g7tydUHeO9mavNDrZu/+vQ
VtqmGiG+UtGX1fpRvFv5DdPhmx9O6N+mfBGwGqwSb39DNdaj3rv8BvNLCjANZSpIxOCRDtVDsE+O
itM/j1f+hSdtqk/u/doWzFmB/tiC3+bnqRFi74xtQNYLlYm57y/1r1foJDsibYNt5MhOcKLC9+Dt
s6P7YG5KJudlccOAjLhDiIOywJqjncNg//g9vIQEUXCu0wp/ux2ZVLB7AcKb+p1xNG7iR9+OHP1k
PqVHFCieqPqaW+tLt61R52Kug3L/horraZX+Zen4AdvkpBtMQ5jzcx5HClNVBbmvfyzj3eAEFxLc
JeZl323d7/IWEeurtdRmyUucmXw9rWdeQqh0X7NqXKFbervG/4Egi91Bi71y4BZXBjM1FFBMelB8
ebvDiRXrrupFLZV0cx8ctE8TV2RylF45ntr9esq2tC7SRXg5YefFA84MmpFFMmVwwj1P3wn+Z8tH
uEVttivrWvLyZ2bm2TfKVoB5Ysxom84RNr6dPXn78Dp1hsNal2VlRXPQvonQX2hFWmXn2g9X97Zw
KyKHJ6x9qcn9vHUNtHD5TAZtXibh5imFLKFgnMqEw+Exvr16TCExFW/iewZpoadr/rkznKxBFkB8
w2eaP1JhZKSIcGFN3ce3SBc7U101ewxP/spwyfvdsyhtwtYPwJDm53w2fhjiqdtcUkSAoBnl0AA0
YfclSNcGWxd8yVtD0004u1B113VogRsIbjvSTp9WtEOUwIEWchPe9FRKhp01zfoRntraaZr5W59P
nlABs4/49kdMu3H2I/RKVmKa9MB0+RHmV6Aq427Et/q7MtnIT4ya291udKaW5H6NKnJtp2dhXllP
NLUGtgeQr55uQfL8NIbP//jiTSuEPd8CkQCCfLZC4AsSkHpqJdP4/AQdrzf6xn1Bndle65ovL+i3
qfmCwk4QZF9obC1EgLIDNlUgpLUSRq0ZmYWkveVqaYK0A3CE9BOqInugxOamNv2V6ZXFowGnxmvp
e2IQnTza2dHo0zFNipB6YWe3W2/caKArgs1UqKgv/E/Vd+kk79SdubOesxttrTgyed23zgXsCMgm
EhpQHSTAb40jG9l1XppMxmH0TJiTzndVBCgIFrwtvPO2+JhvmO+Vd9OcV/kPeSt45xnzoi4zETBN
4ItZ6DUwayi2fkPFS4Xeuk2Rpf8y5ggLw5KiVJ8/PqLvnzyMQcNBOGHICt2Gt2uNqKxVlsQX9ccL
fwBEV6z56qUzc25h9sb5GqKROoKgdtCoBzSUnboBrJ8YzscLWTwyZ3bmMUKESOSQF6wkLUKh3khD
qVwMQwNaPkyBGaRihCqnWDqZHpjbkWzygOBV+qMrSmtHtNNvRqiDLptQ7pyoi916Yw5QlWw0uQIL
PaDyvvaGrWyMNDvjnahk2YA2HnEUfI5b8aqwBbveINr5wtCFvR5Brhmc5Q1qrjCAmQi8Lgmt8HCw
td47xnW8Em4spNDTmSJkJzURofeaLUzxakVqJL54u6vljbVrjymuLz8ke+0qfrCc4OekPyPZ/qEm
TrYerYyLlNtrLn5OBvXHRTr7HbP1Rkh9CE0QMjVmu3feITnV3+JtcN/txw3zNVKyoXS9b+/bYlM9
0PRdm/V7/YBzPwKOiTF6lSxKmkd3kZ4iy2sEkKuDY8zupQt00PeSU92sv6WL1/i3qXmElzUqYwcJ
pqxAfKLa6pij/vDxBVs0MfXsCPyZmpinH6mcdRm6ijSkmtI2QPgDhf/YwvIVPjMxe8NQi2wkLZzi
73KjjNeTSJPnWE71JdtbTu0kt2q8mygItiUygasaMe86vTjeqQJBeYB8l0LyzHylo8iYaW5jKw/W
96mAp3xL6TNIe/X7xPpXUEETL4pvK4ueTuHslEy0ujSYQdQy6Tft+9lTV2VZEstWihu4zI+wRxzc
4xQltM/qYb1cPce6TnfijbXJR5xZ04MwRaWNtsYU+NUBY4XtgeHe0pF34UWSb5Ldr/jKFFec88LZ
wSoZFapNIHvnPd9KasKkTeLWFqIvsnAc1ZWKyMKLDTYSmmzKO8irzFP1ierGKiW+XHzsL6cqfH8S
9vLBXClWTQfg3afSJ5gR4CaIaWcORS31dqJyaBkakPaR8GMQkBKojq3w6+MzsbhdeE/0dKgkAYF5
+5FkrxPBkldTz6vYCO0XwT98bGCh/8MxOLMwC+Q80wh7M+PQdaeJKL3Yl4fxLjlqNkjnY75dsba4
b2Blp7MHIe48r45Vd9DjkcqFuk+uM9HGE19IAyoM3ZZ6wZ3vGEfpKBzXsqnFU2Ey4shGgiSd3+dU
rMvWjDAbSXeW+znLH5v+6Ke3VnHbdxdKYGxW1jk16N6djzODs10dqS1HrZ/z3S7NU3aaXMdEnb5O
Pb/QnWQrzyzNwjarL9W2DqdW4a7dDl+RJ/szufAP2gk15FXnuHgkOfLAsCfYz5xzpjC8yC9kDPra
jyHGB4+rnd41E7M1+X1epGOO93ev4kfzNPzMnuCAhpJzuJS+MqKzjVZc7+L5ACMwDSJDtqrMDOYW
E0UhMy52yqNnt8DBtkkk+A6jg/EFrYVyq2uZdGfWen3fVIFwt3JcFhd8Zn8WGRcawzCtyzUvX9qd
/KvG+4+fykNLZpFBLQ7/wM1aEXEhBAT/SnpDixRcxPwzdl2UunlgYjISb4am+p7VHgrfBfKlHy9u
aW3nhmZ7KyH/7AajTqZYG97O6yJpKzX19mMj7wDW02t2bmW2g3WJTBQDX4z3MvB5XwMd/m59F510
S9hga3v9oYjt6kV+SX5MpQzGH1cqQ4vbyYPD72DMH17it47a88TSkpOWIyt9jjt/E3sv0lpFbSmM
hB6JvjkfTAXgOnt1rMpgCkAknFapQue819FlgXyG7/zL9dDEBjfDMwfs/+16LHFA4MUbOztElNbN
77sKEnF15WgsFZ+gOP5tZZbgMnPWZZASYeVSP6Xb1N8IdnqwGDGEYor5OffQOtTQ7eYbhf6dfo8o
dHaxziy4+PHIeCV0UUVCr9nPyDtd9QSVxSYNqrt6vmEQ0TV2Hx/RJR+jQLgNKghgwjsdlFow/VoJ
iZrjo7ZTDvVhygCY09x/bGah6Qumjricnr2ua/IrQOIsrstrA07sBDvGDWO922xvOOMr8JsWAM/r
2sFfjJUpU0I1j+SgBCnR25Oi+u5Qi4LSwE+hngwYIA8FoEir2mhXxl7fVTfxXfrUXKyJOclLocS5
3emjnq0zQgh6NGKLut3J3Yt3/UvnSNupI4t49vT/dqBmIHT2boNL/34KZ6aS8NRmX2NSnt7y+Vt/
/kNmV79Ve7McCpy3WsMh7aUQCPwI9cQWJEY7kNj++PsundVza7PIImpGhMIqIk+rdM2dIhcndUoZ
ItNbfYbXdnjmuRUxZlx2Okn1S3z0Rif94UNvpB+Do3Iyy237S7En5/PPu93TAf59oGauXIC9IFIH
zFpge2EBgEh3reKytInU8xDJhERJhuL87dnJqVVaQ0yWoNaMCEBEUB4SAzVXXYf44OPv9drnmB+P
c1uzGohcdm4lWcSe/hECnnorwbVYPakMJaQ35jF31Bdx293Uv3pnIv9krnltP9cWO3Plei9BthWy
2DJUXooo/dxG+RND/ys5+9I7f77OmROFsKwbx4zMLkerXWcZ+cPHO7lmYOZoAA7w2VI2UqcEq6Pi
VrePH1tY3Cm6LRRqXkcBZjsVWWFftQOhrQxIlbpuV9iKmn2Lw/Qfsva+Jt+Ekn9bmm0WE8CdZ45T
gUGBqyIT0Bb9Wv8rXzGNe9Eqmsa+5rWgspX7pubr27XROuJEKN9lTr/KbLhYSji3MzviksgqNA0P
CJlyelSd4qoWN+6P9iR/V+xs659c27spDh9/rMXM59zq7GuFmVKXecF5CI8EzHtrE3+exsdaKIO2
8s74WT6tva2L5+NsP2dfragJy7QE39tH4kHWrtMq3ynJWvK4ZmV2zlU/VaVyKsykfrcVYLBijGNT
/1/XMv2Ks+fTMGuvCFSsJG3kxI2+GTTdafoVp7BYXjj/SLPHsW9rMVMgBSFkNV66K/eIjt+pdUoG
HtOrtZd4bedmb2OoaqHfT+2aanTjTZGnv7RseE6MfFxx6suGVGtqzAImNGbvRwADcNtMZYw6/Rx0
CBI293ny/ePzvWZjdqncIhC9tOBprwvhEA75t3YQd302rDSal6IXCkuGTOsHfOcrovHsHLhqqPl5
zN01jG99JDBeIm+YVt33Q+IklFj/xaLMSfFzqnHSDX176jogFfBNsHG5eJt0d6FxYUgrHcMFDKal
U5X7y8ZcFwbaDh+SaG6p8CDtfDsnDBad+Eb9bP4wnoIn9WZKLiTHe0mvyivjOM1EDSdt2+7M6zUf
tfgNz37K7Bt2XY7y+aDQ9ZWUQ1C66qbV4bmPE+np431ddoZnlmbO0KqCJjH7bCqZMEIMmbOL69go
VJ0mBJJyXC+SLx6cM4szZ9jmplLXPjc7CmBIF/Z+0eOpwm3ffB9QJ/t4fYtv/5mxmU/s44GhBpMO
maRHG2V4yOpi+7GFxbzp/NhM3/LsInhyBM45p9FcOVkK5ifeCTacXY3t3sg7ELNXa5NdC1D1twd1
5huHzPCLQmBR4bG9pCsKfUCwiU6Wo25iEDnbeDPsJoWf9W/3P5jWwNCSi6rvMt4wzrRQ6KiwGQ/Z
5gvEQKfpzJifLXvCB2tP4elhnfJy+Tb8Njr7iGPUuooxlZpj3XruMuECQTa0oXp35bAsZdqgZv5e
3OxL8rd6Af2HCSGv7BqS0WbXXcqHNejM8gX4bWb2+Vp4Gtpg4MpVuZlvtBwmMNVz3MC4DAbzSyyu
ylgs758lAkejSsnE49sTmmYNEq41BnUYopSq2uRR4rjNmmblmpmZ0woleNl9ixehrWqoSWV1k3Tp
FctZIV9YzODh4Ph7PTOflcmVX6Uyjlq+k14maEV59O6Z6Nm1F/lD9CR9ai/QSIJisTu2gC4OzaVH
Gu/eh19WddgmU++StLOfMnNmfi1VIGCnx5YGrWynW+nC307YJ8WJ/6lyyx/BP6HixD8CB8Ic2yV0
ZVAYDfc+y8LvTNzt01BaCY4Xr8CZidlVq9pkGPp2egPb8KWOKDcNwc4IinETZUAZdQutPnFXyv+q
naSfGZ7dvbos+7AWyQLDo7mfJLa9y0mXwWPewNuuZbbTKt59tTNjsxtYVQGBuIIxT2yOohefjGAN
FbOYvhuwnoDDQ6qDkO/tpeuCto1khduQWpvBZuLmpdl7TgQeTb8Elbb37hCFg91ti7638lMTNtXF
v8EBvRZhGQCmMgIBztvfAFceLJ0TGtUIRSekRKD6/kbsc8cV4PDwf628hEsOYKr5/mVudi+tLgji
sqMAA3EFsUTiSAd/p29BkgG/+989SNOXmn/JSY9QY50SZLezyF1VjJLOA3GhVirACa6aRoG9wNsY
3hqEc+lmgG9SGB1hhgqR4bd76ev1EMqIcpLjp5CbGnet2WzrLnCM8qdMb0IUxr24Gp4tvRXnVmen
KB5zOLJ91lc5IIkECOrvJ//9QLiUbCrF7rZKvPE+e3aBoGC/hiN7bau+296zRc/C7lZkb8G/TDi2
CfZr7YSb4DAR+UzzfkwGqTbzNAjb+luRcXaGSzIotqSn5Na/zu+rm+6wlqktVo0NULT03OBoejfU
XMFOFqmuRVUM6qDv5THfZSiYbRgEjuz+zmBQd8KafjJgilzbjcXgh6FKBbg1SQ9TbW+PgGxGQRFF
9IrqrZk4+i8D2hmfumZ7McEt5Jfy6/BQPeAvV0LMxXt1Znd2COQOgCj0dbzfY3ETDeVF2+tb11+j
pV7yiufLm33skVZUq4c0M8Om2EVj6ZjWbsVDrJiY0xn1kBV0SN6+4iLLbf8SfXX3ymF6MWVhFz1W
j/V+jcRosVd0tqz5+F7QeUnZFeRS8SVeaW/dyObr/IW7Va7Ha+kuOCbtxjvKL6mTXtHEffmR79dw
BItfEMYChp0BtUnzeZsuLIewyjg5yiRoWlbbWPGexHat0be4vWdmZtGIXpUUwGu210/9Q15FX0Ml
XsHJLCGspkbi30uZfsNZugPZr2SMJds5lJvwsXAaxzsQK29TNGvUjbbXBhrP8jYi+1h7tpd3EVAw
XNpgW+ciRK0W4A0Hk1wViSi9TGx5fB6qfz4oOE0Y/7YyCw6iOleSSmITC+ikyoERmOTXvyrSMKKN
eLTMCIKiTEs928VyJKkXULGDeDq5zAThaMT9nWma248v3OKOnZn5b86uazlyXMl+ESNAT+4jfTmV
vHthSGo1LehAi6/fw7672yWKK8bM6xhlAUgCicQxi7GQXmctCjaQUWh8y8n4KrLqs4imje96JQyS
Gg/YM58M0sWLOoNDwq7klQyQ5DDabXyAYc2dKW8ZS6ycwPpsCgOtHUh3ftv6u4RGsSBjzv6jTIPn
uj+FxVaDc56TxZl3GWZ5W5IUpYcxHgbTo6xn0VMhQpl7zK1E2Gg4rc7a3/Goi1kzowLd/B7j0dXb
MbknbJduMa22Qiwqsk6cahGvx+gRpIFQ7kADsbJctH5OspUaBRM2s+sAetQgwv41l1kGgHMsIggX
cg+ywE/q0LUW1Ky8TAuZLfPk/eeA6yv0N+Aiq9NI5Bm+qcFWB7M/J0TMXdpFtZ3IOP+J0rDdz/HW
Z/FvvMW5H7E6ZLAjwixmQRndaR2xcrJFsVoLMnuAAp2hqjJoA19nUeSUpJBaHmCbWbp5A2vfEFRJ
8s+7tlBP+BtlMRRWQi+/5YjSNsoJXsmQpI3RhU73puxFysZFfe1950u0ReGSjCYtpAHRItjEXQHv
e5idittAEi2tm53Knd6fgi2fuJVTEEoKSEQTPuIqwAxfZzLOWqUVK0SNZfE4Ku2xkbYwGWuLdRli
MY2jCp5MkprAn7T1qcge+mG6H/KNtVodB3h9INHqgGMsJRSUWFCLhIRAZOv1QWFqIJEtvZC19u8s
XYZuHlFwP1wq/malSeBEgj1IO0HI8hHcLdgQKVZ0X+4i4Ge2QQ9r9cOXiIvVCVvgEAqq4Ug6NUfF
FncagPXlfm7ZKB/cRSV9Nn3V3gbrrJEKvkReLBp0/7JK7BA5ehOfAfcanfwaFs/w0Z6VWSR3drHW
bTG22QeI+cl1GiiHGLiPTeTLHGh5wlxO+uKzkKtEgSkRsoe5keBK7TtN7Ax9Y0hzB3hPA9KHv8aj
Ix1njxZpA4G8+lFeRl+U+QKtUaP2mIZ4B0jBWxaIoKgypznghc1WbfkBaJ+NMmRr0ZfvXurY1eU0
IuawBwlLgnG5YsND3dNted+gYw2I0VUEuOIQbNWMa9g3HdBMoOJR1qnfdB/gNxV2pkZHKPPxBzUa
f0Ex/3Zqq5tO6l/IKHmcS15kcq+S9b1YbTXU5nT+ttYX4RfpbkpJy7JiHG1Wf/BwN3RuC7PAftoo
y1dT6iLMIrcjlZZGXEejHbW4jYrXowjltRZCsRBqHTW2sZ6r299FtEUCT602aPCxgCJpo1pleShT
mIOY9s+n7taQFnlacU2IjSIbYbtJHKUN3YTDR1z6jGGHUKu193O01c3275CWGaqjLR4q8KOxC0N+
HcL+DAeEjTppLQRYnKCFoOyHwMOiGGtTqYyTci7GxneDhTb0bf2fB7G2LpcRFvc/bnRVL0yIIDfg
YTQP5XQXqm//IgYoGGARG+hsLl9JM4OmeUMQg8LNw4C3J4yXbOGf2q6DvghJbANKbzjKMV1LUZi6
lSPNEGDbZtC7Co4JbAtf9f3dDhFUghEoM8EMHqVfywSYZDQQJMHGMIpW95s7hTMG0k5mVveMdztQ
9f9xf2URcLH+Opw0p0ZEQhe8toYK3hYwI/qHi4MQeIvE5WgWCf1G/NRjmJxFFcZUSsTJeevwATzG
rZfyb2m2iDIn+sXl1Uh6quRGMdoEKPNeOA9ctCV9Y0dbDwLTNoBRRciHzP/+IkjcNgbA/BhKnx65
+dGpKZyFso35+g4z+TOUv1EW27NaRp2Br2bEYVjtZrnf9g+lr/ljp/3vVudvsMUmnVX9EHK4o9mj
8qmrp0z/SLfOgXnn/XLcYDyg/MByFzsMsBmLpakUqqZFVuPLbEbtE7C6zIEUkXxUaJnI1gAToJ0w
EhFiPcC1//Pcuwy9WDB4YAwkyRrknkGsNK8s8NmteFT/TRi0xGFoNzemjcXZ04RlEROtHe1cbAKS
iPCNp8VTqtQbl5e1/MP2A44TGhoQ+18MJ541W6MQcWp2FPVbIb0z+EYD4FttgMWCVsjM7oc1kqgv
8qEz2riMeixWw/W3iNZHWthFC1OVWKk3ToaVUNC6mGEKaD8CRLOYtcQsaExDhjwXILfTyjpcWegD
i3O/EYqNWN87rtB1mVsBs94tnBKW9PMynSZFjDss0VG24NriiU4HBBfwfbYQWZqj+ngdvQrv5uc9
cBD8qLW2eYor64dWK+hGYG2t8P+1TB+YpGHEKaS+2u6Q4JGNb4x0NQawXFCwAS5JXy4g8GsmF+Yc
gVP4wdSh025017XG3Z+/rLXFg7oL+muAIMwI069b4TiNpp4rCDNUsATPXoTyg+i3Yvz5c5i10VyG
WeRIBme0SZuwbC2kpTXyKqv7LvvH2r3Ijcsgi6qO1xFrQxk5P5QT/OIem+5NjuqNbX1jJEuYNo8H
SvsWWxEVBlenN1SEanZ59/N0fSvnvo5EXtQPWYEWeZSgsq/bSIC2eDJId6IiNBs59v2KPseRwNsB
9ARX9GUbIKMRbF41NFan/fR7cmVwFbLaQqv9Rrip78FKgtXSv5k/GY4kBOBoFWTtrwkng0ZUqQAC
2FKV3jUKt8yavorGuDG0lcMKG/nfMIsZRBkkMmHOazmmlhZ/CkoWqAOHwCeMI803Sa42Gnnf777z
XF5ElL4OTBmZWUImDh8s6ta35no6QSKGQUogv6oOwKvcFy5UGvotFNpqPl6EXdTltC3qMqcIS9Ue
DvFXJuqmsL35OR/nL2dx9H8Z2+Lo7ypCITuIIHq90zkeQZtZ3m2fpO95A1fpPIW/5RYcfa1+QlBA
m9GOR/N/qaKUGr3WdbB5RCtjcqNDvcd7+G0YIDM96QnmID8Pcd7ovg/x/6ItL2lFrtVdmMw7VA/u
b3QPMC28Qt9k0lmtutUnWf2+/w5tKe3PO+DcKCW4Uj8KZ9WbTuVDe8gP4x6eho/ozLxkTz+Pbj1L
/o5ukZy9FskNuiSjLeSwjOo+m+49HP4xDejPF/A3yCIVuc5ImwMVacPX1InjK7xBwM0l3ijS1nNx
9hqH2gM8lhZRapOZfaggCtA8+1m6A1ZY+9bfQtKtz9jfMIuULyscmSOEV2zaok2Xed2gOzT1fl6W
9aT7G2T+ERcXEYnAPS+ed6mOyVZGODw571tjcLr4oEUvP8daPelRs8zSACaBhNzXWGpqlk0fYd40
uGwCFcse4RLoGiI8ovN4I8H/eKl8+5ougi3yTceDdK0LOFiKY82sBidJkLnUz894yD2X9yy1Mt9i
Tr0rHbAybtPagoTQVmtwdQlhgaXh1RBl8FLXIU+1cICQDOoB0FPp9Dwon+MQ/Dyrq1/yRYxFNpaC
mvCy5rh38XpHRqCERnPjtvr/TCZk8IkMg4dvdhZxqMK2T9DxXcEk9VZG50pwS1q25bGU4rB9kKJo
ejVLo7dGKk3vBlSwHlIY+5JdM+VD6ne1BoCHDItY02kp7IgtqGYK+1Et2+NQC3iKpGbbBCOtpCNO
ZiF2Sthg700lLDeoF6uzBSViPOVpEJBYaldNpRlLSonZgqGtFcW3Bt04qNZP4YsI81dw8UU1ZdHE
cBHGNv485VZ/P786wA5yxg8lO+JFYAdCfsD9OQm+o3fmnQ/ILZxXMkQn9cVmwRXYdGJY+I7VmU3X
ODPrk/ofVHFgQmz3v4fjcE5d86XbVIVcLXQuQi+2EEPuIbs54EvLIb0NzJQvvhuALT3lh/oo2nkw
nqaDfp1H9jYf+ztgah72jJRCTwAOu39O8IvJHqQmMusBw65d/Wz48JoIklOyT/z4zYAkTep2h8bf
wsWufNUQa4e7HgzgoRGyrFnrdhLrNIM+VAgJYDFXAyZI13WkbGzNK6k6q6hg40A3Uv2mqhjGuQqJ
kmxCnZ8+6Hn10Jn5RrKuhZDxHAt5Tchzf8N80R5dQt2sJ9zRMziZfHb/mOoB7ffLAItbl5TIBcjY
DFOlgPY7vkb5Gy026t615UDRjokC1Vr5prAtFn0GovU42R1cwoU20OFFk6e/Nj6wlcPLuIyyGElE
E5iKaxgJc4sdvZXeZlbdRzw/Kw3HEoig8Or/XDA/xv+KPsvr/xxXPznxocfwJehciVykd5VQSar0
OWj5K652hQ5dvW6jFfRdJGIOAlo80FtrdqI8LvIQ7YTJnmGQSVB43dvsuEfQ0Ch9GBvTZ+kc38p2
7ZWA/41b7k+ry3cRfrFzRWouh5C+mGypg0NuWlpm9Yts5chKmYMvab5kAmkIBMLizof3OSqWGnKw
aUpw4FvhVPKrpCQUUloDnH0g5rxxLH9XV8O0XoZcVDthJOmhycvJNoN0R5kXBfIhg8Kbct+7xS1U
IYllgnIFKNsNACXqRr6ufdmX0RfljyZVgpaIiC43ZgFgXvmYRcZG5mzFWFQeOXyJQ1rSySa67kLY
B37xG1eitdyA3KsGlVBYcYAY8DX/U5hiK3Ir4FQrr8mkWFNK7XaTt7j2aV9GWYxDz1UJlsPVZKfD
IUFhqMqvRHlshg3Ew8q1AQnxdzCLRNf1gjSVgjD/i/CS/Rk6viV0uvb0gzgw2oHyiwgryflbuNg0
hGIIq9GIJ7v10IXS9p1f2jCHPqW5ZfrwNfTkf7EB4/xFUY89GI4pi4F1TJmdymVUGYrkw4D1lMTo
jSpkI92+kw7mL+oizpwtFwObBqklU4gJ7L30mj3Ju//oFjI7u0lqC3LXAgAW5S4Nksoiwe9/IRC5
+AGL0s6MCHzJywS38yKD5zyuTVZRhaeyl29/Pm3+4KEWtxdYcM6gM+mP2uliDQ1xGktWYaiDXTmS
X+z0u+Zo2HDadmJbPoy7GiJu2VHej/t6J7xylzq9C90/f8vJbvUbv/ghy2MPkpimyVEhGDq8ptM7
bjz/PNS1yhVDxWUaDTmUrsuKvEH64DUM1VTvDa7sFR5oku2O+dHDeKhcbhNnRCMdbuQvmvtz6PWx
/Y28WE4J1OEcBi6YZGgcVzUEdba+jNUI6GvLcN5BhbKUgk9gtKtHQo6zDVIh5YM8bDnGymubCioo
GHvOwoF4N/r6TYQcnkJxxaFVCj3qSb3HQecm7AqS4HZKgMROOqcOodLat7uudBVGPaG/lgRiGWke
1Oyh02FmX3OvVuRzK1XBNEWWys9V+DmOCU7Ld7RKD6UmWrS7N4aXetDuYpAToIHimM057jJrKq6L
7GlqOrQQ7nj78fMarY9vvt4CtDw//34d36CJHDsC8m+WxpvFnTovud7G0a8tFHw+VADFFOzQxnIa
Rwj+DRJqSKFLXaWpnVrd2CTXIkBtS4aGCxw10U78OhCSi13dlt1kg3nqhay4Hcyte8naOQYtPxi0
gMTzHUIcmVE5tQDj21nxK9NKq4biTgnfyXqjHbB264JoICSgZ7MZLMtid+JCRfkQoWSbK0bRaUKr
8PiTAWouzABuJicN4Dvhki1o2Vo1cBl2kQu5CV5pqCJsLd13+JTE8cHQN25EqzFwiYYkFWoO3Ca+
LlOoN1k2kDkGNFR1iCK2z6TYKATWY6jIAhVcfwhLf42RS606RSNilPWVplyPyUlqNh5fV0MYQKzD
ymXGhi2KzzxnGsNr12QnuDJU2q8YIBNgLX/+NtdaHQbeQQnM4iH68M3Tz8TjTa8quDlA9shJK7Cn
xKC3gI5+bApXnqkSFLKEW021tS8JABDc/GVxVoRdTF9fsa7gOqYPfSOLgvmeTFt95DmTlsfvZYhF
pilDJaEUQIhQkGvw4MqgEQFsy0izDyf5XMnSB2u29vKtoIvUa9vBaJsWazbBmSTpK7vUJysBHDsR
r1Wl8FP2+vP6rSUJHNDx9gofYUiwLSZyooZQiMW8JVX30vgiVo+y+PxziNW1ugixmMhQUf4H6FTJ
vym94t0WLmNtz0NDEkY/eEOEuNs8xoua0BiLRshDpCC1hByuAXVl6eZxY1NYLal18DCBuDZAxVxG
SWpxSLIazzLMBW69tuC2HMPrEHBWB6S42Jo2HYRXk+Ei4qI20WHsIUYTMjCO33qVWeb424QUQjLV
VjreyMP9z+u0Oo0X4RapIEhSURswurK5/l6QT3GEmWTjso2DY7XVAO6RjHNDhtCYsggzKYocVS1G
JfnKntjKY/bW74BPhoz1TBaW92puhZ4OhHT4XvhbG8faex6olX/DL7LREGpw5eZ2yuyaMLM7y8/e
qiGLBHLcw6YU33w5XW4il9EW33NoDKWWVhgsc+PruTdKHuPd7ODBd+gJewYSCEL/V/pDeCYKLJEi
b+vA/A4Pxi518ROWbB9IZ+PLL5C3qgWjVwDgI7RGy2Mc5K9bTMTVfsdlrMWRo3WprPASw1X8/lg5
HCRLq3Dm3jdzBLjpgA4BQm9j1d62csfaNmNAoRbKu3AHBTrn6y5AOy4moL2j20ENy2y5xWHZ9vMX
srZZztRv9Jlh4/ftVk2yqGg6FYWorH4W1VMpXeXjxuex9s1fhlikZyebrDX5NMGKsXkotOwwZnDK
NPhNm7UvXSvtUDZuhFz77i9DLnJUryZTGCYkiCi8ysJZTu5143nYwgZvRFkSY9G0pZWQk8muQKts
uOoMYW7XFOzqf3OkXYxnWfeEoixQtUQJzCge/dL7Irxrot3PmbCabH8zYYl0npgg8jHBMmE7eY9C
+jTpW3vHWrIB/KfCw05BI0dZ7P5MhF5XMZc4VR97Yf4oitDe4IPz80DWwDeoP/+GWWzH/WQCTNQg
THiKoEx6bO7nprbmMIeGVnwID9sd7bXJwzkDC0CADiHQvfhSSacOhVwh4VAc2yR/N6rqX3yolxHm
X3BREVS9HCtKjWQj4VPZPAgdyI1K8PPMbY1iUXWIWRZVg4wUCNl7yq6UauPvf2fz4EUGrcJZ0gZe
V+gEfR1EXajCpEkIAI3tvX7u3vjH9Ft95g6zU7imOsCENJGVPnIbngTyw+jC4xl9PRSJG7P5faTz
D4EcErwD5lxcpIioJI1MB/QXyuo3HmBATN5CU3zfHOChiNsqaGDw09WWt6EWFwhTnmpuQ3zvQFpI
ZBq6k0k1TGeY9U+XbdY/A1Rp9rDDnWWRfAPgHHqIbglsFqidADlZko3n5bXBQDgV6tBAOaAfs5gu
jv1UK3IJXSthsKZIs3Pcv1IBxMB0S7BhbWVwGwYK2pi9+JYIf9KkcQ9YLRzTq5dMPLDu7ufJWqmW
MFs6ZhskQ+B4l1wImAOYnM0LUxzbo+zwoArEvWjP6PHC35S++F4tIRqKWvDGDbBsl2ujFVUWjjIQ
mdkjBJM9HmTQudZ9Djf47XphpVj5Gm2xSYxDA/ah0XOIXQBDabUQDkbr2O6tIjDOiOnwPXqq3tRa
MODZVIdezRK4d6GJQrAVLpt2FfyrJCFn3Iak2iQ/UeMg0AMri3/+7SItYNeCsgimmMtHL7mQu8oc
ZAySNBbtn7R+A2SzMo4vARYln2gM6JsBNGSXEXVE9UHSYZYu7lJhU3R5JTu+RFrsh1OnskJpFQzl
WX5udyD1ufKN8kEcsDi9LVbd99NXQjA0TeSZ9A+GxtfNt1MSyuQmJ3ZdfVRdAIiLNRkbhZe0GkSZ
+R/YiSAyOc/txTEl1cYEh0YNc/e7PcKWxQlVKzxBbNSlV2jxow/eBwb0jLw4KBsYiVrzl2BCdSLZ
vCZs/JTlmaxxmasRH7nNdLIrZLi0lpnTl97P+8lqsvwd8JJIP/ZRjcoaS2jS1GlE4K8IeKiiCTbF
+8+RvmtdAtKA56j/ndslvSpWC8lsUhXm9t6YWMotcPpn4Tw+J+P/wGLIHYT094DGeKEHNgmQ+uSZ
UhtCarNZvPPzz5n3/K/3wK+/ZlHWx7qgtnEmcjtXQ6h2D3g4Eqxs3NMhPprCFvNrYzHNRUU/RgWE
6gjndhbioiLUVjmpzsiMjdUERPvnSN9w1KYeYzVpQ2BWp95HAkSipJpYPB5POa1bm8qtbOUVu2+M
JGByftJkabQUCkNERR1vBqofu1wM6rA65TXAOw27G8N8N0nSvWnC4CROTQt8Tz/n9ASCwsMYjUER
xy+1klVWoxqHUmklLx5pAALcqapip2hkvHRMphUT4iSVZgE444cSeZfK5jlEa9eOJfCSTSI4vO07
h9Rc9EqhupOaULK5mHny1PuccI/x5k7XeO5GaVPA+pJ4NBzuRtG8YRqkqcup2Jed+iwa8z2mRw4X
4JmAnCI5vU5PyYBrTpVCUVoecv0EHQxyFlRlx+QBhoUUv5Qo5RNlwl5oqWBFPL4hVN7LcYZ/AzRk
J0ru/OQ20eEYxVlla3Va2bSgrlIYXl0Xe00u9kIiDbY09mcoRByA4nxtW546pWS8d4VwwxLxNoO+
ujV23YMipy9tlu460np1XB6gF3RVkKK2qwY9kMm87SQjdJsy3FGSHLmgxnYTC5WtDP2DyPpfNJZ+
tbLwq4ur29BkN6NUHpNCAImwIcFgRoHYcm/Sef8II8BrqVQlq+DidZ1p1KrjUHBUAhJdYohXOI32
wMY9dVqItz2W6bAEGUoHBkjPJOGvmlnfpHHVuBmhGqy72X01Fj4XAPGOpYH4tOyvpwrcVVFvnzlg
qmGoWXIKawVleKi7xDdyfmWQNrMYJGEqubqDPy7UpGT1Ru2hqgk/wc4e6SR5QI09wOSVWrjx126e
lb8IMT6B3TupCqxlI42MliiZhykWmcWz5pwObFeyocV7l+5O8Bpwi7C/6rN+Zw5RAObrPbxaPU1o
bknVekrdH4UwO8EE3G97fp/IBOW6Ovhlo0DMq2hSO45Mw8JTg88Knlt4iWisONFu8bLi4jHKACJy
vE5o7cGG1gmxdQa05HdVNd7gRe6JRFFQFbD81tocyNKEvaa6cYaXx6Gr5H00dF7Rc34MK1Ow9Wi6
y/r6SMR2ryr0WEs6rhB99hCPWYRHIhX/BL4YJGZW2koog+LKw//3yFh2peST0+fFrjCG+3gcTW80
k8gq4OdgtVn4q4z1m1xqDLdV2RF4kxdzlJwina67RHk1q/BOVwtLjiuYR/adp4T0rVCMX1oV61bS
GLc916+yEZWyLBajS5Um8vU05dbYqn6dpUcqw9+rMJPEKuLkBkvqkY5dAYa1E1X9zHh0bgQBTwy0
9Q2FvytZ+t63eBXn2qFL2WRFVHpiVXGVqh1M/0YvktMjU6PEimT1mcXCR8/0X5zWLzpULkYsgRWS
yevL5Cbs1EMfKxlk+xtfiImr12mgGdUxMgrF6kw43ilC0PD8roFfkJXj07aMOgcEIeO/cmU8Kubw
2heCbvdq/0swcKjCGR5idpztWF6atlxLpmVG2qHVNNgtjpMn8d4xpeh9SlN/UkzYcvLbJsJmRHpN
tkKzvs0i7TNlJjw0quZXinSeymjXFHh/FQfI5cMKLZF2mUl3nYpSdkp3kXk/iFpp562gwMWFnmWt
sMVcuWFVHJh16SaJ6MGQw4MfkhNzYjHIypVAmw8VHCj10eGCDgGQ7lQkrzwczjXTbFUqvazRXAmZ
JbL6rOajVRq6X6djUMutzTBpDUytW/znZe8yVcfH1LncCGTpYYqrx0zALaKGLMVo7sRQAbsah67w
Mg1QiQQO4LaQ33QzQ8O7ge+NIgUZlqKIm4eMQzoiOxOmfED1bBcB0l2XwLZEGGNt4kAt211fpycl
BIYsKtIXE2d6Wp91U93FrL2XWqjhj5Kbt0YQt+ltmkDSuKoOIvyANT33JRl7QNtZLBQe8oJ6Cdil
JcuYRfV7wWBOB6aQOJ4yAGiberDQ2rCQcF5kQAmorxSLE7DSp9ZRWnNPp9jBfu1Noe5XSXeK2WuX
0V3aUC/PYG8QZzYvjmzgviCK+1AHrySWdyVwYEYOpQyi2YOmupF8X5K3VCpudVi7a/q0j+NXKjO/
TCHv1rIDlWMgHTufsMLJRECjWGWN0PTKKwrXoMoSxFuozO/UDAaiAnF0KKHMlhuDqDimNgIeO1Ru
Rk1LNM6FUgP+EHp9JKNd8lbhOMeb/E5nEhQWXCN/U7TU6fSH3iysSvyFW407Rq2TJhClLF/l+gni
O9da8wtC5h7gXGBiwnKm0wGrENzMPGSa4LQF2vptAl615hdRAnT3pxZFbgkH36yqHaowZxBbaqX6
R0KeJbV1SaZZAAVYArlOiRBMyR50LrdTBi+U4quGHk0T2pDSoazxAmjGih2FKPdwqPD4uZKhZtT7
faJZWVpdiSy3jJgcmTLucPODM0wRCOl7g/cig+QHip5nwx60AcZAIfB4xK6q1MuL3JFxPNHxgU3p
78oobsTJazUvS1QnitHL7hJLEE5jB2/IovDGCme+MSZOad7F6RkNHEfXYktDuhjZo9T/HhtUf1ig
Rs/OjfnKBaijCvusP8yFB84SWypE2zBrm5hw4zVeqzq1RhOI6voUd0czwesBZsuQ8O5ppGh0G2C3
PEPS0dPHoOsCiT2N5CYx4yCTSJBO+u+CgXAm4pKb1Oe0kdxGfTKyz27QnFj3G4KYr7yXjrmu+4b0
zIrBAhYZUCrxmQ55YHRZY+nyZ4i/QmIZnrivIqjPIfYjohlWr2NfMkqn7iAsA6VOQERU/aEjbpYm
tgy4WVi+j8k1De/i8B7lQ47fnMEbr5zeM/mUi61V63eKeJ5U1RKqwRLCKUhgZs06vMkYsLOGcpzc
KE6cPQvINxj6WWgVuQoJLcKuFXofdnsmFX7DGxsyANAaOiR66RZE9bOKP/KqcCBYgcub2FtGezQy
2aOTm5WZbZC7tH+rkkBpZS8e9jX0W6VrUxb8uiTWmFRekT9hz0hq+WYOG8q/ewa/U4YPtJXuwkqy
tIQ5eqy6gpieaEoPMT4cnM622PxOkwxrdK9H10I3WCkb/XFeLQm2sKpmK8pg1dp9r32MDaQZFcHP
kqdwLPYE39MglI+8SHaj0VowNXJ0HVCULL4xaNCBHquTzxBHA0omuzZjxxDGHemoq5uhlVSqywfT
12PqSyHqzzK3p7KDSnUWMGxP5qDYXXbdkps0e6L8YIyjS+RPs/5Nu3Gv9F6d7kptb5QC9HODqnqM
m3u1+lAGNyoIdlqXCr6cuGFfWXHjQ+TbKXBACKAaithvK0Oyhu7EkwfV3JWqw9EXxZjj8bcxXqdm
ZTeDR8vf+ME+xBWCNnxrzPgVkpFiBA1rI+DyXaYzu8HMZQxHkiu0tjBWgVC9yONjyiEmHAKudDtp
xEnbNhDFyjILLWjgZI3sPNK8sZREvNGL4iqsDIeJ6T6q8Ke1xp7qLhAFMSAUzYJRPNdqcoCFxH4Q
XsPydsxeu0rxpba1UhJDWQD2XFoE/WA4Xtdm7kR54mJf65DjTG8ccIgdVaj8vALdWzccDQJc0R2X
bs3iPYvPHaMW6kfbqHDnnHJ3TE8wWfYT7V4yXtL0VjFfBNzHJtgdkDG2BvNpSAsLPUmrbT8iUfFT
E7qz6VMTR/CbOPTRTgFXRY5lnMe5P2ZYWHFo7J7Bm4GZMKilbpOWnpIPvhACHCWg3Msypy5R1+P7
IpPkcJLtOjm9zRtmsbbwFQAYpqayjUJF1PrW6D+FInRHBoxXSJ02SvehKrtw9D4oY+cwSXK7Ob9w
l8CldaCtBYmngKXQ3OtzW0yOLDLsMH4rDdFW89tQQb1RyLYBm6qBJxbA+buubR3onfgZZkcCJS8V
NKC95auWSG/JkFOrLXpnJI0bG5k/daErp37cFndZlaMuNR9qA+QRifghbmRc1Y6qbBzG8rFNI+yr
uFfXkNHurqV0cNUhcpWusiNuOjRXT33XQM029dR0dBKIk0QTWuRRfhNT0dfyK7E7UlZaTfIHlrUT
hQRrQsQTK0CHwAHQiLXFGU48CheHNHdGM7RjEXRJqXpWcYCSLPRC2rkMtwU6Ebej6IzioQ5WFkFk
CN7YYosJb6p5SYAYnaBpTJLU5Zrsm1xzmrH3M6V0+j6BIXXnVOO5kWUUt1dxM3ode6rE+twrzw1G
MZZINgb5MglMXk30p1y1lD7xFaRRIcmv5oRGEZoMEE7vDf6s8unQQh9eNUe/CUfXJNdtP+IWVduU
xc9qQyy9BqBU7HY1flERUpw7B5aKnpJCvhtl+yRFTs1zm0uVNeARzZxqJ9JHcJeT0ySdarU84dQM
cBsBACd0VB0HwETPkOQOGLk2eglX4KMeARVGY0cpIIcgG+d2vG4GNYA0BJzankOJHnnIzgQFIhGf
BTjDptHnNDxADxhlx76pTWfUjl3IcTNp8Yf40aihi9Ho7y22YNhROzGmDI3TuP4w1M+eDG6Z5n6M
i9HQn+Cxjt32PdLOqmEEXfELfbgrJqp2J2H7EJR6Z8qKrwkV/F3Uypsy8Cv7PFB5eVfxGn+/Vjwa
kysKH1LLCOObtG08AW4wYWnsZVG4kfXoPCjUJbp54kw8Rwn/oPlwgBIStgANFYg4BKoZ3RFN+BSA
5u3M3hGV8qOLAHLt0gHGnwLyt20VC8zI66ohOxpyT1NTNyy7Ax2jlzzvY4vWkQ+py31u5NZ/k/Zd
y3Hr2rZfxCqCJEjwlamDQitL9gtKsmww54ivv4Ouutstmqd5ts+jS2sJAogwwwhhq3oyy3Z5Vu2z
ONmjioGoG6lZUSb7MqKfFZ5lmfMrBdBOVnR39gQPgZDju1d4C2NVP4xkeLbaFJTVyvSMkh4N2Z7w
rO7TBgFuZXim6IK4L4O5omDF8KYvmheZGncaGl/YdQiBJy3Czpi+R4QAwNbtR7MUTj8J167675UG
dJ5Nqyurh/KYnd5k3HpF8xxmVEx5NWIcBYs30Ei0w1dFQbGgCX/agiTXNk0A94XTk4vLE3dPrRw7
Lb1Dc/8EkBfHqPkIawwT1hxcPIvY2oelMU8KUy7UCtG0+cjb5J5a8SHRmpd0bGu3MpDZtEYR+ly1
bjNGcqhnix3sq79JaSAxapNHK9UryKHWBVYu8lUh73KlL5ym0UPH6JLc7dUx9eAoti+VxvYIUtKU
9rZjZshtFaJ/18W0Awv+UMxgyH7Yq7m4DnNkhUPK3yqLnrgsDrmRPUdxmRz1tr9ve/37pLC7QS/u
k64p/Mk0La+z7X1a5yh/mfftkIAzOOjC10qz21WMZjdapxLPEnUFKa+e+52qigByJc+W1iFRp0+g
DMNeUbs1i/Y4WeWHopTHZtSPzCxvUxPbtzahIp5llmso6WtWp4+DQBuzJq/KFL6oNLsb2PRDj9Q7
xYToaMq05qYCKNIrSf0cljn2MOIRp5KIp6lV7E0bNbRIKX6Glqg8pUiAya/bGwiH9Dt0ldAxjNLU
RnQi77t+rsDZYeUTJImOWkBZElGI10Y5qgmGEruDbRVOGErNU2NrDID9fUmM7hleBh4boYouRG45
NBp/tr2Ffw36r7yaOm9MRQM9Y9Snkr7xkY+E0gmnkN03lt4f9cjud804gXnThPYtaws1h2l4Hu2G
doCpKYT9H0ob9Dg/Lyat82li05tG5/S1yyvlaSz05lcBSR6nrBngGKU13su2tr2kKGmQltbkN20z
PRh5pvvVYMh9bZn5LXSIatdUFQq8r6nfJ6lWvFNuJIEs4+E+l3gRgDKJrpIIonkFKiPfhYyaX1Ya
EQXnoire1YF/dLpaOWE/tTngWJa+AyGmAruTpsNLa0r1vc9jFSUHqnyqdhg+4XhEgWqVkdfFSACM
omFeyDLpaVNZelXTItGpmLnTG0gDuWNY64g/E+PYZ4SBEJsqgdHlCccTWCPZpnoKH8ZSgjRiTu0e
2rdkp/MSwqbc0A+cxinqlxF6tUTNDjo3SdBNmY2f0mSHoykCRaus6zCpUdfIeOrlgpq7rI1nATdU
VRrSZOBr5kbkhbwH60y14z0Hj+8QUeMebhntfRq1renj1Y+Gd0UT9a+KGPFNXJdiRIAoE2RHZZvS
+rmHpHZyMrshuzIjOe7sCc6rVUGtvVXCuaDNeRjkxMgdbbD0N9x00NtLjGwnohZl3Rj92l6EkQ+H
69rVoANxZxhhdT/VKCZpktbob0W9P5Y8+iytAcQ+myhHcJPy0klxqHZmVOoBU/GKg60HxhyLlPoY
y0wGijoilzfK8RBXGUdoYpq+Mg1IjTo1OpizWMeUKyTQRNZAE1cKvyyQ5bURgYxQWYWerqPWogza
8K7qifmCKkn9DMVXs4EQRo3/R2OdZgTJ1PBbIAbavejMUHXhXVbfRl1cIiIJ09us5sk3kC8EKNZA
dH+zpqr0YgZZSNVK4psUnOIehvN2F2cOwtVR91jCFMQ9ddlHZK+rEVgFykAA/o+NKf/Oxxp7jOe9
XTxYIG2LgCEiZYcEh7D0dFaQ2q+SMm7Qyzc61YXIiq27YSoVVJJgueZ0aUMksplYv0bSpR8t4Cnc
tK5x8LuJ+wMDZLm3hHoTVqy7oZ3FPwpNiTqnbwjQiXpTBTkkRg+9IeITzwviG3Zt+Iawrf0EJKMD
pxfUnOp4SFwEkioqU2Pvx4mGoora4R2xKvWm0TLlxDKu490ye8R3wI31onxFYDxdNVIBoaKs+KuG
XoFD4Xg+dtEDFKcbp8DO9QsBsftKRLlD8IRB915PLaQQoLXfNv3YgAtlKX6qZMVVYvRkr5mhGRA9
NvccDfCdUCZk7Hrff2hhB66LxGNl1Y26V7jKvjV2J45aV1DcORa9MhtmOrYprZtRjW3UP6BgFKO7
4jW9hTh1iCHyjzPy1I2aghTKtJ7QZlfRNmyRDo4dXn7EEIE5WMbRbk30ZweZnFAGnfZ91UOQC690
s+9GhR+VsbOOIwD/p1DPQl9OMvsRZSrfdaE9XA3TYF/3ViFuSYmiGu8sGjmww+0fxVAqoPcmht/3
KQ41nEQQ+ItX2c4bhzDqpryuPnitwdxZ9PV1qg1DUAw6/0UiEd93ZWL/NBmTe1n30ymy2uZWwicD
6NdsiJ1+aNhO5ZO9i6EaHMjYgDsWavFQlp1iRh47O8yeAfmgDtShjau6TultajfpnTmpZMdshRhu
EQkRNKGBuL81QcGnorupOri8d+DlQa8mnnaiQrEqpVXvqb2Z3DZGXLwBNS9eTRXAVYdDXPbenBRI
+EJ48VoC5+GnJK8CliTIu2I9zG+zSSi7VAnls6GEfFf2DIZluFH8FpdV5LAODRNQHQFSxmN018mW
HEiPG73Sqx3iz/Cos2ZsULEYopMZIauADPN0R7B67wWO4jd0PaFCDpdUz8b+9yCnVRy4UfLTOCWd
D6MItXXVwaIPjU5Q4gU16KRWgrtdqIZHIO6SOwOOK/BayVj5GnFER3yUpjuhzALeLZpYZdEPp7Gw
HtMRwrNonw7khYZcSoeG9WQeBxzI6D7mqrlHg6EqgikSqnI70TSJjmWuag4K4v2vWBp2gUpexFUU
5FL9pxhEcRgFqkpOzO3sNGoMkZIwCsWd4HXusZyQXySJQxQAylidnMasy1+91bGXsLS0u6bPUe3v
6rkeq+jMnSOzOw367yis09awXdnr/U4RceKDoDdchxIljVAZabJHsDyghgjNbHQ5ItJfDeAB3QwJ
m5MZfex+lYMExkPvgfhIrWaAjxC2lxqCPGlJyR4MFJIeUKXuj0oxKSc8vIUbpUX7rjSGDSERxf5V
tbbpEB3YqFbvkKg0hU73pUGqfQ3k/VFDMcHTiCKQKA4thzKNZhxCBSqW6oir0K2TbnyRXUyuJzbF
D1IO9HOgKELKRgMijyTcK0jZXLV2o3ttOIaeNJMCBdq0REnbEr5aFzESjcQOOo3G+1DVBQoGOK9B
0cewk0iVMfNQUzQdPvFsV5VqfRL2aDrAm6YPQnTo/YwcBQOpt1ag8aR8agYUQx06QhU+Y5Xh66HS
PNNcoIbSWfW+Dhm0zlspgkrtEKH2Q4HuB20G5ulJXjmqNKZT2hHLR0089lO1Bm6hlebkZNqoIw+f
9KNk41TM8SF3k1iaeG6ihp5M0etvekXL2C26vL6GQO7gorOLIh8smsPPlHCBPrKhaVcKVBgeKASA
4Si811pyE5rJQ2qNz7kyPlWZiRgg03GzsyZQy+IRsVsAZFjodgLyEDmyIbu0P+2JSc+MqkNZmahI
6uKHLUbA6ZThsVVUTDxGO1NTlAelMiG0Vvf35tgbntGQEjFMhphCGw6dpP0uK9kbsUfo5w9IzqM6
tz2zi+RRZEh3BwNRqWLLeyhpvArR/GqY9bNv7daFTusuHPLY7aPihE6q6cOGxJUJMAvWKL2Et8jZ
JWpoOXZ4oWpXbYpI0+5+zK++M4j4M1WKJ1t2N2abv5dsmpyURIZTRMZzF+m/SjpSJ9bi75BmqV29
MXFpd1ruQ7E3UJtEHHhfISHrkx1UIj6haQ9XOzP0w5g8ptXkE93C3dMx346p7UsEJIGsx8Epu+Yp
r+I7lhV7rTCIQ5rilFP9TsbC9CLCpd8RLEGLTICw5KNg/EgnItA4xLNRjMmvsaLQPE6V7ykkPNxC
F9coQ0BvoEyL3RhS08k5+5wamHt1EPo06kc9xP7R4hDMi9F6KoW970Ko/IccaBIjqj7R576tIGeA
+aMTwrnyVA06igOK9k4T442GZuo0Mnww0CfyBxuvai9aEtiy3Nf9cDCayAYihWUO6cVuhDDzZEgU
3yP6y06oHdhj6Feo+pimYgUVQ+sZ2HrhNIo4hqkxOaoIn9Kk/ZlnLVzCKEczJsUhVoc6gNjmPjP4
R03aN5YqH7WcZitt+94yCiBgOhX4HoUyD9niC1c7nMZe9fJxtkZNpOKFlYQ/aiT1Pc85oqAI6n9j
J2/txsr8Nu05QqzkGWpX0rcNAdScRk+TiXdNMnkXEdR3R+VjNMRzgobnUCPpCo0QNT1L5HucfuzO
HBWLPo3u9Hz6lhnKNV4lVFar4WNoo5c+ZQAuRNpHMvWvZLA1py2n9zA07lQzxX8mxGOpqJZTkbZG
V8K2vYaF+541R4inaR7qN2jnSuoiWjpkA1LqLEkbtLzUY63WO2T4tzwc34t6/NEit/dDy0j9TqDu
Lkpk0HrPHZZ1J56CbZqo4Sd2lYmuNlGdQi8f6yRHzRx6Qk5oIclggMaiZHEXaywwjOZjgvxBhrJJ
rNsHHjVux5MjZcLXC+KVE7mRYRJBPX1AAZWVk8fi7kYvoFICs40+Q7HTkPH3qq8OiS4yVLQyVDR5
ElA+eKVS7bpa20VVtg/tb6lAUYDU2X2sVDmy1G9SMX1RlFdj3frQSTgoTfMaIzVv9GlnVO0rnRgi
VmyQIptFB5r0WVBL8cSEy3i+HhPWBZrB74zQ/q7z19QabtXJdJnIb7JM8wUxCSokcsSWBiYTBU+k
FHdjjQPZjL4Iu9Ixk7nOXConMzefZR2+xp1IPdpAn5f4eWU5WcN+JjmrPTtRAthz2CgI0/ekjPLr
GI8oV+m3jL5YzXubDKg6ancTHVO3BwOKYFkTC7dTVr/wsXKBInbUqndq1GOLpo48oHBfWNcOuzKu
XxOJMUiOOlWrfQ7Z8INzemuZU+S1HX9Iy/q7iiqko9Qc9VZuQKV6UH1BOezWVJkcNKm/KQoavWl1
FQLcA1V2CxKRKdFdPZ0+GjX14zJ6sLqeOvAzgX1SNhz0fPhJQOd1uo5jJw0pLifrlxkCDx5aKCZ0
FoBKkBt2qDHdyiJ7ZA0TQS0rdDQarfGQ6FxDNf1XjCAKiAf+hiTlqkeWBIurovNs5LSuFcqfWk07
/OrovcUjTgi8tlrIwyBIxz5unmOO+hRtOw2mfUAOmSkf0DeDQSFhxY4jXXImfbyB7C+s3hTUHItB
3MZ6A1wMb3QHWJjbshRH2PCigCTvmgQCUqO1SwZRY8dw6aUht/3J1q4ytBRx0VFgEaBMqFH5FEcq
9RnX3gvZCU9a0UsWI88BpRq1cRGhSWh0TRAZ07OoEQiW0uAB05ufiQWFvnQgvVcKdE+RnyW7Lgfx
zJ4Qi+L9+KlN5LFGCcHDqqJeF0/EnVL22bbiQ0x66nadfUjaXEGfrSZXZi+5C0ffLaD/bw3S/xlY
BznerxDKwkhjZbQr5JceCnezMgIu58hLXd1BSWvXH0IXhh9+5Q2efSRXcJ7Vr8UxvRreiif5vXSV
g2jdbW3ey3g//Teu+gzZWaS1FK1Zqq5ZP0wWuibdBDQDOOtQfiky5zK4cAUFPgvJA0CK1jfsGxdr
gKhfQe4FjG9m92gpvep0Awa+Cts8G2CBvC1GQytZB3BogYZip3SHqWwPhVr6I0L1y3NZBRSeDbWA
50tF6sNkAHc7t8hk9obynAdPwg1U9NYoS+h3k3cxIqJ5xcAV0w420GLjcH95KjPK8q+tySB9hcIT
aA1LOTZi5Z1eNpYEGW68bnaKr++ag7bfcvPS5iW5NM482fO9VpIm5yPGsR/ZDobZaFp8Eifyk2f1
Ec/RuAdMA/jW3O8rRwtS+L00+/J5C+G6ugnPZjvvobO/IkWBKLMrBl4FjW/GqLnKpb1BrFj7arbK
bIjzzmKVS7h0pSB7K2EU6YrqpQCNkkMykEYbW2Pl5EKvHIraID0YuvEbs302D24XVhEjfgZEGZYx
SAtI+xOvg8dRqf4XoC5kQVQ4roHigxrwYrcrKJmVogP5igAkoKHxCK9lYGPkxpx+M3QWW0SnMwkA
3GVo51uLjxOOqFFzHCxXux9+hXc9UFSf88UIBozb1w57q6+GIMy9dre1O1e2xZeRF2QYMMBy0ueY
4ZASlF81KJH898cMvHW4XMx8Yg0yKF83HiS9J/GbYjsde0jiiJtZfF3db9HxVicCaxMdtUmmgp/y
dRgdIUAv2Mwq5MM9n6rvzAK86fKNQbYGmX9+tvmsivTwuQFvDU/4QSkcfS9+YpMfmsN0qF30lf0t
09+Vq31m/f9nWovLw2BKT7UK3K4xBARufFYJaMIWc/T/2rlThwLO2UCLLShCFfJy4TxQDXvLFkSH
/95PAyNAAAB21Ax6Br+x6meLZ+C5tTIkVe6UvMK+O89Dh28Zvq0u19kYi1k0EwnTrsIuMNsIYKQb
S+/81Hzi/712xzwXGJYZkEWCxsViHMOeFA4MMwiMNTRKxyYOUJ5HlZa0weUtt3KnfhlocT4ZQYOG
hxgos1B8MHTPTHoIKBL/8jArrP+vE1oQIAx9CEtgQaFlcLAMX4aQjMELdVNeaafiBypzk29ojrFH
eOHYjzEILlvv028167/uwLMlXZAiLEONrCiMwHBpB4J2EPCFDWg+R3QjyFtRVdqx12salEAt3shS
xV+CLNoRiSpca6KDVyTlj5yr4U9URtFDlfodRT9610x556G1gYSEAn0jMtLeZLhtcUeQeq/oyhTI
lsGAFxXGzLXxk91Up+ENWqvpm5Foxh4loxFooI4+xHCSBGpsRFIf1spTBp0RN1GGap8WJnsuM7MI
gN4FO6VT4MbMGuugZzq8xiAzf1WwskDmgN5r1BRlQOJwmLuGnZvTBDbABKq7SoVeZw9Np1dYQZUO
8FHNTT4W6q6z4npf1pTc5GbYehPgBaAZGLZvlrX0VW0cqNOIBticnlIfKHgjIHXFb2SuKcdQzYdj
I9LK66DSurE9V+Rlvuyb3/vq7FBnkWx4ykzciI/J7XALlP+Bqi5IUfoOKm9XswkvPbBiY7uuBQHg
VEKfGu8KNdkios5D1pojg0gE1BvAFaGeZr8k1ZM62EGWbSgBzUf57335Z6zF+1UaI4vsWfIlTKMj
AwYnI4+DWe5yY8udZ30xYStM0AeB2edyMTWjVmN0dmZVQGBejoAW7iM4m9NbfSfd7sCC7ETvNg7+
6vRMClqXZjPY0y2WkgAMMSU54qkW+kA5qMxAnd0rj8bRcCuXH2oUVD7Gh/xltkScqebdNXJ36XJH
c/DPDdq+Nl8zfy322V+zWOyuA3KutbQJDonlofBnLl0fGMcRKCdneJ5tugmMGgGIeaS7CcTCJAAQ
7ahDzwr0sH31cXlx1tcGEZkJ4TvKlnxXLpSmSyqEZX0LOlKdXFWWfUxr4vMtEbrVa978M9IisGhq
lcq0xjWvpMj+te8VZIXQiHIuz2d1FEj42WCKmQidF4+JluWtHUcUj4msAzaQY0pUDxrsG7zJ1Sjp
bJjFW1JSNAZgZYfTafOgxSWmJeMGq3UldwOn5s9MFo9FZIVGA/YMsoBu9hcsxochN7BysTxUlIOP
owHHDVAc6ssPl9dwfXJQcGPzkYGm0dcQ0BBVqGsT1nAoOYqpo0PNjSO5eg0A9IxeqAVGMFSTvg5B
a2FaWYrJwSHzCf0gJXUjmHPO3qDxi4bu+XUKz6JsQ45sfVjkHjA8s8CMWKZvbQZQnVHi7Bk7e1+9
jE/pY7k3HOZYPjs1d7MVKNv4jGsb0jwbcrEhS2oIVvXz6xGhWNbp6XWcxd9Qcdtf/mhrB3n2CwRh
GBEGhBK+rmjIuiqcFGjPNLXl1MrJNqCdZH/k5UYGvLY5zsdZXKY01lrZR8gPLAQU1HiT48ZE1j/S
2UwWe6MBV2iK5bz9XNCR0SpBlmgeSl88zax/AKkduCT8g8CEjrQUansmcAAQBfm6fMhOTdbn9gQ8
W3Jdg9lg2K1/+Qut7oSzIeYveBZHtF1XsTLBvEoCkHAL/PrPsX+6PMbvqHz5upzPY7HdUko4m3p9
XjzV7UynOPJDhPRNQZoNjQZX97NT97G1emt31fmoi+uQskJoY/H7XM2aqf+/zrSVAK8mp+fjLO5E
kYLTUIGfAZ39maAO4IPXv0pEDuKb5oS/39LL67m+26G5RlDtgQDO4lTBU3cwJ4rdrqdAuKWg9yQb
d9JanGdaDBZ4UASfueJfd0WdVqJVigyIaRYqDumsu1K1X9TSfKqIiMGj2FIEX92GDBIXFPcfzEAW
B7jSeB4WFl78Tit2orzJiO7p8Y9/WLezQRZnGKInFW+ByXaTVvqJlhxiO9zQYV5duLMhFtWQKWmm
upplRtOeAP9WeQnwSB14O1QEZkid/9uE5o1ydnjVzqrKZo5bxzK+T1BSZ8OWCNbvK/qvs3s2o8VW
sCFjCRwhHsUa8NHKhULbE0PMCjBqDR0zBmQwbkL+aXZzcArwzM3ktQ/5sb3Sd/kt2HloSsMAwPa2
UpHVzBmwp/9smcXNlYUwR4kArXPRhy+vY8M13DQYncRtQM/zzJMGPK87y8gVd9q+Iv6030qdVzct
TiAlEBeGyeLygil4xGSP3F0BT6ECdqLUb+x842lbfUJtajG8nngJ1MU0VUAj+mjW5QOHz4nit04D
RqO5j7bSrfXJ/BlncUePpDdHwFVm292fRvTWJfiWxcfl/bo1l8WCFdJIKllgL3UV3FZ57lQDODv8
mlvfLg+0dkNCZQh4TURxkHlfbFoaVQWLDIT1U/7I9M86f7j8+9cW6/z3Lz5KCDCv2Sn4/SHIgShg
7OwG8HZ19P9vwyy+iYJUYeSzdB+UWA5Km596AnOemmzkDavvM7hC6JIR24bq2eJBsXs4uSARwre/
sU6Db7wHiS+Otmt9h08xjNqhRrbvY+/y5NY2w/mgiysfCHEZQ6EUkQeiQjQC231csVs9rLC/6fjr
8mDrH+zPDBdX/4TnTDIduhEFuuhh8R2mqOC1bNn9rI4C5QNz7lpYUPH8eh83eZlBchUXghAnaVzJ
6CaMNiL31Z1N4CSMYgUxVLYYIhotGzL/2BJ2Wu5Zol7BeWB3ea3WBNZ062yM5THFKZ1xu9h2NwDt
fBq+2FtBcZxl9YdgVxzbPRA2vnEd70EgucuC9h46Qxtbf7U1c/5HLKKq2CihTDD/EcYuelBsp78G
Rc9NT6Fnu/kv0NNeiiC8UvdbQuHrh+HP7JfSXkUphqycsMKwF7geEMXtdQ9uL67tGhBvZj/ky7ib
9kpwedHnNV0+s2fTtRenIQMOr6iBjXUzIf0chc8h27cAUEFmzM/scseARb484prOlw41b+233CBa
bYsVbq1M7boG4VDjI9Nlx/YkruaJSnAOrxIXdF1X6N7oo2/qCrAmNpo6qzv5z/BL/dWKAiBpDgj5
zMmcQb7ORNutKa6u6tkYi1WFAoaZwQQbL/Te3EGJ5Gp4Sa5m07Hkhu+lW76nD9O1uQ99Ywt7sJoV
nK3uspgwknTMQvo75yFvJKDXch964loewZF1x+cooBv36erlczbXRejZlV1RThkGVCv7lEEqR6sB
xLY2LVTmNftrp0IaF1LPJrrOy2IptVsCxKWF2sGp98Q+9/oP+9naQSb45780SRH2EDiJod5Mloei
SzihCuxo3SyunRasKjN7u3wIVjfh2QiLd4GXKmdAN+MRKgBB79PWNRLydHkMMq/8Xyt2NsjiyzS1
wQGGxVU2BtWL5k43/RX1TQdYy2DWgNc36lhbc5p/fpYVDHE7DhZBJNeBG6ZNOMnTlhz71hDzXjwb
IkwoVJe0Ob4yCmeST2azFR2s7uazNVtEWFUrZ8ofPgzwYLmjZu1929owxiyil42vM3/iv7+Ojs41
5DIs1Fq+zoWEwwgI3vx1JGE7Gobg2oVjdMirjLhF3ZGdrZjhFSIIxQPgTj3FOqme+t40bvqYbvmu
zPO69Ncs5h2nWiLA/8CGRJwPAV0XaDVv6q+MZuOVX19ga1a4R6MGDjOLaVfZYA3RfF1IqTujUe8g
usWcSM2Dywu8PqM/Ay2iCV4MapGmGMgE4bHt+QzTDvIhAp15S8N0a06LFy03TNmnA140VfLPSiXX
5VgGAmpZl2c0L81f3wgtMHSMUNaETcXXpUODsdIhloYkXyMe4jDHovdtVDv9pENFYCPg+43TuDDa
Mh7pZFQZlj5XpY9sp3vREaQs6vMTlFYCfvvfe6OhB/Znbssrl4sefqURQ7pvfEKFKuq2BCTXH8bZ
J5VZWDpz6XQ7UJa1iOsQ2N1D595vdtzrj/S28sDjOmaBdSf/4T4ECBAEdlT1gZFaZDdDn0MNjGEB
2+Ymjd/KcrN/uPYkno+wCDMGkLNCGZlzJNW9lDA9ljtxNztsCm8ralrbe+dDLR6srmB5AjMl1P56
iDMocjyUnfIxZdMtrcsTU7fKAqvhMHA9MOaZC/jQ/vy62ZUu0UhRxtKNrwmQ+79yBMPc48H0htsR
UrCQTdkhOtyK3NZuZaaCiwfPIUBXlrdy3IIM2w4CBpKgtHiCA72s1BO4cpDegcESDBghlxLS7FhB
hmtUoiOAdqGjdeM/lF/O/47FfWwlY5cBhoKUTka204UJRAjSY1hCkbSTj5fvlbXr63ysxZXMlUZV
kxA3Je+5x8p3CahzU/+D8q1+PsriPobSgTQrgqIh3jE3Qpln2kKerUUH5yMs7scUYhpVrOPbyZ7B
DIQXd7xWN+7gjbVa1sDHUKUlkJCI7KX2DkLfnms9aIjJv0TVZ3MxF9ufTaScContz2UJla77SCv9
avq8/OFXu0vnoyxOdQ41rmkE79XVT2O301zNJ8gWDIcco2t2Ym/6S72JQFx7l6GAbBLVIFRVl9di
mRIKaT3cJNKwTnXG7ylLgnFUfBOAlsvzW/1YUBc3TJ0BCrssWvCOQMKazyFADxpwZ85YHsdUbffy
MPO+Wr6UsFr6zzCLnV1Wqh4nCfYE5Exa6wfI4VbyFvdHokPfrf9ot2ox6ytoG0yDxw5Cx8V5jUY6
ZMDvoQrYzEB78A9oXnTQJ4v36pBsFOnWJ/dnsMXkKiEkkFrzPXxoD7MAcu1bx22zt9XnmZE/4ywO
76SGfDDnrhkUAN+Hl1lt3HaHwPwRPsxAFOH9SzQFPgTQdpDJnd/nrw+M1lCj5yKVLkka12i/m91T
FMeuldtgOCfB5S0yr9JfW0SzLajpMwM91cUn49QMUzud0Ngao0AxnqG1HKTTZxWKmzRs3ZY23uUB
V4tpzFBVG5kyNW1z8YBEJGuIDrkDN7zufEhU6aHf36UeTvehcmdgTfwCoieOPnFzfy60hDvbkz+7
/ZaK/NohRGkXdgVzu0JdFiQKKK8okQkMdQ+uTTSGdyoTJw3UvMsTXtun58Mskt2iTXGxgDrrgoHy
Q+0LV0BpqIp/9M2sW5lCnKaG4tivy4NuzW1+kc7yUUkKmKh0WOQK+kjjjyh6V62nfxnCMBCTQL/v
L4yYGmtVaFUjYJI9pBBI4mg6utnQy7s8zMqdgs1CILoEfXUwVxYblMVSbVRe4O0smEvBQubqC4tg
LwoK2OWRVtYMIyGqAyxJB/d/sTHLzOipEmFCFqufyi58KUZ2bdL65fIwqxMiyDJhYGChl7x4QMVE
e2E00Ny2CwGxfYgVQx6413dUGzYmtD4S1RGkzunFEmzSAktblDXOdltEB6sermISQt5W7Coab0SF
a1Gxga/0n7EWs0L0gZAVvGtUp2PNK97tt7kNqoBQAmK19qN8gRSfH/r/0HHEsAxYodkBF3fK131u
llyaPdCw7mBQG9q7WfYtypXBzeFuWW4s53xmFlfll7EWDwHFXWjaAywueDNLB2cPEDg6XN4bl4cg
S68HYICzXomhyWKJd2N4ivPXy79/dYvDKYaaeF4gPLH4SnmeJg1wcNJFVWcfppCyGnW/EdUGWmJ9
N5yNo339LJNmFtD8g1/B7PmpoE0hfMVnCtIzJ3VAhr1td5HXxz7duJPWHmvk6n8muLhsG9CMQ5n9
HhgA7ukFyoauuBFQeEN73mFB7EOAc2u282z+2hjoFWqzGwmF297X2apKngPEATcSWLdXLg2aHfPk
TvuR31K3BBXj8jdcebGN+TSZM+DfIEv2AuP2NAGIPCcT9MmEat8A10kDcuZT/txYACLwrSt4LRr/
MuTiZkSmpyWpHc/cyfgJyrnZg+mWp/CxPXbe5EE5lfwvwvHVs4BAAX7qoGmAzfV1VePOIEVVY54Q
JnG7FkS17P7ySq6eBpC3EIFrCPCWT0szNCp673D4gfSWY6QaRESLnTpt1fvmF+qv7XE2zGJ7TEWl
6wm0uUEIem2hMCuhDR1B75TqAeFb5ifrq/ZnTotVszrIAKYa5jToVhqYrQVvhab+l4X7f6R913Ic
SbLlr1zr95ybIlKt3ZmHFKVQVdAAwZc0ECRT60j5O/sp+2N7At07rIpKq1j2PNJAwDOUh4f78XNs
aGYAUQDlEx6OXCKvSE3JxMRB+rEOdK9t71k2+PryLF5fJ1bYUE9imNgu1DxLGgSKfbfrE4pnpuRp
4z0Fz+Z1S2xSLlboxBLbKCeWUN5tDRpiq+USXdnhUQehLqhVhwYyEcZTPNhek66vm1waHGCg4NhR
8ASEQO25SbAcyJHeWbhM7HylNu8kgR4B+ZnloWAWlzb5qSFuFvVEl2upoRCZIm/K8KKXIJSOP64P
Zmn+FAXCX4aC9zOGxA1mgHJ5EcPrfvLCZqBuJDkITOw0v5OS7DVmncyFZfoENdzrlpdH98syd9GA
g80GhybOltxn4On7MeePdig6U4u3yun4uMWS4AARRsEKXVn3OnSf0ALpSG72s/M0V39RwWHqiCKb
Ja9xapNbN7uv61Jj62bmdQpi5qR3VNl8r+3iYBlgZQk7SRDDsb/In4JTi9wpkKBrAcICbMlIOpTD
k0Efr6/V8jSqCrruZAirISI93yZRmGVR2CBY0xiqSgIrhRpuIX3iDQlogEEU3cw7K7+rAkTe8k0G
Vc4ALG4lKNiuf8jipjn5Ds4hU0zrCPZVxKp5tW2GL2nar0yUeq5bWZhOQK2QClEQa5kXLbtjAXag
immU9UkO/hWQ5WmCwGPh2OFyhOYUHkaoG/DHrgFXnYa7BYC+wNhA7BcyC3t7BsdQtMtTaKk21gqt
ItdH9dmGw+0SGEUvMisQEs3kigeJNSumVKPvHvTWfvgOPpTszbwB9jtxYuiggxTXGRkSxcfL1lF3
44/MFaX8F2cWsm+ajQhIBQfA+T7SjChMR7DtuLpBuyOYuy0Q9c2ia3vBQ+tog0aynYmio6J0bkXp
IhVy4ng95cYXDYye4OFyVOXYz6F7fUoXDSEEkU1VMZWLxqe4sME5R+FdTHDENtExLFqPKpvSFNza
CpuXi6WzIaiA+wClH/7a1qw8Dma27yuQAFej7hVK6vbKa503N5F0l4LwyJoT35a+Xx8gTzwAMB4k
VljnNaur6hdHAcSxmT6ABxIptGZv3uJ6cNs1edM3k4/mcogb53vF13dMUQvty+t6NWya1fVv4Cb5
4hPYnjq54pXWkqeuKlpXm49D9Nhpr3Fz20Lw67oZhYvOL+xwTjRtFFWS56j9RPYPL4qXrCQ3vWEk
C4bX++md5rNWMUN2RNgQVTRE9vOTIcZDGukzwSxnW3k9QrK6hIaRa/vl2vDAHMpQNg/UH3BlZf50
A2kj5C4TQLrEkoW8k7iYBc7TB1oJ/GeO2VYe05feA2W2r4Dq2Et3oCd+Yxhk0KmuS/D3Pqh7I/AG
8f25PBvoXsRLCSEJ7xxDo6EhicFhZoJ1MzafatnXQOQTj3fXV5yHXf85VlaSUxHMscTR+bSrwG1m
FdtZydbaqTvy0K8mvzumvnSMXeont2Ddpb66SiuH4CEsLIDyr7O/PgD5DUsHABJ1yfMPMCerb+q4
bl25ig9harxjB26trHxWhnG9stMfFQjb/Fd7Hn5WmbXTuwk0ZDIVRGLcZfTnV7ArQUVGENlAbhqg
CVikcwmJMPDMeSlIg4KfOZgCcr116v57WR/j6ef1mf+k7DnxZ7zJT393suGLch578HU3n2cNUk+A
Y5Lb5ggWaa/889r774/xf4U/wMGbTWFZtP/6H/z7A6iwJg4jyv3zX4f4oylbKCz+D/u1f/+381/6
1231o3ikzY8f9PBe8f/z7Bfx9/+y773T97N/+AWN6XTf/Wimhx9tl9FPI/hS9j//f3/4Xz8+/8rT
VP345x/v3/O48OKWIrinf/z1o+33f/6BZlt2fP/71MJfPz6+5/jNx//zv8v/unvvsnLh1368t/Sf
f0iE/AM+Hnsf3A0Mls8OwfDj80e69g9FRmuOCaIFlodkG6MAm2yEX1Psf5gIkDQo8hnAzmkaDnEL
4SL2M1X/B8ulMHFm1OJA5GL+8f8+8Wy5fi3ffxVdflfGBW3/+QfnDVhOFylCUBHi6xhQj3NIOYoO
odrZiFoKYB1LdpMDQgqqr2D4OJmcvyyfWuJxun+Z0nRIB6O4QEzuBpAlsCSC5U+FP0CTfhAemA5z
AfYgH7Jdq+YBAVKYr9hdFwt9ARfZXtjmhhkndTaqmFC3qxJnGh706LWG1ML1ES7NJcph6IYyUboE
COLc38zDCOrwAHNJ5PIw5PIR/++L1g9f00bUwMuHLJ8DOrXF+bYobEHQjLl244beq2V2MAejdYY2
HhEpgVrVyMEv22i5OwT5SguLt78xVNYwAUzwZz/q+VAD8Ng3cQ3zmaJ4FCpDM8RFZNBFxrpoVrmg
9s+R2rinMKOQWbfUc1OQ2+qsBvhSN67D1zEr3yZDxK2xtDtQ1rBY4hfiQZ+xy4m/jEgJKb4Iu6On
X4z829B9iVNBu9fC3gCICUcdFVMNlrhbAOXmEDl5mLCo6URkdKbxPpkTcBsTwS5cmK8TS5i48/ky
YmiNZzjtbjsQTw1CQGFbQWDOp7HZmkBnnIWseASocEPnNjpwdOggQVRcMF/4xZO9gqjLa/j8gdaW
u9GnbnoLwWfBK3xpBjW0niBmQfszSmvnNltphg4IRBlcJUjGFbAWYOHSKQRXxnT0erPLBPZ41Pvn
IOG24RfhvS/5iswqZ6ohmMhhlx+hnTl6APC168Ir16nbeeHO8LIXKAsDev+DPouwuQt7EiCqX9a5
uHyKxoKaI05YbeqgAv/olTcNumjXj7HICPv5ycYfs0BWhtKQ3TBrIaUQaY+tVr/ZkiyIgfgMx8Vc
cosHNmFITM6AyYIbycNzqgIsAfyzt4obbRjbIFhFBXt06Riczh/njJW8TGVCA9DgdcE6ySeHlKJE
hmj2OB/cRIoNrRNcaC2175EFWwO8wNjJRY19fDz35+wBdGyC/wNVeZU7bqPepFKqjYoLMml/Bgkw
qPonNUf0rh1tK0BCYz4EPVlVcrkuoMNzfZOwYZxEkxfWtfNNkvdTMybYqKAAmEDV1KzDHmpbYwvF
pVJO8XCQ3M6ynq4bXTztOmFZHNCSoXfz3ChSlz0iEuzMAP1XUwjlDtCj2uXPAEqY1y3p7E+djM+0
wBTBoA54/KNLAQWpc1NNiJ7YMUghKmWHJvTzhtl0lMaW3+oC4gOtxkirjQTsnZ3cfIE2jgRmxVFa
WSNJNknVEpCsD0x7FqnrrWJJ1TGZSOETAwpcEciAXJrk8BQQgFqx+twmjkLzgVha+AixJxN8RrJ6
IBEYY30pSgnkzar6hkYtRARBAzHd0jbUrVvIirRb00v2N0WfAcWYQAg3KmqwsEt2kvkSBGl2AEhC
2lUDeQJBv4yjZmBCBygQJKn5ADlJqGzdqYQpuBX9uCk1o9rN0DcWnHTu2H1OpoWgALe1ju1ucJsl
Sdp0nmRMJvIKTlR9r3WBAb5H4sIC5xgJpK37usg05NmCQ3Afb5SN5fVoXXBkT3UkT+RIhAY5J6k1
Va4FHYak3xZ4yeab8D7F+zX/JNjxxO9W0RRy+xGRglQaBuzltEQ9GvLUws417kj/OYcIRZCnlFGd
5ZvoQd/QQAgx1/BAhGTcHspWe9sZ1uMGkMU9nPRacVnLnv0mmkzOZV4Y5jzZYEMzVwLlFrhZXpTg
qc1L+EtB4mFx/k4Gx21BolUUICvYoCUI2exHexDEcrw/vhgFtwWlQG2hQQoL8i7e6N8gGetER6Ds
PftOVO1YsMV6W/BAY2BF4G+40YQl7ZppAtl/tocSxmrcxHsIeHwixoVQ6svVObfFjSvpJzUlzBb1
Ol8FIGHNkComQH1gcAL3RuYPQlZIPjGIydQQ0IHTBpnkhSzvlExUlqYeXfn3YHn3NfTkg4j7QQL/
qv0A3VeA11OQ3bnVA8Qst+Xrde+/bB5FaLQtW7hhVS4wJ1pNrbGH+f5jAKUe2YFOYpM8sjU1nNHv
SkdxqWu8hp6IUYpPBv458l+meRiSntV6N3bM9GoALWXnW7vkzWDoILCdxM6T5Dc+2O/9EdTqu2kj
6q9YWm1kGCxwWiFBh4j+/N6TQDWm2einc20ILXwJa0gYS3LTuXExRA/XZ3l5qCgko8MedQnC04RM
um3EmjETd9rlL0YNfR2E06o/b9IDdeJtio7Z5Ii6OVkFTr4C0bgwA8AFFJ+TjTSgDtgv+qFBKHw+
WkKytKdVB3XjFo10FuToq0f8N6iGlqKA4iKewLvbQrsPwCa6DMPnliCd1YxyCrEcEuy19Gtk5k6I
JuHrM7qweGdGuEsiQKpGLuAz3Jw8NTXoCLdWL2pS5xuK2JydGeF2yBi0cpNTjGRwoWjpZp70QJGy
tddo5Fj9lUk8SyReyw9dWGOX1sljBKJtxSz3bN7WZreO3NRvS6CUQAH5LL1XGZiXocqDw/iDJK4I
vL+wO85GynmBOatmwMFhe1Re8qy6mYA5jEJIrkHi6/rCXd5ObE6RI8I5+KQkOR/lWKJtQ2cnQYNQ
Y5E4Tfn8+wZQh2SJPYDobZNbtAzqtfI0wQCBalQThG5YfbluYWnvnVrgFsoaW9XONFgYB+gNr7p4
P1uiaiqb8POgHEh5OGSAj8DubPEt56VZ2zY4WyD0vB58SGrdxpvyQVoV2/qInXEfeWBv8UCy6xqO
sQV5ztPsl/DZx3JVubZXeaJ7YmHMBsp0EDA0NLzDdO4aRoN9q9CWGkD25PvQgsKlTR/U7Om3ZxZX
ICzYsgawAg/tUsBywhqp8eDXWkcJ63VVWCtwiAg81MLkmqiOoxWBddUhlXy+B9WgRctsMOiYXMZ3
la61dbSBluDmb4zm32aQZD43oxs9GGujUXf70v6q1N1rERVuoKsCV7gQoCNwOLHDvRXRRNQ0kD7R
wUJhQojMg9DaukecJBO/3cvebzfEME8F3g7EZCraBNELzM1fK5OqU9Jed63kMeo20B11FfNGEeKU
P4MP7hScGuIxBcUQGnqHPlU3fknW6jpCtq3fSxt0/6zsVXy0vxQIViA1voKcKURWbgNgOds9PfZ+
4JBNCBGH6yu64LxMBblt4NoxdIOVJU5d9BRmGgVSRXfzsXMCVXOl+Od1C3xq8c+5PTHBua8h1CGR
nLVsb8YPYYuSYf9YHyDvZR5iG+8SaTc9SncBwLmCQ8HnqD4to4cQPZEAVwK9xx3xEp2DcdwGuquu
2519m9zlG8iGoe+ibDxpjTUQMirz9f8Lk2y+T648os9DhJQPdu59/Q7lUX9Yt8/hDXQRD/oKkSBK
5B/Dl+xY3g23kYm2j2Qnqo4v3Hysc/Lfo2aO7+QTqp6mIRLv6JdsWg9yQQ8m1e6TpC7dlqBOfn11
F7woIm0LXRGMq1/m76aGFCY6dnSgf7udAa3fNFinpYggZWmTorpkGchcofH6MxY9GVE9a+ME5Wbd
reXKC6FSWOXfrg/jM+HGn8tTE+r5pHWE2lo1wgRdgXpWQnNyhqxwcBc8JQzGHbr5I3Vf1TuI4Lis
VVl6Iw/XP2FpJpF9B3wKqBUU2bnNOoNhvop6COOC9c9pKChIO2jK1Y+/bwUFSPRbMQAjgonzcUoh
sBMqVIYg7QRds1byGJ9YLzjyS+sF6AtYO+BLbTTMnBuBcGSMx1louJr9rkJJqRfkA/ha2ecpOzXA
zVWVyjmIySMINO6MXXcIth+zm4LqTcSNzGaD3xWmhtALUE+QwvJrktWBNtOQVSgyaSsn90UNSvOu
vCWozKW6gPR6aQOwFkYVNzi6S/j3zBTYhtZKo+rKku2bWu+Rutu1Veld3wFLoQIrvAFJiuyzwXfP
2k2btF03qNArjNobyJkW6yIKK5eOpeXpaNdc2ZHaOn1itvd5RlXB2i15J9YjhlejbuuABJ/vjUSv
s2KoVJQJaARi9kiComcPToB9rqDgk4fq9HF9vEub8dQg+/mJ8yBNCnGuGQZHOd+Mqr2hkPO8bmJh
5Sx2xSDKM5mL4sIVm/bQ5o4sxbXKx7o7UHAb6F//hgmAB2RkjFCitbgIPSzloAjBk+N2fVVD0r4v
d1pqQ1gZXWPudVMLE4beYIu1hWkEaWu2gicTVvYthDYLSXVtjaK91XS04e26haX5gqMDFpy9qFEC
PregSTrQsYqquukA5ICENHqNno5J1DbL/gx3etF4ydiDkAkCkzjnhsaxyHtzxkACC404RoYW5Mfs
m4WeI6CcHUMEh1gaFaC2rI8VZQ705pyPKoqiBjkpW3XnogQfCPDu6bMCObjrc7e0OqAStxkBE1iR
CBeC5zr4hMYEg+ogjjdYz5kpOKA8qoM5V1DMYWlYv4N9EQvDF6QQGIXTq0EP7Udvw0vux354KL/0
PlLYK7Jq97gPV6LHxVJy4tQwHxsD30sSoOlVRP2jB5EhJ/PMIzx7dRQrRC3FhkBnw9eCGASkfTxC
uyyCcE6kSkVU2rkgANqDXsUPn+cjsLY7zZfupKfrC7dwl8AgUDJA5zB+QM7xSQWhRhzUqC2mUNZq
xuARcu+TU5cjcs261Hkk7ATPtQVfi1IYFBtkEGQjQ8F27MlJLuTGRoUMJvNwcKfIWKsACKYZZN8y
EaZDZIpzGmndpzH4xFV0J64i+qR0QCnE71ooQp0uHTKIwKADkoAr+LKlFHoiUgvxZZxlY230llMn
kGJFxf76Yi1ckmgQZ/GLqiPJKXMzp080i4duVrA7rN2f72mygiSnYIGWagFndrhpM4ocvPD9px37
CyvXUKf14u+Mdi8ShBeL5xocr/DtwF+D+YFzh2qRGWFjt4obHNKj7ONQ7/pNdqOs623pRX7gsrI9
6FwEDmvp/Ycx/rLLbfzWLlIkmCi0EHd0VezVn6BQT3cQUnmcj8oagRtkGR0Ir4v82JKnBDMDvCTB
E+UinqJjocQJCFyATiM71pnJsPuS27uDR4+yl+3+lgMDAgzdiuzeRAbj/Ly1aP7Ry8pAbLONj+ZK
2YTr4JGRnANpDlWN61t06SScGuMieRI2uQShe0QE2Ws2xI4WH+gg8FmLewbBE3CTCgIbmc8r1bGa
4/UVKJ9lRbo1PrtbW3AXpGsGbQ6c7ja+zQ6itoelm/uX2Yvm4MAYUiMlwGGE2bCqMwgK54fc3KdT
5VuNBuYawTiXfPOpPS6AK/S+QQ4Bw0zjABpAW0mqvEKHOidoKdu/ESfApaCXA2htPJl5ptgynYYx
L1HurpovLRndIgr8ZNxe3x1LK4c+T7y9ULHAZc6nW6OmmA1bQUVzahyw1+wBzVwDon9reOZhWnV7
ZSd7LKFkiDjLFuYSbwsDDR4QnkMlkHMz2SS34wBpe2wZ2VXdyIWb+VatkhV5U5+oL3u5B11UE6BN
kdNeOPCIvFD+QpsrAiOersqqpZraXaW5EVpOS/2OdK/XJ3XhkgMbN0I8ZCJ0Fjacn281sFurl1BN
nZvkyUZvvDOpzRFKcYmD7k3RVff5FDqPX3Fzo5Zvs8Yn1Im5E653TQXVT4j51j/xxyGFzeQJ6Wb6
MLCqmEYxMuJyBmERQwOYEJwsCp/NqQAugZyHrkHKeIyccMpfIPki8FsLNgiKssDfgWyO9VGeTyKN
AolGiIZQzFfSTVapUFlGnt67vlQLtw4EJFkqBXR8BkFF9NzMLI9qOIwwo91Ga/rBqsDoE4PK+m4A
FFpxmCJitdbetKfrhvneFERZMMzYjhCiEDznufFZetjnFbJJbvqifRTb9CHa9t70nm5AyMlOgw8/
DWiRg1w2KqNe5WZg2La+yPtKmK6/jGLOP4U7itjEpMgafIpSWds5lJ8INACN2D6GaXCjagGkepIS
uvOywPks22Voe3gB4OE5u5ktg1G1tzQXMNx1ZmQfIE2MnQnBdm51awBhHrPcNqB23q8Fk89iCe7I
IMBGIh9d9Dion1H/ScRLht4ouwQj7lfGrve6TQeybJAjjFDBxOLrXyFQvUveJ69eoU+FyWkJlQGW
9reFL8BDUEZTJO94gyaCPPwE6gA9BMI57/DQFLjYy5sf4S8jYADEDYeRP6UWSHZUJSM4QYbhoHkP
kkiFq0kf1+dyYRw4NwSvcxAGAfnF7WM6gTU9k3NUBjro/tHaKTKBhSUHd2aC3yeyQYOxynRcFWCe
h5pE+cy4p1lcUfjSVgTPWJi3M3Ns85xsjsIKE6WtYa6huyRXwAXfoo7/m9w67PzDCi5eQC1s8Exx
D/RBqY2a6ikqfubojcXoDGbrFJ0omr9cHiwK9PgY2AMvdj5biBSdpsGMgUbD0YPGdX3fPkcrNn3S
ukXP41exgPcC5gM28ZRk+E3cE/zWtq18HtM0tVwtj3/mCfgdpHfQZbjT1Hm1Ct61r4NaeXVqeQNB
ANV3zoR2ZxDqukqLhAu5TZrqGwqiOwUo3qEoHD0Qoasur2gGJ1dUpOPQJHZB8oV6b9ZkbFpo+qwa
aFo38UF9tw7N2fnd83FuicWwJ7up74EWjoLEcBvANXGpbrsqFiT9Ftb4bDDMz56YmLt0JHGCwSCZ
5pRa+gWZe8EZFMwXnw1O26hTwY6DVH0Ihn1pxlYiWxV1QFwTL9cnbAGYdTZj/M0vTXVUtRpsEfCx
l7v+DrkQ3IfIOkNKc8WKLI1bHcgDPQiDUtEwOU8zNTK6fAy2LTzGLuDOT/a3RPKUb/E639JjpjvK
c6g4xUG0Hy99zvmYOZ8z2gPo0isYbqonPBydsrg1JlGX/0Kwj7cEWuMRl8JXsways43SNHrR6WYM
1jCA8c1H4IVd6TXcpW7jF8foOHgMky8e3MKsounURCMm2p1ZRHxuVoMUH9RQFNNVpmOcrYModu3m
XaWCl/zCMTgzw35+cgzSsYikMckstw6hv4Y3YCbikOM7Q+C00fQEt2bKYDBA6zY3kq4oQm3IFaZu
hGavA+iJH8CstSU+lA7Dr7YPFC0CpcwJ3e4x9kSbhG+s/TRvInEMfUhArRGxno/QmGwZkNDJQvdN
mTml5KcPtmNADHTb3/S7+Kk6xne2P6zoS7dVN6Is1MIeNTFwliAE2RK+49x6HSi0KTUZg9eTzRia
npxK2zkSRYVsE57HZmhyPDHDLWMe9JnWJ5jjVH3r5SddvjPCjWXdUssWuOYlT3Nmio34ZMdQUw/m
BiGa26CaO3qyP/jjNvbBcbNJXiwn2Ej3pTdt6htR9L8Q0pwPkh2ZE8s1RGDkWcVK0pWBznQD/q3f
GFC8M9cEEb6IyGRx6UBQAVQVMglI83LmiFnZvQJzHYCPQ/LTmjRPj0Qv0QVUA0Z1YoYbVRZT2o0F
/EuLZCtgDO0zy6PRrbIBFwZyCk8dNGr1A2u4N9/BAwY/VDxPosrlkrth7H44oMheEh44PTYhyeyO
WO6cSr6uP6eKuYZ0UJYIU5Zsx19sVSANEPUytlCeL7OPofTco/0cgam1Zk2t+Y94TZz8qQCdAGRc
/es341JgBVpSdHmjlRbVKj6Ym3MpGfRJNl0I+g2+gfyhta483RtXM7ZQBNWSVbwONoXp6agYfAcu
4FH5G072szlZQfTEutrPd1KLHCCk/wbTjaVHNfvWNyJVlKXjb+O2QPaEPQx1zscpzZTSsIEXz5PB
bbPjpN9Vmu7aBXVSRRN5gIU7A1Tp6PjGGxDcKXzXCkVnUxlXGpDueFokb3h+fiLt0QgRQEbNQWHT
T79dX8XL7YkFJIwhVMebF7Tp5zNYZK1K+owEblGiCKhNVHOQFErgVRugRmYpcq/buxwis4c3Bu5e
1K/4O6tHXl3WUmQp09wI3DIszbXSd4pgJhetYEiYQgTPF+QSZa/Z2WiaAVKxsytFqDZbYyMayqUb
w1BOjKjnU2eCICzH9sfUdcldOkrY5A0BMtPoJcGkiSxxdx04fwe5qGFJMwLHGsp3Y2gco/j9xzMG
ZKIMjEc6qHMuUndlkBeaZAUQFuliEO7Jb7JZCoayuDInNrgHyERChaAFElnqtvL6eXhUi1lQn1rc
0ijdMLwQis18GSyfyxEpIg2z1UmmY0V27tGpr50qDvbZVAvjWJE99vOT27PNalULU4QI+uPkl8dq
VR6ggvJk3rMWZFCqbj1J2Fa6tCM+wz4VsGRWDj63qfbDLGklTpBVfijFl06XPFQcBB5+aWAmw5ch
789gbOwjTgYW1wAHBHIouRN4oyojWWkAHcvkZR7uf98poFcPRS/TUFGE4gwxyjp9sKXANeXkQUI7
etlpf2PfnZrgFsmUY0UZApgYM2lDi3plldHbfzYKzpXmYWORscZ0BWp0IEWrOTkopbz/zAh/fnAT
zy2Y990C40iVYVVU8vt/ZoLfWwPaT5XMDtxsWmWm4RVtJhjE5a0KyOCv9ebhIHaQQLRFxmJEg+JM
LeOOhjqFtc6s3DUye/UfjYdwOUEppBqoFTBlcdTYTpHb91JMfju7yUaECj94tAy06XM2uqbN5E6P
JbeZtK+hTj9okXwzTPNvLc0vM9yVk0u5qo5qJEECoQSoL02etCnZXp+uRddyMhTusolKPc+tJMFQ
mvKLoYSe1FbvdS1iVVvcA0zSHdlg8JTwXlqvaBgHBsyQpKodbSxvFa08mpKCBuLokFSCTbA0KkDF
AYoE0gmvf87FRKFkxJGuoWkaVYQyf43rwslkQ5DgZKfvPARnbKu/rHBeRu+zmFQNrJAgGEBKWpAX
q4f0Y2O1btekpT91E2XKHJF/fdGWrlWbgUtkFfQ5QCqeu2pzTlICqs3P4WU+6omo1vRzJ2iHWbQC
aCx4vJm8L//iTzV1mqsmQv3VGu5QQzkkk8AzLCCcGH7r3yb4ZsSyt9GhLkuSG76rP6d3xkxteOUe
WQwT/HNkIwkhCQu1r3OT3NkFgtNEejcMvfhF/9DR5o/H9wCStgby9a7ihH7qKgBYKW57N+ZO409e
vK780bd/ils6FuBk5x/DnfAxqglerfgY87ECieimXedrYz98sXegM1mJUPdCc9xhnwgqgh1b0cGN
j/Wxdccb4+mjBLYm+yrC8rDNzx0OcLR8duTroGzh832pVCSJIsWhN4MoyOmNaB8W+htJ7a9zFgj8
8UJKA+ps4Ka2FMDlLnMMqTUZ/TxhYL25rX92L4A+g2gvdrX2YfBUIIeEU7lw9s8scmd/tqu5CmoM
TytuCxPUiWiovdVfrS25NcAbebQP0dGCiO+eRD4VVk0X/BtuHVQ6AOY1L/GPJB1zisKU5CJDpcyD
q2lPRBi8L6SoMKu/rPBgxxbPOiNpYCVFyrZ5mlGMfcl3UbIaRrc9NJtpJXtGtUmpm4woVIvQQwv+
58w8d1J1q0sK2lgYZBmCRnUAmjgXpY0WavDnY+ROIEVbZNKVGGO/0oBZRm7T119zN8UrfOgdsHUF
N3rn0dSLdqKU6vIiInkD2lSEE/wDrJjbPkOHuuTaZuCkBWgkNOT9iZAvnqVFLk4iGhuRdkf25KIW
a+tlQKQKTlbeMYbPeEe208pYyTeiQ7GQI4KVE0tcuJrWETJjKiaTZTSkGEK24T19rB6jFXX2+7JH
52TiULQ/+92G4flEvRA8+SKyw+cfwF2MUzpYjVlgqMPOfkyeQvCVAI9i+8o6eacvAOk61Vq0jAuJ
eUhUAgDD2BZZnyT3EuiUQE/mEcTJ1MMido1T37TI5tItk9or+431VOEWAUnP8FgWziBsqb8cNaIq
PH4N4GjxQLxIOiatFKsDwMJe85ECrfFk3oSpYz4Ye+N2zBztXXbyR3Gp9TOXebavmFn0cBET/Sd4
yHHns1fKcQwtI/TUvlEPBvjeHuzekHJHoWHXrRUr0fPYtaDWpOzAmZWXr8gF1a4ip4nhZ6pUPtNW
V9+LrJQ/jAHtw2sAl1Q8Ezpt/k4AZELkUY2NDIK+OHhBuJ28gcOwWMk9WG2gzRHe94n6NU51stHa
ANMrl33uMBay77pVVTeFnETbSrO7e9tuo4/R1CHPcD0QuzjCmALUz5FHAcUm4hhuCkgNKnKq4kPN
KnGjAu4DROtKSNfXzVxEz5wZzkmNGh2QmbRxvVntqig2mvQUq6/glfMGOgpisguvy2zZDFeMWh1U
KdmQT9IAYd/nkUQoQLZm7ubFvgMbxvXRLE7aiQXu6gxAWi9ZzRx6pYW2x+hnaXybg9++PDAMXTEh
VUF0ZHI/I4aTYeSDHU/qMIVeTfdhDsBGnwtyDEvDQEWRMXYSzBZ/7FsrtsfSSCH4LgX3eVkebHt0
azt4uz5bF3EUGwjAMp8KtYgWuZhNC0rTaCQdA2kSXIL7OvNBGO1Us4hBYmnhEaehtshaUS40EBok
niooO8GLkPgVyi3QIMsEInGLYzkxwT7hZFEGpanSmuCRWeLPJ1rthuW4JgEI9edv12dt6cSA3oPl
suChLvgISlD2IWM2Rp6hFs4UgRFK3Rrxc0T61QjCquvGlnYCPCG6/VhzJO7z82E1ZTkFBPkzb6iq
+y7Eo8ImwapuZhHL4tKoWJsEKEJQ67wADPYDMrqSraJGGMrrgLwVuuwUiT8akydlgsTA0lqd2mI/
P1krUlbm3BHcakqS3pBZPTaV7ChmvlPDzL8+f0s7z7AwdYx3DbzNXNigWgEwCMqM+SO9UyqGQ8PN
dQuLK3RigYsL5DwOsyYuI2/U8kNqYgM2zaEpRHj+xfX5ZUbnClRlk1ZIpdDIUzXJscJdk/9o22zd
Kd+tvP9+fUgXDxD4Bdw6Ot7lMvKoKjdpfQIKRTzdIdSXVs9SR50avGc19SYDcAA7XcOHr69bXNoR
pxa5SYQjLIq4DiKv64BTVOPR7cPoJh3CZ9BH1II98Xlo+OjCBEANrUioj13AHQYlDBHNEez1RFPr
gxIPUDTJM2K95GDnu5GjDA1D5piM6yAJ5fc4Rl0JKK9goE6hSgPirWHY9oNpOrpaF67eTp2r9fPX
dLQrrxpU5dWm+rSOjbA7xDlJt52UZruwVccf+RA0PzOw2jaCbbi00SGRgL47FKuA+eXChTnUJUBd
pQiyDHoLehvJHLbKFI+isGRxpdCfDcCQzhqpubObqnKid2oIUS9L24Wd9ji3+SOhdFvq1ur6poDr
YdHHxUr9ssa3lvYEeKkuxk5E1bRa2RpEKZyc6MNOqUp7DTmY4abC6q2yvqkR/vfojGoTw7rP8lF+
q+yk9fLQtNeRYqQ31I7njVGk5hG5s36VdVXpok8xW6n9ZH2dI3VYS8lsHqpay7+WKPo7JITcizrJ
401IVVDbGFEc3Ckxbd5SnXYFmv7RLOhURlB44xSUGkDqlO6bOFberLYDRadWN4U3xRlEMzJrcOaA
2sZq0PRqnWk51FrHAmxNrVPSQXk0oUf13NhVisyyPXQvJJCa7jkNUnkAulBttpDJTf08AbjageRI
ctOZ1mA/NfoIKTAcUmBnaEOcELjb7WCH1TdbD7LJya2o2qBwqb/kZk6k/dx1VX6nmNkcf4tHrbE+
Sqls0J5AjRQcG0nS7Ue91Q61NQGz3JT2QUYAfRhlUHFGlMpf2gEEnSq10n2MPIwvR1W0U4uqfFM7
Emzivun9MNaDB6xbUDptkI37yC7hGmOolw1hA2G4fGjvJazJNpRm/cbKzWFj5CNdaZVR7uUZ2oJq
ksd+nXQEyBGthlDpXOWeNXQPnTzI2zgEHaQNysQ7BRdk4sjpjJZFRa3d2ahMd8p6qXBI6shh/zHY
NaQPUOVsS9N2k6YIbgylVfdzQ4Z1FqTRqsum2GewyWGVqxbdzmpW+A3N+5tMVyBSmlvZkzl2stfL
w+Qghi3dfOqi+0QZZdOXEPDMnmWO0X6INBudHVYDZKeGvzaViVE5XV+kW80GnePUh/I9qfrWJ6la
/1/SvmtJbhzb9lcm+p1z6AlGnJkHmrTlnVR6YVRJJQIkSBCG9uvvorrPnVKqQnn7ngi9KLIyQYAw
G3svc28VY3vdx42b2YPXJ14RcKgjOtALn/1+PayacTtOoYEfbDukVRjpXV2EKhdLXFy43I2wR8Yk
nUnRVOlclO6nubNhR8EbgwZQ0WudqrqJ+TCkxWTVWe0G0F3zrOHQyUiCMcWrFpAuZ56PnaPpVVMv
vQ2x7VjDpZh10Y0vnWZvdzHNm47SbeHaxWsRQjAlsVUAWY92NoeYUScrO1jSzHEAmTt7arN2tt1N
Mdpkt1DTXKi+dbb+ABtzMsd1ZgWxSUoaxofWCsPNPPYCGrMaeQpLCXkUlu9dlm4AoZQydhJNWmjW
VSzK57JvjiNALznYlt2mgwtB7g12lbaxGz0FQfMlqMcogbrgsOWBi5qWIM5DAG5T6hYK+Kd6qJ9c
0xuV0dYWfcJGXW8XJZrcggbpnR8I+p1FQwu1A10CotGJjd2NKMDKWSawZB8uZtH3xwr+YfcVGacd
WSjMrswlH+X8Gf2zs9L35a2jQ/dKtE15X/QBf2mFOz36rtRPbjMsm6YV7Ib6s7WfXNKypHHjaV/X
DMosgMFAdlwb6AMqXt7qyYuyjlGK4erseReKKTryosOJo5fKvnYjFR7lgnBwcgqVLl2vykTour4d
lxaYD2F3924N3/aMsgEeZ4VTZ6pcwMLoi/iiWRyZ9W4R5SSW0SYcZ/e6C1SRaiVWOHMz5bitzRqr
dSZb4VjNHTRm1MugLdkkSLuDHs0lrR6HRXSPYyecC8Jc2m3mPuoyl/nhFxh2WLeknaecqYjeFbph
oEW5ot7Louq3kKexDqPfBN89HdufFceCxN0tAHUWxnZDNs5+ARpaLFSC7cykweQj8pGRd+COih9d
p4RUKtFtVtja2RpH6KPq5vgGSK02Zcaf72hT+7ey6YsDcKjzqyUrOyMt/L5j7HU3C2ns2woabRso
U+v7PtD+xhJesPF1r3auNN5nx5vkdUm/Rj3pL3vf5TsGgUPo9laEb5XDAZJkrptNZdDtSlzhk7lt
ncyhpNwNvmFl0lM6Ps0R55syrvykZyzOHM2HW89AyLwGaLXDFBrsB10CcgT/u4FtI9i7wyjOD5OB
ed8rYKOupwiwfR0ReR06UhysNgh2sV3LTzUgRQ9N5fqHqGfLQffjvDNSmLQXDQwIO9K1twhA1BUx
nX1nNMDpSYy0xs70XrWLFFia0Ku50hX3j3NYwSJ5dCHCKwRhQK47zpAtvjddA+k659KT5nPJm/oF
4Q+9MxF2+IStqh1JOFn9984yzg1boi6Je1xSLua2Ad2aWORTyeR8G/Alqi8WHjf5CGRL2tDev+BV
UbcrgcPalxKHaqItIuHDJEBhc/vCyysEqXcK3uwXA47klOjFviE2tZ7wc31GLJvWSSvpkjFYImCi
sCakadQtMMNhpZvoctJN0lswSUlqGfs7EtcSheKyvly4599BJ99v4VA2kVupLaCHbMaHC3hO6auw
YOM1j93pXhRz81UXQl0rX7tpUOP+l8SdqB4d3k23nTTAOHrGxs5dLtPdCObIg+XR/vs0+R24HKUs
7i0cNSZVg9vea+YtuYla/352F/XZ7tk3BRRjXlhAvgJP3O80C+rvyhnjNypVpJJoCLu7UhCxqR1u
uqRcAu+hjET15FlRfa9r6uRaVhIiJraBfSaqIZldTeHecbqaJ0HrwH+HG3rTeN1wZI1UD8MgOp00
+LkqY6Hhl7pxi69BMGM1Ah+HsAcnYgodUUnTdhpwAk+0OE54M0fuVE3uMdf6PHsWdMIniMQkqJDM
ubJjg73cK3scV7YN9waEueWs69u5LXSGEvD8PGDgttM4DkuyLJQnFdXkikis8MShjO7BGS0hhxgN
9BJxrLxhVmdngmv7IugFp5Boaf2D8uJLTYcLqv1bl25gxBHdO9VCb6QR7aVHPYrpJflucYBA9fme
tI79iCtnWsVlSr2+upLILm7cMpQ5tEIHmkSliTdes4mQElRTCslsFOi6cdwoz1VJESNvmEhuiU+i
ESSHNKXZ41202RiO1tEuQnbExuY9+x6zd+ud/VqzLr6A7L+8cho8SWsNHU5zfGosBEYJ1EvGJIB3
okSEFqitWcpaJRMZ+kswqEEQpTgMUCIB1ZgGfLP4LL61S9Xl+DOS+65pD5oRH7svDAr9Gc/Ueq51
DUIRPEf9BvEkTFDa2znum9w4Wj07lI84bET0zWu61Y7d9a4aRKkPKCYHt03H+6wKK71z6rY82F4/
oLpWxFU2sIhftzNjdyBKQOC0rtqc2FV8Vbsjh+1UuMwbXIpYnZaDZ0PddorYURDF78qBTw++ntsD
ziOS1+4cfdKeqDIfWi7XYw/4XvKjD6THQOoZF2lo2mt+p2G28ojiZXk12L26AZNX+Ilc6mbPhXD3
pO/i6x9d9qnnZVrrLldL8y3oVHlpmWLZKMKtzBb4VVxQ5gV3VsnvSA1rN1EFfAujE74toTWzpjjb
g0/JgtC94tgZyhp/OdYaHRnDZn3omB0x7Pi620/42Odbi3j0trGNu69NNEP6a8RZ2aC4svPVPO7s
QslL0/TRHsFciBNXIC89UPWtLIEzT1BIoUc9e7RLZum1LFfQwvpUSilzXs00L52hvqmj1UpKQYBG
WlaVCWsq81EbP7OdstgVWDaj1arcM0576RcUsRgp7bvecsiRTSNGgVpkw5wJU3Noop3xh+5ZOMa7
d+e2T8u28l/bugAzoh7anQ2Rm40MtLlrIie66IWadrj91G/Qmmju3Yp2eTC2+jGUU7UldDKHerSC
MG2X0tlx0dd3pFdki/CsUBghzMyx0zDq67EyYCaMvyypWJq8LpbqZawKjK2QjnVcPNs8BRGCV3uQ
ZKs7T94LSeEZt76fwQUXOfHHZXoVpkQez691exABppMfWOPDiCxjJqbFy3woF37uGly/+rgg/rqF
45yHEnHZ7kM9qm1nmm4LdxyxkdiVsqZvO+Q46yUpVBVuQutNiW+YLQ3iTIHtevK8Eh+x8pZ5vJtx
O/MXietujwefSo/fGEaHp6LHxJfwPrviMODeYnZ0h9Gi5Vujuha4W+WKr6WKyR3F2RilHufTVk1x
eBvKyjlOTt/KzLVXz/YxovXtEk7yEubS3j0kKpyM1jjsEdnS5qvLAClIPWrYbegO3ZK4LgRRk1Z4
5R6qvJGbhKGFayivpJ1pt3MfQmbHB184/lXAw+V6QtbvC8B5UHILx5jKxBEWXVI1WuQ1qlUJJSwH
BFFmM5JBuwXFSm2voVAc1xe9Ef63caClyRGqcJkjuxF8g1ZRDOEiGue1zadXLaNY5PXEym/lMsY1
onkI8aelrvs49b3CfbaJsOTO1iqekOcb569eK308ftTMiAih3PlAcJsYU1y4sUQWa70SBKhEX7d0
Ka5rMmASzTWvryppzDNm2vQKD4IRUJgoGsrEbnpsGOsFYSus2ToKEyt9tHkJdV1fCNmlZG7dAEAW
UVzbPq7AqR/1OtxZlSvgS2o38FHS3YISqYtYP5gKZMB1FDXl3pHSMUnvxzVu4U5HeDJHtG1TiqIn
al+eM98Ovg0f02agnwI6dXXe2kWnN9Uk5whUfAllZj9geAbRTF5WBzq+ECU2yUyPokV06Tkdnk+j
ByRoMYJ9PIrN6M+Y/egM5hxZ6pltsX0WTap7PTuJEAo7Vj0qBExj4I0Pwmr5Xed0MTIaHsP23sXB
AH1/H5F/Os4cg0oiSm/rCC8sKy04zmvAMPXGd91OH3U9TAD4W934FnaN+gpGQOllxGvHTeEHM9no
ikTzFXAJuk2WqvXX7Hrryd0ox4pck7mrXnwi6SeySAbIS9hAqbesSN1nOIWJtRtGmF9A67jU8SHs
IGh/4UqvwLlNvesBQtb7wqf+CIuuwg6zai4AiqeQiRhTY1SxKnDNBcwl6jLeKLsBBhsRLTWYEUSJ
rOh+OGnYZFx/wKFVCpdLu8ntEbZBm6CEFHtu6WW88SC4NoB3HrPv0CF1ZaJRLHqIIfYEF7l5im6i
sZwFoh1W92ntLMMnZHKLYl+aGuM3Q2+8TDClCF6zBek27KeRt4N0F+ZiBQ7R1vg9Ibux6Obycqzh
fbZBoWh6LUOFKYyUZnnQC4w1diLmcKy3cdOH5tI8j+OuaTwLsWpXl98ggVbwC0RxeNku8glJPzL3
caRwu8BUDtznsXIwd2pamb1X/3hSgZW9F9xmJtedjSkBc3N+F3RLTxLGl+Uw4Ez2Msv2One79Lhn
ZdKHZFvmVYNzkLgFP61ATZIvSI4sW8GKAIwht8a8Z6iAYchG399TJIWOcwQAZBLZU7NpF9xs3Crs
Q+hKa3pnTQG/aFFY8Dalxb1nMk2Dynxs71eOr0K9L1oPpAot4qjK23W+QqmniHNMMhwFTUyuhlbB
pXRcCGbG4oZQBRomJAwScJbtJqm6AcdD749vQV26MAuean20XMt9xp6zbgc2Zl7pQyg6iZxiaZLB
mYpr4ITU54Fig7HgH+glqpXTsgNstA6zRkJ7KKkg2fxYljA48yMzfF36AZaGkbCxTrxyGt+EDENo
dheFlUGUBSHK0uILwvHGt1XmY8nr0tBbH4/+pXGj4i4O+3mGa5i0+5X621xwe4AQPoCLNKmYXYVJ
50HqTYaOOASFFz9XiFYvHYKlmS7NYh7C2aryOdT9597z2k+4+pRbg4xvlRaQc/OTQStomsKcjyQj
LvL3tbuCoOKaWzi1kDc5RnTk+6GHckWvzHSvaVRtwp7MiKH8WMIUHJK0GbiEwxUTgXfbFTOuBwSe
qUPCl1oeIq8o39QIf3KbedXRLFH4bfAjNmYsMv2dbFlwK31/xmY80q9A2I1vkatkBvF4Z6cn7HeV
ELDmBmKz/SQJzl7LKTyVscZZrkg/Tk8YfrLX0YArJpgkiZqjLnVwiFwg0xJhEtnkUkwe3/6IoReQ
vFIk4qASMaEiigBvfLAhLL1BNQdhQmuH26Aq4303d/0trWJ5BUtqC3dfYaxcFoXYl9UYPkEzluSA
HaL4XON6PuJ+fdHMfPmMcA0LRxTTdV1zlfo8QNXLM5aExtaAhWD30DCQRO6BApNQa0JGvVFKJ8YI
so9c0xyHYgp2Sz+LranmbicXx8o7peg2Hob2clK9gPMp6Q9lZMS+NSXf4GIDme8Va+/OrrkwhNeH
0FftNtCNtQEQxc2Q1yVf160byTBiH+omhuNoGZdHHRbYFTDWj0Pp8gP1ZbF3xyBMELR72UT5koeY
L1k5TnQrpyhIKqSTUqMdeu+A3rxjVcxSV9nDvlqgCWl8/h0Vspc29tS+G1qJRYLLPxSBaE4bN8iI
wHnXzoW8mbRFb8nchOliLS2kdTqgcEgR4nEIyJuyK58myERutF/XDw0diyNcf/pj3aHqG5Aa5nBY
N6CeTHoA+QQOP/aAR9GeY6oc2WmWIgfnpgMfx5vOWI8iFu1Wxa7Z93El8wBw5adqvXTVTY+LGWK7
zYzcGphOMF/VmCVROegvCvqhQFuSuMpLijRNZePvkJcb35YIGm1JHVt6D/fM+IK3k3kO51LaCexe
o23teQJSD1G0jage9zhXvFu7C5dsbnS4j83yjVkOP8w293MXS/s61LjChDbKQm4ryG4KhcGrsPiW
w58LwUThaJ12oiMJZ6G9V7Kx31gsKngOdHp8HW2rzeXMq2tj92UqgHr5PFhWDdtD4bRXxoHzVR96
r7xC8OGUcHStGWUX2hm8p1Gp5qjiFhBS4+tP5eA2WUum8G7sg+J1tqwpr6IG8hscmbxdgKQXkogT
+CS0pBfcDb1jL8b22xysaFVUBy6tIGg3gwcriwlJkyu3ctvjUhTFJa2lfpkkmS69Keyv8WLILih1
dQNnpjegJvtDFBi1xYVs3rWmXqA4UtCUkwAP5NvzkccOCG+sVdeMr1lddxmhD6mMBYGkARu7gPnM
Jy2D8MmX1M6jscWdVyHhlTQyYDSlRUwObEBCNyxh0YU81jNyLcGuHzx/My1+sJ1VEN4S6c4JVrCT
smrmm0GWcQpDIJ4ZilS4D6X2yyVaoiMoD13KCkQVCsdaUpLJPTi9B5cQxwGTe+rprjHxsB38qs5J
OZgLxEXDwV4cJGvZhOWOrQjsWaVlBu0p6Nq4y3z0m27OgXWev1qeY39Vxpu/W900bXAR5DZu+26H
MMYgW40os7zhhQo2pajKPWZo9aWrrPYIvViVVnPDZUJdzrN5ICyTtgVGq1OzLQn84Svz9bOzIMUO
aHiRDqYR+3mx9B1wsO2uwUCLpLf7Ic5UO/qfm8bFKuVmLg9WT9WmAjomjwvl7xqUwe6Eqc9i8X+U
hk8LdiB9Qd8IAhm/eiQzz+4hDFLSbDGjTxOG8sxXG+v9GEVufYEUrr1fCh+hUC+srdXN0XXV+LBc
6HSAGMsxOPrLKLrUQUAfusrNlsqfMhTyytTBHH5mjKMG3c6d3LOl1ZDgsNvmwtVx+bWFbNobs1Vx
yQWuH1mNgsRjb4fyXAX0o4I/wfkKRwrg41Fx/Rm9MLtuDURwR7NhRZfUrzV7qSFA9/va50dlVgKP
Z4hI4x/kfH5upKW2pUaDpYDjNwuQJa6xF3rR53ppzpTeP+zOu5ZOSu9wFNTcX4BfWEx7OQpcI9iG
d+dc2X9FMgJT8K5DPzSt32E+yl6hIBE3NPMSvne/dxvvqK7LvMjmZyQUHqCsms3H5RLXotdzRixn
evhDhfJd02DsKcN0TzONqKFTVTqZ9U5mzqBaPqrAv+/hWst+14wLgnNMZ7wyNawRBFKo9d3vJ8XZ
QTwBbA3tFJZSo4nKz6ebfoe01aE48HvQ0IGNLN/s+zDxPy9QS4GwFtuc0yX8eHX/Z66c6kuZUYKo
6mGurCBUb5UsQq1T7RlwmQ9wTD221+CsXVQvETgG4n7aWlAZm5CRyabt9Fjf969/237tZFatr/7d
mNeuP/kuW9ciyot2XWZl3AC29PXMuH8Evnn/ak9ADxUX42Cv48731c2Eop1M2U5uZ5MFsH6HzI5K
KOyfoKlgwVH13LCfm1jr073rZMxLM/YxRj1EERq2o8hmnOvgme3mB1z/XRORrfoK4dzaQR85+XaD
S5C+rLewpPlKMgOMsbnTcoe6wlnV0A9XJyh8MTa6FeV8uv/EoUGOBBuDzPt8utBX89t0VDvA8Qn0
Rvyd+8ruz+GqP+zuf9o83YwE8aqgaJFcR4Uml0OziQmCODN5z3bZPP1+8nzYFjiKQIxCEQ3815/f
XhQvhgTIDGaN40Kcokts+4kSkgR9l/6+pQ9HcnXUc8DAX603f26pQ15zqFFTgEkygkcv6aZ977z8
vo1feT5YcfEqkYAL08qwPdmCbNoD79hj6PgeCyHarN7BMgP+PoDP+XmZ119x/yftrYvj3cwMqrgL
bYP2VtWkdlM8tRtcTsIDpugWCB0/DzcorFRpBSz+ftqaS3J3Du/70bi+7/LJuAa4cjiIAWlGAStd
wzmOYhUFGOf3Q/vRMn/fzDqR3vU0whWk6mf0NC4eefPWnVP5+Wgivv/9k22kQbKksHtMD+GJJIbA
pY9rWNnLLER15m93BcTICHI+HhBi8Nn4uSs1oCXUbYBdd+l9pMDYmPrN71v44J28byE+CcLY0mgW
D2iBFTbkJFfHiBaXpfJ/2cwJqq6jMEuyFZop3SWp0AslaYL7/t8H7/3Um5PQYXI5qwJcWTIuM9V/
i4DD+f8YrhCi+VAygDpncPLuvU7Z3Is6vBD5pniL9ObVLJy/v/9ASeA/jZzsdHFTBsFI0QtdqcSq
RGaFV7Om/8tWTuZWMbJiGQNegjjVlYlHnXsmIEU7RefY3h9Osf9051QbzoVgZxV16A5u5KkNlSbU
bVNQdM68mg+WJUYtCkK4rIBLcArCh5auNQIqgXcPjQlVFff2GN0A8x2n5/axDzYYiJWBb+s7MD4B
cv3nVempmk+8A9UjQrby0ooc3MCY8/33M+3DRgCrhcgNJIh/0X/tQz7Vo0T12AVax/jTbSnDc2fQ
uTZOlkuj+54FAXgk9oF+W6XN9WN8pbP2he70/WqX55wJ7X8lE4deBK4yfCdsYGuxVn8euqXznMFZ
mSsMvthN9iV8AZR0z/ZDk/mb+ABFncdzgdFH8wLjB93jIPiAIg36bmmgfFVmlNvH2ut2BaSse6tA
nu/P3ee/fnKq1P/+b/z/q+hmVC6pOfnvvy/ZVyW0+G7+e/3a//2zn7/07+vurb036u3NXL50p3/5
0xfx+3+1n72Yl5/+k7eGmfm2f1Pz3ZvuufnRSPkm1r/8f/3wH28/fuVh7t7+9cfLt4a1GUPSjn01
f/z10f7bv/5YcdCYHP/1voW/Pr56afDN+5fWvPwjRcOKtZiGf/7qu6++vWjzrz8sn/zTcyMImEQE
QlVrZDW+/fgg8P655gJ8+KvATogg3/XHP1qhDMWX3OCf0F6C4QWEOIGmh3PqH//QAoWf9bP4nx7q
rjbSNhH0psHv+ON/HvLmz3zKn28Iw/LX/39nNeqD4ABJUsTPwODBkzZcV8y72AE4l0oCoSgQJXmb
+Y0d3LTNRApe5rV1CxM9CEtWW9skf/OgP233lKfXaFSG2wn5sBrwjQQ7TJO4kXdGC+F09f3Sysl6
dxYkmYe1d9XeYYm5BgA3HZIQDrvNg0LYiSTv9t0s+GBA16PqXRrrlxZPotwYPEG8PLS4QPRsuCyr
A0qgmUYZuujaFCC93zd3qoD4S3sn769ipgTEpkde8TDmqEPDDBHuFHIL3X+6K+AGH982yJEEY24f
iwalleScRujJnvrnE8RQHlmJedCdODkcwjCeIuNagKsDopNzG15LAELkZ/p5sqmdtnKqDlxOIe9M
i37qHJni1fSx3Hk7QJhIph5W/rCVQ8gP7oTiwc1ieBTyQ5tPl+IaqkRnJChOjvdfHuUktIs6xiOQ
kEQ2Mg08jxiBZY9MuFPUtz79vtu/CpQiCsYusfLsbBv7+cl08oFgCn0fh8VMYTzsZPILjKKhVcxu
eL5sgWOEIpvaItLYnGn4ZLwjgoZ9GzoecQCzpF+OfDbEitV6RCr+YsicrN+ChVCCYf/IcLWfsyCN
wnR449tuPBPV/KqZeNLySTA41KhDMFQRM/fWgYxffQsb8g1UIT4V+ya19+Li2d2MXcJho+Hk9cax
ktmg8nQmWPxVZ+Cnx4BR8c8bI4Fmc8EakAdMNgAqhngxGRHJZ4NO45dmTwDxzmS2mpS4gK2k9t9O
UKF9EIwgrIXkOlL/J4FD4DeO3xQQ+Sfdk+Pvi+5BmDMT+aN3DGddApwYDiGcAD93EQIGRWXCECJo
HEAS1aO48gpEXTKcFYb88KW+a+o0b0JUQ5QqozYDt6X/zr/Fm+WCrqYoqXfZY9WyLQQGk2k7YG6L
h1XQuMzO6Qyu3Xm3Nf+Y0giYkS1yYVf7i7MHxOQKFft9hy1k9SYi+2C7ehOdC78+agYa+vGPFYvd
7mRUvUDN7ch8hTNnFfo0u3Hj5OeNuE623R+9edfMqe6kB+RmIWK8PMEYgLjfFoCafr8HnBxlf7UA
wokHi5cYivw/T4+oC3trRnE5i2r6ioJV0nZWPo3Fi0aisguPZfHw+wY/mo8EmhP/0+DJlAe8VgPf
PUPobQoyTqNsHI8GpEXgUc9sMr8mo7C61ngsimBx9CuRzwD26FOOQ8uGkfAMTycOWYTq06o6ox71
mXX20auCIgHkDEHIxv3p5MAQHnRXIQTbZDJeQSeDSSqu9r8fu18z/KuB4uqfAA1S2MqeSq86S8cC
3qzXCgRyqHR/sao0BOUF3gARFJCdXG2jG3BXMmAxuzA9F8+dHIqYLD83f3JQFbqDBGWPPpYMmLjQ
UcVD7FF3zwCr/fb7rp5p6tRzGskjKLSUrs4WINWaETgU+N3V51TuzrTyixdHBOSUa1Ew5Jyb2rqL
vUPs3f++I6s55C970k/DFq2fvwu/VTm0BZvtOcMVC4V/0lqyTglYzo/jZPhNYAD6TScxf7PkDAAQ
UEooiy9BB9iNXwBl4YXf3SDoILcV08QdSPUKX9D4UHvMVGkfD+MepCPEno4FtxQ5ennMidlEPa12
nktILtteHVqf0ctF4lfbNhqf+QRprUCIFnwpvexG4Kw2kBYGQnAo2WdQMsb5G4kdsRoG+aXl+Gk/
EMtKkCtqbZ62CI2qG2mBEpQYAfXBgNZ+sjpXfte4jOwbvshLMoPH5tYGKsQh4O6RNcwZHepxE6sS
4FGwSl5r8EVZApEMmgFNRAEOk7ObiaoYPvFWdok1T8umt2VfpRa4GHYy947zVsuw30loU6bxrLzr
rp2dY2/z+DMgdGwGJEywtBZzm+HRJ8jBdNW+ClV07KuQCTAyrerg1yCoVqwOL1obWACQd4IkEH1z
F3AXAFBlhPSSAbI/lzMDN2bgoJcAC8QuijJoM2BQ4iulYrlZWtdOu1VkmsiWposTiAOkgr07Mtr6
grO+z1EHb7clHiKtOlHsJWANGxpO4N0tgPGF3FUHv3Pn3dRE1l5DUSBnhWovLFMCIOCgeORWMXiQ
08pSiaqSvOFqWW9EUS/Xges0K80WJgh+A5DtMjjP2rOrS9hjkucJVlOANQBnEEax9QjSArAWAkt4
zGwAYu6swWIPk4ycL5A74pndL1VuTRDIBs4eFoVcoaC0EHu8BEvW5EQHzf04hOzV4qLbhRObHqjq
gCRfYsjeRCNPAZ+vEjYY+xFZOJWFmJBLOgAS2qQjdCpeQNYsDzPY00wf64rPUdKNgzEJEMPDizeC
g5LEQOdtIXsMMN7Y0XSQBzX3KG/35Is39yIGvHBNhEKRK1PKEtvFI8BAgSG2Rwamvm6aTj4BGzUl
RafYhfSBh+0g0H3V2w5HGc44DZAXdvUUUrC80YY2x4oDaZCFVglMl0UgiG6FJuGAswKYwYHQ49C3
CioZ5IEzuV8Af+4uw6JXm7guontAsKI0bgq+U/YMBusM0URDBfSU1bLAbqChoG0KK9jRZfGfF6dc
0X4Q6yFFrJBujcBpn6bm0lIANNaR10E5TA10Qyiy7iPv9IyYTdMjCK/mjlhBXW1iwHrGq3gCxCdz
S6Rqy7AjUDzyFk17mJ7K8nJwtftVL3P8xQaSPLOGcNmwaRnzZvGJSjxPDoeiDaotuB4toBLdcsTr
CcFpmQt2XHoBmGxF7eEATEh0R51ouQythj1pQNRuYtvSN0KX3YO3ePy1bcBGjYkMADrXXNAUROQp
95RbpoUZgsybDCBSLnUPpKXm3goaf8M1X+AkAHFxL2sMj/MGjMYX8BDqYyFb7ztrKrxkYCyiDiDq
QmXTEPm4FS6OfU9qwXZu5z96i41Ng/QCpNTOy4tajA+ePflg4fsLYMxe4QGbZ5uu3UZ1NaQwbiE5
b6jeTt245Is1Wq8RCyOZEBQZN9hX+jQEIvt1Dpj64qp+BN4OmH7w9FNehT5QwKZNF21ccKRi7KPV
GFk4iYP7oVD6siucJok5WAoQOvG3Altt2msryqg9jTdLqOhFbEmNmkfRAopmeQcSFOausun0zNtK
3fwf9s5jOW5sW9Pv0nPcgDdTmHQkk1akpAmCpCR47/E2/Sz9Yv2B95wuEsxmxlFPuwYVFaqoWrk3
tll7rd8kyLleahVIMbTkQTcKcbyFxG06LMUc4CEgfswylIPiGzlULkU4zH6DJLpWpBrJVG0ewOjF
7pxnIK3ADB9rC9qoHBSay75stnoMdbQKdHOrwwXdCkWgbJUMxnxvBOBqUsEsbAlyIXxQYQJiC0eE
s6C46nj674QKbL4q97TPTVlwQ71ZmNC+ttEEa9oOZevboRJXO8mXU5dnpbLz4aZxZkzBphpAGXaW
UOx0LYyvq7yx3FEcy8ymvlx+6624uBQypbmCES7dKH0GzQh04I+cc9NJdJbl3Je9k5YRvMu5Ge7a
2hh3i/T2Dv0OgHV5MR6szp9u8POatkDUWRIp3oFJLAc7wGIQboScEvAYYoMuGrDcxTDwmhFkrdlL
wvUIC9qxxrL1YAOkW2hWzcOgjkghClM92UEFeDDM+/p3R/30uhbq5GmmjP7SolE1oI6a69dCy7VW
DSnkLxKWm9qvihtllNW7CnqHV+h15YEz6Z8W4c5vRtn2v+M6m+91eUJ7KmygT8c+1ItE/AGdRHGl
FKqgQ6oBpbyamn5LZb742Q2CvksSPd77bZteyaOqPvlNVzu5PA6VI6ihvhs1IdkmVHAO1oy/mxnz
PSwdQ/MeBqPtK1LtaJk8OpM60eMrZ1QqKlTgLlt9Hq5VmnL4vIRaDEqlHY8Kk/+DZLTcGBBhtwhm
0nSXJd3LhwQ4XV9iVDTMHbwXfidKQfNFUDJSPU1ggaUSeqsp1c3UgTLPN8FjNd5R05YBEoriA1C+
YJvLRSTbo59qL1GRlRZPjiZ9CUy5RDxH0hrIUdBOf+DhUsJaF4ADZ5pU3zV9MF9HUpJscEJo/xRx
FSnMXl88lYDMM2e2VJDeQyMMx9CPdNieovKkSF33U6hEpALEFoVESYi1W2Sc6n0KAZjtaGXXKsSM
V6EDTusEQ2oFdjwFEDUAn8dPtc+9ULNuL02sHR2g3z0c3V792cm1cmGpKLzYzZya22xAJMIuKe9C
Oe7CPyWMGVfWe9aKXsBeTAD/w/AyN2os9RexGmR3PNKlTTDFYNIVFE2WT+A0iOpdWGHuu5kFcyyH
Y4k5pOx/ExCAfOzmoL+okLXZ9HnjH+qwiDYm/ZV9Ggo91Kch8bqgAlHcRVBuMi3ajamYH0g9lX2b
MaYg0GZ+ENolfYo2wjiN9W0yz+22Ext2oJG0Ha2grL2o5765kM2qdIVYUn5bAoAdDI2d2TfiiyFS
oCLCo50PchO2Fy0Y+vvCMtujpof5pq2kCqGWfHY1vcBngKxMIenTB4TZk8l/lsRSiRFTARmF2FrF
EaQmk1S6M664F1EDb3BQoujbmFnozOh5GlzGXVjd1dkU34aNFv+MWOrbTDGER6UYgmOCOep9bA3k
ZJp1rCxHetKCagBFnuOi7lf6dFBNJI37IY0dORd7Sns6eZVQaCkHiWFQC6/i5g7jteS7BaQ7gxU5
zlchhLPADuLGvPKLUNupeRFumryfrsS4HDZBLULFgXEzPMgye9P2m7F9bsHT75uUF6itSqR2/lj9
yvx8visks7mQ8qI5xsmMHGFUWRBxgoH8p627JoP6KcZPyVi0z4EaFMlGjMoWwYrEhJWrxVn9rTDa
CvBwbjX5poaa7ttDWEM7tuQstQUl6cAeCrl5LVQEqQMrvEZ4Iv4dgaP07TlLRac2W+VaKMRkO0gW
TxOpz1+NrFF0T5Jr68dQA7e0R2SgN1nStC8lEpHbCrWK11EzrJdWG+JbZY5wbyvyUdgZ+jz/6BKr
Qj0hrh5J/8VXf7BUyDgoRsHZajHPMarxII95Y89hMjmod6igmhXtEIdGurHmSNnVI4S1ecIfzRgh
1uZpi5iAPMe7SUn+DCD13QBRi02sycqjEHYBflXjsO0lbQSUzVVZCekCj84BoBWtetEUuOQKVtvf
A9YPePjU+ZVVYu04oMoCKIxfMY91ctkKSXbMB3G4MCcp/NZGTJJQtcBXeqW8rXlJOG3pix7P79Rb
VAS3YpmzpROSjbGxOk9LKurUaFZ5Kiy2mxiW5T5spgQyKwR2KQqKbdZAze4VkNcw16x9iMP8Fio4
qbo05vdi2Of7ShVjNxcy3Q1C/tvcZxeVWiVs0DhBVmiIAq+Og/nZjMfybtK70dNqsbyweiv1DCDZ
thm3ZI1Npd6VBojsGM6f3VddufGrUXSnuYItHhXS4Glqo+5QPGl+VGZucqaG6c8oxIsx1OXwWwOA
55GHSLaREWPh8aDIf8apn36FgmIsO1SRbhu1VXcIfTCS2ReuEGqw7psxR0VZ8v1dV5eRl0wm9ewh
J82Mp2JvjX7sxVIQ/laGJvUmQYk8xj4EttkhH4WnWoEtIGu+s3P4pbYf8EwL5YAPF2qUSFt5Nu8k
VG8uyga7eHtK8+CoVS3MVl+j6cFT9XsYE41DEZj3oL/ADtVdzaqUfZ+but30c3MrBxDOlNZAPyaU
5CMiI33pwIACk57mlH0DaFNQogGTOx2KFfftVOrPYj7i2zMb3WXctpYnUDT+Dl81OAxdXd8OIrSj
rlK6wZHbJvsJxrq4zhTVeIQy1F5PvSzugJpboh13ynDdBwP2YygTdHxSRd7UXavWUFnr6F7pouKF
h2KPmnAutS6drexoovHzFM6FqW7aABa108aqfDVAqviZh5j4wbaeN4I1h09tM+c73yB/d9l1jVcL
E9VsXUtCyEOGVBzB8c7eVM1t4uAZlt0p84TN20Dhym66Rr4RtFw5CKZkvUwTOvZ13sz7grVDVl5O
7PEiQkhETENHEGBkjTQ0LufQT+/x24TqkIFYf8yTQlkEVrJNLZPYj4qsuxVq3t96kVTdQVh39qRC
im8FWZ0vTZJQtx+TCSXjftzEcER6x5yHBGKHJL+aHKP7ImirTVyK6qWVQWbxweTv/c4Skd2Mh+Ba
DERr12fR9KdBTEuzyYpIgtmzN5ZZzLGTICjjWWGvo34CH2DTvnHHeKENUDHH7CGl/LL1UQccnHBO
y5TXBPU3x4iVyK2tie6Dz/Z12ILVpm+k+c8sVvNFVNSqM4mKRcOxEOTb0vK7P/Cr/N8BVHFvnkRy
qDEJgjtJG4LdVCXW78CUKCIIUmB54hgK9xXCfjvyhZRni1/8qMNZRlvC54WFQYoDult7kNqeVFyb
rHu9qawf/pgP99ICaM0yhMQxiS6VW5ShFvGhAFpyIrGMbDmjtJ9pqo8mAYIuW7GfUtIRLUGRSwva
n01QpI9iGajM6gjz28iLY5WPwV2IdiFa4FGIQFisDn/UMmyQhkhibaP3kfAL1qmEHkxaVWgn1W9E
CdnCn95ojatWE2HO0RbdFYgHfNfbykL9I86vfR49G7iP5WWKc5RkK2KS7fSOQoWOyNO2zSVsjkLU
n+wskOaLWMnSXTKlwlOFoofAi3QSb8e+Gh7J+qFvNzBdN1Y8C/sJfIkDs67Yd4oW3CZiZMCcyJIr
OVWFm1rKR2Cqsn4bZ1UIMUjueJL30j5Keavn3axfjm1nvo7wn488uCLe5v4ibaJGN1U19PAwRcXL
oZartiK3/YustCZaKrD56FyVt9akt5foe5iPQh+Ur2PfoRQi9HH6iJSXtoubloQg61swSMi7eanC
/C91leCSUlsMg8GE/M9N5eVWbsKr1fvnghvoW5RV3UuhtuIrKPvwsoeStQmVpHR4n45eQ8/hZ28V
zRbnROQ4p7jcp0laHkvuBc/v0nEvIZB1w84djyxqElTfmi6qBWHXUrdGZKkWugkMYSLv+qbJ0Pyp
MnU/xNAvHRG49Lak03xAi6PH3S/qjpCRo8iWVDHjjaZlvwUjJHWbJONgZmj+AUoceXZxHdqRwOe2
qTxAt1Ty+abjRP5RaFCe02mWdqNvardWbw6uDzwH4RiKcihCTE4z1eoDctTzwZLxMAjCLLtL5FzZ
dooIi23w+xihFh8G7dTKz0Y3az8sMxh+qK3vb5XUV3H5ja1tGihIn4Vos7h60VBD7PTkRuuQKA+F
erzPuRC/yz3HZ623wrZCz3g/V6Z5M08IBxhRJj9Ylansldkf7vCw1b5ncWGgKtQEu1EUxssa+MLe
FBSADGiQTFfm7M8XWhb7PIYE6Q/nXrhFUiG+nGLTsKekbDepIMFDJDC4byV8jGpZPJiFZN1Ygxze
NJWOZZwuQlHL1XSvDyNKgFzHCIuM1MRCkV3sC0nuyg1yUBZy4ceWvPsXpRSM1qqgvJZzuInTkJQ3
FHcNyKpSFV1R9i2frapP3XnMuttZGurXWprQeenlalunBQcK6i+xzZ2YbWXEzp5hFUeHIBqybd8i
1IKKEnA2bda7zTzpEaoyGaegYoDg4AD2tDIjS6n64hI5JuUWIY7gRmqy5ha578C2wjmxh74s7XYe
eAQgurAXxTZ9rGRp0VWYRkdpJ2WjWAM8Wd3sX5tBmW6ytkzuy1TqN7RsskfdmMIrKksRDj1W4qlj
K8K2MtIXSZsvEYqAZ9+X1VUdt/6hi+PoPkCDxavKuOUZwX14VALKslPAY7QhP3flblKux1KT7FlN
wwMplsUxGWmHTlDzLe8iknCxnq8mCpTXYYYcWlwlotfNtbmLRqr1AS5cV2JYYBYqIiNsK3qEt/3Y
5tt5RkFukFCsMsN2RIu/g/ZvS0qP2IZaSpsmTC074a3lVoLV7DUphCocl8IuKjnOYqUPDlyA2R3z
GO5UAWkSKyFTjOYi3Vrp9KcQQyCsppA8RLIGNV1TUGofOxL2gXzXCubtLMfCVWi26pVmjAldA1K+
PVVqnKjEtLyThXF0gkyi3lxnA9S0tHWo4GZ7oxfL276Oy0uriY1tTM6DzK8s2KFPDb6fFJH2QW/w
rs7Uy3Yo+Cc1RDJRYV8Yfai6emUEDisWLEhklFtdyn/HVRjc9YJe/2jRrPFGpJ6cBYwH47UwNrlv
NLwLh1/yUCQ7iuHIFMy1dZTA0mzHTBgOyEz0F2iPoXOlUPkWqEq6Q1LjFom4rx0ECo+eUQRAikXJ
kjXNvu4BeDc2UVjkF12iDTcwPDUv5V3rVsbQOihwTbs6rQeqInJxGWZg5sbUqnadgGqYr/rtDZp1
lm2OpB6IJnROESnRTWfEw64cZ+sClcvmKizlea8oenIGvLTgZj60q7E0BWsCOAsl56UD+7E1VEas
XrOgwWvWd2J60+svBaz+tv7V9mcifepPfoy0bs73KTCQlD4MC+BXkf8Yxe/n+lxfD0VaNUDLGWiA
ASTWnYR+O4dHNfmuKrKbGy8jxRbk62he3Gu+5ghGfz+Uu78Jb2mKLkkLrnwNKkfFBT0ROahc7DGv
kFi6ErkiqJRWXYWU1GQbVXqM/JYrfdqJXFFl4339C05MMJrl2kJ7WIAWxqrLR6fNrwXaPBAyc9hW
8vAr8KMz3foTy0UBS7w0YhWZga4asIVRQVRrxtJtI62z48p8liV/k4/FLuuL7wgI5e5/PiiYBRp7
SFwgrisgvRFP0eyXUuEWkE5tYUh3Sj3efh3jc5+eDyYv2ERDZQfQP/+4CcSxQNaNRA5zGNGZXclG
422reeJG8bChPbNQPrV834LRqCeOim/r6jOVKAY3KLEUrpJcFsNtqhzmc2LMnzAVSwj+50BuDOgN
bziZd/1eNewr0ZcXeKD+q4wHyCB3QX7gltmYouC2Xbr9egLlE8sCZ2JJkqHdUFVcs26KYKb7V6aF
278Gz8rr6IKV8/y96gB4UO3E6TaGN19Qjr8ObmZPtkPPPyZucy8/WW5xZhvIC9xydaR9+DHLPnk3
el8LEdrt+TG1Wzwu4BjEJQ8llhRkDdfhhjKejcJZeJxc2U5vzQvB/Y8ZcSBqqUksWseggJBw/vgL
UKmIF/5x4VpB8QCC53sYnTPBPbGKCKIZKj0oIB/WKkSehWVA3xg107yw4/6oJffBFJwBsJw4UT4E
WS3Vdm7UirSZdjOwgNYU0cM4h4A7sVR5aTBJGnBjVVKWj/nuYwVtrCftgEKxrM2/pEKN6ZtOjm8a
TxrCaY5Yyq9tLZ45xU4FZZsbHCgLXGxNNxmGoDE7hRUyVI3iwM8o7KBNL4Zh/B0U3UUkyY99IZ+5
/6RTn8xCGwP8zKLPL66GKqSdYKVhuYBLWwEEtLXBoPlGvzbt6ZKyCMpfm2CjnTk/z0Zdn9izUINp
JepiTNPShQRdqB1HZ/TIXnbNHomns+v/7S5fbUGD842jh5Ea+pqv2ZU1ZmNTVLloBTmqg3rIXtmG
u3p7zhx9jb3G9gY0Eqh3De8BQE/icjK9Wz9KmwnTLGrVG4ByOA7fUGdw/HvkJJxsk13jdX1mQj8B
75aAPNstFcokkgmr+WzyMdHDZWgL4a/ZUr3eLPi+cwjvE4vF4FEL+J4hGgzu47jQjuKNKyDi0MDs
s/siplUymFdyXNf/+WYw0D8BkEEGqErGagYrQxAjdLUhSYrWHk2nb1E6HElx0SaWyV5nsLdtbZ65
ck+cLIAX4YJydC1X1Wp4sZjNopIyi5E0PfpK9hiP/6KNfGCNvCcdnApBK1AxLag+XE2rdDDWmiQ1
jaJyhZIOri5bj3Ty//O73HgfY7WlsXYrpChapPJkYDBRcQjrS8qaX9+ub19gvZuwOmczSaaCpccq
imDRfNQ6uHdK1Yk39WykP9UqL5/jHinSLmsybAkQI6tGKrSm1EceFcjRbYq5dErwVgczHGjENgCM
qPePG6lFCMRBhdUyUOUzUtVBel7z/GGqdrrQh5d+pWmXWjp2DwKIfNzro1p8yYZcO3K49Xd5XcK5
nhFSn8dRvkJRUc6cSaqFTdjJuIchbudkScb1GiTg4iXd9xpf0zet3gR/zFSsLhUkcX6LbSjuAlTg
f/ZtGN60FAa8zvc7uxthERVakl8FKLN7bTvlO1Xy46NQlxkiUoMq3kv5IN34jU/rX9DnA250Na8j
Sb2QC9AeMKWy+1keFKdqeiTI60p7kdA++iZNKi2uAI+UayUd9J0xRv2dVuvSM/Xb+CEcqHbMk4kK
XBQrCIUHoPwlWimcBv13HRSA9/WnPblGqSLx08QTAFG5y3IdoXjWD91FZPbtUD6DCv2M7ee8Yp9h
b8NhAuFodV4JeYS4Tx6iELlJju0loqJb5P5/JA76zTg7Bo6+iyBGT2dSwlMjMxXsTkVSQpKh1e7z
YfOiD6SV7iAJP5u0OQzF+OvryTt1RL4PsdoWpYaCntoSQlAezRHOcPM6S9//IgaHIjQFFYWFT5zE
rBr7JsE2w89UR89e60S3DXTM/yIKjoacVhK5wVqyJTWhQQg01d2UriLiH6F0HcRnTtyTs2XIOvCG
hR7/lie8uyj1REIr2RzQPgfaNqmHcKZSpX/7eiCnLkcen7IB3pSbf+1vXcYhSZ4ylW+Xo7RbLsdw
V569HD+z7lnU7+OsEtOkLIUBBzKqFiNyLbOrO8XVvMcq4ybD+nJ2jANgZHHT7LPN8ATgwf16mKfm
EqolJiMinn/KGrVLj09OE4pXoHYv+/a2BkEyJQ9fx3i74denPpITrApSVIud9DEDSJALjWMrQ3rY
C+4wqXCK29yNXeMp2wbbhOaTW7ODSXNc0a02pSPs06t6g7/PuRNkmcyvfshqKwu+2kmxyQ9RrrPH
3kXV3g5+Gt54GFzFmTbgILfRWbPaU3mrQZZsvr3JFWPtYiZgi5SICueWhgPn8CiBNe93rQ1MASKH
4qVetCmevp7yJdP5NNB3IZcz7d0Wocvh67gLI8ucBrZgvRjit9wsbdXaTv65ST2xhEzI+XjB4VUj
mmt4eSeEKQu4/u+d4o/74NDu/E1/WOx3kxhGpCnRcXHOKYssQ1gNEX8zdj+lFLbpmu8jD36rqhVh
c0AzsXbop3PecKee3yaPW5XzjLP/U0URXVSzAbHDQbMNH5Z1i/LOrtx3x8gz96h/Xi3gTBuJ+S1q
bU66LXbnWAInTiHCIjKyPL8V9OA/fse89GexEPMS3FnomEDPcp3+aYOmf4MwZ/jcNcGVrOebr1fP
yS+KsInCTYEZ2fqqQPBkQJkyo/xW5djgmvV2Nlg9ci2ceUie+oZUdkCxK+C8pLU3bTKAsx3ncOHk
1FsgupdjGey/Hot8MoapKQpXOJo34urwidpCjoyZ3ef/RH0z2qkOADvo7A/tvtkKjuE0ridfZxxE
+9mLbQe/pSNFHe/rn/F5SllCPBDo0ZO+UNz8+CFNkJl+HQgQazvLjoWtqeJoMZ9x5jsZhGI9Bzn6
N+QqH4MYjU4vG3sOVyxfRbO3xx7AQHD5FyN5F2SpSLw7WsRQb4EYEyT2rwwptgsVHFVyTqvh5FCo
HxoyNzDl9lUU8nCyTAVAl6Wal3kQPcyNcIG2xpkX42cWEMC/xVkQiR1Z5d29uhFqqQVzsxRlWzd+
UKGOyLbkWk/JocA9OHLSZ3DobuAMrVc77bezVrefz+mP4VeJXxdm5mSgRkmWkdN09HkxuIhDXiz+
6eldtSn2vdN7Bfv9+ly94fNdSBotqbwo6VXz+FmNXM5m5EuMrHCzcvG6LrJXKQ5gPVV0d9ThzIly
IpjE8odnRDYFXW21MrUZc13fVJCuLR5hytht+lCHozede4yfuGth374LtFo3aptoslpx8Y0b65Uu
mRt5PRpXzSbbC1t8dLzym/Xr6w1x4l1CTE4w+mQSPQtxGfy7HZFhOJFiB0Hh77aV7Z4yrUyhgUej
6vq/+kP/JpzEw91Utxa+Q8KZlPtECmlJ+AVokgr9lTNutYgQ9/cL04xq178ycfkOjoMXXUgbDDkQ
/Rt3ltN6khM45nVy09yAbD2zh06sYZ5lYIho1iC+sO5r+FIoYRZAk1wsXhWgRC1ADaus3a4/8uw8
E+xEPc4y3nYqmQb38rptUynDyJ08posqlov67E7dt0xwfDhXtnpLyz4mGACq3z6qgQ7Jp3ocaNFa
DWi3k7Wiv4Uhx26xoB4dXGEcnVL7OQLz2YCrtYvVaKlUCQF7ofVmCwqFUm5AZrjNdGtYMH1Qn25S
XMaHfmv4vaM22lbCY+7MejqxVz+Me5VzBD5eVWBuUjefeUzDVUg7PDESzQ7E9Eyoz6RxTh5luQ85
gTns1yXIMFa7UYrq9C01nt3GXjKr+B5LGFTy73tPcVAMfpEEu/LOsZvPxl4Sh3fbVpwzYAK4OsHY
J/GAUIjGWuIV29LD9+qu3YbHZdcsxOpzqevJGX436lUyECUmElQjkWPttZ+RtMEFSE2eO+vH1yfT
iUv0w+yuDqYqMQZBVYkzkV4ZlKxLwTWbc2JUn9ct2kOSQtfDkmX8Q63VRAIJV5JcwbT8v3uOoVNt
wa66rW1t++20O8cO/vycJJ6swCHgAU52vE6KE72KYkwIlngQcASv+dMdzK36POBK6GKYsOuu/B+W
E+2Nw7jNegRIMdPZ1zYPS7c7s4I/HX7LbwEijQKvQrosrsaelP2QpwuNNzKQIcU+cw5hzOiHIg93
AlzF//CDrqKtFs40WtiIYAPqNiIvxxrHaqW+i9rm/v8tzHrdwJcKa7mFkNXH+wFkG3B5AX/GPPr9
N4E0GgOcACR6q6MGm4hxrKsRord83eaPGP2U4evXIT5nBMucoRhEbVKmK7dOinsJwnA/BxlVQ5kG
jnENIHWziIL4O+G2vIvtZHPu1bZ89A83xyrk6iBPRDmVpiyE2220j8Y0URs+90T7dISsQqxmLhaD
HHxelLl+BVe01fk4v2WwTm14rqJ3JpK+ej+VNHSsXmP+uvx3zirwzce4hoo6nWs1v+3bL6ZtnYsP
xjwFZsm0Nd7yjfC7CDDq2jTP8z7y0Nq8UbbJTe4tTW7omtcjfcZkww6/6VFNrVHhNR6+XjvLJH71
g1aJFbtNB/XA0NVtvTwWvW4jbP9CmeLjt1zXtfvYHKss41vGrXSFp4nb19Pm65F8ugkIQftSXHI0
0sR1kyo3/TK2wJ24ijlvDRlB9Wb8k/XQY76Os6zs9YwtWRPlLjJCfa1SFceFOTUVWvC5leLitlfL
Dp/cJ8V/Cps/gfbz62gnRsWLggIFlH3wIeuLIIBfHgR45Lll+TBrqW2Gd6nx9HWMU+cHQSi/IBGB
UML66YJQQpXkNIFcaHeYFSnk1Y3zpovlFPuUPU6KEF2fSxE+d4OpbotkR+iqmYjprGcyrHlU8JpP
WXv9parbKWKscAB2KhrBODm1DojCm6+HemKnfwi5Wu4hrJ+Z1LqmW3QEw2zP9ehq42xjdu19Henk
h3s3OOVj6hU1soBfBjIUiQ/GUjvWoF279swtdvrLvYuyuptbs5QqALaZa6DUw1sBDQNsZDf9zkBI
enz2L5bcLjxT0vr8Glt9uGXs79JK3FDzRExQgekmp9ghtOxmJJU5FLlDccy8jPxyEYprnThyCjdy
A/esAvwyfatd+OFDLh/63U+AugxM0hgQounseYN/4oEupz19p125LNbzauXLyvgUUOcvE9gLIIkl
S3oXMAHwC+6VPSLfirVdHOuNfFA2qlfuYS3Z0lO9E67y2ZkuF/Ei/DdfQu/chjlxVvPy/ucnrO5c
ddRb+vv8hHS/gBnaHW8jJFzOvQpP7pF3YVb3rih3sInmKnfV4lWDRoPkbqRH9ojL8V9skX8CreWK
MrDEI3j0zJXEo9z/mIUbyar/JgZgNySzEKKjxvzxs8WzrE5iQ4ylmZamP+KssZPwXH3i9D58F2a1
HAN9VDQcLBdlsMEzE+BrHGMPqb0YjUN49vJDxHSis3NmeKceJnDQ/xnfalkGo4b4Cb1V17iPjtqm
2vquao8H5SCSLgRnH/An18a7cKslOJhwzupuGecYX/nSdYURQhWTyHTHr9fG8rs/bbd3gVaLEPeZ
GS0CDrauPOZ14kxRsRHMG9xmHT/UzsziiWSWSURnQRRphqA19XGR6KGegmctkOeqRegbMJ4l7cyZ
efI6IPtfeq2qTMn3YwjRhOquYMrkVkl6Nfnat7ExN3ozul9P26mRLCJjoH1AuHNMrcIUGkCdpbAB
ecGpZN6pKPB/HeLUl+Epg+rvGxRijUDSW9xg8K1CBTCjKZ005rWYtAec6zFyEMp9k5/Vyz2RcSEj
+U/E1aJD1UCphJk8ZNlcyx1X7qXLxomv+11o0oFTQEWEnvBLuDl34p76au8jr1ZhnOZWNdUZJxTp
STc+NMZLEpzJ8N4gxOul/i7IurgYT9Kgdyov3vw7rlwOrePfKv7o3GvO7OVedh9sZjjzvhO0Zz7l
qdUClgWUo0xplW7Kx9WSByPs65ZHcArTez9UanYUc388dwafPB3fx1mdjoNvSZArcuJcdoe0t2cy
lWbbXOk3dBgnJ7mZ9uHBPHOCnB6cSrUWWT9S6OXfv7uww1xPpy4vGxde4SHI5v1Y6bu/2Ao0hP8d
YjV/ltn3U69RGTEm+bk1h50SCKMjzsp15GMXqzbn0NIn1+O7gOuJnPB/DbKBiQxQbhjyQ6xY+8i3
zmTJnyvQJHi0LHlFsTRMdZ2ZgxQz9NF6E47TD9puaeXPTgc+41yH5vRH+ifQ6lhEEgFhIpNADYr7
gX8tpWeGcnrG/gmwOtq1SZmAfnAN16hOKZnk1u2L6bdnFsK5KKu11ghqpgV6kS3yRHcQT/H5zaHx
Yf/2NzsW3w9gQSoX1TqdkaBcF8ai6FfnD0aJQhX+m1+v6ZND0YFJgjLlntKXf/9u2ygdlPUuZK/O
6KmlLW5rwvWsDH8zjndRVgsZMzNkfhqOdCHMdoZWfR+1c4CzU6kKdhH/ZyCrzGhoer9RfA63MOsO
eZM4SlEd2iJxFSxtv56zk6v4XajVBaVPwCTHlBNcja6SPsMSajrzVU5eujooLfDFSJSsoVogN4Ks
HpgvFpcnSruAfqYkoHI0Pk/oN//NcP4Jtvo4WhKlat0RTLOuSlDMqHZ8HeD0p6E7sEAOSbpWWYqW
4QYdSVyrED9sEgo2J6/VGBhN35+ZuM/YiOUos6BBabqKDOQ6XZGtYqKuwo7BinqjoxgUb4pvyU/S
B1dwVDu7MhwRVJT8vQbGg8d8/22pdoQ//4WO+P+6+P9D4orglPi/6+Lj8vu//mfzXg//X//Jv/Xw
kbZfNHgRt+d5q5KPvFfEh+q1gC1VsIhA6zm//62IL8n/pVhQNMh2IaTQn2Bb/lsRX7L+i3Y1Zdul
Ha9CRNP+E0V8VV2t2AVLSmFdBz2o445LMe7jqdgUSYlcUYBxOJngjwK5vdQrmjZAwC5FJ6bd1KoQ
vqoByjV4fUvhL9FP6nKraXEXXAhBbbSAH5XJQtel7g2v7TQ0nkZjKAA0twY8cDtr52q6qOt4Bu0l
hNpWt/oZcWvflMpDI1noQS7iviKCf8XEuZmX1mybuDOj7Vrgbk1FtagK8nFUPFyu1XS4jlRhAFhZ
Np0u4ukbQguKEw0hERNf0VfFoOLn4CEtVIHdc/Z0hzgbNGyQ+DvwYww5imcNBbVyo2KnmyBviISj
2srJtFGom+WHAdXRfiOII9Kkc97LtVPIiC669ajUg5c0WQQwb1aw71YFmT8XWlIjsOLF+BDrQ/yc
TCo99LguFzf1GVk8O5h0hLhmQOQSf5KouHqrxfhS0AXo3KSq0vZCnZIcPR2r/a6KTY9ATVDIM7X6
trBKhwKJcTTrwY6ivvd/40GeDpjHIPN0KY5zB5lUgwTuChFyppeyn1YTvtWFn3tl5icSmt0Yp1tB
Ogb84mR4MLOoyjGDUgRlI86ThjbqONUiVjS+YFx3deH/9KUIR+SG/wvQQ2RY50vQdtFtbY5I9KEX
6Du8a469Zt7QPbwZURDITF8p7Q6Q92IAbI6/DAHL4sVuqPwVzohreWkOy+rO74RiPEIN9LHwqZvm
wrfEIXCEJLLmQ4sGl3z7v9k7kyW5jWzb/kpZzZGGvhncCRCIiIzsW4qcwEglicbRwx0O4OvviqRU
Rame6lk9TfTMKgaimUgmM5AIxzn77LN26wUyvGSTNljTanRW87TY0xzpx6pdnZ6vHrV+skz+SPxZ
MMBmYuXdCHdL1+yrsu68Y7B2ABGDvCyDpOHdRnErMrM4aWPyNnltFC4L4l3uN+LW1F4x3yrunGIP
kq+kvq2iyj7NoYwy7DsiAGoo+rG+kY002L83fbfjHeaajjjWS2Z/5F4jJ1itYyGuw5YobO7omt2H
vDU0rVXP/3CFV3OtwRfIONdsarPqNRHk3Y3CzG+wgMzQ2fLFyi+Nbsg6L15W6RX3XsaOPJjhAAG7
61TNLQ4u0d/nXlf6O1rS2r5z1DoRIopJt1KXRGcDTak6PP0fQoNVrxgU7DgcnGiL1iPeUj7YLowr
KBebHIwDgAwLixTcPBJh6JGwMHfeACa6W8UYCyfb6mNkRmDuYB4vBqpkd6bTke5NtjMk2uwURb0Y
0yrcrM/ECuq7zupJcg9ZMUv4uNhql3WiaEHALl6Q6NnoPrYL+/0wBkd9J8/OVPzm62hfeZHhmPHk
i+iWpXPjNTJ6Ue2spgOgKNUw2ztXzBsfY9X37hPpr8C9WOInZ5mVhYGoU83GaTICrVJJVFYsy3P0
VNOHYcuFd92bQ/faG9N5ewlKmUdF2zBOBwmZf5FbbQosP1Y977xAeF7SLEJ1D40b5q9jYISp8kuX
/Q5KFf9MZZrA/Ta+K0PefW3mZ4xtpl6MYexsJ9ZstwZp5ZsNDKZo3ba4t4ttfIBzoBzQvPZw5Y5h
YOxXsJjbUcIDaq/mzWhBUbV2xqbatgqWrYa+xb6QNeMtcfI+Kyxm7lIYdZyuKfIip2foMk9P16Lo
6kQR7cR4CMbeFxHMZX058d/cjt0BDkzSGRFMqm4+BzPh6PbVk4YHxDZe3bnzXs29Dg/QW/k/pR9s
HwxfB+71qt1ob8OYA1MP5A+kLWiL01QQWHyzuhyyp1HN0k5M+GJvec1xd5iGhuR4qjr0TiGEAZ/X
dDj5zNZ080dXO119mqAhXAsNLq6TZ7orAMpdN4AeANYEIW6xSbYn4NvJnkPQZm9EUASPjjxv4sR8
G3yKtlwHbNYBTgoS8EmdZgzREPgIZKzqP8M87OYHR65TfpfhKQPYxOohzltP8yc9CzDFUySdbC4O
RCCbRZmEOWyfK2cpW+e2yLm+YOqChfve7horlgTbfeQQU/O+kVb4oesXPrdkUfGv5946Efu8GleT
7Q/eGA9DJ+ZHWZGunBiQ5j5EUcfCuHQLtpzWiunaAVDgun7uXSWgpIUiyxNRSKi389YF1jXV41TH
RUTC8R2nwmjzTToshvoV8dOvJjzIjfXXuY6udTkv20EWqzmngTA0DCpG8mR811YbXtW2sJuDabU5
SLCq7Yw9KdwT1GfMAdlwFxSWsRw2fxnGnzufhTxEIM8xdz1YxCEdYEdEu6Yyyi0OxFSuT26VlUHs
tTBYudP6UPDY9cug5lPApgjWpsqKpm/YcjK6nno0AcSeqwdAfG6dJ2sHEGDncu44D+xbWc7NrKO5
jesQ2HFaTHYONzLszleKu2qq72gGwv5QwNMa2bYvWmmRiN2PLjS61rVjZTd9CXuJuutuNmwNh67k
gQESEEbh0QcPM8X1Nss5rotRE3aYySGIs60Ub4ElF/PWMGbPfrIhbM1xUyzETXYVd188Ui7YO1H7
U3MFkXnLDoSPl+5BZUxJTp5htOP9rKtJHwcvX+wExqmlHyrX8+XlOucqf+ChGfo305YNw/WsWHVJ
wK21/n5dFqO4nrxSYT8zDJg2AUBgWLKto93T3KpVPgShNVUpIT7cDZpi8uMU5tQbuuNciUO5Vvbd
XLJddsuPTQVfzCbPi/vWhPeQeta6NZe5GJqMZQHNuaZaQ6VtWHbRFUelA+kKn593jNoxsNPesAlL
L/tptFIOaX9cYnBoHrxlg7MVNHplqi+5vTqEr8iqUUdv6qc6mfqicu6dLOuNW8vNnWPFlp13TXci
t++d53+7ir8jcpyr7D/uKh7L7m+H8XP79vVvb93fnlT9Y4Pxy9/+tcGILs4LzkRqwXHAPXreb/s1
ciu48M+mThYQWOU6b1z9s8GwgwvoCLbHVhx9I9GhdOW/NhiOc4FkavlM5M+BW+eorv8gcut37T14
DpY7+GdYjMZV4P/eqBzp0LWlthYM53Y89UCPoI/75DUML9Bt/i/dN40L3cpvFGd2yqDzMw7D0MUi
9u9k7WgcZc/25JD2Mrgrp8Ae+JxVfLRDoHfKc8I93M+Z4xTKTWDqxJi6mSjkkeyPWZMIk9NEJLq2
u/AQKJhEsRihTMdZGwxkt0ZCh81Pq8ongQPJN4GfpGBJC9wf8yZWIXfQMI1RJrobzeWeDbfcezFr
klFF0q4Y+sM4kj0IJMrDfOoiDB31VhWJ2hxWQRM5ZVreGSKf9LNdWosLAUmZ61FbK9VdGK3uJ2Pp
s+nR7ivK7doOzfuGsdW1tjkoknOi4RhbVUvd5tuZ84XLTglWDzkEQLo2treleqEMi16CFgEuzp2w
beMtmPrruez7h8nR+dexUMxysrmzoKgOhSES05yWkFJWZprkiXDd9kUlxp9bZsZbLMoeeJHjQvaF
igVIKrJa4SYs+Fj32ugMgM55Y37p2Y7B82oUw/OZw/9c50X4oBnA/kw15L3yzsshVp023rzCYbhj
AmB86M5srVwW3rCfjKbiSQiO7HVZt4gl2KXy/HjVPVwPuzCIRfCViX+5sSuAMJGq8099PW3XUOXo
AwrRbE185iNNO2XxIH0MVFl9JqB3gUpaMWZMKKGYRZj50AMaB07WJa2RDcTANGvpxb2ao/Bs7XVZ
/BV0rrEdlIo92VrY2zOE0+m8YRMSQ9GReNsnKxOk4EP0zphzonx2495bl+tl030Qt5ofWoJBCVop
IKmDmuHKDrOhrh25bfRV0i6rnUtNsqaGDqtPA6TBAbYqnwT44Y1NNlQNRPvJ9UtLHrJQjFO6SiB+
WQm6LrZ5eBsxlv12SOpiUiwPB7C59w2CVJA4vay2/aaNjXgn4Px24uWr68S+PwXUrutchknHbjc2
oBVkU0x2DGlY9hg4gv/27sRDr/BEQt3d1Ds2s1fwKmNdeMnmQJNLHKuwxUHp0dCw54Y64C4OJxiN
Jv3SYXRMPPRukMFN7lww+rQtoeUeefiwptHqYVt3QmR8zZL2RPLhNSzWklHsgcpDPw0S3424V2o/
yiI6QNqC2DMX/GzGCI6cGwm+Ye/KpTzCPmkmHl+BJ3dRhyE9mXKdk20w56ygdzMqQVr6PueRZPQL
DqNfrZ8LdxvI/3N6/+OwZTXmyaHNvsrAAaikMqPpadhGEwjtkqPsCRbc/DjLbOrmTQPugtIstNqB
ggOwNy3e2O3BpBkv7RBWcDaMZc6OpH2t1T7r5vP34rG1Tv3HWuyOfZzluS07CupGLzRIodU6ivJz
Lm4aKKhT4mR+MezXdlLslmeG4e8g6jpi35xTLFJb+7mX2G6lIBuDdF5j7YKe5o7c6vJI2cD5xI/L
xpTdd87TaPqbuDOljwfRokdkyBmibuwNz3FJDQjCzTsaozbW3arAtiU2+WjAax0hmyNtcmdc0l6U
K2gzywigdOYcGzoPRJ4Agba3FJbRue9gvzdPW8tiF63k7O7SBVarmWoeDF28FmyFJ5OuEK99EICg
nAKzndOiGOXzYkwA/pomQCFZYUAZ4I4zP7yuZuQC+jbAAZdF7sm3DQZAS75H7jNXLFbP2Tee3Rmc
tS6Ud6NYILEJVJ2+wcQe55OfgSTV4DMe3WFyo5eqnh2sPh1esTh3PVnFQejivglFofQpqsHbp57Z
2dSgM3r4Sx3JVu7lMAeQvYKmne7mtWvZXncNc076YmnGY0iqwvjZDHCbxHXZEJWCt04Xn0YFTfea
PVa3fCMfW3n7BedafjvCrgubOGi3WsYlBXk4xbOyTXHfGd1o31m6CO2T7yyufWk0TR7d+hVh9GW8
8mlUCUVgmMfSlgWQHCC9rKfqqA5ix8y38BhFNLUn9gJDNxkcm3Or7d38JRPGvMSiXWt3T5WBVMNZ
WVunYQxDsAV+9bIGmVsnkvyTt81jV3RXDH5UXdqiyhmhhKWq6UWUyQ91LIYv9JIIAaVh6rvM7nHr
evXwyDTEvMtWEg92Dlje245t0LcickeooJoCM6YXd5okVIu7xe0wDuJqG43KffKdeXx1vFL2Oy4R
YSx1sypWfEfQ09AnsbjNCwJM4rmUvveL660VGYVwFfdONVXd/lzJ9w/hyN4C2Fugy7shGtQkgMMO
1CFdPwrUwbEpzKQpg8Lb2di+J7DB4FnfemtqK5qN0mjiueiFOkVuKeqDaEJ6P9luJcbd2agfITwa
zi4iJdol/DpcvLtFO8FyGMoQeufs28EjYH6eIMUa5p/tFR0gneulco/17Pr5S94K5cpYmmZP4lFB
QhFPBgDRWRA3NLblYZ5YA0iVGv0PUx/V+sbrZlWmIGm75jaLmugL8HGjvhzrxeofgozoytSj0hnQ
DxohrgaNRHsoy7DV4N5aUVx6S94Yuz7v2MwAkdyiUW78nI2YSOIu4ix3dJb2g2sWHwLa2Wi31W4j
wWcZUa9eNM/6/vOMdbMkmWAZV3mwSzew9sob3POzuFsEZ33wfXHxv+3A39/Nfv+uHbj5LM/9QDdN
3f+pHzAZndEgfP6es2teQLOJmDhgYsGUczb8/NoPhBfnop7BAXgHhkbnTY9/DByC8+8RfBlR+SPb
BvQnv/YDtntB6e5RPTKPiMiQ+48ieNks+W2Jzj42RAYwIBT+50Fs9LuRYubYZU78xrxbTVXWzz2p
A/nJnemyH6TvllTj5VJ6+Qd7Ckb51Pd+4Z1qWlDEPjfs/YncpE41p6ZTS/3RNfqC+1DkxgTVTTiT
cW/2aiq+rPbkuZ9tWK/eJzUjR0HfZFrO4y03TBt1oMqldU/GQn9Ohejga3zqAreUqdtlFtFkpTd5
gNuFqjAmb5aRNDLQTepoO+juVZMRirPmk9WkpjfX26EggVol6wwa/HpxyjG6QkPQ0TPHWm1fOwIg
xS4jImu8MymqmU5gGu6tD2IaNRSP2ezm7Kphmzv4aHGgFBxkEnkXSmVfp1XjhPkpBM0h9hNx18GL
4RXTpxxsNi2VzNwXjXFs3oe1RgPTq466a1Qicpl6xM37chTzch/MbtEl+ZQPy9Fs/EklS9Oqk6iE
5ElHMekW+/W7EJBLGKfpHA1LtBshiVspLu3cPZbvKkL3rigsnTXZZ6y0Xb7679LDhogFz7sus/y+
mvKK/IEuJBVkP7ko/3e6Dc8aRlBOuAjXCEEa1zRih34XPtyW0/AUvgsiOXlUKrEbUfrHBlLnBiKn
h5G8We0AQU+Mtnka/AX3F4W27vZI0IgpjHb4seUEpEVozEM7XncNSiZY1WCMTjoMHdRBz0mEOfQp
aHK+GbF5XfvgigLlHcbGRFRaMKzbEUfNGD51ZTf6DzovtD/vYIsxk9IFNDGonsI1D2YbkZbX+Mw1
Yu0TDvZIAJa13aqq4TC2u2l4WjvkzUuCpSr54hCJ2O5Z5N34PjDLqZPmwRicSezRetm60wRqfl7Y
EzR9w513Q9BOzs614SDtPR4Hwc7zzGC+HDBEAvAveZzd5cHmiRPDjUgmFhl3VbKFkyAfGIykPrWZ
U9CeDUNjp90GtDeveeRDcw3pbFpykVBac0P+ZMqpvLN7mLrk5kj754Jpf5C44dx/AyqMKVGajYOL
JVq8AUFuCJaY2LhtiM2GHvvg63BeoeU2BeowLPjtxs5JbUpVudTr5SqdEAN1Vjtf4d1zf5QVwJRb
1q6ymkCpIBC7XG5eCLu7cMKd20eGnfpOg8hGBEqZbj1Uta+Dy4/rqd+iUF/R5UBa7zbMXLddwOVL
hrpB/Xb6pTT2ZTMivuZa60vlj+jFLXlveRJl0iHoaSyX4jCWfl1DY7AkfOexMpEzN+1r0oWUbmhZ
cY3FYKBFl+ZNFX0Z2yXjXnFkO/eveZkN03Xfe33sGMaaumbmJPN0vl9p5DXKIwYDK2IhSpuzjGG2
tPMVWRQCAnEb5C4VtjGXrGuXdC3MT0l1RGx2s+lV5kyZ4PGVbfVV09qCGnGXQu1yWOOk5fSVLxOG
Ti3xv902mihIKMC4Es02TypGz1W8WGHHKeXxDeydetbBod5KN08duxq8exjXAT1irgTcYu0NeKzb
wimu+61dSV5rCkLYWrte9rMl9VkQL8lsC6kSO27Uc3QHYQEALLThKR8kiTvnO8diSEwdb9T2Y+sN
0bdmtHVwjKxizg6DgXh4BRR/nl7WBmfoKehrFcBGB7J4YNJIK2GWPAYSdxL+y5JR2hxs4p9liuhr
uXHtMak72o6dhakYwRbESzBaP41Mxcok4BhkEjouU3NgdjsGpOWJaoxRACYCz7WZPc9K+09L2WzP
1GB5dfBIp+qOeW+L7Akw55vjr/2N0ooAmLPA4CUtiRyUL1bXsNkuF1b5NQRuTn9VB00qRQOuCPi6
4Ry3sW4NaMhtRTSgTYW/XwXnRBIZcgFAkJn6xcH+5cZBvxSkSrmmghVTRaQYDqGc5pstKrjDp3kK
rateG1q9Zk3E/Kp1hsG9Mo3R3hI9oWVdbQ65gI/E4Xj+A6iDskiybAzqY0lgRfvcteRg7OzQKNig
yuTEqFRId6R7lCDHDHdrq5dibFr5cobKAueeCJ1LwtJS5JtMaq1OteSYuLKxKG3XUjrLB2sJ+nw3
ycDN90Gwqud2dFkgFqFY7JOgJ7STJfTL7Nj2/kq2kCo6Kw0MOOzw3RgiCgR8cruKa2R8JeFLd2u0
DzMFGtsXXqlPWJTRnBagsWDE2wG0ph77bk7HOVLB3s1M860SYMqQ5Jg+3ZOhIqIHuOvkMQxLG4jD
eyX137KSstI/01L+WGX+oaz8jb78/e/9s57EP061hq8FhcD9oZ70rQvUYUpNoAkWOK+z+/fXejK4
ADxth3hYWPNHZ8b28ms5aYUXJtyfcxl6zvt2+L3/QF52nd8pviyen7FUBFADJPRYWqOq/dHV14RK
D4x8cUvXWB0OZrMW32S7tOMNZkJf3cBLZxmf4FlowyFDbnVplIGvHkoGO3ZidW1jH0cjm9s7RtWy
vBIrzdmhCWdCFHCOjOqZXnxRaZBFzgdd1gDe0DSsnhGdtUzP66hX4zboMuNbPsgZ/a9UzgcsPc6d
GLVHlWFRcN7nljXSWxZB5yKoZW17EJ4bhnfhRlYSyRh+Z8WmKpAu8cGG7SFSLUNLgLo8rvcag4d7
t2Vzz2q9dIl4uyK0lcGZP9ju17oh3u8WZ4db3U/5BODQ7X2G+QZPhT42i5BwOjNEMU6RX3jixaRV
jbe1C4Ztt5S9ch8J0sRl45uZse0oAXOsGGYFNxHlvSU+K++mflcOBOMda2EAnm+GDQwobOGcnvp9
Xugg1mmC1IyisEiDmUr/tsa1Qgjq5mWVODmlQIhfoozSQjAnXg/QinP/dSHGSRzylpC6Q7uMMjit
mYK5v3pj7b2qtYwem9IIqssxbydOA4AJ/p3ZtKaVmARaN0k36aXbD5E/yRM6q4aKb2r3zSQbokg9
FDm0fXaedqtGXoo9w6qJ6nD0cq4a0mCLBrm3i5Bok7bK8CuQp8JIc9BC+3c6tNv7cLY4SU07emhb
wp78aMy2y3FzFQAnJnnOrmp6h1VX2hzYjY0yl7uedMJwpzOFM68ZXZ9NV3Mu7WMQlKG3U4TDR7uW
wLIqkWgJ55UJsfVf3Xb0FU/ZFTtnwci1P3YbqLw98rI/xUsT+t+6XHRhPFs5wbgBVbBFRZPn/t6q
QOCcgsruNYR3g5J+n0WZ6z3jLJmctO+8yPpqNKSJwacMpXlU4ax7ky2HlnTVjjwUns/9uGeQGmbB
To3RJpNWOAgjBPBY6pOV9xS+6CB82QT0uuNgCuO+fyU80HZu7awk8qMs0exjKcrNP+l5wXdCdmll
PzoqU/kePR4VNqwIRCRuq1zHNCxXNA6r05rIhwUgPzemayu2sqSfobJaso5ufNdv+iVuShwj5ISs
DVYxsvDqhIBYORuxrySZnL1kWzBthQg30gWHTT0TkGghLQVNuJSYJHqr/mKydLMdC+GL5R7lfcku
4aQ2eSJF7iASGmqyb0crwE0fZuxW3XFnTSZT9zxjE23DefFSYPfMSAWZCIMmiZk0s9Zzd/0E1vWu
8I1ApKM1LvLTrMeO2JxM0oqI/CyvCJTPKJ2zrn60h9zY9gLgc5+Qh2x8qf11NFJRuqO3YzLvfnL6
KKA67OZiTB0xwLtaWmUaqV+y5bMnXSuTyZiv1AignNoPzSZ7bB8qCsYb3BityTzAUP0x8rsNM5RL
asyukE40fG0HYgMTrRY7/IAFrnUutyxj43yaFY2YG3JChKOMrie/PfdF3pnI6qCo1eVPK1OaIdYz
jpcHhYnwp02U5ZpI9gBqeK9Ds0FzZaYUd45CycaxJrJ0nheOkkyGTntb2kM5nMrNieROBgMM14TJ
jPRO7pCb9tGzvLfJDWV37C1du5c5EQ32g205g3dZLGixqb0twGItPoXeF/5gwOiZfGpjl09DrVIh
x+kLdZ/0joS9yGezJSl9tcKiu/aztfIvG8My2s/K64pxF6lRODE5pl19H7SUMCnjFRI0t7lzrKdl
c2YvnTp/UcmgrJaNdov0mrxiPfoKdJayOK6d2U9Gt66YodVogdczw4Rv2gi8x4VAXJZC803naWSL
/BuBxrTCI/ahGzYwTYJXnCLDA0jc1acZ8t7XYimHj0DynSn1i2wxU2y/oyKkozFfiEwr6yuSB0R9
7G2bUBc/I6T2Cb2uNVNOnY1AmpGVpZqct62pHnAC1gwUjYzUlPnkoJ1k2V40dD5rPBuzPXGC1ORL
NQfdbQ79gi8q61Ixs7TjgB9IdHLl3PsPmF1GExKQACu1b3gcEII2CM5tKgSVHchvG3/SjU+0E3Yd
BH5jwKQZ55HxSsPUt2QCV2oLrgyia5oDedkcB5Vj02IbVMNREgoiUJ9Ht8HAFNND87jyzXL0frJc
3J9x0Qy4TW1ryW1oTIS09pOt7rq6X9sDi9Xcc+176+eSBLjeTu8toVbY7q/EkK/mVUeMd0V7C9X9
RG3f2x/V0DUvnecPQVo4DLTIUqlIZ2fZdgTuPtUSgdboovKqyskTu8xrQxOLdW5e/c3UGZJ7Lfyd
T0z6dmN9b3ZNzUdzqjYVHIjWK3WSsQoXXWa1K0Ee1ERR79uOeEzsYIv/zTSUeokY2E0xYoJ5yRmD
vex7H97kIU05skL+omVW3FTvTfvEnXjXtsqzb9b3vr4BFIUFQ+hiSgpdzx6xUe5pdAJCnLCV3OFZ
4RnnvusEdRaJYAfPDv0gdPJxul+6ysrirDKE9XP7rjqQJYYCcV7dUycPc62T2O8qhXTmWr4s7+rF
DCvg0VuwEV2Cp3O2W4KehE0ycFUXl4RzlJIZXzmP6N1dNeGdO+skne/gFuM3gJNxjtSLeR+yRBCd
tneVxe15vKaBVdbhTbtgiMo3i5unOiszIeJy2o4KdaOvTILn5yyA6WdvuGM0HtwtnpyznSxYZk0E
l8etdx7qvUmz9dfH//YGcr18+5+/g3OlIv/j1mBXTnKErfi3/de3r+Pn3/hPvv/dX+0nFPoYSRib
eT45Bsi6/5Cb3fAC8zzCKh4UWHTmb+Rm78IzWfQ5R5z8Iin/sz/wLzCM0B+gYXtnrdj9T/oDB3X6
N46QM7oe5dqxfA97GYQjeqIf+wN3HVHFGo9cX57O52RAMqBJqbOrAoPXrIe3vm2i4NZq+BhVw/Uw
R+nmDVfSsq6Gs4g5eO1NJ1HL2O04zU19Kkv/0Or6OIXhA37GK8t2UvbKXyI1/zzy+GNsCJE8r94q
zzxtDEKjENao1/qgvzqsJAUl6GZmhzbQt5azvdqk2Op6vTKm/InQMPyWfoVXsUZFqu/hgt/riYX7
nJRdgrBmvV1Gmd43lXVfKP+hIvpt7aNDK51vmJ2/RWhYtemf8COAfmiGg7tUn8fSPOKhPRmR+RFl
8s7OViJ/G5/SnohsUtK7cbnuSLkSRXRQsnrKIo4tvNqPFQlnETWZwjqNi3Am+Sva1ZxvBCwTKUx6
fUyu99GTxlGu44EgvIdsGg6epO+Cy+4GwXOzdY/YMq9ayTPTizL0iuJmNcqDEN4b8tvVWvRFzJCr
iAl/vPXL5m7bisMakvCt5wMPvRe/cQ5jVH/sav/SFONxpH+RmO95lGYf8rrcL45/agaXRK7wlRo/
1edy26+O0g/3vL3QfxaficY+2n6/3+z5ciF9xhFTStypGZct6VdD9zD15d4S+tVq7ePG9Bhz5WXf
r6e8W49zN9Bk9HfU0w1moAV9dr3xhfEVZeajn3cM/LuD2Np9PiOH2N2T1ZQgUYcPOfh2IyJ33ZdX
szWcFp/h+ZwzQszNS6NqWYZVzxtDwpA0bpy4B2wgu9YiTc30U2My8rgUal/79QubA7dhSbY6MRQx
FfrOGJwHtKVDjhMl2UZLx72hPhbTvOsLP1GOmmPH3nZ5OF7lrcPPtt9rGbxWmbXHsp4GzfrNzYDy
eONtl+l0MIqrUmDC9tXrnBOLrLaDlW1HgiYoQ8Vl0IwPSyMOpMN9JkrO2NVMclIIKB8Cf/7IpB4r
boUPkVuG8G8+aSPdXpz3ETG/2cmR8iAmZvqV+uDktXXpyZB90kCdBhJSzQEKgxy2CTMI25LMKlo+
d70dA3Sfd1OJhrjon0bDuyJ9lBjmgs0mQ79uzVCzmxDgHognZQwWYpInQn4JB1t+MkpU7AMziivM
yOIwRcPP0SynNBsMPy1MZ0im8x45npsodoKCgn6E4bmFerylwCPdcO6oBn0jRv36MmnAiKCanlDq
Gc2Odb0nOxCwf8HcttlofSh8WDJoHOdoOtUeMPGn2lBPQvoLqqd5MwyTnUxe/nUR+rrsy8+hO+zI
bfhpMfu3ybLx3GIND+NeZrteOwczqMC/Gi6yL6sxTRBc4YQ5y7x6T79HZK7lECbmYhMoOLdiHIJf
6Peu8TmdHafnuPj1IEaQIV15Ta7CFb7kw1JnCd9QUlkLYLUtesL4cI3d+qlognRau2tvLDCpTF+8
1uPr1uujVUwfZy/csfGw8zEwlVTY1WQcpiDcBYX/laRdn+mxiXZL4zwO/g6G177OuoOlq0s6pWQU
02XUjZe0JvftVITxNAx3TLBPWvuXblF/ibwq9dvsQ5WTeajlQCGAAamsbug8rsuKVOK+YYoVEWYW
1nykrYPv8auxkOSI0zkeN317njnPo/1Ia/OFsvQDxft1OLT3jSouK6cfYg+ZPY1qQr0717p2ZhJ3
M372i08GoOhZA/TmsbDSSJjRTTsypdmNtfEUBM2Nt/W/LKL+fyQ6/vKt7j7Lz2krS7k+qK/j+vh1
UrWcfpXjzr9733H8PXf/b3/o33+hv319/5ef1/7r//z950618vwd0HS3P8qR/1KovH9H79/uv/sC
9WfelXrjKxuWeeG8v85o1boDN/zLb3jOBRNtXtTb76/vNdEP1+aP3v2/f2PfL+O//zO/+d4/vyFg
fK+5fpY/vvkzcZoq6Hel2h9cgd99lR+uQHgBLgMxFmfs9xcm4R8vhO+ctxQZxke/XAh+n+LwL3Qh
SJw5F26/qVj/48tgXbisy/IWv//U35dzf7wMVKzApOHun4Xr99df7TJgbfyzFyG6OC9aw4Ihu/v9
hXfkx4vgBxchAZisl7O9fH59v/v+QvfCOR7qz14F54JW4Dy7IHD0/fW7o8E3L5j4s/ceEBxzfv3l
joazuefPfiJ4k+TJmL/c7O+/YMb58W7wLIY1eHTARH6/Dn+5k+F8HRj5/KmTwb4ApAJKBV7f99fv
rgJ3g0/CITmjv9wuf72rwNj0Tz8meFCyMQBzOPj1Ovz2ZuB8JPoANAeBGu+vv95l4Gag//9TN4Ph
XYC5twi8++Vd/r5scLld4HGSqckd8/56/xf/QiekDSn0+4H1PaTuH4Xcv5ZNf1w02Bcg6c/v8PvP
+l+fli53g+mzy/TLZeBB8tcqGhyGy99v0T9xGfhQ8JBAjQr4Uj8ejQ4rVKwZsWjEafG/zJ1NbtpA
FICvgrqvVbChZNFIKapaVUoUNb3AhKDEUjDIhEV6m6prdr0BF+v3ZsZmxkAU+rKYWWLz5sfz/v/S
2rhtJCCGMB0ikAdGFhXduI+Ijfk4s7SAChWpnYAkyWm5AoSA4hpSZoMjsKMjKuXDTPpvYGH0slRy
9FBK3rrbqcAAQoPxI9jOXy3ZjxChyGiOldPoyB+Du3gJ0UPMzLRJ0UpL7wdDFAgEZ2n64kZMEYoz
+CfhsH3CZZrnaREGWuSMHZlW3Afid8YE2uz4Y5cwFlBM8j55yZ1CcowBKU6NFWfZiPo8yEpeZRaI
EVYMM8pu9kcfkJ7tSI9L7DuBTlep2SWBXBQigtqG2y9QI5EjqX2dquJAIoSaQ1KniXw5JKQcjTTc
vrBGOhZEonRapAD9d6+01emff5ShhUqG986CFh6DUETi/8YSo5cmEoj6qBaVKclFc0w06b63mXQo
YoF9TRrfYlZxHDQ5DikIrD6GAYZWFAIyBT3h75DEwj7n3o2caJaQhEB4npSC18nLgzyjUeEZmU2U
KZbRvQZgy2BMT6rG4pIcS0BslkZLymOAKILwbN9zvg5tBBukm4W0eXMjOWw4lJF3Mm0EG5AFqc/r
aUL3NgyLjHwudAvIox3u/iWFFKO+nih8zKQBKrRRIjpkxJwSo9Kw6I858lRpo+iSattaLrZW6hNI
tmPIITGwDpClMVV4O0t6qvSBPIKTkaE/5LIXxOhLEZpo/0T70Kc7b3XsE2jiK1Cl9WVOKCRwZ72Y
5Wx1yNl57IXGjbf/3LvwJJ4KJ2X0nvg03dQ7H+d5ZGqzzrXgYeNss9P4v/v97c8czdVsqvnxW0nE
Vj19eLYPnv0qr8wcX+jFtJ6F/kXrT9qt4tO7aI0BI3gR6KO5X5hVCNcpWGrAc/NrUXUgW+ePFvJn
81CacMFOGdCC9dFyvYOuXKttaWf4slpuNzYy78ZUT4twC16E085wvKJt4K3/n2tyaaho9bD9Ey3a
W6q1iw5SmV7IkFdvoE3DD8/d51lpt3Bt6u3vCK5zeb8BXLPd3HZuuzULqkHP6srMb9fT+JM6G5MW
uNRAo/7Zd1PNqL0THYwTUt9igl2RtatF/RSRRm9BfttZjpRyU15MIQWmNyFapy6r+EPTfwyBQruJ
G7C2d23Wj/F3cDqTGvisvi+X0dl7x40W8s/FlJMpq4g15c5TqoV9MTfLGF+9Q14L+JJPuOp9hYeX
8bqdoUIL/ro06+2muRJWdnE+Uy3gHwtWPI9un3fN6yFXd9u/Vcyw28goLXTorqniL9m6C7SwJ7Mu
UW89cy+DPiT5tfFY+/JgE3B26G+xrCtvTB9Z1vk/AAAA//8=</cx:binary>
              </cx:geoCache>
            </cx:geography>
          </cx:layoutPr>
        </cx:series>
      </cx:plotAreaRegion>
    </cx:plotArea>
    <cx:legend pos="r" align="min" overlay="0"/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_xlchart.v5.5</cx:f>
        <cx:nf>_xlchart.v5.4</cx:nf>
      </cx:strDim>
      <cx:numDim type="colorVal">
        <cx:f>_xlchart.v5.7</cx:f>
        <cx:nf>_xlchart.v5.6</cx:nf>
      </cx:numDim>
    </cx:data>
  </cx:chartData>
  <cx:chart>
    <cx:title pos="t" align="ctr" overlay="0">
      <cx:tx>
        <cx:txData>
          <cx:v>Valor Médio na Concessão dos Benefícios por Incapacidade por UF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2400" b="1">
              <a:solidFill>
                <a:schemeClr val="accent6">
                  <a:lumMod val="75000"/>
                </a:schemeClr>
              </a:solidFill>
            </a:defRPr>
          </a:pPr>
          <a:r>
            <a:rPr lang="pt-BR" sz="2400" b="1" i="0" u="none" strike="noStrike" baseline="0">
              <a:solidFill>
                <a:schemeClr val="accent6">
                  <a:lumMod val="75000"/>
                </a:schemeClr>
              </a:solidFill>
              <a:latin typeface="Calibri" panose="020F0502020204030204"/>
            </a:rPr>
            <a:t>Valor Médio na Concessão dos Benefícios por Incapacidade por UF</a:t>
          </a:r>
        </a:p>
      </cx:txPr>
    </cx:title>
    <cx:plotArea>
      <cx:plotAreaRegion>
        <cx:series layoutId="regionMap" uniqueId="{7D2BC08F-58C8-4B2B-8F38-BCC59D56C15E}">
          <cx:tx>
            <cx:txData>
              <cx:f/>
              <cx:v>Valor Médio do Benefício</cx:v>
            </cx:txData>
          </cx:tx>
          <cx:dataLabels>
            <cx:visibility seriesName="0" categoryName="0" value="0"/>
            <cx:separator>, </cx:separator>
          </cx:dataLabels>
          <cx:dataId val="0"/>
          <cx:layoutPr>
            <cx:geography cultureLanguage="pt-BR" cultureRegion="BR" attribution="Da plataforma Bing">
              <cx:geoCache provider="{E9337A44-BEBE-4D9F-B70C-5C5E7DAFC167}">
                <cx:binary>1H3ZbtxY0uarGL4eqnhWko2uHygyN9mWF8lb+YaQZZn7vvNtfsx1380b1IvNR0l2ZR6xk1b/GmAk
NFDVlWLGiT3iizjUP6/6f1zF15flsz6J0+ofV/3vz/26zv/x22/VlX+dXFYnSXBVZlX2vT65ypLf
su/fg6vr376Vl12Qer9RnfDfrvzLsr7un//XP/Ft3nX2Kru6rIMsfddcl8P5ddXEdXXks9mPnl1+
S4J0FVR1GVzV5Pfn51n67a//kwaXz59dp3VQD++H/Pr35we/9vzZb+qX3SP8LMbZ6uYbntXME0MS
07Isod/+kOfP4iz1fnwu2Yml4zdMS/78/Jb468sEX/BLZ7o50eW3b+V1VYGrm38ePHrAAj558/zZ
Vdak9SQ7D2L8/bldXlZB/PxZUGXO7SdONjFgn99w/Nuh2P/rn8p/gAyU/7KnGVVgSx/dU8wfyeWY
pZfVI+qFnRBKKfRC7vRCFb3oJ7A7SYnBbn8Bn+/r5VeONK+Wv59UtPLH2dPSytvL8q///iGVR3AV
csKZxeAG9E4liqtw84RbhjRNOvnT9POD+K2rLJ5nXh93jynKePvH01LGH1fl9Q9xPIIurBPLMIWp
c+NOF4biHsaJSYjJJOW3vyB+EL/VxdJx5lVx+5SiiT+cp6WJ86y8DJLLH/L4nyuDnpiUU25Zxq3V
W6aiC/1ECoNTQu5iGfxmP1T9woHm1fHzQUUj58gJTyx95I8ZqZAamOT6nTZu/qGoRJATnZvU0uld
2ldUghywcKJ5jfx4TlHIH2+flkLeo3pDgZU+ZkIn+gk1dYNZxg83OfQSZA+mCyZQad1GLEUlv3Sm
ea3sPaoo5v1TK7TiSy971DrLOpGS6tDKXXmrK57CxInBBJE6vOWHJ+0Hrz+WTzSvlJ8PKir549XT
8pWzy/Iy9f/639mPoP4/TygaPRGEI6HceYKuwxf2mxLO4Su6NJB3bpWC7L+vlF8607xa9h5VFHP2
x9NSzNvgsvnrXz8E8whaESdEF8RAmr+ruZSWhKMQ0InFTXGnFbX+XTzQvEp+MKLo4+3p09LHeZA9
28JXvl0/+5Y9u2jQzN7a7COohk0p3xJULb2Q5ymRFsOHtzpTusQHnWleOzNfoSjq/OJpKcoBFvSY
5ZjGTgyTMfJvMRZmntykfSIU9SyfZF4nP55TFOGsn5YiDk3rdQaE7RF9RiBaCQvoHRRz86O0kMj8
FAGP68Zdj6kUZA883bymZr9EUdv566eltgvUzpfPnMv6sgzSy0fUGDVOhGWZXCf4x82PUhbAjzgx
Kcro22jHfhC/bfp//WDzylKfV/R08cSAAABLl3/96+tjasg4IQyNpWXeKUAt3Bg/MSUQS0vc+ZSi
oV850rxu/n5S0cpb+2l5z9vrMr1MvjZXj1lQmye6iSbm79INsWy/oIZeLKDJDL9061hKQf1rh/o3
mtljSNXNE0tIZ4hn1bPtNQC06kdoeYTqjQDNJCYQG3IHVira4ZjBMCHxO/Nx7VePNa+fw6cVDZ1t
n5b3XFyXXpA/ZpkA3AYzGCQcQ9EKM07wn6dYB8hgv/v8hTPMa+Lng4oSLp6Ym9iX/qPOKAkF2g+w
El2MEraQ8HVCDzC1fU0sHmReD3ePKVqw/3harjBlxPRR+xgqMAHDyMXS/27w97MItwBxckEIYtWP
+mxfHb9wonmF/HxQUcnb86elknWV//WvMqjR/qNGfswET3UgYhKdytRmTj8KjMlvPqcUWeYwWD3g
SPO6ufcFio7WF09LR1NHBojmxWV6HZSPqiJEMd00AWbeIclKMEOWJxaKY7Sks93Lrx9sXlHq84qe
zl88LT2dXcKNtljLqaCvx8bT4E6IYxyB7k4XSu4X/EQSCeSAQZ/TDz7fj3QPO9y8vua+Q9HZ2RPz
rQuMCZ69vWziR/UrdiIYs6Q1+dadLg6ykjyR1DSl+WMgqpZrv3SoeR3tM6To5uKJzTz3zO2HLT9G
ayPgKNxCYJOHpZuQJ7rFKPuJvila+cXjzKvl4GFFL2fvn1ac22bBX//9qN0m/MHSmaGLu5EnQOcD
f0EVJ9DUIFf9LCX2Y9vygeaV8uM5RR/bN09LH7f7mMg9m+tvAAIec4pDMGu2sCajcxRpByrBNhP2
BgRAnJ8hbl8lDznTvHLuf4OiptXm/281/Zt9n1sp3Qayg1956J4sYAB286Mr7iLYyW3B9mODAJ/v
6+bH4uq/P8m8Rn48d3Dq/9d7sP9+R/bnEvEKuP76Zvt4b032+Kc3DGIpWnn0TkyzWeZWWqfffn9O
dSyX7Wlr+pIDAe9N7O89dX1Z1Vhy5gSORfRpXRDT6Wmd4/mz7vr2IyxAC4GZAsNUgTBpgFaKSZOP
x6YlKcA7gH4YthEMHaBolTW3H2GbR2LWDXeknAO3kz9Xv99m8eBl6U+R3P3/Z2mTvM2CtK5+f47K
P7/9rYlDwK4WEVjDxteYBpnqGHx+dXmO7XL8MvlfYSQiK4qK1MZv1msRxNyppFtuWZN0Tlo1+rrq
k3Cnl9J0YqHF53vymiEvZsijY6QULSQEMIlgnzwbe5LlrE1sErRkVzXWRy0z4q3BMuyq/Fw3/zVC
EqtpOjENw0T2V/j0oj4Z46xO7CAv+l2XkXHVyLG0I1MGWD4+RgoRUxWpaQBRhVpNk2Nt95CntAki
vxzLxDZLt1sFcmxt2QtM2o4RISjz71MRbKKEjAlyh1RIlvreKILM5lvtqtl668Rxd8Vp/U5buc5x
WjNKMg3sFjMGRVEYyiGpoLAKSVoPNmK1zOkSwk67uKDrsm5dxO6jbLE5tiwip4GB1Pk0lt43CFJa
utebYEt/EX5LT83LcKP3W77SN2W/KjbeJtV2x0nOqsvC5ggxODMAhh9S7PrO80SdZDYW5LzdYMaZ
k5OwsI9TmZMh9ri4FEil2B1SZNhbRZGFAYxiGLx3dRydDrS/iAYX+Osx+U1fo7izidVjxgwuMGHm
ipknRW5p3EozW5hdKu2kbvqvo1WR0AkzLf+auLl/UXdR4S6wd1+IyES4EcBNTi1Ep4n9vTDSUBaV
TM9SGz7mv0Gc4edlWNIPx7mbMXqQYVjyoQwylBMuvk+mGgbfqCajL1dk436MV4mjn2an3fthx9AU
HZPkfYWB1ERIwuQZ4uMhKSNoi9aTIrHHrCFO1vTRpin6yHH7Jl6wwPtKY5Oxgx+TESHo5BN7wtNj
nonMJQgYUWWdlWXwIgy79CpojeisSAb+JbJE6T1YYyCKuQ7iP2gj1RwSzTgbS3My+9EdUltLs/eN
K/rVcSHeNwsEKAmbINJEzCUKZ52O8O6lYWZrwnLq7Mro4u1xCvfVdEhhOsGe7BrTjJg7IDZ1MfN0
O8g8/zSue6uzu5HFC+wsEVNCRUmr0NIorNxrSWPXZvamL3zitLH35ThX0xcdujG4MtEl3ZgDSu9D
row8S2nQV4ndmRX50wtjspOAGS5o1vpfXb2NH24MpkmkoIJhVIuV00N6bm6ZsdsYiZ2bxbsg6a8y
b3igP1kA7g0EpmmeRRCeqEJCCj8VbQaWePzSHDP9S2Z21svEHcqFdEWmr9qX3kTKNDHmRzuDf1dr
mnpkRuQNMrGpFY5vmpIXH4c4NTZtkrJVnbT6y4D7w0YvRfhpNIbsbNTPehrbzNXLBfMkismg5qMo
ryyJoDXBq2qBQwc9rYjngm1Naz/oepzvJKujrUESczuKsnMsGnorWvb1aSo6Htm9HDwnLWLpuB2X
Tpu17towdW/DutpaH7ez2dOh9jIIn7Yn1CCXRk2auBZN7FpwJ4rzFynr1p5Pl6Qw2c+eRm6kgDGa
MCVMGms0SrAhfpbkQ5OkdmNa5Z+t3vIV1VqyavW+XLtlSuw+JdWpj+LPsYb+QxgFHUDjY/FccSn1
CKpL1YEeFIUIUxva0j4lUR6/D3DgaluHZf2FtwaRm+MU54SLxnnqIjiaZ5ViVblJFDV9YrusdTzf
2pEg3KYhXQhKUwdxX7jYakH5YlHkkCm97IVAEndmlA16YltWqeU2gRWvBz+3fHsoNP3ME6OxDitL
vPV7vRO2LII6XEeWS9e+NoTfph117YVh1PwjrkEWL8uBsjd1YATNgl/elwdHFsCcyEA/hDJh+nzv
nJ4W1qEblqldDC6cLa9flpVb2mk1LtT6agCArkFJgoppUYHBkyIRrXN5MZYoE+pVt+ZOvOKaHTm9
o23rrcbscIExJcvdkkPpwygWwCTjSpbLuZBtk0SprVsGruW2oXydW8xYoDIjPoNKLDAZmKQRiwK1
3Bdf13i6l1Iztds8+OgFLrFTHn208ip6WDKY2DFwX4QahgHYATH7kFCTRXULTAhBoRvEJi1d99TK
3Pbzce+YERoSHOoPYaFW1elk1XvWYAyVNWQYg9mtlVZ2FbvS1nKtWog8k1AOAw8QYIl7FgZDRwGU
/pAKj9NaC1xtEppX2JTllZ2EXWebvNhkbn6WN+K1HvQLvN33yEOqSq5Lcs/tXCNCE+Ml73tX953a
b96XtP9oQeAPtwsLV3GR8xjqb+wfHrLoD6lmamWf2Z7UV6FnOrQdnCxO18f1NccTam7dQpxBk8QU
nlrLDGAtVmq7Rn0e6pWwIdpLYkaJ3dBMLtjgjLEjllGTYTPMoLD5Q6aMLmXmkCEb5nFynfpjtmqH
ElFU4+GChUzfpFoISi0CC0S/ebPnsW+HiUhSEAsSu3fzrVHFH6NAfhrAVeWSl0Zhfj0uxjlyFrZE
JXTFUWopmTB3aRd4OcgF2bdxDG3ch3fccueJbUqXes77KhMc3oxpoglKkOShEEM38LRyKlcJkU7i
aluj0zYkia4j/uE4V/fVhYg7QR7wMoLQoVBCX9a4va8ldoLXBtA8aJ00Swqn04Ol4m6GJzizwK1O
yqZrtoph1EMRBkELwKjOvCyyWQnMx65zquerMJHJeSI58x/sYWICylAfoW5FTFQ8zGVdJ5nGEzvO
A+o0IHMdIkLv/NwtF1LXjCAltwR6d5CUcOdDlUGdRB8I2pnQDEtHFGb0sq3iYOUKq1ioG+4HYCHR
mgFCIhSWaCj5RONxFdR+BgAJ4OWOYxFtjX6N//lgy8BGjo7IgBYXYUrp2D0R5ZzG6G1746uL6q4N
8pd+ki7wctNIHnoxCiDAYJyhsDBNU5Fb5acWLw3EeRmv3G2z9TdBu7tCStkmGzOxtXAx6ZP7qUUA
FIPBY6cCdnFT+e8lMOpVfZT4DOWdq8Xw5zTwHF7xbINCv7NRzlKbF8a4roxSs5NEq9Jdohmssz3K
xbeq7PvABjOeYZMOu09rYKHcsvswK2zBs3rTtlVSL1jy/egjpq5SGBO2LBDKD80r6NLAHbg/aUPW
DkuKD35Mz2vZXTR+3tmGHPyFQD7jr6akNzIiSBr3SrG6dxNuepltcc3pOm+rZdesAeAQLQTWGXWg
LkJvKQBoMG4oFsArgjpjqieMIHSq4rpMrBXNPKcOv7d+smqK7XHDnnGfA3oT43vqz8c0jTKJ6p77
fWvzINh4PpLicSJz+jIwqkaCAgSFPu2QiKCBFpWNNTXNIwkcrrnBn34yRMROvDY3bavKpO+M2F+s
FijPsTctBIlp6Q59tBLRu7ywmkTAocLAfNVSsgY+8P04c7MkOEWlDpjX4jdg354EI63WIpmBuXws
wlXii8qRvP10nMic/WE3DdmWcuCiQuEjSXqRFzXKltYI7F70a59bjkGCXW22m+OkZizQglcJinyL
9Rw11MVWLQuXVqlNpd7Yftd6Ng/bF8xwX/mGTldZlnyqI4TC42RnxAgAj8gJzQNpFWMzzDBMMzQe
duQV/grQ+Xdf5guqmmNtn4biXGOXAejqkSuCutXWlHHdafvhyjD4V68jrjOE9aavHwi3TaWLhVSP
gI7yFpc/ldyhD5roizxN7UFLNtTvP1Rx+rq1ynfHBTgdXskdIDNN2gwdhe20U73vya1bxrVJ0FhF
zQeNvyJVZdfht/+AhkSBrkug/zfzvH0aRVL5eKNODuQwo0Bygi5fFzX3VzKOwwUzJPfBFjCDNydh
tIh8K1XcwSio1ZChQkMg2jhaG22sB3aeiPAy9w0fwGgS6rEj0ppG6IOM+BKDMf99FVdICce5plM1
q4oWbx7AgAp5GS2KUjlZBsZEGUVQzqhW9B+MoCxCJzKKVrPboSj0FYjG3S6Mw/BT1jQNt+Pe19+4
2eh+4S6GlE4tRjdZZTKPhF1E/pCsQ6QrYht5yXy7TUbu2VriabozVGPM7FaE1vuelbJwal6VBD2f
V1qtrSdW49ld2KZs4/GqIquh8kvbr8a0emu0mLiujvM+g/xhRV9aEu+KmeA1tT5IYn1I0Jmldjas
3W2yTrbpp3zdrUpbvqGb0I5WqbOERMzkC0SBacIpcF8aHc2hKac5LNDUEoSgLMo/BkbvrupUljZJ
mvA9C2QzVeiF+eE4q7NUUbMC60SFhxHGIdW6I2FJNPhpNJYXda9J24/0xCnK1F0XXXklisa9OE7y
vs9igwglqdRRyqBBpIckq7LOASahTh496zwKKrttzRf1kL18MBl4PqBRONOEvSj513S7MOgo8NEx
MN+gzjv1m/zUJ2RBgOpcC5FOgo4J5aB/BxCrZilJ3TZigMY0kpp2V46vi6bzbDimkyfGyjWH17oR
bjy3yG29lZ+8ZmlofT/Cox/FVWDwiAAluRIEExQfmVviBImZ+bYuip1so8s2ELtYzxqnSPQ/44h1
CwHivhoPqAo1wotk7Itwqkd7t7PbMXhpjFppB1W4lEvuZ0lQwp4MgSoJ2FM0WYxaF/XUiuw2TfI3
hc66d000WOzBydhAn60jZ2HfA4pU7LK2tIJp0YCmoLmU3dkAUPC4Rd7jQyLJT9dOEFzQ0guVDz8a
zTIF2iOsWKTr3Neb/tTlVScXGrdZQpgI6QYWMzCzVkI3IqJMiIZ5TWxm3tdE99qbafL5cXbILBk4
8NQdCkAHCh5i9VKr8rRNMdEdnGGdrpoPCCTuynBGx7XzF7JyjNPjNO8Z3SRCbN5gtoamnpjTkfbq
zkawDkOfEHg5CTdZvzOKYKVhSeM/oYJAjCspFJWMYgkRtFdWOhqfpvxYhFe9946jIDxOY1Z4E8aN
N1+gulUz/eBrVWi4WN6p/M4RwrC1Nlvw0HuxHcICqD29fg7bSximHQqrLzzGssJPsTfTnFewtSzi
du+Nq8rK11Ezrh7OEfZMLIqUiYqdK+YtK6uvNQsJLO68s6DXatuNa7nA0/3UPDG1R0VhiuZFoOUS
WxJ86+3Ert2lLHzVbcb17faM5zvNWnfcyF+YQc1ZHpo59CFAruBSCl2RlXqHqgOYd66fZ7W7MbLo
48i8t8eFOEsGLw8A7gKAkRhKFTCSLtBDHVmLl2LdN99Dr3BCL1ioM+eMb7q1O+22I+KpgHDW1YYr
BfCPMo0vdN6+JprZLBj4JJCD+hGKQkuF1Rzgl4D8lOhQmEGsxR3K5sYlVmNbopfBquB1m9lxUfVf
er8REkNyN//UoRZeCrb3BckIw8vKgMgBMAF8dWj8lLVZlbMOTfBQo1b0qc1i/SKsvj1UX9iNQCkj
MSvEPhdVyBS9XiFz3WCaYflCz2WS2CItsxFtv5svGP8MT5QaaFSxVYDKRkUYi3DUGlPDakFg1YOj
l2Vtj1p74blhuHs4W5iIofSf+mHMTw+lZ5QYahMSoKjR9UisaCH4aLtDUNYrE+3JuMDY/SIKozeO
uT8WkKbL5Gq7WAScYUciB1hSJtIumwJDRot7L2rmrao03CSaFtiAIN087Tcm74cd0T25wPT9eAmR
Yt4vcBbcHFW3ybBPVHrcxLw/YxUaZW2bNZEtwvw0N/tTy3twQDmkplhOGUurjQk2Hczhy+DvtPh7
4i7UAfdd8JDE9PletgTWljXJNMuqZWk4aC7TDUpFbc3M+Do2dffcywptnfnYpTxuPookkTQNZGjs
vgLdQPulmk9E8zjUNQzs65E4KR8ApuCNxSATJzWQHGuBnOIXN+QMNDAUCApQfqqUosxsOtyQE6nN
sbRZWOE7UfjbjNUL9qFEzVsy02uRsL8rJQagh+KMg6jPCo6y0OjEK8znT7kZLDjCDCfYORFIMxhC
YCatkKjoCEmlcW63smNORvK3HtG4I/vy/XENqXl0YgbQroF4gjkuWiSlRpQYsWOPAsVB2Iy0WDWe
zPnKb5uhW4WxGNEt9dWL2tOrwekwE/3U5/F41vpNNq6i1GrOQ0b70C74MLxomiR557rA6hakcU/g
SIIThIkNNOxeYpvvUOBanmtla9VobDoN1X/OX4ugWHDDe6Y6IaRIE7Ae3F9BG3dIozNrWXdpjKql
bMdVzbKPjQUUWlTtBfHjd9wX4YK1TolvLzGivwDFSfTIixNMq+g4yjXAsxXqpLyt01XuY+8j0CMZ
2DU85HXZadYLIERy7Y+cbYNEHxbo37Mxhb4i1SbCtvlA4ZzYKTpNebpJku4bFZiDHDex+9o75JMd
SranGeMR44Bv3QQoe+v+2en8YTO3e7KczrAX4bjIgnawQCMI6rdNNL4YqFxTN/x8nJUZI4FbAk7H
0BIZSl3Ybt3cjHkPQ2z6cKv55tno607Vh5vRpStWFbisdGzfaUZySPNALdAp3uyhH3JlpW4UtwYs
RKT6rjT1V35SLHA0JXDFCJFrJfpdbKVg6KYYYSa63k9GkOhCUzojN3YkDU8xCh5s30yXqvY5hvap
KSYXj7mBXTpg0GXQ6PXbLGRx5bRk0PXtwyU3vVqDYGqAEZnqW5UruZYbUNTYFptmZG9pmDzsisBk
ckC1/yah8KLVTIsDF5IjXRM4bNTeS9ks3BCYsTdkGUQ/BmwJ1ZDiOtTP/RqJBlv7Ot1ZLcGE8lwz
3dcDENPB0BYcdSYgHFBTnWi0pF/62DXoS2FTr7Zrr7RL99uDVXNAZTrFnqu2oTG4VQgqboXyqsdQ
9hQjl3TBAGZ5QU+NoYqO8l8N52aR+Yy205pvVq7YWK94whwT9w+OMzNHBjfuMPmaLt5h8eeQGTPr
RRwPGiqrvr/EMODDEMnCTo1yAcRUBwKTtaHh/JuQUsJ5I6tbYaS5jVVZi62GPO6TrZe4NX9T1IGZ
r1HFj9lbjKWZ3FlB7dUvhKYzz2GuJ5ZGmjNBA4fBJgXiIGA4XVWhLrFtjD9pAKQ/WenB27gxbIn8
1MXRQuaflS+wzKlHxf6GCi3VXppKkSOus7Bjqzwl/lpkfr5NO5o+DFK6lfC0uw9+OP6nqJKaYVMO
HopHxrBEVFYrozc/8WrBo2ciIC49THsh0yuBMcU/NBjWZ37AKLZsvKL7zGR8GQhg7Q82StCAIWBR
G/sn6lpeHHZ93+qAmatRD21aNemnyorMV77FmwW7nNHPtJw9WSYwZ4yAD9lpXRbXQTyZZZmbVyTv
G1vyOvuQ10O4Ps7VjNHhbT2Ak7DpPL10WSGFixthnBeQHMZN07pQ9CpuXWFjSW8ne69bkOGMnvap
3fjjXpRiPsWESmI4UYti09bt+zI0sv+EBuAXFJwMg0t14SViwpetieY6DHNfbOLSDb0NYdW4RGhG
S9gBwI0e4AWAUNQBetlGkoQV0khq+c1pVHbN2rU6913SJN5CVpzVEjp4hPgJaVSnhWbDwzFvwFPp
R6XTYzQ5dc6bXHc/D52xFIimqKdUL2Dsb2pK9dLmsnIDH9Tc2h2kHemxvhuHLt4EPSVbPdCpTTAi
XWmGCB9emwlEWvCISDi9lfDQ8gNUiXGEvwiE6xaecIqh9E6TjIoFo58zQ/zZA2xcYx6BsKQYfetV
rRlxFBnaaFySql0Nnr7AyBRxVBkidZmArgBqYmH4kBHXDIe+TmAcXC/I59rPjY8dSfJ6XQ+lkdt9
jM1Up0xcrJ0fd+g55dEJwUduw9VZdf4XjV1ddvnURg9G+p3WPHdSK/I/hlmWOjERqRMQvdyJNBQL
WXvOSPcpK7or+xHDVAtmU2Hx2oy8V1H3knj9qnT1BUqTflThosND42rg8sj9/NW2BioqZEoAFmyd
hFG0iXApbRcNEW7lFl2y1TQfXT6T6VpPmnEh28yKeHrhlo7lFOS0SRB7UazBy6S6Hivntma4BlaN
QozPnGSk9Atxh/4L9a30e2CS4l1BBbYKjut3LupgaoIyGTtdgNHoIfE+CSw5apByQ8XGN1G0ROU3
angLLjLLI9porEFiOwz1/iGZ1gtpUA1oYwOT+x/j3Ot3Y2jEu1arR6fSuvB9LvvwNOmG7Pw4g3Oe
g8iN2htQDV6woFAWhuZbRYnVRF84vvwyGKXdsWTFza9p2y40uHNcCskpBSqJayimEgiwy1UGMgeK
HrpVs25LM9h2rWHZoquil2nhiU2hB+K8F23+4TiXc86Cv78ygaGYJAKNOpQv9rbjqrxx0/CDDK41
/9OoXQzREnY3yyD+uIWBgeu04KiE8kSyyKMSOBQrhNyMmO3VdmaKeJNYdR47me6Fa4zMk02lF++P
czgXZFH+ocREBY+r2AppXHVyrURDIML0IHMA2XTr0Ori0+NU5qwFdR8aRqQMEFGsJQO4RIoBDKJ0
6V/RGislPbYu3kUsGxymWbpTm72+4BxzPgiEEtf2AG1hP376fC8AxDT3Pc2fnCM1PvQu2WUi/nMQ
w0IOmSWD/VnDACwKwFwhM81pu9gDmTDJNoQamC7WzrC0rjknwQktE4xiQm+oZYyph6nZ5pBgzxrc
OYtjP4jsxsuHwg4Bl5o2kVli2W015Et3AO+bCLYoEWIQwk0+/TWPQzlKP8MURKD47IxGvsQ+lHee
Y41ud9xEZqlgiQRhDItfuFFzSKU0006GArd2MG1pfQd78VKsjdCK/QVbVEf2sHbws0dJMfkuC8Mi
oAhdmt9heMQ0sqNu/dUUgT/N6cw1ifsvZUBfurzb5hXHZn4UlruY9YHjCwu7aJq1Os48neOeYOfp
ZkqNjR2F+wqKz/Jx2r00EsMx/Z5vuAz8fF2lHe9gwbr2RbNG4a9JyfFr8LPYtSWqrsh2ZeoWtueX
ZMSaGMGyXOW5w6uq17RvMo8LLHObke7bRS4CfSXrqLjqcHsXi11J4Y923Xg9qg+zb+QrzZIfj3N2
P4JOxQZMVgBgxs0sxTvadkCQziBsWrgrK25e+l3yPo6iVdbLb/8BKVBCuEawxgXkQwsa4xgbpC1c
xPd9ZgcRljI8pF2n8bLToewXyoubqeZheQPO9shNQX0vvKRWngVhCregbbAbZYEJRRu+ihh97zO/
tY24DZ3WCnXb1/1d1WbfXLP5TJP8LE4lxr8m+ZpXJf5oJv0IPCHF2CHUgOAOtWM1uMrAMtewaWIN
2Ck2sR42Emz8aZI6w9C+SXztwSkWzABnRRs7DQHUWJli5pI2DMxE8UC5jTDkvXYLP7hg5tivMR+Q
9kjszPWG7XGlqXcdb7wRBHH9EBNdxDVFjGGf1FWTY6M+0lrdSSgrzwT3m7dxWGBJI9E+ozLw1lY1
4L7gqGurhlRyNZgh3aSF2f15/DRzbog/HTl12MiGOJSiUzZmmskQy1nuJpc+LrnIlYijsFodp3MD
dewZD6IP7sdgYxeb8dhNQVQ9JIT3vsm+HerM9gct6O3YGj5XNf88Xcmwcxpajic77VOVWJqj5cl5
H3m+HcS9Nb3hprBLGbowDl9fuczsX5R498ymaax23QitXzdmZm4y0ZqOJ+LC8Rq33hRFOqyMwvgy
joTaVV4xx81w86gJu8+kReDDgtQL3hPhxIi8dsrSbBPrueeImJxyjpcECN1/GWnNzqvYdW65LwPP
PGtK6zuu+OirRvTey5wm5svYzT/nbfRn7AWF4/uRsfL0QTg91jnO0roW24pHL6yhgNvopefooyBO
US3OdxRFmnRCDHHFCg6KygYLHofypWkrMLVDYxc3enjhj1G81tKu+3pcjUpwu6GCP3SBDm7axwHK
cEhldDUstBuw3U5G5q6uZIkXAWX92Dqkz7jNAm/pFrhSbNxS5ACCUGjgpbUqth902mB1FRJAEyWo
fb00Bhbe5qfeYOQLNjrLHCaPuIWMCfq9qnuksSXSFsxJrxy2jPd0FbiG90Zzm+aNMKqlu/zq/sMd
bz8JqvBJ2WadH09LpKLITLzMoP6esTg8C3Ptu+sa8VVZ19l3V5eBk3pE34UVbsdkjb50zVuptG6P
AQh02vumiIiTXPbiuuR45UGaDEjFxOVf9Mhzd2Xb5CtMk4c/KbrId5EVJrl93JTmDBa1P7pl3BhA
p6FQ1SLsp+HiMtCcNFrpSfzZGoMFa521nT0SSn6McdNcK2rYjluK8tSLRP0KTSXfBpUc3h3nRoXs
b4WI97zi7REYFN3raLQG9VU90eLYt75GtYHXE3kjYhv8EjGMWNvK66NVT1nh20YGQDsaqbE+fopZ
hvFWMHjK9H4ytTJv+5z0jTbtZhZZvrGadNiggv/I86Vx2Lzp4uVSwOrhmWgEDm3GK3ruWVNdpjex
bY3JqpQUu/n6ix5R3M0bOwvwph+0k7ao9NdNv3RLTa1pb+QNhAwvXAP2hsHcJIo9o+3qOKTE71Pb
bJK19N1NH0hkMYILQ7pRvTT66ouGCiJJgQrKxlr1VjjYvdlrp5rfviRmdf5w0WMuZP5f0r5sSW4b
WvKLGMF9eeVSS++L1N3SC0KSuwEuAEEQIEF+/U3qzoylUkV3yGO/OOywUAAPDs6SmSdASwEFwtN0
ZQo8MuseCEWfxyzvp0ZeZk0SP7v411/fX+rcfd2YrRtrDji0068cBh0E4iYHZo3XLyyX2gC6zMc1
yqkjszEf0JKYdpMLtF/x/spnrRwZJugK8MTwkyf+v0V1q6YjYHuTXfW+U6m699MhqyB40++mbkQv
pUaiJPUY7Xjti8uUNx/Bxs65adQNoAkHeCvaHicvHWgokUAnAlhQZ0y/dKONSa6BuWCFY9u1K1Mn
yD5SOTt35OjhBP7PhBd1p9+tjbUilk0QoIaoPPOjmZX3CQiSYE8ozN8J+38yE8bP7x/2mTXRMwqx
Uzy1yENPHOQw1N20CLSoBjXejJLtBYc+krDDreopzSMiP/Aep5HpdqewQUjTAe6AqPg0deGx2/XO
lidNftTUu7rx7XcLV0KqsXO9H4oawwo2CfE5m6xTJSbRr5G2yZJz6ZE072k7TR+Y3E9r/jVw/Pmj
AFXCGCDUjqFm8PvRp3xoqdrYcl48j6UyjrOTDgF6BglcPrEZumwQSxPh0JbI96Y8FZFfJDYLjl04
tTuWyGZHhj4rHBo+pYAV3q0Jobmce/SxvKi5MC4tqeiTavEXXuradmVs4hlV1OQ2HTmkh8znQYeP
jlRuHgtq89Unu9YDTVU07Z4lIP2K1qFl0k7V2qdPvI6/IHBfc68V3kGLsAMbhU4XMoSulisik6e2
/d4Y+dj083dAGkw5j+HRV7wHrIRfdzb4PFlWzEl8zRt9Vwf8deyyXSvaMTeDX/jROuZ1494bpu7a
MXrWcmpKFXzk085ddwR5m6YaoP6o3Z9cNeF3Trxsv7pJewTm6C7PS94yBkrkMgjvbp3c+Q2qhpA2
iee2CQtwYg3f14DIfYTsPXPrN0lV6CNkW3Hy1OmxIbRzaglug3vfTsHORkcIsJWQqPnA4M48bSjI
AMe4ieLhLvxx1zutg5+9nnlxg6IF6vurmBh7aOa8ifGJR9KQZ/BdaK54lvm5dIGh8yz94HeclEhx
GfEzEGIB9Y5mTXKaJm4pTub+rHSvvX+l+vaOEp/coWg847o15GvWyeg2lUP/d3Wpnwtvyp5oH2I+
PeKI3y+c6uQcie1lNT60hlLvCiHTB43kP2M/0OuA1fBRrISo3enj3QQiQd8O7pTV4FvMo/jSYEcf
BJh/+k8sEmxAbRwjcFUnEULjsYXSWcJ4h7Zecu11E61G12LZvoWqKzgY4eDnCx/75oPiwpn9ITsC
ZgJYqwSKZidLL/0yOtT6OMI1JlfS9W0Z4Pn4+w+FVdB8hXISKFKnj3HcJqaTDI9x57h8zofIY3XJ
W6I/4kidOUkIUyaomSOwDf+gZIdDjW7LJmTUB8K/WAP7AoboQ5xCUTRLTYVQgezff/u2A/rd6W/s
7006Er3WTYzgdxt0BujwdEkGA4HQIl73bMdd/ej66vP765zdWQAIOkwEsOVTr+IFKY2dGo9LP7YV
SL5fBtl8c/DPMsHXg4rj3xv+pi0GuDL4g5v+yu/7grLsksTow+XpSKvBNI88QL/u/T2dPbtf1vB/
X0OMCfjlGdYIJwP3BW5nvJT1bD9Y5k+HvNF9/t3KiZuIQqtkHTEEvF6LYKwd43bcGrme3nlL6L0K
rpDp/IetRcCWwxRByTkFYEGXpElqgjVRpAnRDGjqwh9Xm+sk+0vWxeYFwSLZchvQcSDedfKlFjTH
SMbgnTwixrQYbD0gCkptl2+lqcf/sK9fFjv5ZP4wzmwMkb9MjvedIa7KG6HdfHGTD1zGOdtIUJ7G
kw7j+wMb0hCdhWiGo+IwqguaTleiF4+wyA/2c842fl1m84+/JGdcW7mCCAS4hFtD3EUz71oFbrMf
ukRcrlE3fdDhOL8toDNABwD76I+PBa2NqJ0QHLjeIqpEulEOrbIF0WLzEdTwnGtHd///LXXyqSwi
HLAfsbWWZ3uQPu9Tyz/9vTUkCD0AMty0r0+7v6k24aLjbQkdX6ul6YuIZZfr2v1dH++nif+yzmlk
LQOATeYUxuBP2u7nReoSzRd7z0waFO9v6eypIWPbojcoAZ/6PbCXHOYivoWUgXGSsm0z0yNyDoap
fH+hcw59y17wHG4DKU6jpsAdekV8nF1E74gKc+IkeSJYToNvo/Z27y921sxRgEAdCfEZKHW/m7nN
7P+xBcFuBKm/hkl/uzp+tZWB3l/p7Pn9stK27V8uVDj1rlodeCNK+S1Uk8olo2/vL3Eqj/TTHCAZ
jtQaIz8Q+Z14PNH6vecEeAsba/Qla9zgJuhCtevaxeYZaDB7xawp1nV5SZj2ikxleh9tZRU3WrJi
jVVY2mAN0Aru4os5XN5qRtPLOpPxB+HVueuO40aVAw12sPy20PmX0+gHT/N6geEqhfZg5OeJb4+1
+juOyP+eBxACQLQA7/tnkJotcxhtvrIV0X3SdbbQZjk0NngcIjzaol8+WPDstgDb2ebiwYedlvBb
E4VNusB243moIjJczCCeehG7e/9Dn18GCDDwdYFJPcVeUJt5HJrmfT6kE9h9L75v86j9S4Hi/z09
EIz+7yonfpKNfFygewQZKW1Inkb0IVJafXDbz11AyNwjlQDUeRMp/t0QMiBee8CqeqBEU1so4AKr
bDXsckQDp5xMyD7AO567hihEoBMBfRCIAp2EpSYjdRMDzp4v0FXsCygToMoZsj4wH2zs3EKodaC0
iQgYCISTu0gIEMVIIXpULP3lqGdSo6rXfYRXO3d84BsDkIc94bE58V+uizsL9CYqacv02Ep53yUO
Rh8sfZfTVP+XiAqVhE0YCIMH/ygmoDBgp2iLqEwHHRhvLkh9B5nS6n3rPntyv6yy/fdffMM6uyOR
0abkqcbpGPbc7Ncxbj4IcM7dIZDUtnEfAKRCbuT3VWg3x+7aQ682sMm3hU04NeMca0P+PrD5OcoH
nwhSsij4/r6OLzUPIrV9IZXtgX27nq26i+pg//6hndkOlgGeB209FFRP0y1BrO2owaFF7gwp4ZV7
z0ZrEKiT2H56f6kz3wcxDXTLwXQHROkUSRsMieSTD1IQPDtqbJ3/pkj9H04NLxkeshjBRnAaDvYU
Vdx1wdcZ05TsVq3xSJgjBJ8/klg9UzFF2+xnWQqFKYDvt4P9xdo0jUcvXFBj6BO1OCXt0Va8hs6P
9IrVDGOYK2eQUyniZFT7Vq4dSpaxHaeCkbo2uWwGyL6GIna/v3/K5z5oBhAosEVbQ/b0ZgPTw2yS
wFGlTXgMWvc5TIejEe6P95c540DQvfx3mRP/O1mauIDSIUNPJvXqqF7fsrFmt2ICtnZZB/qB8Zzd
1vYcbzPHIF168qhkKfHUGMB4vMFv0PHpPjkWgO+5SaLdf9gZ+Lgg+UBJ4I9yY1j7QZdgAkhuARGB
0GsRITvTTOwkeX1/pbN7+mWlEyfcrQHvxQoTwjtgS+hgl9OY7rQLjcL3Fzr7saAiAOVQHB2O73db
5aHpCTfYUhvKi7WDlK0MGITs/ankevngCn602IkbRhrQN3EESTNm3EtlxbUN14sNt4zncq0/2Nn5
I/x3Z9t//+UWojJWr1kGs+hrs0trdpPOdp8x9gEA6pzrgkzXhnsExhGFy9+XCSB+3rQjYrKVLS82
4M2GtvroTT6zyPYUA/0PtAw6uSchRhTVW+ULOBlqxyCP1HipUv/hfUvYfuhJdQ3uEUUNyARtjIYT
S2AOnBX4Yz20mu2Bpi8UgDu3voqIhehB9f5a5/aDQoqHCja6hqjd/35oTJl0oj9fMD8uk4lX6ImU
/39LbD/hl8+fmcYPGw0vBBe8jCXrGs8W/qLN+IFRnz03PF3wCkj5/nhXEPqPPnqcsDN0jZLwH2h9
PAw6202eP+AsP9JTOHt0m6ACnisUkk/rAGNkXLUMm7eDTKkkuz7wivdP7szFAdwDCUfib6zJ0/DC
kwhxoXjZQ/xWW+CFILinGMmq0QwfJB1n9/LLSiffqJ2iTAAyiAJAP+kC87a+RKr+57/sBmW0APA6
UEFPguZ67Njk8BmfZ1QvqJ+RouP+mzad/8Gxnd/MvwudPEMtBRWN9wbKtSJbu2LB3pxduoboHL6/
o48WOrk8U+fTGOw+BLMpvzV9fz9G69v7S5xx1DCBf/ey/YRfLo9IslZlPvYycHmTrOIKsvu7VNff
kp4/vr/U2euD52cjnyPOPKUAEZN2WQfpU9CbotJFAahZL2ngXLuhzZPh8/uLnT26XxY7Obq4GYQg
4RY5E6/HNI3xJgJx4gNDOHt/flnk5PAyyVobbWqZKsje6sT5PKTqhwiyj2TDzn0kyJwiYQfRE23w
E4NbM70FJPhIQZTtHTwJCmXoxN8hTfwPOwL4DVXMGH/7p4zVuXMokl8c24ixBw13dmsGKFzyUX/n
nClgUMWGawCZFF3A360OXlSrdcBVTRsx7TDWSzw2oDGXA/ez2wSz/4rMcf0P6is/pfpP371fVj1V
nAa0fkBl2oWDgHBhW6yOrWnuEqurMB4hvRH4/MbOfVImrGGH1lh5h67G8GmdhN7LPnIg5VgDtEzW
uLlvaNA9tBk3VwR/JeDm2OCOCq/7S+WOrZKyRbsb4xyVB5S9fj8rHpEAmDwYGeY+dkXS2Ec2tNWA
PO6DMOqclW1hh49eGIBsp2HB5jGzIYKVZdDvoTa9pah3tTF5Mr3zkUVDTHa7gadf4yfFYiPu/0k1
sq7UaAosUe51a9wWAF2yttB+Y/rblg9oFDSubucylonhuwV0+2DHZmWC0rIg0bdOqlpMilno4u1D
/El2P66Bx64hrkSDG65QpAfhIeazOGACpyseBx6w9cl3iR4eNegFD7Ujpqbya9LRxxE6dvTb5PYd
Q78C4jBt3vfIiTdK8MjbT+sMjburdIIabWmCpksuApHxr1nG4vCweCPtHyPW1smOddZ3rurOc5aS
UOXZnLBEYJMhaFW5qDf1jUWv0VAJGwfjlGfgHa/f0trWdYWhV0tzZ7psGyOn6+GrGDAfveIi1n4u
ZnfuilCnMIUeW5FHHYuZF71KZPslEI2eMUVoZRSYKCekXwHfyex10PjmdugIfbHaML/iPEm7w7pK
LvaT58i+6lGHGh9BrOhlBtXhLuj2AJitXyIT27myUKyInjoI+wFBYwfIINc8c5uqQSxUl/HczPJm
qedhKBzTrRhq6Sb4rWZCOysfAbXrLjC5RtysHvH9MoMne/aVaH846+A/t3Od4ABQjPw+xlJfIU2O
b/sogNZFskTOMegW9wBDX7+IadWiyMLQBEUswkmUluPfgamadCl6j5PBAAumHQP18wEwmp50wMow
NYEFQmE76GwoyCoXtO6HsSToO0O4eGz1j3qpu3un81JaQKZ9hKoRdJcLKOXZ9sqkkXxtnRC0UfQH
nWsfhYuKh2T5ZqNxftW+BTVmAAC9L8ApS+49T48FugxS5XYdNhTgMLRftTMmgH2PerzF6Lneq8wS
e6/UzFmlMFFH5zQBdzJfkJ23RRIxv8k92i2iMHYZD4lvkC4hrmk58Jx2hhhzPabtwYzedOEhsfqn
aQw2uYa9n+bGq6HODiXaJa2YCdsrf1DRbl4XFRYhWnIMungMmn90dM2FHOTyYpoheqtrBgWtZZ4e
uDeun92U0rDAPszBC8dmJ6VnEE9L8ta7a3M3DPOQgXczdZWRUfd9XumsdnGIKnknVPqjxeYPvG6T
yxH1szvqK/pqFlfeOQLApoQv83UYSaCEYLe71OVDnXMHBJCe+MM9JtLJ7wPrkPskUuoX7BaCoijh
ZLtaqwm9Bpepyyaw0dVkSfvmmyS7a/xRNdAaFMyUxvGhOGhkl9yYOk3cgo1NRG6ilYZBiXFi5M0k
U9xVCA/sjvswaahuqxC3TjsCGB8mXsEdrXWpp7CJQDPt17GcFy+44HZkeJsydRtnWlUOIS8hNV+C
oXmSyTgU4xi0GAMnKcY8rQja5/mKruPei80TVHMhlhuZtkDvZay4DtICWv3PruUGji9+BlcQ74gX
8h312wnvU3LXAaGDJoMVFzTW3/ioxM7t1+QzibT6ESyc3nWkm6s67r/NSXbLdfw29o53lyQ9eAtL
s+7xhQSSukB9JQxsijQbLkgXesUIgHmJkyCFnYY1X5seqprE854GrcaDkrNz11DmgqLIYtPdDKL3
r2XcBzsM8YsLWFBdAHhaX9tpOoKN0N1HE02+Q/J9fhqGhQ8PeK/Cao7I5B1TvbpTEdiBX/OAcJrz
jihQTOyQPSyOH1xoFL9N4REOCd5AQIgjXOX4zNZV57LXr7Xu43IdZVou02r2+PlA3Uln12TZmsdp
3xSYpyBKH9C4nZDCL0ac69HGY1giFrtiaXSMucKMvgFuzfGSPV1Me4H3QmC5cQjQXyFO0cuUF3qZ
sgoI+OdIKVUlIoiuIR4ChpwfiTsJpZxiDoYnf3D83E369VL5hD7oYa2ProReufCDa935l27WZdCE
CXwIQQe8sHggcjlk96s3XAVMhHlLkn6/ZHZ9Miady75ZwBsh3q43ChhCm8zFDFJ8TkJcZc9ioKDx
2d261lGOLCosMq5uQwVx9T7eRBNXBW/TBemu7XgMpfZkwPy4NCqlSfzLyUR3GBX9zcFLltNs2SaX
8LVYDMXk6FaqAuS76XJCvT6PolVDJxCMurgBoTKY430qmxRq5IJeDFNwAVJZmsdjKwrlZgWZOl6t
Kds3QKblXgraSyZcwL/7Nd5FUkELeDI2Hxx0DIdMiFKhF1TMAFfeoDyVHKBzzwpewxgD994ii8IZ
YbyK0xKcTbROR1fX7S62GJMBhtRlXwPe6+MRKZyAr0DnuFkJMY2XTGsvH7TRVZqiIdMxMP08+U2K
xF45bfgpHJOxBJvpCaOjg2J0wd0G28tWqFe0R5s0Q5lRV5ctlXpft0t06RDh7FN3mj8n6O3mjaPD
yrXJpZxmMFFF00HTfr7r2CjRbhKykMPs4zX2j5g60++Nig4DU2Vm+6haGw7MHqsvdK1NWVPNcj01
+M7OFFRr7H1VI2bEgmA75EzggBH3r0Ubdt2x6UA9C/uWFx4d0py33X4JW5qTerpCe2rNR8OBtvfV
VUjwOLE2Co6wKgf5LphjLWue/cmF+NrWlaXrJ2ZbWYadvuy585jg1V5k8tIE3C/0HB8wOxxoiYTd
yYh8NuE6FOssH0gfvrAQfj3jgNPScJjuIRspSxz/dNdkzbzrjB+UrvJKYrkt5kw8z+0cVH09k7Ju
UWrPRCORGwuncKmmIOz4ooLcmETPkcqirhG9cROpnKN2nndL+2qgClS20DsvIH4UlEwnPwiCF69e
vkAV+kXK4Ysy6tZX6U3NzK3Mkp0A3j/XmL8bC8d5qql3yxMMp5tTsVTBmF5Y1zx5ijww5Qa7ZPVu
vWlhGGk02rd+xjzPIKoltCm52+CPSRdZ53PbYbLPNDbHUPn1zvjxWjgYF3S0EMxD4BU19DoJW12k
swuzSJ21MjqIEKA2bqWh5L/v9Vg/CKChSg6Y+mVDMZmVdMv04MqePIkML6wKw+kBLOZgN2WTuJaY
5L7HaJrmyk4+SyrQCBZbdA6P0krMzbDcu3LEpYRITW3LLBbDIZLJZy+qQw0hUQxNzR0V674kq/Dc
vJUcLnpwx+sxCvY0cF0Io7WkgrSJvmnt4DxpN15QKHXHEgf5g7rRmHeJAgJ6XtlxslOWGzav8M3D
gngjIYiFJ131MkHEFxlM1IpgtPFSswKDBBj0WFKZr5hPecgyemlJ/4IBl21RZ5595ioz1dwtwzHb
2L3GjdVly7kPDAiDOGgP9RbD78JA3bSRDctIr2qXmGC5g0hBWBHHm3eN1Ae6ymVHPX2sCT2Av7sA
kizQoJJ1vV9E4uYi4PrgzGChRBn/5sXremMMhV+TQKX1IKi5a5odIaOWXbi8pddji2PBqXrHkTDw
cjAf7zNw5gizG0xC8H12y1pzI2Q4l9A0xb2bVIDpgOw+XK3YZzTsCjIM+APjq8klAKCDLVEgPg6K
yYFCXCNtUAp8rtfOjHwPTunjmgUG+qSJArs6VEevQ/FdardKFhND9LMmueplg3euvUHcugv1DPZQ
lC05meUhspi4SvSxdac1h7zT11FPPyRa7IWCjsm+gZJzmTL6qmt2XQ/NUXbyqDq1CxzRXoW6uV0R
KYNn1oWIMeFB3D7N8iSb0hydBlpBDBPec54QJyHzQdgGOnr7gFlXF/DRJfKGH80on7tpLkk3rncG
TeVCIlUs0CL5knAZ7to+evVs3VZLEv4QDCaEBhiiLwsHHZnhCGTbzjGw1Mkfrhoyf6KEZZVvIa2K
Krc3bxzm50j7pKA+8Jq5FN2TjLxHL+X3GLKb3bqYWXeVTC2yhvHAfSRWi3F/zG5bpX037bJ4oE8x
gYPmjteUEc2GXOvuoG13idG9zoU7wTFgXq2FRnOnrtIGuSXkTe/xxF5qOi/A8OsryN9gom675GKB
LHGmOlCSR3LR1WsJOcWvsOhiSrprf4H0PRJktyFP3jIjY7MHP0SgvjDvG7IWiFnMrcGMTFbvMBiX
lYlMx6JpgB4MWQNE5owCDto+WY7r1BTdxGD5gjpl7U1xUc9Bk7sxS8BN1qaIEp18tgn1htzEJLxo
a4B9MeIMaghquB5akKUT1tcQaG3xFvjJFU+8PWb71aWSgZMrF7+kbduncU4VBOVGKABgCAtyCpmV
MRjdxYp322v4E1ral340ynzxllvLprfaX/GO97GXt003FfFs2BWRyy1ByFr4s3e/dmlQAYsJ5gVI
OCq03xTtTNmA2VvEnnklmUxuMegWQuBk+rYI/bXlPgV/oXcKqt0OPDX/vpuCe9qpPSMMAL45e4QW
OuS0o/QVmidNAZJJV9TI4wtj5gbfVCNsqccX6wzfMXbin5ghsMcEZHEcFLF4Gv1h52Sdk5vRB0uk
G6opkUiCMn7RxkZfpE4iwbX01sr1B3OppYeidxe+QWiOYbKe/1li0jp2N4C+Jt6E3+y9JrqWbToX
yLxWJPXsYBZ2QUl/Ky29HSkCoTFQeZPMX1NGHhSkd6t1qP8RiNLzZRJHtU5f/BXyBeuQcbg4jCL3
FL13IAiAcTM345RcAQz4ZjECG/Rd59s8pEf4wYu6jsIdNJWvLWuzykYkKQyGbytI4tFBfacpeRCT
RCS4BuohWcP9kmY/AlZjcruy0Drqw2dkPHdB117bbKKXGB/4pa4txdxh7wVSzbwY66Ev4n790jug
zgQkPZBm4ffQMLA7A8Gwwk2hB8zrqxm5xH0Tq+Dakgay1SIqIj5fBktqS9hxyam5bDLa5Wif7VZb
71Go6TaJJZyLCP5x/b6CXpezZxS0/CIGq+Sys+4/TTJ+oatwKrxZn1bK7vpgeQFFpjCuq8qQORrJ
uXUL19T7xu+OiW0u9SouQRwdC9+J3TvKs6NwUHJo/brOUdBBTDZnmJY0RajtqbmppoEEeBObi2bW
AIR4ftlxaMyMSfzASI/X309fSTs/sj7ZwzXeEs+xpRPaN+iR6xxwreAwRvqbwn7imVsQPFUVtNMr
nuEbobO6yjrEhjPNbgIvLbvQeYipZ8quF/fQJNVFN4S7YMRgnYl8TbZRPwYGicgSk2Ki+ehN5C12
huYAIDwkWVl/WCl4RmgwAHTsQGiWr/qVDTUFxWRAMWGuILzwxGr+UCt/oyY/Ic65Tob4u2lkWMDv
9JVy4iQ3rnCuxAxh8xC62JrwZN9ICAml2AcZJpNPKRNVDX7s9TyuGcKt5rp1g4uIok7Tzj8ynb5A
Yj7YkZGQyxi/JfedBjR9jGY04IEXS5reDByZLhpIukySacwpt2veLhqKIX77qWHh/US8e5/IMZch
8fPOg/mitFMpiMGiPEMeoO5XcBHVR9akep+O8D4hR9pH9RODPK1jJLqstDti+PrnzOkvHRUeEu1c
tco/RoSULU8R+rJoj+oaJjTxFE9DX/qYD3ZI1/jLMtGXbBn3UDTAlWTHBRr6OeTRJ9SmVowSQXKp
dPaYxg0rrSC0VArxhjsf6t73iyZzLilCgaIPUFmChtheq+jKxlGJpsxSuqz50fdeDCJicxSKqxxN
e/eopdi3Zp4LPDHNddo5r2FsWO6Y8RP1kyG3mDNJnPgSpeV8GgLUwHuUusag6uYrXIEKklCVir8T
Ju99LctM2x9dMFw6qS5Qub0Zff4wgRWY6Wkv/fWlzmg1B0llxboC1r08CuOUQQevhsrf18gnrEjm
GnhMU2Y8dPdIqO8xUWpPbbIf+qZSGSmkTyun9SENs1YzuiQ1JhUOcQLVf7jWoL7oltdsK6ghO0Js
5NlPfWpfNsIrhspFjzoy+9FNi66GeOL6bMblGujrG3DSQAnMYHYDr/zEvoHFslX7oHVDm/WzaJbn
JfUfIwmYSjRGl5A0dPZzLx4WWFFhaufQu8NOh5QWUxzdxnVy7zB+PWIYL/Ri2KHX4ddUJN8jHb1A
ADouohDGMkS6ysL4gOFmKMCNw1At2uUHXfOj4hRy20rtfBm/LR7HlR4v+AwPFboHsSYgWk6f004c
mjm8RHPiukYthyl+U2cCEIl4P2K4I6Rm4ouBDST3POfACMY3Y+jinWdCUYENOgMpO99mC7nUnjg2
JLoKhh4wS7IseR2rrxGZC55NF4KmGJRigbAlY77KYSeEc3C0CXLB+gch1JMMprstqIF5DBcYpCAr
pMmYG8D5XuoVBYkB9bXoc6RpJf0b35kPHAGz7bsKjzXNa2c4xgGa+nY5YobVJT75NVPJfaCbss6c
yq7kVho8ASlL75k0e8eXBU0p6mhZ1uVIAtCnE9GTA2RYAVACvhFivklNN4A97yCzuG+Q9cPhtrTo
/CYs4fhvW+ocufB40cz9jwQUFzjv3PebIhvtHsPP86RFtrOi7ddO/8jW/Rov9CoI+ZPjTg/RajFO
yC74v2R9bJbxMYjMbtw0UkL+4rRDSRenWgKLGB3TufPAQ0YNAtiB66lQklZTPFVLHJYERRx0TMld
MGgEO7I+tDy+mcj8bc3mT2m2ICPmlxDvuIise6E0xpwu6ZuLLC6HKkyYj4rkZpludJwkheAJJnm5
FcS+4DbpV8cP3+ykHycDcMvQhM/p1EbFWmevxBmcfAYL4aL2l67sGaKYGayRZW2vZOe2ua+yiwAK
oxUPwuNg/Z1M2t2yRs+LbIue4PtL74bHwxcakWOt6wsGJ8MH1Auj5AaY1CoVP2eN2W+uDC58SwoC
sk3trG8eH0tk+lceIgrV+uVcB7fUR/4wgwgervOF1uJt6VEv4l19naFkUQegwNLvPUJG7bJxFxB1
JHx+WPxHTDh8RsMGYXVaxkwf8Hzkk1zuRs9EhcPYNzm4edDPlxQjVKMxxHTEwHzCPIj72OnAbaXq
YvBE1bbQZZotilKEyrSYlUwKhSJzIcmEpshsxhIS8UeUv743pK2UwlxUnqUPNqaFdMZ5l5D1DirY
T9DIgKDTKg/UOv94jbBIw8RD5pKr1O38Ug/0c9QiA+RLt4OgZRmvKL2HU3ydLuu3JY7u/oej81pu
FInC8BNRRQ63ApRlyzncdNkeG2gyTX76/bRXm2pnxhJ0n/PHIAckAaDYljwDYbOwXcwT+CL5AIAR
lX30jPGQszg7Q7Uzqx5Rp2BNIRpf94AmsH7f3eyQ9dRGjIaP6yLRmCybEdaDWotLuppfTWJ8JzWB
nUG/TeY+MpJ6l7kFvZQdAoFBt3e5sI7KN2J/DqBX1JbstPvCdTtAHe/swWLERaKiXo4/KfE3de/c
yYb5dZjaw2yKSMJKqlm91mZ5WNOh4wUljN4diJXp+3k/D+13V9tg2a217wZybqSexLOp7vQB2qrN
zlb/OKoeFHA1DxjCCCdwHrQy+5wWN24DtUV6fu9AEpVd1IvmVPZ+bN1+UNfeYqI8qdLe160fGZ72
RCLPUWvmvTEml3meUiqcO3Iu7EfT06PUJhJm8bUD4zB94lPQh7YqeVFLPd8qS2779bW3Rv5ZnPyk
seKpLP6y3H920VxHlV3eVEJy2Zq+qEPWgiqEhztImBiiX3lYGzON2or5zV0pzDAcYmcl6KEpFmIK
2VEKmcdZReUV0f3WphX5r9/4d2sw/9ir92D3nDFFbjxMIqC5rvkdPAl1lh/hvHkHeb0sn6e9fdPh
GZd2vLbDZeQ9XprkZcrMDzmoYcuQmW4KpExY5QmXmNRONGacsisGrAMLn722PmmG4o2pI00zUVMP
4k+f0n0xt7QFteRjAuP4zgsvflymb02i7wrT32c2T5PPNpVNOxDJsPWCuFgLYyNwOWcZi2wpv6mo
2Q+NGSnLjxLNneAlCEYuer2Kkgmiy6qm9E6tKCLbGXx2qAx37+QsbIYNfTIaYr4fU1MBI/XMYZVX
X9ok67eoZJZTu5Bp4LtKbdu6kg9InZKNkY4/Y+I2EcnSSWi0AISFrldfsFYpmeS9ERWdKSPdkcNF
Nztih3TQJ1Fb712aVKFRJrFul3+FVh8Z9PYczrE3fc/NROKcuxur9beTRuiBZiTlrveSQxdEKGJR
iQuQV8wQPee34TWMGhifpXlcaoo42+BogOSBmV/SnlzeOhlCNZv7sfEODcVMec4AVBWKSbpTO6cg
DcXoISrHzTyyJRv1zhnr2PEWHlj9WkE/Cd53QVjZULOVWx5E0kRlznDV/18/x0tPcpyyiS3LqyjX
mlOFSMEzJoUFvThACG4kSeLJ0H5NQtuNN8s+dUYrnrTSpNW8yJ51cmg31Mqey3l4t+R68W5cM7uJ
GN5NDzFe126wgx4bN4FbaEOfhUv7GSc6Jyab9ALjwod1zkpz39h+yCLF6VzsNekdvdF4S033xw3q
SyXbGOxjp1UeGDFp3uIOKCf/yWqvD92A9opuVnFuBls5mntMnHxpRgTxumW7JQurPLZmdp4hYkw7
fygSsI1uizAF3qIQf2TWHLwScrAfLrbO6Znwp9PEa5uYYQbm4ynUuPgInHmXF4BIIEABAgKpudeq
eKmn55rFQlYy9AALVXHNQYfghmg6nd9zdwyH6ldl3nPSuvuh9u6NuX8xRLft1fqb9OPWGtFZjFm8
itTeyKb8nEX2JMYRZOlXjBxyZfboTfVubou91ZPMAcQgKyNnsuNJVslH0FwqPdsNXC9qHn7cur8Q
mxUh4mYw9cqw6ujdqVxz5036hSTGzeqzVQTeEbLkMOTDbvRf+LmjOl8eRwtaKQXzGb4Gb4n729Ns
BsfOG+7QTp3qxH7VzPbJwL2/Qh/2k3WSjnHO2VOmsd05pIJZKTMjmDdwZp8vJ9LQz2VSR9KarKPR
J/d6ksWz70d6A8pcJs92p6N4kMcm4OLUxvvUXk456MTQ05tbdB4qWzBvbT2J1f8uEndzk40EWrbX
AirWZ/1ZpcZJGH/6WhzM1T0NDNgNaGC+IERovRn4pOEs9MZP3obfAMFLlcL/muV9sRwG9wqn+ZSS
ayZadZFENjfVcl2s7rTKYwCC4q/pZrkxjcLcZZAFSwAcNzXWoU60Xeepq9VZL8TrEj4NYupP3nfV
Zz9NIRwQf7cCFqgO5e0jGsrvwm+eOaGiuRi2NYKqhTuTtNCwABNXmf4VeMN5EMXJkOkThfXooeBM
3Kl4d+vizaTMMRxkdilExvmgPQWZw7s3HWtI32bgKkN7u70RLKkzqw0+GKoyk1M2r5Gzundwqiwh
9c6AM8nz+lQLcXCaPPLVAGoHoZTyaVbZma/nyiN0Lublr3ALJkdajVWrv1bERXhG9zebHTjU0sWT
W38GZgMOOD2NfDI5Na190lKi4K3PwuECS81m2bjirb3heo56NhIB3zfEeav2mSm60B7M3cR4vGkA
O/hfwwkb8qC0B6udr1QzxNI2Hrzgkxrz2IIzL4bl1Zjx84xeGlfAYKsP9gvgm9JqqfPJBqz/4wTR
3Rh4clT62qz1wTDHbWo9iiH/IpEh9JqHSbcich6P+UwzdS64+ddIE13cLKQrLTU18FXkimnrNunJ
shDG+sdBGuwxrbjjPTzBpew9q3rJpXVcPJrHM26XYNgiPQnF2txr7rqxIIY756UV033naU0IgOhT
IKRTt7hrDe1fxdEAPkKlR/Y72/Z1ltNZb9/GkauV/aMesquuCvxyEAVyvdP0db+O5d24NB/BYh2g
CjYtehShipBWN3T8AJIF2R4JU7AEER4V+HNe/IxkkoKPY5WATBgs9cO8d+ThaogSzU9eZr9Zxrjr
zP6Yd9qDbq4HijZf3X7eWPnKxnxva1U8d4CjrffgdfM+raZNkR0GcXU4LRPOFCQk3fq3FmU4ruu2
Q3bbVO4uxcSuF6d6fuXGOHJb/Ikpic1G2/j6S+YH+2wsz90yxnWntiDDL+ugdmUxM+mnfdw566vm
TLuUuBlp9Qd3yLeEGJDJx3UBse0zhhjj86Q5FxwbUT76DzY4CBFem7L7ctslAlsMSSK6LLVzcJTY
JGKMZzv/KmBQbEXyCwnQdh9sitWOzN4kikYjiSiPncbYpmSb6YWMjP83t5m6Pj146TX9N9W0XVEy
KbsN7yZe3RMJe9s0AUNvp+uosnNPzRYlHCzVGhu4ZcccfFGXYdmdxw5YUzvXdvDW18FlSOt3oJZ/
c52cbUpMwakPUrvpFCUPAKR8vDrHPIdw7PQ4Da7aZL9bmTwVxbS7LTl6k+08swuXsgvxB20hPaLa
0ICLf1ELh37A266sv3EQpw7sU9NeyBFCV9BMV7tcjjY6CRLNHivTyTaGlHeTN557t3nopB2nfX6W
Ndrp2vp340SoI7hOtvE2G9WeDpOdWVt40AZYe/JR8zbGAHQokP/kZRVLz4xWJzkaWXlU4kvM+R2X
HHxfhmCnYnp0HvBRbW+J8fzYb5adPYJefhB03iEcAlGbBedRZccFOEA7l1svUaGYXpaSy8mxRs4z
pBiT/J4hsuulOZl05yomAyVG3NFIDmLKAUMatVBRER/L97s0A3FKnz6UaAkvk0nr1c5H2tl1NgkI
9GK4d3RKRNOe3i3eXffZTGmghjFGuODEAVCBTnV6i1qj6SIzdcFN60sKRuh0d544l+l3qxIUXlgn
+avlIb/kSLJE/WXSPxBPVL2vhjxa68RhFgAoWHBgcrovlfVea2R1Fqga6FKmQG0519IPPfdUaia7
6HUwWTf0f8Xi3anCjknb+CPz946olG1GM3KTr1zx/Xmyv22JZD+fY7nmm0WIjZX+Dc0Sa0YPH/rH
Hrfx2+4nk+l2Ed7ZnfNQU31UqhYQLL0UDOR+cKElM0ypoo30wtnQO3QemHArtIsbk9Ouz9VRsGL5
Ht4veRB6SrpUvsla3inHPC3qve9IMOqKbFOYwzPUns3FMN+NhfXtdtzI61DfMQp/VHkZjwkXgs8g
sPFtpli3Hb4Kp7vaGsEvDfYkn/faEN9uhXzNSVumIrcOBxJAAqfYAGqFlp6WRKPKeDKGh7nPX0qa
FobuhljnW1tD8mJkyXFR6VvLb41B+X4pm3PCBzqh3NMHeRO1FISbNpvO86NOPSbiu8k+GkcP7RuJ
5/jw/jYyJ46VgfZu/vjLzinT24e6vM2Z8ZmCvm8I2/h1Wj3gVxnhZ1xznyYMU33zVenLm2+a19Zp
PzLD/3SGV7AHPTYXsRNS35ZO+gbw9pn693OV//XL8lKVO7Ws27x7Dqzsw07mrcky1GRPZOJ96FN1
DgzkfrXx1WfBP4yhm8Y4EUwSdoX4pTBpX7nZt+N15k7vE86pBFFKkASAN2POpVb+ijo/J4JBrNKW
O6HS7NGfF/HZ3R7JvOxfsszy90ZyqzAlbwKI2Mxin/7th77RyiiDxo+qihmxW009bqTyT07jE/XV
9HlkS8Qafc5UqGepFbZz0IWCTPB9NafsgHbfsEOz3y+6WUS6lbeb3OtXVok2OS26026Cqm/D2bBa
xNK0bSap/zXN7te6EM0K8/bpmXx5pXFDtc36sWzrfCu85WtyDIkYDDJQm7FgVrNnb7IleRlaQs8q
bWBiMNvLOrvDrrVBQZXsS6RP8ykdtOHg4PcLQRnqreZxcyMZvhXTyutkQH0TSITGsoKjwLbAk0CG
nCf4ZUrILG927sfFf/THzANJLS2GsDZGFWrgETMylImVufPT9ew2OKsMSTTEUI+7UblfObcdsyYV
cl5CvTmiYtibBHiw+kbMHA0543tmUx7QNPsSzok6M+Nq5sHD6IBfO+4+JyUrJMg0pRMVZt0fnvxq
2Dc6vwUpek1mbl2/i6j6O0xu8uWDlXhAIlKJq6bBni5d++gO1jnohht3pT0XWXZaWy+CAmd69Ppv
yQswm9g6CxNkZ9p4dnXHL01WGp9pIqxsg1SyOyD8/cYxoIfdms7xWrLeTsZoh6lfQvjNXegInYQv
/8DX888ya3eH3PxQucXDJJvd6C0PQGVV3KFPjywHmzZCDwDWvNk6ZnH2mG5vzObztOB2yOe3jFiZ
vUR8SDVPgVLOHw4lTjnI2MYJSdH4pvzSvZZlDfQlOgIcR5SqvcyjleMo8/MDVbInX0dYolL1j74i
7Hys0RQHFs9Gn/9m63yRhdomTv84mPqT7tf/7HW5XUBAYxRhDkSLND+upc3E8qWHSq+jprM/he8y
bjja0SYiczNkLT7Zsfw1MtdAKjh5G1UzE9QVxG6V8+QK/0vYpWR9XQ9muqAhKPr5QCLPfeOmF1k3
/1bs+oCcwzef6w99Nnq4Ft6Of3lFKvd5w7fq20BCpzAQVBemrcrAQwjWXTyCLAbojqnzxQaHwBhO
6UTKoZw+jX4lkBqd47p+5fZqgiYN2xazWxQIcVfX+cXMOObYX7LNWGbFdhjWHGFlslWi7dEhBGxX
Bhu3KdUSEeTQhjav1kb29VcvzKeVl7vixeZbXDOU77yMKeGxh8ECD566JIMORP9W2WLYzK7+C3Yw
x4uq0FOK+jVo1K0+Hv5IyJqY176IewKbNjl1osYS0P8SjL9ZhdKmnTzU2X12b3htEY0lGgvKXveq
nH/Z/6d9p0yNyrXxIffdPWQ3i1F+0BAohmkzReoGc9qFBj6PNKRstSPc11dh+3HD32zkhHplmhk8
bUwCCH0uBCLqG9oN0YqMOkP3jdafTOPsNKkVrdU4cSiYSIvZmz3JgWvl2haCZ5uOOrdz4bAlJ/1O
LM1zPRdfTGbAIo2xKygGIZqE0XJM7qyW3Y3ukM2EPDps4HsbsmS2rhAv6+Le95X7UxH62qk6Korq
OnbNZ9sjf6w1mEjqj6JMst2Y5lODqiwKeNSiSTk0c6RC29hzfWpLcWcHw7mbzZPsjL1lDx7o8gdV
0vq2WNwn6qhfRv8WVE+jcrUMP/mQ3i9Df6ikd5FSnp2yhfeR095OjWuXgYSYZrEj9Pi+N+xPVSZv
6zS+YmR+S/VZhZ5unSBLt3qvATMH/8xltA7ppOZoMUF6M2kM+9UfAY3WnZXqv7BaG+msu6ByDp1b
8MpQ2bTUSRuRI41UUSVXryJTD1tRKOzhoJoFibvZfbB/WZHmeAqUq/1qcvgnXXJOQoxhfikfpbwN
hjd3KMZvBOMdD4d0uvsq95GgQ0IS66pHuceNQ94qPIu8y1nCNh7OgtDsM8WqbhPnXk3vKRLqjbV0
H2bipxGdXY/JDDbneX3CAT5626Rry3CprTbuCPLkObVhjvqn1vSP/UxP/K3GJc5HHsBaLLCUK6qz
vvpIluQ6FcNR1N3PCMc155kdKYS8YFRkwou2Etu0QfusU05CvMkJ89S94Td/qw4+v3i4kEeNIcow
8/TQ1NNF8d9HBfWhrINo3GXvKt7NViDaybAL9aJKkElLcCQJtK5V/WkpgibKHHU/uf3RSubDyhuP
HmdH1drNFDCeSsst49mo2wiNHAW/MOOO5j/K2vxnWCqNCCXm9pYaY6iAhgMMRazkckfXI+fskvcc
TpWTh2CvGTH33mNKZsCmXZO9DHgmFayPQPSDbCpesnmMUxV8KM1584wCTkFcPG5YL9MfgjI70jrI
OqUVMLo1qlyg9keq1E6TQohAxixnGEN60dcPYIaAOS040AwTP9nZZ4sEY2XX1pLkG/dTFs4mJxYI
N1pM88AUDhk7D9lT75OJQ7zXu1GZM3odNx740cubTncZCFyW1PjdFkPpLhodAKPcYj21gDFVv1dB
iovSrLtzoo8s3w3inNFzJZ4q4V0Ha/D2nWhu2d0PpmkbW6NyXwLp6wc8REu09i6xqGbNQpcZvI9V
q0d9aUsE4Kz1HYqIq472IkRpm2+lAfxbrIjt6nbB3Y8apJ0pGJg6bT8pN+H4FC8mlGcj3c9mBuj3
rfQVbwOlrwWB/kX+injqUe+KQ4pWbDBYhix0AemC/M5/6D3tefXN6+jZrwECQweOX00SWnoyGTRM
79Kv6/PYe6elpOfSlTd9+q2r3cplZGoc301nwLem+mffTIcByaLVeu/ttHx4gamDN6plW+YZGwTx
1/uMpiaEJgnzWbnAdhjWGPuTOYVd0JxHy3x2E4/yhK7+gEa4G0F8sX5MIh5H/SlPmfsa13lZa/WE
peRgV+qgedCDat3ftklZZ89aqt2NVfKSpu5FBBoLe3/CiHU2u/sAhVlodmj3m/pEcBTKtkLjGC6z
UNnZVlfAxt18cauKItty/sIhFcjuhZqJPdzsEbPQY1XzfgXNaXS1szS7F91jWhpAN/ScodV0awFY
Ja6rs7z36JPCzq4g0DpvhlXoI74h9nI75KlMTkgU2wjb/0tfMK3n4pTC8imnPvsoK1lpE0Z/K31w
KF7SLeetSo0fNBj73kpPY93eQQADedZjOPr9dw20Gmmmdj8HBUpW+YYiIywqKr/yuEjnl9SQ73Xb
g/Sa+5kIf8AFeSQG9Fwr/duRyt0KPXkeaveMOiDmy4aYYTaUaEy6EXwFrFYEztb0VFSvaMHmwjtp
6qMf0f4lY3GioSqlQ8UK9WxyN72pG0x15Sup6m+W5h4LRC4Ygt7sxYwooLmfGBnAUn3eFgj5shx8
jtRMAivYEGfKcndlzzKGhTG1KjY++SZuMgO7Po558EyU8q4L0lgZzmOlFyh4nU+5ortDnH6QbN2e
5uwDbX620dVNThkZDbpdNDHKWNeYIi98BR46Xfs0LckeH8u9tiagDtW7KJ29bTuMOz91C4lFYDVi
8TV7G3v7C+zD25Rz/82t/FTqHN8BKlbXeVSeH9eedyUq8J9CgQ2xqP0yE8YDoc2l4T92JtBQmUIp
KhjiuO8JZJ5mZEMJbqC8lpsl+9SLonhml3ppWUO4CuHAbRmmnnYtCv9O5iNaR/0JL98jAGrU3qxT
BsVyW8kOv2mxob33kN+EdcIsGALZAich/DIJ05LHKtDM3Vi0TKgW6d8rg8qqps++dXe2tjJJaeu7
Z3DzNEH6cMufTWZGGMNZUnwBbAILRMwiu7dkRlall4zk45/FLRm6M8R625b7tBGXWRVPdVCfukBf
4aV6tlNahwDxBxn1+QBcU5L86pne3qHoy7eoxQoCHVJbL4/abI8bOIHjlGcQaY2pxclYnWZPg9VZ
+vek7t68zrJ2dAzvtIK7wcXGivPs0DKeNvUQta4VZpQnbFAfpjjrhjwe7fV1EroHkz6n+zJfTF4G
0zyxsj07eg2xi4kTw1AWBiuq8Xr8xH19nQgH10b+9yqzhr3ECrkbpXjOXO8oGubdIL00AwFe9jDu
OcxeVAGk7y1HBZ3cWmZ8A9DNNAHsQlM4adPJRgrF+hnVjQ21wA8WpJGfLRCyAWiT00Lj19VyJ6Uf
a053qjpWViff2J0W4yExgUKyg0aWLSIhzDd54I87zSIBTV+669Is8LkMk8G87FFU79yAiyIo68dB
mzXEvfJUpQvSQT7HJtUDHvup2BjtNCBkTV8YqkKjt+LRWD4MZjJUgrz2VoDLZGy15YBMDtMbXDkN
Abg6nAmlXgkT28jy0VisidfWfKAFc6+l7s9iZIexgwsirDyEjZ2YFfjZ0sktdr7fYb0beP1ZmZvZ
2NHniBgAujUaeCnpEI+aPD82s3cHaxZjjoswwhJWb7zPbRWTXJDHtuT60xsG67Vd1CZAMBGJdK5h
+KcmTHNRxEETsA66GjOCFEcHqnNAOBr1hr/NBISe7ZLImz6V1BVxbSlmRcsHNjZn+9uduUDsHmzT
GHmiVh4b0+4wuGb1I4nGaIKJkwcetvwp7i1elQHjzNxv3K51wyW37xoa3naa8B9xQnIVFSge9AHl
j2zWf0mL+ykT3XOn5X6IKBVsLknZQsbsQTjOHfrvnUwzbjckSIA6amfnXLZDz7qQkcxU9SP7eLm8
1Gbw2yCLCYfSuNRpubcShz9OHRPpvEkdjg2vo/7NeXBBCsM6Z1337AG2P33GnvRjj95T39hPZum9
BMy0G5NRwbK7vTva996NHmSjeZxk8RFoxvPiWd9B7ix4bcRpxcXEBt5+DBOmALeZr95M95o0W+C2
cboqXMFg0+mCf2wuGbc42SldllHjpcCYQr67M3+sm6oIa1801/WPGfB76cab5ZTvSQ9Evoo6jROB
et23t/rkDhvbFN/M5evG9ITa1bSmb+hA4791H+gHCB9KPwxbhL7y95Bk9i4QLtjEakwRyBqTaDu9
ZZr1MrXLsRAlSK/56Nk1X7bOeNyx7iyKY2h23Xtlg4W2iHICsYK/AwUP82+H8rdaJRIcQ+cS0N+I
cmqxeXJhmr1Gzb2RbEUBsGo2jyy+DMGBd5pwSUj0oyIdL35mne0p2Bszy4LpXYWtAb67/Bp5GjMG
nSRyM0yfUcaOyJBp7LUqOQRTe58QOgIcJuJqWYcfcBJ5xlJUnwIV/Mv0vMHNmaOXn++QXu3ocDIw
Ymkk1OUpBmBUgKUm3kcbcRwuhDXss+6tGdRnmy0XApYpP+pktfXMBlBMz/6ZSa22ucUUBcs56fqJ
BvA+1t3aD20is80SOTKCcRaiauVGaZlze/lIezKf85TFJWF8RF9lUVN1kAR2Om6ysdNClRCz3Yp5
uyJmxgwCx6wht+d8x4wjNDjMfmDDWtofPbP6G/zC8oU/nd5b8CGrOie++k5MxEKBX/OredSSZynX
xogqvHX1M4vYXjcQKWjtGDdl+ZkMbs/EzDCQyxnyTdN3tnAz0iJzyrmWjNehZenSjCq5pGXwbBEh
C5/msMXiysT8p+lbUIYspGIMMU/uqVDroNz0NoVmS5BbQaosHt4afQkdB/2Bymzep7zzfqalyCNg
O059D2R1MWesmM7koM7yS39b1aWMjTz7tgjlCTVBwLtby3ZX1dRQzcv83bL3bQEQn33dPruuzTov
cosgOL6PlkTPL8Mnhm3WV8S6tvUHZGbDAGHIq7TpXLr5HGXI7zn4synsC79FX4ukC7xn32hckJkQ
wY8pUx+qUCUvPFsIOAJtCQevileLO0RrkaR4HY1iRQ7HK0eIO027pw7+115c65QPLHdOO3N9tcjm
bDsb9nWZIT/owEFgOJstBQB5yAVXPnCVTZGRNw+tNJZQdg49iTIjvACc8lXl9qODB+vOM+3qnWoe
P9QCBmh9apK7qlhozGqMYeu1VMPzaHb4UuxnqGRQkJl7ZSocLert7gGlTbMVVj1HujuW/AGZgRrF
EzIncuI4chJ5RJ2HcpvczXFDOQ8CkILiA7VmFwIrvWdXOMmvAV/3SEQrz/Ws5mDbrZa5F9WQRtbU
gc1WOBHaGl+Vk5kDvTy6s616xFNDTUCCnw7Nvims8YFSWFYXnqMY1PuX61bFjr9iTlHpN4/KdKhB
4a9J7yxbIfp6L5YaJa1RWtu1s7/sHu1kl4Lw4cb5odhtQVuGSmCYoNJNt+SZcdF1NUPaP5RrvoSo
H9BV0zpDP+Q8JX+FV2j/BjXOaOrtzj+5juwiRt3uowbI25e1PUZ+Qp8kNOVgvQL89kwZGaIToxft
CRu4cU2HQt31Xu5/2Yvl8UmvLVoJTZPPpISUb3Nql+cM3zRzRqmhudESFaclau2NstLbqcPtvSNJ
bd7XPP8XHgl2K44ahh6PFkwL5qOs+VIWZWi0X3YeHFWzXNbU5kVA3Mhs1qHnWtz06FSmuAwr0vLC
uqlO2uSm7O7zvUFdVFw4+bRDmIG8Jh19M7Ys1/mtZwQFWY0GeNSdiRjFsaEnZciiKunck6fAAtY8
Xz4mo4PhdhlT7ADb/jIv5Eh0ckJeXiWsBq1hfHSoLoGiAvyklq4OZdehV8hcvLE+E6eum/5VSaB4
kfrm3iqQGMyVcfvs0uWRf9JOulobxJw04ZTI9oiRRgBmW7zVE9v/fiobd5d3fJxF4VY/g9E73/5Y
TtucZspdvybjcwWGc+/63M58ZOKJ+7u6wH9wgHcdBlelWIFgQeKBPO+79sZly5mq3tbUbha5ID37
lR6c2jQhh1OpjHiApNiOWeAfkizQY+Im2bMQHkZBO/bnXA6Y99exP4qpzC99285/ogfSKTVc7Khe
inuvxwchVKVObkmLU+NmPjUxxnzPl6YdLc3WUHk03p2VoN0JMCfEVpYbzC0ljmfQ3tOyyB5r32o8
EZzgHGWbrS+9NBhxwUeitJXrPdJk+HQG2INZ6/TWjD7HQGVNJxK/gdpHjhex6sbOSMwa3R077WCJ
N4R2SCdJbGlOtZy0rV6RvdHVUL/OaOth3mFw14tG5750/FeLb+ppmFMH7tvgU7MF9BlG9xCD+XCh
bV7sctxUWxxOKaXgjTganOAYT6Xa6mIxYmkKlhR84JekCYarjQ87Vt5k7A2roPkza7MDIVUFrrE5
2zLfL7shT6rXSviwAYhCt1WXWge7VfJ+koJn+yblLDCKkNZj8cZbgm1BzXU8rKa3I/ZB0PwBT6em
+V974/WmvG/OKkm8DT5EN6IiPTgFBe9rKYgRNhSINUWi8jJBbxKaOEuWUau3z13r2Dvkx+1ecwAS
i34ZonxyESdkjn7HPrKiE3YofpVeiY+hyLY2ShXs8LK+R1r+4Gd29zQYcj7Ah8M+oLQXEYFfyGYx
GEdMSV0RjkaLmr+Av4lxzHG5Deihh+28evgDvbyE7p+GAG2MXmCKj+Fq26tTJhXux0EWl8pHjMlT
WkRGKuRXK6r2UdJkucOPOekygkycSsIVOGqanwKsYTOJpTvUjRUc/uPuzJLrNtI9v5UKPzd8MWUi
ceNWRfSZeHg4ipNEvSBoicY8z9hNr6U31j+wXH1JkMHTqse2HWErZCqBRA7f8B9GuxRbZI66MabA
laeQobw0oagd6t51pYXFRdgNVss66tKTDt11b916Gm5KDdxjj9ZuMD4MMhE3GpdItNX6SrQ8pk7+
3lKggKGvdyaVPszWoVjZsvpWKy92N5nnQDSO/E7H7iquzUs/82DQl0R1lPQNp9sadatG6rMdIb3C
/E2SasVhA8SpIkDwOXdvptzN1N7JI81dqaItbxFziR9hFhv9qWdlabBjkbpAS00ncc4BIcTaQwcq
zL60NBQwvmBOmEIknHC6vwpFYqUJEAG+0wE5mYrw056iFkhZ1YsKlAYRzTYr6Eb9aLEj8wG5uBU3
WhANHcoHvRhmSlLv3OeiTcU2GNPIP4RWQg3EUbOQZF1Yvdz5cAk4bWBe3cdG4D95RVq1W9HH7g2S
WIDOxkKAEmuamYwIDHZy16mFfyR5E3mkXEWs8HJlVcUtcqxEk2mmxmgdtjH4PNKaARK+Xk7jqmr8
rKLXOza99tylfi8BBdR2cOm0MaXoGCun/NafZpsrpJNjdaF8I6a86ivzEbZ0tsmbTG0nPWZudQAH
xbZLq7KgJNSF7alv1+G0hh2CilRvQifcgr5GnkMNOR+UcCaxdlUU8rPIRrbmGQdLUawnr/B/+qnD
f1qKq2GjWs7Uk7gs5x/CJZMaqTlk1Tn+WW2+6ZM5NtKiulS3qHf0dxbZ6t0wZCzmSDZ45+bFOFmr
LrALuvtpQPs84l8cBWIAMlX7qB7tesApmFaltYEaGEjAaGujskQiO7QzIMu3KSdpCtbaaZ72un+q
eW6eHBziBdBEg4TM0CkIuFcBq2RWBbHs5MRveoGkmWX2P3RnmMLt/0DqlyOu0OFsSW+jEsgI8R+l
c2sTigUw02tMuf1GbWz4exqyAV41J+RiSldBgj4SEhcR9QUHWDolJ8iPbpaedlMM6FasQ3pgAq/J
1KNbB0f2RUTvP34M/+k/59c56lh5Vv/jv/j1D+ajCv2gWfzyH1fFc3bbVM/PzcVT8V/zj/7f//Uf
b3/JT/71J2+emqc3v9hypTXjl/a5Gm+e6zZpXsbkGeb/8//1N//2/PKn3I3F899/e/rJbboJ66YK
fzS//fVbpz///pvloDD4SitwHuGv3758SvnJ/5k+Ff/7f33wI89PdfP33zTb/V0p8hxUN5Fgnd0Q
fvtb//zyW8L+Hfk92leWIW1dznLPGU5Rwd9/s39HgB53C0cief/ye7/9rc5xNuEPNH43LTnrrFMd
MVEvduVv/3r9N5/gvz/J3zI0D/Iwa+q//zabG/zzQ81vJ/hx23JsOMTsDoN69UIOroEYpZFLDisf
lzWKbUGObqMw67URWPkhaqv8isTKuurNrLx9NU9/PcrroZ2FR8TL4IyOD68ymBxTLIQIkV9zym4W
iSEVx3SyrdV3/PmKcw5O6NWuk1TkYti4r1CSyR8MZaHCAOTwmx0Z2QHMGu31kKY/zAU/N7V9M1m1
u0rtyYdxPY7sQnab36ycaUiyb5onNMqqntl98dwxsC9sOrGC4M8aB3cVy8klpdWHHF2IHOJilHg0
7VCZwCIYcENAzVt36v4W2N1k7oxW5l8dh+hnHWWjf1vRif+Z0wzHMdB0f9qqoEluFzGecnYhUZtb
KXpz2dnYJaG3M3UFSNYmcfJ2qiQJ3vnxyNJBhKdO+6vck8B249GX9X2Kcp69FrUWUhZzNSW1mSeG
RNmX3hjiE62r0x1HWLLTOr+5VCbCc5D/EnCT6awuC/NXJ72VtrONIpKklrq7/60CpHSu2Z3WH1Cp
qdvrcKxEf+G3lWnBaLCm+tDZog4BraVAWMMa5weULESub0vfpR6Y5t1ggmwHDbO2R9sEHFpHbQkO
aDBvRDUMQBORhmm3gC7UdU/T95DGVv2Mw01AJp97xrfRS8BxUEBBxUDjStROijqPT8NcSwnhKQ1q
a9TQjcsuGOoDOHJ4mMnMbHQiA500Je0B1jq1JN3L228QgMUB3B3ldPKl4AE1v+DGo/6F5MbExCVJ
4d7SakBYic5KTNunj+tyQ/zSwa4CD/Ds59C2Ns00/5GGD8nDqNy4OTH0VE/OMy3gwrJtDWZKWpki
XZeotGMWYqdpeYP2BSBk4EndRZ2P4VPXkIbvWFRjSB/WavS1Itupt9PsuXLoSinv0kn1PVRMR5Xo
E1FFeaykk6lNYBVNB1/FzH+2kQjPlCTSmbBQPniBzCnaeBjdraE9Wu12lvr5WbhNcoinOkSTtKin
C6VQUprphnl7bqedzyXvId2GxyQEwvUwValxIibTfJ5QOdprFTW1wVPjyRTqF2kqnDM7pFsACiI+
0PlL71Wl7MspGY17LSc6r8yKjrUBmh6wEMsaUYpUA/Ke9IaiY93UjgPCDR25vSNGX+2cLqu27uBN
QDKwQfMzNKBWodYGf/D73lUtdRqccZN8DwIVn9h5kO8IweGRF4N7qEd/uAbgof5Ic0lPiXYBOVIg
mEnKFtBBgPoSCKfaHcXOauPQLXpSSYoOm5uPl2giBvXpZMHfcOrGvwlI1fc6XJZNUGAyo7UpOijG
YCHToAmX3lOe+5du1+Z3Y5I2J6VWWpeFXU/0z1znlgSa0AmHznMtCdJb25B0igv8P2GTYkiT9ZZx
QS8530yIu51ngdZSN8+rfWF0+VfoRkB7CSFvfGVUiEkbtTxQMY5MYhnP/mHEVlOvULnACF7X7L2X
F93BNeL8lDjZOShqLlul1cjD5HlzPxAFza0E9VNPlX4Afg17hdCnOfebyaRCEWXVVa2i7rZEFeAr
Dn5xsptqHZ8zWFX218IY9QMxtLejAzTt3ZL6UI1OEuI7NFtjKwvOdHonJ1NTMYtT5Fzgb59eBgV6
iPQQa1PCgTYA2CiVHKIOjArFSfcMBXh7HzXFuHccOJdZlGnfyej8Lw7X0bpBIOc0bWf0cKD+yMyq
w9ytMy/ctnIvkqotLmxinkco8s4fPmVGQBD1cCf1yjpNA1e75qjpN1VpxLsy6PMzE+TpSTIkxgn7
ixVNBWxXQYnfdb4SP0wJPLvmyNwEpl6di7IeD13qRgfUGiZEZCoG0YMg3FMPksA70VsKJls/m8Ys
vQbgGLCF43zjCo8GMkd5v1WmNp4HFE8PHKLBjzi1ZzJIB4M5S/uTyZfOaYVC+J+9OyE4FgT6zm/Z
yH3jZuuhDj2+Zm2eOYle7SKIf6fkyg3h/uh12irx/fI5E6N+gTh3fkhygNpDUAEAF1FW3zdGp1Nd
riYo1dw2XjlkV2kPjYuWP2cDrcR7KI3GT59DGjaHcuEHUcFBL06646lEwWnPM6ZXRoXDam0UgN8n
JCQKP6dqlWiUQUcn7A8Vi/KRfCV58s2CflA9DleYrjV7+nn+eWCAv5rCrr2JY3/MVhrYyIM9+tgZ
lWSr571neT81oCZUmcpG26c+zD6oTIkAvFcCm1BtdjqwPL+6BqSjMLXLrVHATwS9TBPOxPI071tt
bUeOf59puf2Dey66b/TGva5x1P0KRzKkxVD7X9ompm6YUNiva/QEENP111qO4E7n6PrGmgpzH1Z2
dUIvHCzaEFlI+lFcC6cR32E8JOAce3jpGhG1ms6qZ0kB/ZyeeXRjW7J7QNvJNfBTlNoLKzk7DePC
gMuPONZtxu3G/YjtN5IxsjsD2dWsApvSfDVR7/c7Nz+tR+yDK3xctrxa+dPWhuHUIWM+cZjg+34y
kgMt2BDHBAQqYr+h+NG2ofOVFK6jjs/kxK1d0viDzS/AtfxZSVjnwZDQFMF8PFtDEs9PoN1C/rB7
YmRgzAfZI4MjswrZwGnw7nCWVluWrcSrg+oC4qzGbd3X/p9RF2rrwW+862iovL3ra/kuphp3i0qZ
c5sCLVunTmOv7MxP+dyDtqvisVjHJU6gBsHMrfJDespGGKM8pbtfVWH0T04LCqGUogSnEMKzTsB6
dWUKhTzO0rOmNacfDnv71ig9xON68Bg+bdkLVC76x5xQd+X3bb/xDWEc6FbDDPKa6topXQvHtUQC
VBln2n4Eosi0o70VwjwYXb9+BLmcPjVDaZ15BBm7UW/pTYZJfQ+DD5yENLET09AIc8MsvBpQsINL
BP0uq+vsDNRndB0Upgd+uE1OMeVNv5l0b25CjTJ4X3TidtCFufV9Jsydiopec1Id8DpEJmFKy70R
m+m2wNJxq89wuK7IEA/pc/0EuntyU9cGLMMhyC+93iwOYVF3lEZoM7OozavS9s196Xj5phsAzYdJ
hMBWWKqrQg8Q4WD/IMMJK8ZG+g1Mke7iwd63Xwtvwid6Sh483OhpbRZIJLWzBlrtP9d1rW4DbRBn
zRC2a6qW3SFxWuOiZp0+4SvlbN2Y/oipd7RW6A/UTvTQauZ3O4mH75FlmidU88Q+GEvxBQ8sc23B
RntMDL28MQW4TDc0xc5THcO1pXbd5tqw16Ow33pjrF2CCTC5VjsadDVOuBJLkJ9601gP6HK2G2J/
dQqsVjulo0HM52eZFawyzGEvs15zv+C7Jy8oNyN41VXj9DB1fgpsCE2fUZvwKsgyKG9S0nL2DUsE
u0qJ/rFyxHAOaBZGWs4yvCpyeIp5VaQPppZP28kpy8OkvD9Sx7Gv0JfoDgL5VHNFa5cubuWN4S6g
I0Gppkj3VTCG54kcqq8K+NTcwUzP6UygyuoGLm1eD7nPm6Z386tWmOBksN8WMK26XKM0IwbEG0PT
PDBZiMrxBxSrxhiChDgO06OIkuiwzpCI3FdJ259kqq/WVA7gV2mS8gZpGbBHIBFnBiWdM4GW8E1Q
6+MdXAUNTgqx5MpJMIlc5cmgqD2Ys9mBJw6cqSD+qBt3m8mQ5Q8/6ALqk0GEBqzjQmHL+ubcgQR5
P4XlaEPGcVHH86322rFwCF1NZUc9wmUUKpUoYhHDU8HNThotlPvUCLOCvMdTj0Ew8mVSC0SStPLu
i0El/Ic3WeHD6MlgoNjN1iNbEaGg/JSnT7Lw3SsMp9VV5bKCVpVfmvedXoifBgkf+FpIDz/bMeNB
Ri98ToOOtkQBwRC8hcddZ9kRSgd12vWruMs4FTTPuYySXlww+eWPKYj7nTEN+TkA6SbdJo4TxCeF
jgBuD94X/kBj0aEMw3QLAbs4FXUG1IaNU9xUSRMFJ5xp9Y+gH5ovhhz8x3gksFwBNI8vlBD63TQm
5VOo2/UT6nqEzshiWxxmrkNryuyg5Jymeo8+XoY/V4AQpqrHI6r5xlvp9H/lxTYKijoZkTRmvftX
LgpOIMhqLGvAggSKLbdi3MYnZglihII9sQNIVqNFAQQGzH1vhcBVC39IryjTguTx8Iu8msqCzmgM
hg45cyzIkdTJ6G3Cq9cI3T/P44230uv/fFxhYvjG02JnYi98C3K7wCdzpp/6pRafuFQGyYby/try
RP19bGprjaOO/icV/KbdpqXdzUJgHfyEpquab7ZPIrv2RJztPn+uD0obQndN/Duk6WJCsKguKL8f
ABoCqU8rET35VmgBFS2SkS6s1Z67JuJ6pRmA+Ef4ON9+PvZbv4iXKRG0tZgTh7KHlAtHN+oF5NjB
jHw1ogZeum7cuW7R/dN/9/+HgtqPvOV0ozyHBnr2pjrGZ/iPfxWs3lXTVtUTd/Ty//+rlGa6v5su
xTSqVEQDlnT4o/4qpTnW7y4eniZlM8fgeJurbH/V0sTvpo65s0uRCXy3q9ss33/V0izrd0cY/IBJ
T0OSMRu/Ukuba2X/XUuTtjRMxpkNFvBVcDAoerttQdBNFXXdx6DMom43sGNuDOTuoWIWsjtiWmrM
K+jVYIJxkFo1+UtiYW0uXekmH12mcQRSro90UhtbdYdK6KC5CrsFqdAHT2PH5VnTNUR1LtmKYdK/
vPo0HxTwZluNt4/gUj/U0X828X52zfkYe3VMFa6e0xSatfKlUOsu7zX84jUA5I1JP9Goqo0UufFF
NRJCD2pXR4ZfTDcz4HLr2xRspG7jObSY7iKqEF9KvBYTAyqXBDE0Y6EBXPIzx7yTFgYjL0NhM6jr
SirXEMtCZewb7khgxpuSUzcA2CwqTVAiq8d6yrOfAhqBPCWWSY+5dSwtAfFoNC1KxNSBlTAk0/12
jg3uqRgIOMityVAnVM/AAAVDeJqVqYFXQ2ucuJoMzvxG0zb6FOtXkWWUd2B/bZRmhDxyrL29mOQ8
D3TPONMsG/00e7nCI9+YYscCWyh6t7sKdSPZpq1frkPLCda6XR2zyHp7jDKeZeC/xLB8Y+EoNS+B
VyssRjvD9sNhWJeNj1haGPbkEbBLTz5fyG9vir+GmaUXZy1YjpjFfVvYKal2XM6gpEE+oyIcUwl0
LCpoKIWv+mgaT7VBh2julcmRu/7dHkLFkcI3xw9bmAldLOLAEwo3DDDoIVIUWrg1zEHz1lJkbv4z
kcVLGxudvM0oKLnux3HQAjQSCpBun0/BuxXOcwiTC5zes86WWqyzMh9Tg0QZ29sKEeWg0S7y6TLM
ES/uq56+NIfN/vMRX6KYN8eHhdWuLXVp4R2n4xDz9uM6th46VPvoNDnObNAwSuCx0tcic2UBv55h
+fgzYgRCUrbqAyCwMMKxIoB3FI/QXzyTAitiQFZ8loC59gmo2/gboXQxnmtOibqkV0r/5vOnfnfo
8NDSdQlzmCrcKhcXuyQLQ77Cmmiqz+ZJQZo+hmC81pkPHf7IN3m3NugbUXRwMLR5WRuL1Z/bWHOn
xKzwvqx4Q3GqPQ3tCdFj0eOckNnmtO/1sb7yrMm7KDKt+6UAisNGCMeW+B1yxs5rdI77Xu2+TLMy
BP6pmU9FFl6AmHce3KEJLmTcjNcVCTxCmLV9DQrGPbIrlrcbHnKSBaHT4yLfQW1xsSOd0nRbYyT9
9QXa/lunS5B/w0sleioCh15Mn0Y6qqwZmR0Mdid5mpI8uKuTWjZHHmXxwV8mYe6LYW2os0iXwa2P
lmSMwjcayd04fYeq6ZxSpazpO3T56edra3nY/zWWRbBKVmq7+uIwoJ6FKl6KPh3Cdu25gm6DbkCO
JEM5wWUwvZxyWwIo2qpR2qEBbqAZ1maXpGpqPanw2PO8e3WpY/BJVIV/pDBse7HW2QHNgJQHvJyC
LvwWOk2GhgtUapKMDPGrI6+/OIII0gEBvdwvypzDp8URpCd2LugMIUoZ1+5FhQw/hJHsR9g5Mf5F
o/09dgWIys/nfHHDvEy5BIdHNIWkAO6Vb9d4USHm4LZUEQxNGqdRO6hzF3Gru89HeTeT7CTCNEtw
zBOgisWr+b0HYS/04MKD8UOUOYUa1NlI5Sk8kT4f6oMXYs/MqQdNVXaQ+faFogkadajAdaDYZZhg
z4up2KJ6OrpH3MsXscA8c3iKK1c3rRnmquYHeXU6TKlMB4eTeFVoMi2vS1dgndVPQJkuRs2P/B+I
kITy13cjXW8Xj0HdcYk5FyGnB5/OzD1STacdwaWCVNvaI7wN6GzTkdNvuRzn96Mvz7WoDA56ZzGU
Q7/e8T30ZrCAhXzBVfAtRyvxRAnKLKHw6j0UfXny+df76AjgBia5EVKBsDIXsyoqO0CLPeMFNXTp
zOAZm5+DV1f3ZWgcwqilYh597QoyS3S1tuB6MsLfqjzyGO8XkdT5ulzPxNa8/eLdC0Dssp1okw2k
D1du0aRn00Dx6sjLzpvrVQTAEuIfMnP+TWAN/uDtEiqqsVKVH6C9j6kL90zbh4ZFQbQL1EWRD0F4
KbvpHgUNFDhl/UBDFgUwx+t6lE0SLVNHDqBFIWO+8IgB54vHsiEy62Ix+UqD5ZQ1HAb99KIPVo1b
LCzQU7J1n65ikG5l53vXZU4BNlKt3BCbIIKZ9a23bwEQo05XH6tifPApZrwH+AybNchzvZ0jEbda
7OdcebZWeJuxcWr6cdkvhjUvb+44bCjbIlum9Pp2FFdg6oDgPiiuMqX+nw/VXRFCAsyUNTwe+erz
CfTmq8/XCjmyJJUnlViGUFOSJZDCoMBGhrZmr8/OF94qa/r7vJQwC6dZE5WiZzR+CSDyx4EOT1sO
f37+GMsj+eWKAXrDaWyYhBiLy61KUHkHlMZWrjv5s299qB1GgqBO6rvtkVPr5RZ5/covgxHnstp1
UCHLVLWsAHpVHYBxw43c06Bt9GI9NIqsvEBw36Bad9FnNFYLCSzMNnUN/QY9PAWO8lfJ6A0E6zXo
ZrmcuGRNYhnJ35CbTX2xxFvo1hUSTZCr8ya4otpi31RRZd5/PrnLs/NlFIOqi6lczkm5GKXpIakb
WpbN8hG3zYDKUhCTSpQVuOOyr36IsvVuPx9yXqFvpxgd7nnzUodBv9paXLGxTJUoJWi70NG8Db7a
7opMuNg3/HWSoWZ/9vl470NUGOVAs+Yz2uaMXAaGoWr1ieY58AHL/JIP4yN+9cYGRtU5rQjgGI2z
SifI0Ua4bwLzyOW7yFglmRo1MJMelOCGereH4tJsgpQTcjWx6mAsxHdDkP7Q0gD/mQzN3ZiQnBbj
9efv/H7PvB11ESy10FLo68OO7KGyIwcKShRaFZb3EI3jePP5YB98UGHCEuBTSmJDZ15jr+KLqsE2
2CnRgGxVUH5Vg1FtpnIQB3pw9lZNoCs/H+/dlHIicS4ZPC4NKW7/t+NRi0DJfybPNxLqAxlIhoFZ
rqHamjwnCJ/e+Dm6cHkw/WJx6SXX4SPyrqS8EnDd24HTEqaP7SI+J1SPUm3atMMfk0vheB3lWvFH
CkHwtuljzshffWHOPqGo10NPZiEtdoxPqIYzFm0eMh8XfWLs22mxpV5jX5UNIeQWGOqUXwunpN8K
Z9wX4sgTvFtPVFv4wLZjMO3zafT2zZOox/lALwuqlHq0MpEE/lq7sToPXLs9sl0/GoqsndOI7SIo
Kr0dqsM7C5rE/LJVoX4YxdCupN3k90UzHltI745YRfIy39TMm+WAr3s7VDlpfTyYIPgAhxRXGI72
X9p4dI/5675/o9nFF+oedWdLKmtxZZeDXjtSRwClyaMKHWiZYnOTVfm06nGSP3KDvduMSrEnHPJx
bo95V759J6fIMzMcaoTJVG08+lFi7OeQ7tbMu+APT0c58/O1+eF4JrmnY/C3tTSrb8YyCkOIALyc
jyOgVVngzlDrRiw3IvG4gSWMhd/nY777blyNhj5XOjjUCUwW+xAac9MpFx5j04+QyCAgnLq51337
fJR3n41RbBoSzKZl2dSQFjMJhG4w6K5CrUfvb0MGY8PIH8OqwR+jzqd/46VswLX0EVmT7rtI3hay
a9MYKyTXyb60XSQvC4KiI6N8dN/bJruKJHpOPhf3fVZQx1WzGY2Zx8VD6AweTo8IARhpG6HGLGdu
A5YR9//GVLLDbApUhrLV4vgAzhFbuP+hB5VYvr4Kc3+mzQwu5aEJbcHPB/vwFQkVlaAiR+17cVoK
E7eOqkWerrcnAzlNSKKPePzCoUr9DsUvt4ZcuJ5IE+tf3QvziiFCpxVAeVpfBhpNqIclxkvou2Bp
Ap6vSO5CV6iaomzVfIc2bsjd5+/64RoFdkFyz1Z4V0MAvBNQLcewElg1fgwhNs0lGOYN4JboyFDv
w6iXgFQSgJMTCI60t/vBgAlUjO3sY6Tc6hGYDpKwWmdsOn2oth6gNXwyjRquRM6lPA73EQ5ox5zc
l3noHK7yUbkZiIopfi92fhkCIJJqll2sUkxQW6TWiRR8WC7+pkblLdWoQDO+VyD4rGzkHAzdl/tf
n3SJ5S3rWdFeWSafFLxTipjAAkOy+32fG9MGm9FqhYxaeCR6fFdlmF+YRQxMgOa4LYX1dtJNwJUx
GBQo22lpCJDoNlxzrSP9A6e4sktn2tYOWhlpqtXZHhiOnn0bIpoOAlASwn51+qtl1pcn4uDgK7iE
8MtasxN2JdJUoDemvKWx1Q7xri1nXMDQJv/GRDsWlWU2xpyHLlacZ/U9GoI20o9INSLWINNnxK7d
WSelOtalfXePzRMNN97mPkFzjf7ymyDWSBDRybGsQ02lQvnC8PRqOwZIuVDy0KAoiglgfu2K62DQ
UVyTsNKibYz35TbQRtzoSNa1Awpn9gNt8/KsGk3rirAYjNfni++DFUEsSJjNOWMq21xmqNGQNnVb
ABEDUYVFjmlVF8IO2uskKicUfrVvfDR/CyrLAGOoa5vWqOVmVJG5y0rV/2qJgNVgzSEprShFM30Z
EkPkcMCZyhSgC7zTtrLLB8zsnV2Hei9qXJ1+FtrBuNMBdnydnDG/mHC1wxnDYn5PjszMB4ehpUuo
OFT/wRAsbxlz1LMa+XQOB3bIvQ5VdS+hOp84Bo6vE0z6tWtG6EtVA2p9Aq4lkhWI42VlgldNb0sa
4x0mFYoSkgUgePv54330dAAOmCZd8ITLyyEs3VLinJJxYHUWul2GddonyEJUTecdOarnuPVNhs1H
4QIiKbMBd1L/fLuWExdtDM9E1pmzvEU6BlEMO+oOFiLMgaObmzxPvzYwXo5cfx8MSwoI0Qmggc35
uLjlSxUmWtJzGbWe4aK0LgYc2Uu7wVEqKevh+xC0aPv1yiu+9hCHsiPDz/f64q3ZvXQk5qjQ4mx6
+9ZRLGI3xvV6xW2JzXUIw6/G5PjEgkCwzgAnb+shjfZ6JfG7EFpy8/n3XQSlakaTmBDJBf/Fjfxy
fb7KgmO/w7sPiZ2Vk2FrvR6Fm2k7NdnDsfjmg4XE9QdSSXBgEcgtTirIVqWZm/Ai/R59dUysWOPd
tywAwGJuWqVX6ZFNvnizud3DarIMalDUfp0ZlvM6vy8DcA1VNsxOYOj+bZFkaIdTz657+esDAVUA
vgEQy7KFvoi4YQ05bGFQyVXY6qj+RlZSQ4Qedf3IUfF+Ckkf5jI2cBwi7mVCDQ0WIEyBNpAVITxf
INa+FfiAnmSQ504/XxbvV+VcXdNNGudgmggb3k5eXGguSiFETUXXIM8UcLfMNXsM6UIEWyugKMDM
UU2E12CdhKl+FJfywbvSGyAYnsvkHIyL5SKrkEg/QYv1hSW8aX0Jhj/o2rHfoAY7UeOEttX4OuBI
dEO8r0ORTBcdkNsJfXm3vQGuM6BjaI/joUWE4Ivnga85cql98IxkI0ASKWzPwKxFVlJ1sTSimipk
5gbtaVz17RY9Te9LivnJkYjqg+8hdBusJu2M+fJafI+m65wqyCmrGpBAt2kUxztE7rt9PMYcEGWf
nmhg0VfdrLyPge10+flyeJ+c0IJ7Nfz8eK9OCU9FKCMgRLuy9dL4hm2Z89BDa2u2zVghyokOvoZK
eeoRYnw+8PtNzMAzxpJShMntaL4dOAaPLTtFNhtFRSB2SYWs886wQEUdGej9LTAPBEpa6KC9CJEX
A019U/XQkoCJONmfZmMXYKrj4CFi0qES4R6D1Fm1F7AUN5+/4kcjz0UPRROQ7EAs7p+ukIibQkoD
WIvm7ArfWX0/QcPbYcxgnOihbq4MYAgbzRHR1b8xNIEj64rKC6Tfty8NfQ9r4pHML1R28JAA8t3D
x0r2ndbA2cK14a7A5v00RS3+yLXz4Usr6tsUDfjHXJyZbRU2PTpcVCkcjzaQi9o56gAQB78b3jh8
NwM3+xNli/JLiVhc/298a1ITDjZBj5fj9O1rowIZ+6bkbLFKIXco96AVkSuBIruLavM6133UK9ow
3QGDuPt8xj/aSCCFOTUcyYX+gsx+tZFqniovpjnGcdAfVsFg76LMoy+5stpM5fcNZvFICkg9d46c
IB+NTCkYBOuMVjWXtdAc7DoERl66QR3u3GzycTvQRvkSW+jGWBpKo40a9O3nr/vR9p3Br4bJ4iLA
mX//1evKIKcUJTRiW6eVaNOZ/g0EVG3/+SgfLSYKvViaUyISYC3ejtIXJfyCgggu8up221XYBved
4wJjquOzDN2BXakjjjWIrrj/fGTj/QuydYFgw7yfYXbLddznEUI2pkKELOgx77Q0Y296zR9KQCon
nlRbIxlwjjPhEPUQkG3Ki3FU7RMLmbFAQDTmot18/kwfPhKdzxnGTGqzRNpVClOGSFBmpACIeS2V
TSm2DlrxwZEY4f2KwvyaTHouWRGwLxsaSkf0sCtYUaiqUEtJsI/HDMovENWLbH5vZcg8dVddPRbH
kqaP3nGub1IAp+ZIge7tF8+sKUekjYPLQqD3CQ6NlBuBa3J9ZC7fN1apR78eaLG0AqgNVpzi2NeP
KNzGELm+Zx12WVG/imQMIcyLvK/17GBbpdS2V4VOmGLA5Pj8m76so7dZwry6iNVnwBSd7UUwm7kF
EjQZG8nswv0k0REGJXgeW+YdklGQzpMORrwbobipB/u6y396Cps+/AGTjBZaoow/irr6kafmQ+FO
uAJ2EdyfcGxwE8BM0Mo9FC9Td1wDZUKTejKMzahJTLNHJI0C7UjV4v1+nV9GUcsl4bAofSy+njnZ
WWvxMnEymvYK7Ld/6cEBvLXUNGyBc9OlN9BQ98eTz6dxBrrM1+mrmZxjCFfoYi4kUwYC+fh2cLeq
miKg27UtGucqrB2zRPcO7QLWaz60xKM7QGIdyECFEoTer7U676jKVq02Ur/qKh/EBCJ0Zg7lso0s
SJWV53B5Z87snIwVuUq/ja1fx9SWABkhjGADrwjTDRoo46yTlNVahWxmXunDtUkFUNzriTCSeJ2N
Qye5C5uCss1aeX6duxu6g1MUrNFCy4sAnYYW0OqaiwXJI+yNs6ycv5QN4e2k7SvPhMhs190K6Hyf
7wrZY+2wGicVdwgO9/qwC5DG3KKFFJ0iRIqsN/6k5C2YpB+ycrIOpWggm8NiX9smHkGCjuWNSMy2
XVdNXqJPE6cYTKRod5oZ6m5ehVUrfTtUvbFOvazQ5NpNmakjmQl6SpUZBWsuvEOVlNaN6vX6PMHp
ZgseJTvxeYh1VOTeadnp6S6QQ4e6l5fiiWpWB2Rwxv2QOtppTed2i3xqdq6hnbxrDKvCrsgVZ4K+
A91hrZfPmikQoge8dQWTID34Ld707VTnW2hyxmNt6dEFYCT1OAx9fDFhHLgDFKvdTyDYemxU2wiZ
B8Tlb7ROC++G0jG+R2j84SI0oQMFTAjASg1fGh65vpmU3l+kICe3qhbpbd/hyaNBqt7LIRzuArp/
O0xLyG8dlBQikUTIYTa4onkTdAVDSyac1CJ8yXsEAZ4cq8TEyO+RwMAZER+oVdF38HFHzGGfrD7B
Mto10CTFO8daEZ8G6648VCN0uLxV362xBYXg6KW/SUi7N1Wl5SeTpaoLH33q086w46s0LcoHAaV4
5RVVeE5CZMBIb5rLFnA9gj6Nkf6pFXr0gB6vHzNG3aBLqiFAKDWA91LD+1XXZDMLFuOeFSezaJ2D
BVcENE4Yg/kdsGhxIb0WsbzYc25HjB3Xbuol+0ofy00/BoBNUH3ZDdU0dRsnRTxf5Kh0B9NkP06G
326VgzGt8v4PRee11TgSRdEv0lrKUr1akjPGmMyLVsOAcqhS1tfP9ttMNwODLVe499y9Bfot6aXh
MM/Vg6bgMTELwFNmqTHdag5wcnPye3iSpA13KIef0ESLSM97N2xqzM8TbbWjEDmcJIeh5C6BeeCv
iOlmr56dYCiM+b2ue/enmnOi3qseo94Fvwryb6I+amYGmTcpt9Vs9hyTMMm2OypAxi1eUEAvc3GF
UUrFYvirjOKVlF40rtnPWoq9bLp9PpSnOm9f21KCFdL+4yKHf5pu3B4POlm+FPWAvUDHnU0ojJol
XzSnf20QDmFgW6eocxd1dKVlPth9u9E6Ju2UcZeZd+JNS2veBaD3cCgfcs161lOgAVaLkWgWxhws
UreveYz3sszmoO2qiErVvVjX0dzgp+mrE2q2+oDn9upm5sdIAPLuZgBg02uUFuPuUJTjmXI23oVi
/WKxe7UHmOWJgWdquZuTnLSwDpLzYq8TSTHN+km4+e9a1Y+ZnyXoyvAfs6TfBYWkJ22A5/tGrEkw
SZ1n8i4dcbBVa3AUaLB0uCKybxodoJu55INAwxBE/JyEnhQhDC5yEDDa32Mcy3TwiyOYiH4DgnQ6
t+N45ZF+6PAN8WQwlx6TMggthv/5vBpHGADU+Fm2AAvf+tTY+bzeG0kemFWDQSbNqextPLkJE9w4
crIJnRW9QwSyYnBJ2FuIhSH5ptpG+sZMcwS1T6nj++My9l+RAjyD4VVvFqPeDvi3tklrZ9fYRRiS
+x17ah07HOpK/Ecead2WudZYhYZV3y031nytcsnBlIblemW0Vjwy0Diit/LxKXj+76KlJ1GJx9mI
Hxkn+2Ad4dmmF7dhfuc2Jf7e9+jYlHJ6YF7h2hHuDyRRpF0/t25A6X3HsNZmAJSxxHZk6sVjIqxj
68RhHHeRwP40pMTvksmlkMBJZeNmDZMh9fSTynUI1g7gz5K/5En+ObjzcbVTWgbgF7zF3+XUZ7kV
rWe1zq+W6h7wfT8xIdaEmc63g2CIE0zzA7cqT+VinWSHvIfCaUa8Jpq15HHM4aMl8e8s8QVYtp9T
9kdzS3QzEuNyrRTmARqUWdBoxXZC17wZTdxnowtRPsVDWTfag1ydD2ATXygxAvBGAFflU4OZs2/r
ARgZY98onjegDT+EavZ1jle71EPD43zWokIg0MS7mYB6rVwUva3boDUT0djqv3hx7jaFJqDOFNw5
P8mwnB2ASw8ydZ+NrPxo3HUKG5eQ9SyyW1cVajPJDEJoti9VsWe538RGunfa7qgtd02S4Fn2dR5H
2sv/PASsiwYFBVJJAeop/dHTFSDuyK9LHGfVrV0zQ3VhEvciWvthGAAeASw2+2XnomwToTtocb5x
GT5+1DvR/JRDBoIOFit4TGWGWmq+K7USoF8VFni+AtpefO47WAWjdlzvMsEO88pXaTPuXkxpR/B4
2WaIfVdV7BQPSJ74t57i+35YgdMn2tRt1eDmodDUwAW5qwJhAMNlPePfkovBFxWoqa0+foS+VB05
wARuk+5yUWCPM3mMGx4xk1q2vezR1zJYQsWM7aeEg2pumVd9UFMWeLW6LTYM59S4lHqFCAhGNkO+
ZejoyC5FD6t16KyOL8AQOYBoD3XGrDVy+3TF0Vt15tVo7krzLL+AMsz56uzYcZ8f5MkQct812TGu
m6h1QE/fY7RmM3ZBjmAE+0J5XAWSzsLHRQXIcWOW2bt+B+7Ku+9Ps0G3kLQpoT3CHp88sRVwzIO2
dH6SGh8IG6W3Wu911rHOrzw5+ifMz205pa+W1gHGy/Mod1Tkjet2iOvAn5YvnGXyPsv8tLjuturc
F9GY7AR4dLzM3CdmsuuaOFpspHvDtLU1+1IXMY9yLP8z4vQ7ccw3R5+ZqgdlCxYBnMhUk2ed/Ws8
eO8GFLM+d5AiZvYW8M9zMRk3Ou5UCHlSLejPzfJZmUSfEexq3dUvxRnZrhk4Bgo/vz1LIIpYkcRX
V0ABs9No6O0wmX1m3KGT5ObeN/uobHPwCRN0xoWhxExPAFqUn5T0FUSJ3yY239FRQF0pY/xH9XU1
1oMGADA2p6dKWNc0mVFQTnOQTuYX9oOLU6Ic7nwEFRYogqTOrkAIEBrWHL4W88uHOxrIVISZAtbj
K4htYHx9nbkKafzjL3c11856/nTg+MjYtkPfqc6Otb6uqTpo94Zo38yXBvVRxqlIG/5LppEn2Hho
PQ56DL3lJi/1wkIBFDQqcn4Ew5+wSdhTxlRFiUnxs7GvtcRehipE2PGf6+iocEFdMz+JNkArfis9
+5aCDzYzH6+lDsA6XkB9V+YjQ3+/jtlBmqzUvgBVLcBy+4pXFPMWJqgu5403XFR7tBlrDddraWS7
eULZIac07DTOWDY819mxj2Zu5tvC1h9UvpzM3Pb3ShOXpaiYUKtPeTXcX+ZnbR131ugcZ5wNdN0j
x113k/QF94HxRGvkV8dBxcqabu2seYa9di0TVe1Fmf3XapzcJTzJSKvE8+TJY2PlN8fK/6x1eipW
OyjbdCvRysccErihM1D0Td6Yk5b73EzaV2K0sLfrXVy3ez47BwXgZemy/ZBoFEDgzkKFNroO3EDj
3SoYrBb7V7nMO8Im8cauXNICzqGH9GlJSFee/Kpi3ESeW9wWx4oAM52wdUVOLC5TqfYmOYqWPCWz
nLRp7SKwV1bxOgePQTd+O0KBbrTl3V/uPwlQIhhQHpbYDapGRXKdDg6+0GJ2/wPfF0EF3fftwLDA
q2Dr6kv9SV+t2zyLu8Gi8HZL076jX8cC7qv3HiOo363HKge5OjtNwOjgMzGmuxKvfyLWdoedoW9i
qHbjjGgSbEhHnoGvpOUlYK64bF7S7m4P8bBT1ljf1Udhob2eyjBdBHWlhMOS2jm181JbDbo02g3T
Tzv4iCQT+KTqwgwpNqQsSvzuYs1euCxZOCPha6tfPgDRaEFAd2eU3fKMmYF3G1pylu988Ok0TJ6Q
h141AI2QCmZnPaZV8exUZdTUyDuBFKWifWg8tWkVeiZ2WmsFh/ahTf8a47m964q19q3v/W3DAWwA
Ct2IN6f90rtvVMe8eDA/EXTEpv0Ka7XilywxO2TzZ1ycs7l8s1bcaRmmcelv4GJsjObSTBeteREp
mF88hBMyIGwwYd3+sNztLGs96BOmquUVIOE+1opHwtPA4jTjzFlns05xOCo9HLtfO9ch2WWbumlD
y7pqcBaVXl7sxkXCcU71fwNtbI6MAaOdz8M0Xzojxl8+hArbos7cH9wQAIUfZQnLOjGPEkfxIH4T
QoOT20VJe8uUd4a/86j1b3F8LdG9VV18AREU+fVbkzLdgkjBS6hmYJianQV3rQpLzeRagEgaH2bZ
fFodvO1FbfyhJxzzZLMtF3cuS1UdugQD58D5QDsxJAnx62dlCy1W7iYl+u5lPOk6e52It3Nc7Bb+
zK/9YBbwfIkG+Nzecuyb1BmOufVk91uNPI6VjKFl3BrtYOSvAwQeJvtwFka5hCjIBQdm6+JuDU7U
WvJftbSokZAK2QeonQZMpeJIop8pZjssgRJvhIRiZoF88r9GEJSdHmOC64jLGfC/XhP7EXXNre7f
e2wuthkWaru0wNVXiNZAYJXtHxadfWCwZ7lJux/Xfaq423aOthtAeneyuahS3zpJGrmZhAV3AQB1
lBZXn8o7Kds7a3WeAMyaw6HpXzyYfYv7HuO9QDvOMwY77hKX3VvnfzNTTpkji7I8hvmeDseaZd8C
9ltUr0IuByigT05tPy+Jvo3z+t0wOfEIGTE+HE34fBBucAYfgqFHA3oPpaOjqZ0BnTK7Rlns73Fc
yMOTPKxaHzXVsgXUd3AYsNos5t0y8zJ2TFMmL/70u1h1VNnPrfOx6nZoFdfGvSYDNKE1FIVGSdF9
0LKda2enjpkGhSUW9AHvR32f1WQ8ifITlCLLb4+NnHY0m7mg+EcPfZDJmxCnVRICE3P88XXAHudW
E83SJErK77p69IaFylJ2tniYC2k9adM+pWe5ke2va1KPsfKtwxE8K1UoFFieZDq5qfHStcNxktVW
jt25KWF/0rBwREQb7T8O/ViS7flKzPzfiHcgoKhxzYz2X6k3NyVn7vhUodu23ZiahqxoyW+Z7/xj
LdhPJfxmI+6fbNKparE47QP7Rg7JmbTI/tKlYQE3qXowsvWC/xyuS4xod4HnBKJ4DyDwzD9zbCq1
h7TWgkJ/oOi07yjF19wOgIteFVkim4ve4GLCyi5yjibDi4qZgXD2MhiPzt4Y5gsxzy0mkNdcZeww
uFjhkHnuGPU1ItoyP2ZZC0B9TaiijGHtIipvP4v6GifZy1CP33M8BZ2f7gXYercFIMnxwUn/LCyK
Sv8Y44XDWx610jVDco+nIeaQywM52ZyZ1cFuq4cSrh6I/Rus7G0Nsg/XHbRqOQ9BhXC7dz87wz0h
XuVgTU6xdNkIhj/TZVhd+9Xc9aaJMirZ4Y1ljuKJm8VkYdGydtzQNqWdn9uGvVTj4iVfjOK/nMVC
9WJr8F8shLnrwbn1aj5qmrlJ/R+J5djCkiGm612ywE2urWZKUwZTrE9exbnXHnjXTShFcd5GwPa3
A128vGafcCx7N/fz85h4x9r0X2ZPHTmAPzvWW2HogSySowcYfdbTyBbPKxdnE02eW+8t3tG1HSOP
RQ3g3kMzyjcqTduytshJv2YOX4qm42pbw2mooMMuIgR5/y9xzRdX3j0CnEMLtdfg17POFSeweA+c
LfaW2X44OudSC5yS5T+ayYsq9ECI9FCNFoF90N5ORKUQVxi2Hy9mDaWT7yVckOrILeSWWAGUsB+z
dXaaz0ueUe7H1dF7z0pvos6gnWYecLn8Z9SRFe8LxMFD/J1naEJQtO3FZByAC0flamIRAZ+uqT0D
u5uaWd0exranDWHlnIlbANAXE2fFet/w6Lv5uz0MPDq4Ollv7PVLQw6AouFct0gbcI0wTLjhuL7B
y6h4z2TWsHtgVbPeRIaMOQmSZJ/yhyQRN2vioD2qg878j2Hdjc5aZXHp59p9jE1EmCKnSrB8MCmz
S/xXZm8ZXdN/tLQ/QjHagqIn/famS9bQdT1JjbFE0INDXXw0fL4ppMGxwJlmzD4LusmtN6vdDyIr
l1xq50JSQZtF/x9S8sPMuGmkxGKE3WDe0Hn9wdtn9FAvLjSqseZyOaZz/F+u22+W3d6YC39OYn7T
xZseW5rSAK1ullVd/FZ8a61xg1bMrjG/Dum2GvutwCOmD8+De7PdPkzqR9P7KNlDVPfpGMAOYCbH
RnlIErY1S3AXx4Jhn8R66ZgV7FPtQZ9BhSHYGVOxTapyv6i/IRahdDVCuhnWayoGWeAOiLPLn2aE
7QrfyeNfbYdoOJuBDwjK/k5jc5s4n8M47V0fagyOQ3azjKVT8/56XsuCmwOZV5dN103xQRYy0Ot4
VyXWsVAsWXJPQ4Db/3AUrrZrpLol+aMzpuileZ+1nBlenpo23wNz3JhqqPauuywX0rdUjShGsUaJ
+cpDfGjXNXSEti2m/dRr4bx+ZsX9hR624/qO4AF9WLXjgn9wpdi7yQdgtuNSDqccItidu8xAX7D4
3i4vvhlQpV9iBsjx9iCgr9rc0vh05me00C+rURxHYpVWfkzN+mozLOKkSBuNk+tes54r6/i7xo8Q
e4FmcxenfJfAtJP9Ps9ZVGDnu6qEcTvs/ZxqrPVkcnYuTCLD9UM3P3sJnOf8X6xc0HHjphrfUoCb
anzOuKs3vLBZdrRyyhTFE4/zJlv9TbnojMmxVsn3yuwD5Z+d3gqHgeuKF9rpvtT299B93XDzX35L
68WmyhNn84m6xabHtFiq31pvN+76VzfzjoLuuV7hQjowaiovzG2iqsjjysoKWjC7HBoUnldnP1rX
urxW3stUNrt6pJSpNpIeQicutfPqNJQ0Gqr58c7TxNfkteFQGtFKMbxVOCgll1jqS5Vz8sc3s5KX
ZaS0hRajqmJKviQivGavm9NO67CPcGLOaC9nWX/URrooeY7JnOtsL/1bPHXADdhGGr/ZxWUKq7s4
kIt9Lntnb+b1vnC1W+w2u8qkG51204Oq6ttUMeyTTykkOAoHSu9Y6wzkag7VwtWIsDbiRmvtE+Nm
+7xFI0NPwg0IfGcPqZqKEGjqTyElpKbkPe/ljcmXk7u4kamJqDWT/TInx1k3/o2tdwUdPe6r1H9x
Si6TQi+xBmUpOzjagk3pOH/lqKjYNX7/M+rTeGh9zsj5mPZovpIjIY/dXHE5F9rQMoSi1A6U8aOB
oXJjUphGoZdsC0VNWil5c5nJwliRreQpUfBVg11yKEP8iSNydbCQx4yREgqO94yxvox9a27GSby2
QHkJSK4yELLczpXcdUp9VIb7aPccNzoXpDr3tDXlHWksPpCaW3zXfkbDoOYHGDScmjKDk5V0OmVs
19jSkmPfg9/dT2ffKnfmajoBxQJu8vEhvj+RBb0xjpf1xVxm3C45bS81YTIvzM9WeBTvRJc9GsWK
rdEwz9JbtnKwDmuT9Ns72Swc84p8fW+2B0NgnRms8at1Af1MDVLcSTX/cWnDYNby3ja0nAIRdzSy
5QX6502HfvmU6vWRsN+zcCA+Unpn7svRuB/ShuYUoUAGQRZlZMMH9Rj3dz2F5dAwsSoXmFQdp/it
mn4ynj19qV+VaAtBTm4a3uyYcuIr1Gidh9w01YGHoSDS1vbi3q3ITxwlJvGinNnrGYDvdXo9iqK1
k+iHSSTtN9xkqAmVn7aoJ3PnrfIqWzuvw9BCV0Y4nn1ns6X8n0ZrVL61EX1SUuAzcZ6dznqQPo/V
ohrxoLsTqW6d/kTa9/pHR8Q3NHufiynXiogWS3qky9l8moMd73HajVECluGGMzRuNh0qMeYIm+qh
yCzaXIlaN2U1dU9aariHRFv56OLG2gOx4A2h0nzWV4avTBjYkcwHm7KnJfMt4dEKEfBwG7jVHrKE
y6KoS+tqqAZ4pk7FLdIMUwar23rBUo4al4Bi+p2EzIN2wo3WeALBWo2blRrPeVWsAyUewO1QLllU
qhIVVmX6/YGyUk1ouxpPNJsZja/88sWb6WfymVo2TMJRLl6G9Ck3Zt3DRepzG/G9OT1PqSVY8InS
crTjuy1N7rabYayLg4V4dLOMif5kt/Dn7cKUz1o81Y88v2aoj9bAkcGh3ZciiS4WpKmbxoBnPc1Q
dLy6RjLset2+iF0VNZDKzxgcvcB2U+5xflzd2fKJ+b7cH9EJZjo/wI2D2gCtK8r7OjeDsChMBv1r
SxuPrfQkMSrw5CV9q2U5tUaXXqpiHUCEpgLhDBUP72pLozroFASjqk3TXWzq8XfsWnRaSft3rwma
mSNWBiO8B1kgATtMyOjI5+pFN2kc6f5+TfvqrIYa8uU4YvRZBOE8R2BFSV1xrDWKuuB12FB8lL8b
jR7FqdFs6yExgT7AtDZoS9ZzNORQc5dkqE5Tcb+SUG/etmtdRNbICbgmKvjmONWXU0zeph/UuCsd
HBSUDo0XxxnRwsWKYmYxFm8mrH0VpjW4PBpaNHFW1VSRVo/lzSYg/JeByQ+MskN9Bxlhq7dTFZiS
kmWf9yMexYGNvk+M57KqSZRaY9WqHUyDiW12MHEhvy81fUCmCH3QSK9rZzz2KAmPvNxF+iC0pHDb
e0SyKOiXpS0yrdBM51GcW4Vzh7eE4vzdK0inrzxZpaX3/4SuEc97hZ6ZJ8PGgdigOGRo1Vi+y7rS
7X8MD61zt7Xtte/lIXGWtaRx5NXyfdUwhV7bHLfAyyqUy3/IYF5fctzhjRjfPa+ynD/b7J2ZZkuh
GXTx8CP4y5FxH794KnrNFMdcTLbgNBI79Xbx2B/Pg4K8T3coI4tvbPpVZBo+wYLkAh018Dvlp9Ey
6PSb2IRsvxst8eb/VlhiXBOsRiy0nVwSjRyDY2vssiRq28Lu/1HsGNTD2K0qlqHhzJzWNovfa+s1
a+xKHAHrTg1ztUBN23fMnm6CwRcOpEORxxYq4SFSE2xjNM+2oLZHCS6uPgtS7BQ+WHjS4VfzaJ1x
U0/1Tv+Ph82jSky2hP+lTetlPdLWUtbDk2uPszhodm6r9zg2OnEovcSM/zwe/eVxaeJ5+bAcu7OO
OSZz6Oe9lzARbwOk3Sf1qBDdxm2WMTNW1PpbI+jZnVyby0XE5KTfbzqUlNDnHcWnxtKxYH46nTS7
G06gueUgMDPeUw0E5cmLuV6yB61l2JdOSmWFkwSxFWXdEFvkUPzE25nJon0uZuN/drbvcXtxdBkj
oTDXLqUVntp4XwIo8KLSDz7kEsqHvY08aEJ3i5Ql43HXi+GPX1m6EcwRj8YcoI+/QR+G8VfNQsvx
AY7JqD4rkgYcJu3Zw3fAur722aumDyNsFqoWvB1627ofvmDBp0yXZas89P2scwTPXWe1XhqrSf/r
fHOWp7m25xvzf4O1W1q3zx+Fq+B4Vw11cKp+lqWpBTwxGRVvU2eLQavZ7JKRli4V47YLE1x/zac9
riyrkhI0jyqlGS7D6KFavdwwz9wk4cx8FtDeIfGWU9wkpvecsApWMClG/Zdh7aW/McdlZrseyLnE
qk1v7m9hTAxkQ17KJgCmrlVo5byxm8GgxGXGJc0ctaBNBsPa2l7H4VuN5pKffFyckhcHILf8biu/
zraNDlPnpElHOSj1VmX+ybHx5tBSse68iURf4x9LFeODp+iNYIPNJsuji5Pwu+1APUMTtgDA1Jwy
UFikiNLKVvuFeuT7b64+zwknXY3K/nfTY2J+pk+zxpdUH4f0XPKhSvdGkg9gE9bMXBBIl2P/b+Vv
tQ+vzlk+N+U6Is3UBr1yArxEi/yLO0cUz4S61mzvuyRsCbYRn8wUgSPI15TLplIfHrvS4fCHESPP
3oeWXvBHMnuzs8PXaWF9Jac8vjjN4rZRWvQDNp1c5bL9MrLJC6YazBDusl52APBN77/SgAO+49s6
9mbBUJaHdkzFZo31+ccuRHofwDQ+6k6JaduZqbmfy3SyD0L5/mnNk+5oWmWsNlkiiUTl3TpP1zJu
mGaJ49q/pHRHLyyUhFobaX6IjP40TCEVY9oY0zfYx/3OTTirlv7gNNHULXC0jE5SACpTjJ6BP2AE
BX+d+RcCaxxnRKyfPCxI/s5eiqx6zIuq/c4738J9c+9HaKhXflsDI2PNR/EJ0Udxs5g9/EoLBtaU
pijYFgjhOK+M3JWZGu7oougoL415XLoDs9OU5hd8lc+tLjQ0pb4fdyQt6AIEA/mWbGMgwZFBnSXd
jwmPYmIiqpkFgYLY2hIwNYMsXrqLhEENGLEo/Se3b8f1pS9VQx4zrX+JqWd92I92jnDbb9aO9JFh
Hau5Sx/h2MnH1NBgrsfxh50Mnxy/3lqvk3geLMJ3KFA3tc1cgTFNZ1DuO8Md3pxqJfMHIotTieii
qrf8oAIErs802dzEfc+EN5xVvVTbxCRk14zetSSpzH1yro+J2/+rOlXjF16919jp1Q8l54Q3spxA
8Df/aCc/ajW3Qk1M69XzmvQEf3LdsQ/WZye21BfXCtROQh7j0jaCLm+10MkxF84j/os1b+xdEhvG
m+xVt1ftpF1z9gE90HN9Ki9eERsPhJd4+UrmBPMFueLgaPTIxvGAtKt8cqjSfaN0nd6kXCp5s/QC
g4oTj8bB7/lUBdYsqwdyBAR7Kp5HUrazFLdFM61j7w7YFA2X0c4N+ZYuTBOreydM0m/apv/N+sYN
166ljTOuGLVt42+sW22bC5y1rt9QVyWCf++oddu6rc2g44U9zG5nh9JX55SSllsphh1h4+80g6LU
AqkMFhl9B6sji2g4sRYg06uCfhlFZMT2u6MUnfbach48HfHIwDZ6bVNqF5Ml30xJcVP3mvWkzDi5
9XLN7udAnBam9dCX5kkXyDJqCHtBW1kVKnMXJ7sUT6shzxxqyAfEHiuYmNe3YfDJguSLDNLY2DaD
SkJvvitzGRfZxDbXN2PmFR/M9LqucOuL0bEJxalHWyGDb9z7FPg9pjGX5E3J1LlE3TzJuK7vhO3g
madxcK4cRP5pJeejhG4jjyUOdoKlzAgWLac/j6P8SL524zgrN4y75czNObhhZoTRnPsAEurkKEfr
OCQNAaKuwIqqiyBG4ER9mpQGH+yN4RdeKGpdP87N6m6dVpFhGIeZXYeaAdS0mqt90QQTH9MLkFmP
dm6RBhUbELHKp5mZQV4jPrxacV/d6RYdcNUWWyTr3YYp3xPNyTQwVyNm+6vWiFE5ETLQ8yHwBG4k
B9fI9+smKFP5M9EzaGtvPmuF/WJ3XkebuHsb3NUKsAs5AVnhOWKCpzjMQCJDdpo+LJK236FgdU5A
bLUdgYDp1bPvowAaHg9CEqd2nDhx1IDdZMEamnbYFNiOg1ZO5qaxzAMj+81uUM5epjQ95obsYF4V
1yRF9wt9DRkDd4N+zHmftdGKVtf4UnfzNrl4ulY1LzAjrSsG9rI8UFc3iAkUdDUSjiRVUe6IcdA1
yMazjyNx01G5phOrznbc0WEsHOvAU6UFZcXxqEjzd3Mk02Dft+oEm8lctBgA+lNTac/4zmDoeB+5
RfGb1vieKVFnI7z0SsDrdbCpTqxTe4sb+yPl7H5PKWAKtuX4lDSS4JtVjddc5NO2HExA/coI47ma
g0nU7yy2VtRkLNBZwaikIMfIJCgNFT3psXAuJq1q/gyMSIKtDa8slRPuRdW9L1wuxe9g6G6I4skL
AP5YYdp7P7E5PBrZ8knu9qNt5aca1KOp/EuWDo/UL7Y1h+ENtsSjW2vaW5YYj5VX0zr06wX8qE91
aHgzVHxLlW5tvdV4NMaFelnWzX8NCtid5WTUHedKz/k2nFIg+CKZ4e7U5QdbmRQ8THcNaDhVh7mi
PrtpnDx58DDVEsHReSx8IFpDj5pp6XM96oGLUGfoshv1sY6+glWecqCWV0oN400npvxWi259VbY9
3phusLajGOuH1hf9rmFG6jyPZurRNG/IQNHVcvyonnK5POltx4fSnYxsDoVbS/Jh3qtBNAfy6sL0
OfdDt2/CeEWktCnaiiVa6t1D51i7xNL1zToWRBIMu78Us9Teet1dtn6mdxiJh59Ed2j+eYp7JBzB
w8ili4TftB57VCFBkXH9bCjuRA0XgdB1BmgE9wiUu2QpNi5Fs7D32w03b3MvRHKa4+YDnkCBgZeo
bKXogkzlIg9ch/Gy6K46FRUX+6JI0R1Bcc7QQtqWuhTObIdOv6p7l2C5eozXRbFmTFtqOvtkbanw
Gv0hixPyH1QMcr8meMxdYrfU+OFqq8IUN5HKcET1j44UEsYhYV1r8UehSwr01cfuS530qAPKfegK
XhZeVQMUWVrQSOqc10Qxe1HntEtNM31MiwEvHzZCXcv53I2KwEOSPtnrXO9EYpd3ICDf0D0T+uOm
zRhxMMuJPD24RSLpaCxq3q7fcugoiq/z8yqsgbqep8iu2OpglClxk16PvHvRszEoUaumzdnnigtH
cCpOE1cvB1tWjALOmSGMxEjM9HFlPMD/6vrxp+0WOrscmHckMsgBpclvn6V39uahLduDKtXW0uoC
X3b+uFZ0YhzJXDiuz5VSPBEeqt9cePQ5ifrpvnqSZXLWCY6RQFtnFTdTJEfW6HBIzZ+8a9/LkaJ2
2a3XgSHwoHUGLgGy+fSq1t4WjfNrzFkRLZ79U6c8QusgsZjNLNDOIA8mAtxipMk03gMk8fSSxKmI
uO5AInCUMREcSd+d3oyD5M6X2bR1+dY6xrPhV6THCkFacVnO3li8F1O3r0zu48ug/0x6EflNOZKn
k8mbG7NAE+LIQweFHhLZct/P5QkGgnbURxaG9B5RmexSnf2cvgnjvk9ssac+wcxVF/2ZCdRjbXHK
rZeWYIKi9WZ28bHMKGP5/hdPdDB65QPazv85Oq/lRpEoDD8RVdCEhlsByrLlHG4o22OTcxOffj/t
3W7N1o4tQfc5f/SX2b3Xs+jVWKbrUMx7YUF0L7R1mMUCgD/lkEl4mbYEwSSBpITPzzJKJK0kI2Zw
6vg568pDFztkPkmiPPkVqqbUGB2kLiagnZNInC0oN2yp5MssY6OFfo6sI3M1Mc8eUoGhay808fYb
mdQphmUkoYmQ51IauzmhV65rTI0lnp8kz/NXkEnUaG4Pz1KuFrqUmxoUP5C/cm/TqsfatJ4Alxpk
ycv9nIx/qbhpEWvElrgKRt+ZWJ6iZrmPmFl9MRkPZPeZoV0YQQsojBJj/uriYghIFcRZZAy/kdfI
e3JFyEOIxq+lUp95CVkjUO77FHsjpWnFQzGaD3HR7RJKluETvadUz8AybPcX+x3KFKkKn+KfyR+G
KeM7VYwtaf8+s0qmPeEjVJsFMTzRoe2imatR0GDtAeQMvUB6WbThKBt7O3l0tTqDOroaemozMtZQ
x7RzUo0BDVtYf1jgEaG54qWpLYpZJ1i0pPqraDE0MvvS3NqnU4wAAcV7+2FJjuyh980c3/cxg1AP
rp7J6dNNoseOdTFc2/RfxZgOsFkdunX8EGsRUWbklRxxxrAxuvhBQyrmatVdP8qzJYy/mSwRUpe1
L/R1B85B5AK2tS0y4OUk90IyrqU/LDikMevHbfdNffpjNZLMWa9m9yhXa7e43o+ZpJ4PC0/ieG29
kch0NYv8MntjfOpT9ZGmMw2tnvGeAZRBkbDIO/X6gZVi5FNx9xG6+YdxmebtgAGdBhz88WV6ntgl
HjD7mBeX9Re01/aFM59UXS3YJqDQY9A/Ly42ZFBuiXbedQPZVhxNfC6V+U8XdYglWdslwJeGD8Fo
nYpZ/5fJ/iNeK6SSTfm8xsm1Npd3vcJmoesdxJqmHjT+O18f0l0mioOcs5OiDZoQtN7HB6Bf49I7
VJoS8HspKq2RmaOZPNDi0Y7BYqcsHFvEOnmTHbNJHSzKFYOixJ9LLN1jElGNNwv3N8qnJ1b2HUfj
fWRoMz6H+Y+ApVspiTD3vQ0Gx+/jTAgYuKtCMx9/uYbvKlggGl+ZDafYuzMNF3GW9ujExhAUdfUg
VaX8gh5DsydRdIw+5S19bOCBZLKsOUGngzGiANXabO/QaAH3U+/XuNMpxC1dn0opEZSr+k3aNA6M
uf1U2hRi23vFCYZuTNxr0fDKnHORrfNNeCj78JTXYachUwEk02j8JBHGapMd1XHwrg2eVngivCpQ
3aObUGHaqv4y9avHuJVdct080vOKgGj6oXT0nQ56cxv1EbwAPwvKm8yPAVtv4lbhd2zlHJwAWGOt
AgkMhGweqUq+gCM2In/OEuthjIwHETX9prEigRiVx1cuNlqPzNwkDGY3FXRZ2ekhyVwFd8zpY5Ws
fbF6TSy5h41D4xYXB1JsXjytPmmdtZcKKUAnDnZEm13pMvom9q5rclRtpcvVUAeiUJgcVucDWuHd
W3oaACihbJPDkgKwY0cbUU+sW4AQJ0DA8uQ6WRLANsVB1zFv6NM+rQXktKedYkYBvzYRKgyIIVRn
n2fHvtlJFvDD7KeuDWdDx8Ch6spuQxCufsBFsMuHafK5YrKLW2i/ljPg1Rn6ZyCddjOTXRVpzqlH
ijq2JhZBdHRmj7BjOvMKhLaph53zHSXNg1BN4Kn5pzDbk+YqXjlx14vycQTY9RQtfGJ9T704BBoL
52qFJu+Xp2rQArPgVMvE8GmLKPHllB4nawi80tJ3LNQPhNztQKV2bZ0hoYh8yNRQy8VmReg5wYWn
JMW1jiTqj6PVTI/F8utRooB+DcsZV+9z7c7vRjQpf5ztJ2XT26WTK5O2NyHA0C+XWrV3JExKiGwe
u7bEojD/4SzB2ggH7cfZ+lJly9viiie7QThg9/bJIjduN9XV48JT5FOnsa/pD1Agfrg37HsnlbBi
5aWPUU24CcYgZX26lfy2lf2+CMfxbYuHBe9hSCLuXpio2GqAYUBjvdyrtDx0JUC46rqtaJy/xSh5
pftjCf2VWbSPrtRnduOLW1T7bLJOAOoXSF8e0vIu9eiSVs6OcqAcaa1zbBNiTg1DQ/UWu76tVVdj
sKowilFveOl07y3RSRnVIYvss3kzdCKJQVbkdJ82Ei9kmMcqBuKnPBN4rkfd028znlhNIY+pkvqx
qrrXxhyvkaFiSiRuzqWIcLsJq/JgZrtymJH61Ywt7ouNbKARd3Id94WL/qgukJ2jP0+19uCY6bnT
x0OU4tFsXUh1+WCqLEg9LaSh/MrgXPJRug/UBu800fixi+qRjIdiwxJQb7TKftXmm3ssxVWAR9yv
y/luprt7maMtAC5FfiMahJWg44CD/z6PcVrqXgn0kf3InofqJilBEej1SOuZ9KK+IELaOMX5+K/J
9U8iqM6mVb5q+vhor/MSjq7UAiOuD6ucnkz71qnJAWGV71reBqD5IfYnZnSVQAoabNSGae5LGo+6
5mbFGsPFsZDlYHPQ3ehqtpgg1ybd56VzN0bT1+pNz2C5bMTlqRHlEXLn2Clclov7p7PFbcRqWZu+
i27d1HeKtDS/KuWdLvXQMR2OzfhTE9bfPKonB8PQxhydN9BK2zf19G9NOSI7l853IOUiiNEVklM+
hnVvnroeXTdda0dT2W1IS+GhncW2ocVxWW24ydzHqbZPdLwF1vgR29EhVekx4ZApWwBDWwJdg1q4
C/qobv7SG/Mo5sjn+dim2vpn3HpM4/VsMFF0uQim1LyPBfvD5IzbMR2Pmb78wSjeqg+zC4kYkD5o
A+Pv6aYjK2t0rkodonJ6XMQT8Ylvlq4zVruBgyHyJjcX6PrtfrX9foo+m/b/0tlTnKZbQeAu52j/
TODQAzgd1GE2HK21CJMSPGeaAaWiGHkwLIj0EVAgjYtQcUXT0AdjVB6Av76zKA+7jlxKr86eLBFh
guipaI3Wqzcar1NC1Ui1Nvt41v4ZWUWnQFw9enp0dvVCBKqNX+ycDbBciq1KmsBZHQa50bm4y/q1
OPbVywFJACiQdfH2NSiQNvO0om8zDMCIyjpKYzygKmRPqXaiUhsTYdEoaCgnswETlNOAlFeM9G3A
aPhI7HuQIB0Y04nD3L4kq/hqYuM7rtGUemobz5S1x/UuddDUqo44rEG3djmkVO9S6T57ULC872V9
XziEj/JynqUs3LCI+0Bl40/SlI/4Uu8yrHHYB9rDLKIgq2XQz/1rLcoD9Q4dL2iiIx5ryYFV834e
2u+utm5+IHOP20pHlYVjVfR3+lCdXfzVpnoce1oA6OQ9JM5y8jL7QSvTzwk9TevBkWbuvR2/zyWx
3FFzKrFhmLdf1LG2RG2d+tLa162LCU57Il3sqDXznkC3C17oZONgAW5G61FIPUisjqHX1Q6Mw62P
n1thsUORY5R6vu0RBqv1VUGGGmV0cuPGDKey+Etz99nRsWlWmDYCOWbLVrhYQVkLKp/e6ENmN7+k
2+QbtDRwPRXzmwPpAnrb+XMGeiii5Qm3M7Zv/AJpleNzsuAS2ij/dRv3bvXgS1aJfp0zpsiNhyny
TnJtfgeZfZhVftSNincQ3tV0cQy2b/pA1HQ7XtuBgjJ+IYToNGJ/ZEMPdUHN86YYy1C6OI5xx8MW
3nxjSINZB1CKZdr6pBn9tadpHS0sQoIh+tMnZGJzSwQySlDs0J5rv/Dih2Xy1sT6rhDuPqVqOnHZ
ptJpByLpY/JE7VkYNCspADMW2TL7FiZas0YEvelirnMmiInIxqyoV0E8WSowqym561dJXMkMPovA
wIG0ZGEzLBpyRyOa78cEM4/nKOawStaXNk4V2L5YTu2izJ3r9P22JUL9oW9wVmJg/hljp0FmSYc1
hdmtX+h69SXxVpLDTZh80YmMyk5aP3TRFci6QJ8oBn3vkhjBQBmHtF/9FVp9ZNDbcziHcvqem4lA
E2c3Vutvlxm+BM2Iyx1s8aGD9yFgfMAwgWICqyLntyEbRg06MjNxXGoqR1pIb5A8MPNLogjWqOPB
72exRwp2aPBW5DkDUFUglIq6fmcXzdYz1B1tQBuMwJsEv6E91qEtFx5Y/VqRXhHxvtPEermZ4R1T
BgOjtukOV/3/9XO8qATc1SL0Iq+CHM9Slc++NKY+0LLigCZok5nolmL11ejRbhqb38LGoYnPphTO
RivS52piHVRJdraz/t2rnAsvB2Y+cxORsSFrrDE4P8z4GKv0FKOmdlm4tJ+RDvV+snwtNi58WOe0
FPvGwiDLaoDOfu+SNZ+65lsZWz+e0V6qrA3BPhjznToLQHHyn2qqKVueUTF1cx/mwttmo0Cs1vF9
GYEjnS2LrV90JRLd9DzDwWB+eqjiKz/VtprhL5bJ+tMy44BEyldquFhIGaOYH0yLXtsYSg24R/Z5
MOHlteddXoAfAf54TvSaaQ4Sxpd6eq6nHy9DCC/BCfuCtlEQrbYkd3l+z53RH6rfPpXPcetQUiLv
jVm9OJnaRuv0G6txa6Igt8c0HAcMx3Dln3OUQsZiKwFmGG9WhPTRqavdYJR7UxXE1qBMrSgtbjse
4mb4SONLpae7gZuln4cfp1YXjKFBETMrQGSj4a9tf630nUTPdetyWanhzj15hCc5DPmwG90Xfu+g
zpfHEWPuLdBhGb4GuYSKB7kd0pPbNXeyLk91zIZWpk/VGl+8YT6qyTwRM3iu1+WCUdYzE0ZFoG5Q
TJUvJ4tq9zKu+Ton88jEd0+pdTi7bqA3UB3J/ITfFVtbdmw87kttvE+shZwH+4Jex0BZKi+zBdRN
s3S0ut9FTFc5AYkePk0NF2s/68/U854i409fi4NYndPAXN0AAtIwPG5agiw2fcMRKMdPXoJfz9YY
QrMtA9J9sRwG5wqX+ZSI8hK1/SUjw6yplis2Cxjmowdw4tJ+sNwIxkjsUjiCxQOFmxoTtlbbdbK/
mp35IiR70g0odSf5Xan0pykivG+2U4EGVIfSNs75UH4XbvPMwRTMxbCtyfNf/m+4McisdMM+1b9u
ROkQFScjS56WdMH8BGTrTMW7UxdvIncNH0HUpYhQkCrtyUtvRct8Mcu6bQZuMIIetzdeBbFSv2Ei
QdoYnwhOwKDk3MGlsnvUOwOqJM/rU020ut3kgdsPgHXwSLRa9hiw+XquPD7nYl7+CqewYLlwJLT6
a0WkjzS6vxgVxIZScLIVkk/BoJMWw9MEPk+3wl7FqEgnuT5HNvdWIujAcqK39gbn2f0zEa7QfBi4
236fos1CoCF2jU0yYonhLgWPRyfzOPTag9nOV6oQwswyHqT3OVor3vba15X96qTuzV6OFiZnazBt
TlesgASh8oeBx9avJhX0GWaAqU9eWWYOJX6RsnuMhvyryVBmNw+TbvJuFEcDBKUn3VfvlkCLurBB
cF9i1y9hXZ1o2jpNcjIRag/uccgM1pc2uptbFFpjv5dm9ZJn5nHBDLGkXCresNXQo0YrbjfSIEz4
4M5+aaPpvpNag0BBuZsx0rcQpK2h/cMh4wOL4BRLf2fLus7ZdNbbt5Ec/ziP+RLTq94XRyySezbK
O01f9+tY3o3Yw7zFxIVMER0CC5aOW5s3Zy84ZEH+UszwmwEEj/SLIzz4GUlTAxZvDwMcwmD2P4x5
x9JivmibmwHEejONcdcJhaBee9DFemiT6tVRM0kmWOjQ72pVOKNtEq18kN28x8+FBOyAQcfmpIw5
T0ge6Na/tSjJbVm3nZrDpqKxaWWYLU71/MpFceSS+IsIGhGNtnH1l9T10IuiEVzYIbCiea334nJx
sTgHmbeo0MnEaz6Pu6Qy9pmpDs6Qb7WegvSZWwI+22X6MHA80amWpHaQj+6DBfwxW7Dw3VfWrEEa
eTzR7oX55WD30SaOxtAq0y9msY3Va76J2tZCUNsAmrVMgnmlBdWch3ZjbBMk0zrSXWNhzWtmYsd1
70Vp+i/KkF1RMiA7JLRuiG8/icKjgR7ovJ2uqNrOygbUsRHZ9CRiVKYVcvAFXSoxn2P8rlftXFve
m0JcOyQ1xhDn31xjrh/WAHj6kGmUkGALBUem6WS1j3kOz9jpYeJdtcl6N1PEv+6AyRPridS2UnT+
QgREHXtbuI4ABxgo8S9bAfd3tTN6828colMH5KlpLy4JI4FopqtVLkcLeUQN1FYhD92gGL2b5HhW
TvPQZVaYqPyc1cguavPfjQohaPE6WcbbbFR7QlV3ojZ3az9A1hOqRVKUM/eHYvLwClZhhrR6teMj
5XPHPvqK5vyOCw6aj0CKpmJotB88w0CCXYX82m+mlT4CWn6QpdhtYgmQhvsFwN8KC9b/di63Mu6J
cX5ZMOTNNvkG9ooCY8rwJ1ghlZ8n0aYEZQiEaaPFwNHFqOuI30FemiOli1cLUnigrPPThQktoWPS
zHydaVnZQAJDHvPYRR9NhWV7uL/pmzoMPYvgFXaeyX5Ca6ULH3Fx6AEUiHJX2d3OYyIdwNqCyL0I
WIFeXczlkudfbf+nt5Vvun8m+UcW55IZ1V9iZgeaeiNYjeyIqe4zmbwDQdrwX9l0X/bme605jHQo
GgjixVS0nOvM9aVzKjWxtfvrgDHD0v8Rf3TXF1Y4LvKvxvNAcyK5MlBpJFdUnTpP1reV4bPP5zAj
k2GJoo2Z/A3NgkRawYX+scNh2O1+0gwzayTPDvnuWq+Csm8BwJJLwTDuovtm7U8qk8mXiCv8WWei
GvdgvIQycuSpvD9GrFeu7HZ5doj0JEDQwAHOi2WL09K/q64MtA5XHsFYz9B6lMWl891YmN9Ox7W8
DvUdY/BHjOB64SjgRMDx6lpMsE47fBV2d7UojW+b1rddSYJG9O1UaNXspGUscmp/GAffs1H7FXzU
elL68ZDhWhweZpW/lOSPDt0Nrc5JhkDuYqQkSPXJW8tfTbH0/VI255gPdBJIsLG1I2gB0uAw66SL
tfkxjr6b9IOLybduBJ7twvlbaJw4W4aVn2sdlp1dJrcPdXmbU+MzAXnfUA3xa7c6kll5i8XA9J7E
TFOq+ap0jPVCXFu7/UgN99MeXoGt9VAs0S7K9G1pJ2+Abp+Jez9X+Z9alpeq3PXc6zgsCE/5IJFs
K1iEmvSJcLAPfarOntEHUW18qdT710cNp9iJolq/K6JfTTf3FZFbtuzETlfEEznE8PgeJX4BTnZu
tpLUiPwcR0xjlbbc4ThLH915iT672yOZl+olTU0XFSE8IYqxBXhYpKFbuPWDarQygNVYAromEyQ6
Qsdv2bsnu3Gtg2gUiRykT4UqN0+omiLBq5Dw+pK4uK8wEAatpcjQkOz2qMXJlTAJ+silwklftPFp
0e0Web9q/dkw8ZJo1oJs1/1CD/+1LjkUjtd8SsGXVxo3RFvUj2Vb59tILl+TbWDz8yACtRkvczVL
a5Mu8cvQOvybNlD9KdrLOjvDrrVAQPtMkTFmzqdk0IaDraH+AWGgheEW5qRaonxB7a6TAe0th6Lw
4wp+wmGgHO10i3CA/00JkYX+8X5c3Ed3TCUoamkyibVhJDAbJoORbrKlEjs3Wc8OwCEHLe7coR53
Y+98IbzvGTgJxJYxXQgW0rlexkCD1bcUDukFBr+BRegqBucSvmkjYuMqcu9htMGubWefN1Bc2YyF
Wjmw6u7w5FbDvtH5K8BU6VbYOm4XzKo6EOf05YKTSOCQrI+umgZzutz8PoN59rrhxltpzwXz5NrK
APq7ByBS32gY4ZBGPykEqA6eKqu643+NiJ3PNI7MdDM0Nv4UtX7nMy9MtyZzuJastpNBeErilpB9
c4chUL9awj3w9fwjlsrBeakdKqd4mIiBGuXyAExWhZ0k5Mq0sf0j8gBczZutLYqzrMHFYDWfJ8SN
dj6/pT14Q4by0J+tApWcOxzKdPUgYhvmQc/57sbVuZZlDewVdTVtGTL2iZQJVo6jlJAwisZOrs7Q
2if9P/KScfexQvurVTwbKv+lv/WSFT3WRPU4CP1Jd+t/1rrcbiFgMbomMI+NzY9jagjnq+SArSBo
OuszcnFfWDb+dy+DpEpbC41w+WukjoFMEJNCXzMY1BWIsoWUsOocfIqYOBxvPYhkQT9Ad85hTtv7
xkkuaNr/rZYhjmyl33yuP8RJ61TKYb02xBWZ3OcN26pvUwkFKcBPnZ+0BDMYFsbbRRoEV0J1TJ0b
bYg2Hf0pmRI/yaZPQ61vPT60eV2/8pvzu42GbSsscoKi6K6u84tIOeZYYtLNWKaEBA1rjqgy3pKV
qNAgkGHYGHO2FRnxEwansm/xam0yVX+pSDytvNwVLzbfIiFUSvAyJqRXHwYTLHhCsQ8ViPatskjg
mB39t0SwHi49Zhfuylev6eUGGRkqwYwgGfbdUAmQ65xUdWPBgIau/jetUNm0k2yJZ8PjJVuStEr0
FQSf7/ty/gUAmPZdL/BhZeMD/S17iG62o/ygIU4kUm0K+hvEaRUa2DyyEBJmjvBeX4Xlhg3/gLUP
5co0M31aGjxFsVwSWeJ4NwgniUadyftG6U/CONuELgVrNU4cCgJ7L4uzzDhwzVzbQu5sk1Hndi7s
U2bHahctzXM9F1+uh6+1bIxdQaDyJpuZL8f4zmxZ4Mhc3kxkovixUbLy5ePWiaKXdXHuVeX8VIPH
JVUHRVFdx675bBXSx1qDhSR9PEgzVhwhnhoUZQToVFYw9TbpxUmkod+vT20Z3aG+P3ezOGWdsTet
QYIsf9A+rW+LxXkicu5ldNFdoPx5rJbhJx+S+2WgWCOTlywD4SlRuzO27K3EuHYpUIgQxS5thntl
WJ99Gb+t0/hqtOINWJ8xVDdPEKVbXWlAzN4/gdj2kEz9HCwClDfNjGG/ukjhi3VnJvovjNYms295
jhi2sTpj3bQ3Sx232PnJHJz7mGCAjLmGwzKyhkPf0PSBXPCDJczEZITvzzHbryaHe9IzzklIsbt5
Kh+z7DYdrqhPdUE+X9bxcGR2d1/lbrn1ICBTUelBLrlxNAQGupvd5WxiG1kSQy1UihLbtqhZrKZ3
gnWyDfbJDxHjuF9J8LBVX24oicE/JEe5jbu29JfabMMumQ48p5YPQf/UChfdA1iqjV0ozEcewDpa
eKUV1h681/ESXzmIjn0mvt0+P885TgAiiAg/KrwxjNoq2iYNumddoN0R8ymli8Zwm79VB5tfJHMq
8ZyI1slrOZANe+n587GH9ujNQ9Q4y14baTeSNtleZkvs6Y1MWzOyrNoMWF2r1GkhxDJI7f5+ctTR
JAtq5Y1Hi7MjAiOFgBxPpemUIbllmHWyjp4DWHFbcx+zWvwjdZ6GKtohwa01xtDoBj1BFeyVwx1d
j5yzS644nCrCf8Bd03Cw5WOScM4QHLHPPJ7JHsYnQvCDZIrZcB7DpPc+es1+k2TYRGl0wby0l6n+
4JXp0dYgGWqtgM2lr2jDavdIUvxpIql0My4sqo1TBIWqSWQQIDotYBD+IkRS6WeL/GJl4dbi+Fsf
SRmaBScW6DY6THFgCoeInYf0SbmkihSyeq9KQFG8aeHAr17eNLrLMILVFMCwbIeZs2BpX8ZsS8uW
6Sdxr/a9R5InFp3uHOsjG3iDMGeU6MTsKZJXtOFy30XN2ZPWgxCWsTUq58XLXB17NKFpq3JIIxTY
WeqUmMqxavVAlVaG+JvdXuprQ7JJ9OcNZPQwm/uobfNtZgABY/BE1tjeAhEAQRubk2bqNE4y9dg1
E8tz/JqB4jSZ89lQI7qxaEigEmJrIVbwzaK8VEX+io6Kr+aW558QeKEdB4PtyEQmkHDmIwNfF7VX
UnteXXEdpfVKkdnGhvZ3V/19Ibcqr1MShIW86As56qraTl0eruMQLCX9HE52U6/fuj5Ngh3bunnp
icdrOmyQdqJ/qmY60EZ2MFv53k7LB30pOhEqA6S8Zr2UOUGkViaMfUofAWqU+BYWu0CJGOYYupMg
tcRrziPZz04s203X1R9wDXcj2PAmhuYj709/yhMGxMaxX9a6f+qZCqyqP2iSTI9+3d92z6xOn7VE
u8Oq/ZIkziXyNNZ7dbIS8yy6e7kAQLHl3HIFfKOpT4ZGAMRo7/CUrpsG0NbvSTUioG9rdfPFqTDN
peX8FddPXta9EMu9h8g9DsX6WNU9mw7pGjmta44G4AsaVypgS8asIZEvPFOdP6FEFTjPgLui62ov
725fTZgG7T+7JYc2ZgfTwVyhJchQzhw2fMvn0Y5PaBzbm0j7ZSzi+yWPTgk04UAQC+HVGy6lQA7i
hXT/f/mSbCO9vFPACGr4ytVysciIynL3DUToXhUeqlUoF9Xvh+ELAniTNjpzHNuitZ6joh5vCZHf
NUBuoAntHpwOuWz2huzDL6rPRZJ3tRgvNrR7qk/nulXHTmLsIftrUw2IOZBWYw47173+HenIZFwu
YctUz0PtkKJMTiORBPHEQOr1f4DQ3WgfEFhuIs/eCtkH9Yr8bC7kSeMwbXAxo+G6i8fitEzpufSq
XUJEeVdjdNU7iwCXqHyNmuHN1JxjgbwmGbU3ovTI2LTvJwYW4FyXd9VlPCgHJEtVT9Jj1yVBZOnc
/cNi75TNOlupXWICCHTZW4TKgb6TY+KpAMAEHLbxtajZrZNLBuEnVW+P+Mv2eEs/o5vkCJn8IQMD
kMT9etr8bKHws6ovHTDNaBARI9DpjZX8DMfE5ICKuYz3xciTssT891NgISbX1hhMpHqX9dXjxo3j
OLAsIhLUT401lRG4Qci+pm+jsr4AaACGZ/XN1PCEjTQgBnmHS++xl25YS3ltC/kP8wWJHsuxGbVf
xtZwiEDVDPdxIkRwHNS2dDy+8Cqwo9kvOYYx8a6hs1oHB/iQ1ZK5CalTnP+JHIv2kqItBcZY8+ko
qVe7LYMvLXsUd/nWcMad4WbHyMKyJbWrhXC4oD2aqQfNpv40VuYNEeaEIGjCoIxjm4FHkHdmUxYQ
TWdlMWzWi3tRMPpjrT+Q1Imp1cqhjdez5KSHO8+DNuOJ54fYjQVRIrVJZuDKILb206dqnZ2lrUyK
2vqOIwSkVuy1TjtjgH6YEELEGMggY5ckINJzj5D4tEjlL1n3Fs+Ix/SS5WP8M5kHfGdGPtC25T5p
oouBmAyL2Kn26lPnEdEalYpd3LAlvMWQ0RBNgHFeUpclhdzbkbF3TRzHtOYp0niVb3SFr8140KBC
COPqeJorzKWN0Igtqk4zyZSBWNR7XHdvSTFw5MxMONQJ77SCa9Eph3MiskPLZE7ZOxgniXou17I0
Ubob4IzkNOch2PprSXHRxpG2P3mkPJT5IsIiEeLE1vpsGxaefPRn3DwYmnI/wd3veyvi+Xr8tKr6
OskFLXe3GVxxh0y134iKqL2k7R6a1PtcSm/2xyx6Th1SdBpWAS+5NLdccszue47vF0DpIJJ0sMvl
2I/WI2MDy7vGsaptvHK6q4kCxEUnDRJnEV9O2nSy0Iyxqwc1fNnUEIXsfNskizQlGSDoX1amuxpZ
X05Ehvukly9kQPCWuZj2u1PVsexDX+oovJL8DfMNwUgA2gSxEWVUsy2Ver0f1/7kOurJQw13qxcH
y166K9BORkpQwsZGTNfMPAUW63jctl5ZPwJ4Ul2NBHRJslOVLOgw+YpADPAGNvZbpJF/WxMPpgxJ
UlbywrDqG8oMKcL6MJh1UV5yspkezp2x1ZYD0sNditB9UzoJThmbCJ1EeQ8xDhMn196arHwkMXli
0BQPVO8Q9eD8LEZ6GDv4NkkkLET3xCiG+iOZnGLnul04NMMtoxHeZTZ2U66lfil/CTbn9OKUsbhN
mzw/DhXTgviEmwz7LgMd/EemfsAF40eFfp5bMvPo6qVH5JanLS+RnQFfd9r9SlTRxkOfEkTJXAe6
GN5sad6vA+qcSFpXr/FYxB2N6SyLjjYE84BcN1CGu/WmlvN3ZSt0nnSRPFEvDLXZ9aSKOAQXLnrD
hDZb387MzYwmOSAKhAd71ZmErS5lVqwfdddEkW38dKD0pjuFmFJhR7EtzVjPuxZ/dm7dNfRu7LTI
fSyWKg4ZRa//cXQey40jURD8IkTAm6sIQ1KkaEVJc0HIwnvTAL5+E3veiR0OCXQ/U5UV53YgD0iv
WBv8RA32M2D691bKbOgLbUZqUwyVJpNPYkwuoWG8IMIP0jihekAHxnStC/SMmmbo6duSGu5LPzIY
KebXSnV+67miF2Do1KE1qmI2uJHBJ6tgeyFUNyLMxGDpKuNiMrbdVBmzE0sfkF3Ed3xi33Ge+y0E
sb7Wb2phvTo0GU+qFsN9arcAak/WurClxeR0zj8cSbnPlvY1yPbLLE2UluHzgquMqQgud4FJw6zJ
VAiZavcG5OBUJfJLjOKcDMadNR/Lgxi3QGH+mtMLxgvwwS2+jdqKGTKH6bs5GZem0o5hku7wXbql
icqQPZE+CmT7fAZZeRsTZZtzUEf9utToWho3vhyVYjnsOPAMyctt3ZeFCdYAJtA8L5xLKFFKdymU
e71gN7DCLsCTT30furFBOwFYWBbtB0qQiUfrQ9HDjd3ZW/aeeqCqDIzGKDrEi8KFGDHSZhnzVnIV
JkoMlG/e52HB9F69WnrFAyTT9LTULpO9HMHug2E1T53eH4YGpZVDlkDFRjwfpt+Wd7lcUnRViszt
Kb91GlcBs4d3YyHiQu2lF3pJN5QlpPN5v5mwXs/ytRDqhgFHteqYNpIYXcGllqITDuPxaCfaQRfO
FiWEq+gQj1TrHOoSb7bJ0ZyxPWfsPo7MbJAXJky/E+YCNBbKNkRzFleDb2vXGMF/NEIIUVVq2dDS
HthxT4zJ0gNusurZ6ZwfY9K2uOn3eADxHoYZlgkUeOa31szBFMIjH1NtJ5qUkiA7w0P5RfjBNS+F
76OOUhJLyrLpk/ZtCLvrEr43CfuNdHqLcnFV2rT0LRVQBonT57SbPDVCZ5dp1M1swYUsP5vtVDBP
y0DIVPZGhyOqFijV8RK44Vwu7rzgnJKdS7uUHkYZb9ItfjuReMU83khcT9y6bNkn6US3aF3xp5nD
tYuUMGjCiUoCMSxWrALJNLJ8xlwNquPFpGY1r9HcfMsJtwFzOrp0JzafUF77hlYeIrv7ilQUZY5d
bbrIKmhD+Pez+nbG/qMZlBxepOrRuG9lRSEeCIVjXRT/sIBRLDbUkzyhF6bfV76JDayU/bBWHxp7
M7vfWorzvKpwRan6uolaxTE81Sn/Schj5X7Yia45OH3yydRsl1QtExGWXQT3xK4miWDu6he41jsS
/xgaGFfkl8pGxgDMBl6SfWYPvw1SDDJ9KirYOhg0ZaujnyxZdUotS9/KmRR4It3nMO1KFd+KsvDS
RoSZRAKuz7gzjeotn+MVD4KWfiYdJWPhz9AYfQpI4dRq/aaxt3Lt6xH2WvVbCdEL8i8ytgyF7I3U
GtCsoL7OQkK/ALFy0G+TQCveFy9RCDctbe9s+tDWAerFWauE+WWc5suiGTeUtoFkZTsrYtKPlnrg
WXHy+TALCjMj0X6x8yIYFqchpCHlpPdTHlW5RRm4VnipMTgbdebW5RfHQWFIFdVq7MnlwmVAQIvd
jhLM85QPRA4CI3ETZ6ONy3xpPsndKjYERKw84I4Lri755lhSq1S3oFyeHBanbAVArxUc50nZ/Rqc
y6wh1A9VgZDRhVenj17p37b9YpyWWDtKuJUA50vc8JRaEl6djVKO7+3amKK4eTNLFEDYrD6SkTGL
kt9qh1/SrNjhWOMTIjJqlV+iTv0ujYwgiXA+TdImLLAjaZL1Vs2EogC7++qq3hOJcPMw5O4dE2Ir
pArfO/IdMIKemICFjbh94wZ5VvxVqMgMUwnqPlvAnrtYseRNZCnUfLVnaSnhqaxB5qVnPY3qz+gd
AMEtW7CMy1au04OIMArV6XzI59xb9JCujBu4zfiRhXoE6bDTAcSoMVk8SQbyMWyy515CKTjrlIYa
2SnMxezPBpfQoI/PSIxq1CMDOPp4VXqXJam1QJVtYdyK0bkqNcdwFCMJJoxAOpNM4lAntAfgUwcD
/18l2v2gYSmQG5Q3P8yyN5LMhDtT/tGoo8uSsPGAX75Oav9dtlWLqRjUhBFJ7/Zk3opaUPp0hjeP
uY/jF+lciYA9NQOHovMJ3zmN1Gj94AB+rZbwUSjd9xwyE2PCsleH71ZjEKxncbCwoQ/xSKojMosk
MYnUUMVfWX5IC8YE276VdCCEIQbFYjxr4lZY3FMK6vExoSUmnfrAH7iGPTU8spWzKYt/Q24/8H2i
KAI+EhjJxHOYyO9pppzGyTra3fgXE4DDKW1XeyM07rVdf08yhvR6XX9pfLtRCGohjp8LgdHSdLY2
zcaQ4lts2c1UvebHpfrI5foXl+0+014MbP6l8www6L1krqD21k+YSC8lX3I7TXsz1d+mmlO7zXah
yg9gMSICcdpF8tmKmENIxTERLFwpYxe7cwEl8wAy4EpaV15eTRbrsqIFes/4Xnqe41PDv05B8ZhS
QxH6iTh6C/poPfLwQVobDSlmWjV89JccBOXM6rFClFqgil3yLXYdLGWT32G3F/G4I/rZjTq6NHTN
o8KRtTSeKud3ZxXJcMgpdG4LzricoTJRs5Clex7Itt8MkX6RGeGXeeqh1xLR57gat6pXlfKkRbrO
pPnakKDSA1HkgXnIU7pfViGhVASZiQ5fm6LDkHwaKZthXquGmAJmr0Mtba2p4Mazg8ooj/qiH239
BzMGv3z6lGNunTU6GKt8aq1Hyu7ANJDNRT/24mxAVt3n3PxkFW9H+aqlByNJ5sp27Cy/b3GZ2z0j
OfWLLbSbTn2QMeWQo69yhZo7wo0L1tz9fWT6NHMDVpK1zRKDQU1GaxIGmcbzXlJXyeqnyS1D8A4f
LcZxyCKDqdIDfsWxLGt/jj/nrvINy/InqLSrzBuhO9SBwuuY+xU6m0zLWXmkTxOzcHtUN+qAtbcp
9hILirxtdw1r/mql+EYG8yVpN5K31TJiG+xDimpdQd/XO0xLIHYJlu3s8FCs0BtQG9XlV6mhb4hw
YzIwikIfNR5m1ChopWGvyh9GiUBg0Z4quEmJhjay+5C0A3BTfn4YAON9xggzchhiIKf83FUzmFgc
ovDxQGlzOnPFd0oXNAA3wam+DNWjkPBMk1TtxvGha3WUtdpPM3Ptca3UBQN5iYabRe58U4dDLm6l
2Mr42hyxXYZdOjWuIQGxKEOmOVw7Vh6kY+ZV0bfNfCIDO2IsV0ItfFmib1hp6eYeBsmLrZe+iVjB
iaN/thwd5lL700GQzw7oZkkpN4M6uNEQwSlV7kZRMUVuHRIXLBRPw/hDGNxThB5JHnOPuDjO9X72
i4bB/aTizG2JRqAJjXAH1nt4JQdCxM9GMdNAZRhKq5+2nU/ddJQg7Rhj+Kyakjcl0kaFOZaww53m
Nui4e3Vxo19ItS97illtbSdmc7XQqcIUT4C0o8eGNUM9KxrsmAy5C15slrnLOgfqiK6ohx3jSNYf
pDqik1SX+gDCstfFUxYBZ5QU18ZuVC0FZYW1XfrP3mHwaTg7IS5JD8wNVVOGOZ2Cifn60vgKb5Hd
FYcOi6j+EsXg/Bp6fKW3LhiuyUQ49c1+lO8q76KSuLrkc+Awpf9MIzDHyltb7aSY/B1xEZQX0Xnq
XsvspddVEhPWvcU3AqanmnWQrXjRujSwdU/pEbgZj5TtDI5IY8q3qmBNT04jzBg3GfSnyVqbTrIk
qt7vIt1bIMWqqMgL9PEymLOIBQZwIl6Xb32EIpbhVF5x0vFMZrl81UsyDqyDbPl0SSusXom/lvat
piGKFkZ11JBTzLebQsLCuCYhtWp2NheEhoZfaP46/1SKf4jr8uZQz58lMuoai9cS/dn/whqnZ/JS
0p0yCrZRLSpcghADYAdtDNgUpmdN/xIZwvaJ7Yo5+WynmZxhpAtEG8BxjJqjtRLD4YGl4MqgGpo0
iUbtF/a9y+9m647oj80OVm7Ckd8djOhXx/enEUfWLe4oIYFxXmx18fpo2hsoYiQdj3xW7ituir5w
SC1omTlOXksyT6s5nBO4ePAkRhoWH5axDDS9Juaup/4kp48ibkd4jRP+mAZxedmL6mjBZEubghmG
zf56NlaVL5l+S3HQnR3vHINnzP8Ng0C8Aar55sSQWNVsi8p33yXgns3st0qJXava30EyAA/KaACm
pkfDh3+8KJTrOrMm0yOmGYtjOA2L+NIjOPYVYFLiwvAQr0T6PH11VARIhpWe2eeDFIBiA0YjwQZS
TdaWSDm3YFxA2edqCb2b7ZOGFs+XPhSwle96jSoPI8JYPi3qLYdS2cqpB7Aa0z+QycHcx522kdv+
bFFJsoV4qwyKAnaiZZzsCvlky6Ac771xjsYjU6knlbZYWoiqWf5NbKQGXTpm1ceo4IRAGogpqzCS
t27mbK9htZn1szHepFTybGSQAAfdPrH2JpJGcGW0Ta4w3mWMBAhRwBg9FTRpzFr0aluY75DArRAz
cuuWTDrL6qOX3jr0IkrSeZa0IKbBPgi2NyKASl7fMu6L6FbHD0N+l83nNnwZRcS88mUG39zj2qvZ
grkp1D5l3lOvmhb7O6bD+jchmLt1xQEakwXevahnlgLZrhsdX814d0nAKbC9GoTw5Pp9WALduVbE
Hmk0oxV+OxUD96h/K82E9/VFT0EDBeTYHJ3lQ2BoRYLkAQ5zE+jVAw04A8/SeJlROiavlr3LlZtd
vUMwNUhzF0AeTXubhjeTB9BId4viI9dhDIGow1beicNkdoG+hL3qfpUfrhpfEW3HCRAuCVivifNi
slDHzOIMuTsNPmM3I/U19LwaK88EL29/DcldMhCSOvkhbsiU8DqSYnhCBfbZUFg+9qNDzYUKMmK9
q59yaAuk6jGzM3wlna9ONUggnqGMmRqXlx3Z74wRBEkKvD+MI8ME5zKyXIy1zuuijRcZGqYyMqST
+v3QZvtG4FepT1VR0bff2NTvIeefCxg2cSVvpmTZwPJhoFA/xew/lcz5VyDItKiAoT4ywLdcfT6y
CIS3q5CPwO/QgcpMWt8guY9RgdY+GnhV3a4jMmuRzkI/RM1ddKcJN2QelHnp22r+ncQ8qFJfPU8S
lixIf2x2NxrayzDXAvC4/2byb4hPM/1MzoISfb2FbN4ZESumyqEvsj8bl0RniAuF3V4i26bFvc41
zzZK2ZbsyQTT8Sg/tLXYjx0hKhKDuTWsWJ97MMQNdqlpw/9n18s/ui27cmJCxKIIquefRZOvYzk+
Fjs5Kt0SmBIDtbHh1K20r8jCCQznaymMJ12CbM2aHYsKmOCQ88UiDkeEC/K0VMVG9xtJ9XmYPYUx
Rf8xses1nadEBQNAxCKLlHmXN3hJXsOaeml2+7k5adMEB+6yNsvwa7bhnHrk9xAMuV0K8UkAIrIT
NM9d6UnWuM/II4j64s2W541QSKHcpt3I8Sqe2nI4dymsat7WI8A/JmmFzORPdjvUnixM3wsJvb9m
BIMMQFX/HevnhSrbKo7LogYmQx17PkhK7Y3NKYIZIyRCsPA2sLseUxkpa/eSY24itSBUocbupdCv
aAqzWTugZN2K+oRNnhOFmKkecdSCPCAxxA0luTuSEtX0jOIy+ayYIhj75hXM2cFABaZ0CP2tV/yR
+ZpUSYurosAwNOlSO9JDH1hqUZCFarzNwIGV4owx5UeXnHNVT5SIBVwSYvRIIdYsIF4zDyvoFiom
4CKI2EKX4vjKHhUswEoEigMtATPV6jtm+B4BRGRA/g0MJePuXaaCmLA4oRVz4r0uvZfsblrpW0zl
TpV/TNjAuSCvgYlEWx/H+gEgn5ebMl8P9yIxDyqLYqy1wSzgojNxH23OTOaXidg4luqXK/IdRnbJ
H4uXFELG7Dc6Yreh3xYTjus23hFLdU/18Jr0x6FefDX64QRCAY7lQiADXOiqTCrvnHtGOhi6vivA
5wzjpeeSkG9la+1492X7W6YYLPr3rn1UBr9dvsva1xhvfEL9mYY4eZroHqL+zdHgIpHwMkOgHR/+
yhWNIGJKKEC+VLcInnLo4m2uA0P1HPpys66Zt47ELJhuo+G0Eh8YOGN130YKV5G0w7I01YxJ0Xrr
9dscP5aIVKCIXiSmLyzOZIfxV2hew88Mb/M09KgRFlT19r6jg0lwtSUavsbsim+Onyf3QvyT48g3
JSayIglMUpzrZLhz+tqru7GcadQvUkV7qkgBlFMPLZUl9cciRstb0Lob2lvIV40OtCy/bOtiw/Jr
0DCU1WliLejkj6756NTF7Uye7OldpPsORVVNDBzLBj7N/IuKHF+BwQlibdc7107bLdHJa89F1aJw
d3dT684CabMQTwbINFayG9mBOIUbK5k7v4Y33M9s+zCQEt6IQ28h4kfdrpEnoVT5KSpzWn1aKTgE
dvWc2XVQt2YQ4taXNfmIEPLOLQE9TmJPPKP7SnZi0LwsCzdDw7Qlbjcldqx1dYWnxKUPRc97tAbj
ksDdVlD/2Ma0LXjBK06gBdDdIqmkw+h73GpbyCsHBIY7OaTsqrMH/qNbQjQggN7NRJZtMzvgYBj8
AsqKicyK2/6JaFUvyTFj8LbVKhNME1crr301/siUu1wu6Iu6cAeb3u0R/6QL3oJM2YIu3o2Fc5Gd
f0aanGJSEiIhbWsDmHhLiauBLeCGn/WC3lMGKSu7BeZCLU0gS4W4EWe3iexbanE2JlBZwjTAMX7A
nLozMVtvLORXpyVkG6yUqFoou8wkfR9NixGHRbfQzERhsK6Knno7h06YZ78N3NlygHM4JsdMnV4X
hFWZVZKz2ZxUvJbFkAf6oH1KKX6f8tEayz3Pf9syQqwl3iZBILGivUS4wxstfZbj6CREt+sN5y+a
nLeYHW1by/wm6/VxBqfmRdm1KzguDfmH/clvr4yubSreMAvS/eo9MH1wRQ3SwwYZwKOskBc663TU
pmjrFijf1hK02eChwHBtvXgex+Gl6ptHO7eMnQ6ZDtUYyYADMcswfUjzkjQCbSn3NnOluJpvMZM0
8soDy5IvA8GgC4VrJ4/MfbUrrpoABBsj7Pe6OI8ma39nz4GN3mlWPEjlvimEp0/jnvPkK0v4jBy8
kON+YRmcshgvJt56XeNJZ/aQ8jlsSpR8LLeDrR8zZXUVHhXhjLicVGpkOHfSV4wrivfK+liQtPfq
JxVQTuSCVfzMCG7zVHLjKX/tOUxiJf0A0MkhiKdEjqynBLacyf8yVd+QCzHg+O0NVsZWTiOZ0IsZ
5n5YHvD0/m945gnvoZK9xKGH3vc34qsXg7wxuMRwt8MPoba2jDRo8VlVYFSqUoEh/z3m94lMs9Fs
fBVHmwhNJIskDuhstGzzOM3Vqa1yN21MrIQYbqt2v3QdrEwdTiWpGVP/GLGPlXL4IpbaU5ilcicd
YA67Vst8rY7PKiMNu5B+GWU+jOw1dX6S5jWVoJuGBsFmgK8VQa3bufpymmsDH1sPsQggnS5/1hr3
WYZW3VBwD/C2L2A+DcYHJeIMa27dyir9xiJAxUm33CCuWEgLzMZDkqj7rMdZJy6IGXZ6/LomdhAx
yVebUJ9lHoKkU5IjKB/Il2nfExmiwDCR+taDbViHP9FBSgavyRx0POolypqtymh+xRCFI53RDK0C
j7Aq7YVN9TBoeyNhEZvHcK4cOmoqND3prhqxpz1NP2RfQ6FsKm3f5KaTiEokOe4PKj4vWe3luUl+
yZLgHN9nAxJ3UoWaKvKMCJMMnLTjkBs45TPPqTXwm5GPYKYbDKAXzGzJqZ6KC5Ovaxb2+AWsu5mv
hxA7T/7GBgFbZ+wN5nqqYwbKIn/I4QqZMdgAwmiRerr8FC1fxkfoJbTMxaBcZCPfy8Pwmy0deKPx
K8PWRzUNyiiekDVMBUjhTMvMp3GYv4EJXpxpeBF8yk2x5Ig38H2uCnkKemlZsRGwcIrC8FurnfkS
svyOIq47lfMcnuKmerV1YrsV3SPpm6u+aG45ICySjvp/gwZ/gVA6jogyRKqXafc5jn7wvT2kOPsF
BvJgDPE7LTG1t8Lp2QgIMQl5c57VUL+mtfIlhom2QGM5VM1i8LRGYF4WSwfDPDMC2GrPMyzskJ+6
bgck0UZb07lXeeAY2A+S6WTGaYc3RPrRtOxMwk0SLMnEciu8FnQvbscXuxF6VWPwiMCtZPqrKjh8
Z4F3Fa6nEjgzMQ/GqprWypCAHP7NxEET7Kg4AwYjDoimU//qDE9blGuoV0bxYuGqZ25pYemQTWkz
VoqDPr2+yUys16nQWQXQtgE0yaNiGB9RMgd2Fp6HMvejpdr3rbyNVU7fUr3blJRKqQXqZL3g6rdc
RYFjY2ZoxfVrqzG+J4zrSRfNXyVDI4/URwTiFTt9DFga26ghS/u4Le8dRe9ToYGNwK+nCfEmpxnw
nmx+1eTktWh10y0Hk6scNGECvCFThme8osBNe3SMVlCuAeOZFZ0MG3WRY8G2ZWFayewEjUJiKG7h
+MgOI6m2ySwOZjvuWdhsYVlXQVosb0mFOxzePc43yx0jushR8hGmXUXO6DGs0R8bn7ZozhjKPC11
zvLE0GhCEAJHPcymDxQph7rqmMAg5mUkqcUW6W3tg2CEY963F0OhIcVziQddtg7qtLB0VP2J5Ox2
xUpxxDEPeRWM3HG+XCu9h5YgK9umNbdCZ9vAjIL7rKn5hofiZkfRZUyQmrSq/Vx1+VecMDjuiGIa
GAHEyx+7kH96Q7ayGNxeq99Gg7wrUniQnRq3Sltu88SqDN4GMRRmdpBCThwicR1TU6i/wjeCyS6a
MjOUzk5mUTzGPD6KPvpc0UqamA4t409SNnZRtdS+Ngx+qDIKaNj2lrLXER6mJcpLrUZ/zF3BcU07
Q9Z3HdJRrKCFKyatfup6SoqCQiceJEaB8kum2J5KaoCWMlKNauwL6M9q7ljibtvW3qVsawtp2kO1
2rZx58JQQRzYU6eySUDGdJAkkAC5+drYLCDUDGPT2srUNHLFbJ1mNaP9SoIOwAD5gSRvmKxqy104
K3viOXy7zkGtA09yQDqyAGLzI2fXRQ39soaKMX43CUF1YosuwZtqfH/cgCQQPuV2voH8MLbUvygS
mWEckZsH5CTtKls9mUZ/h/+0m8biQrqza1BpRkPhD4p0zpvfBInZaKAEx58TrIjhOCwv9pyfOJ22
ajI8TzLUDVYyUmU9hkzattXNWt4NDCPycJdlySeJ4J8trSGF1lWoZ6DFL5EGlGBMnwXbPpHisKQt
QIi/WWbr0miZF5sFgD1SIk2kDwsqodSu99Y8I/+tNo5zWElWhEW7eH/c3sJwQC1YOkmgShbFITkQ
zcAdryPlMw9R8qWuozqp2WsYyBDidM5XORNc1INcYwERx5pnzRRZvJAluMPUYW/m8HkYmOjXJaJX
YrtXOW8yK+KWuQGDaJ5pAshlfd+H4bG0NVK+oKNwkw5mHcgqFofwtxgcf8p1v9GkgLimLVkWXmlh
2NZVBkdY1R1m4RnTu7U/qrgpqfn50f60uvrMJbRYw2wjwz3KFpki+ARhRoVLto1C5tPZzMtd/1E/
7lrlVS3KLYEVT52JACL2mjw7tFDe5ewzKx91p2ykWf/QpsOMGzPC/GSkjpuh/CcQaVMKyuiGYST6
Iq4XH3odrpp7AjS8RDObyETbs37pO6wJKdyQSqMXZHQMkbFW4XXl7XBVEVjJCgj0fNo7c4yDYtoo
UkHn1iImQPQMxMnWDnbxYTNVJ/iHKWjpQV+I8ouy5IFMa6etxLI1NSQXzEoq6jRAiBV4jIlKt+xU
f5XbtIJDHB/FDHyl/zbHV2Wd95q3ddw02CQ4EgsXGc6BbI2tJkubxYmfW2r/CitJRNZXOHw3ynMm
DLdDvmcs38RRbiJZ+VHJrH9KF8aGbNiakO1yD2nELNxZib6ULL4qhvDKJD0kS3MsFoB5E/d9G+5K
p/DsCLN38ofsKhX1xRzbbykiQUo4VAQp61y8KoyniIp4tm2yjfFs4RXc2bUWjKj3JuumQxyCYUBE
h4UsffJDVFsOWT9I6X2Lt9jKQA/Vn0P8VtgE5zBjURD2qmAi4rVymVeqAKPwkTJVx6MHGQclwEHS
5X0U4/keOVrn+R/HmMstfmi66CCzph6WU6S9O7IniTegp6z7QNjKkT911qNJp8/StIitrPFcaw9l
Nv84IfeQlIE4yEdRAFVia6UWF0X8mWhWItoZQJl4rFd9g9MdHcwL1nyTqbaq9Wetqm05hx4yUC83
7mQtbcS1kSICt44FA3GTl6uvYdwCkUNIpyqvk1Q+wlb+UvoGMzU+GPSU/EuHBlzOAncDD+zgwPjg
y4Kbs53U9k9I6jcgjTmdWE/FDFRJbuCwYLKWZsQ2LfsO3zQzmVw6WWtWLEJlgT6sYQDZSThSOK8L
GVlVl2+XZd36TM8lxPpZAwbCdrzHpZ1qxVFGemYjlBqbFhtS65JniXZYIbUW1Aww/b9Ud1CGN3ub
fQhPes8jWJAuPWByItWGR/2RLXiD+WkTFt2iSVYn0IMcG15LJtw498j4JsuygeiQByOAAkd/7fIr
XnghjtSHNqpl6bmOtkl/SNH8wrBYnG1Gp4MOluz3Zj7WCO+i1OvlLePLrt9xWQtQHScT/Irzrjav
5vJejAjr0O8u+nuh/RqsR+y9aZytSvGYmHB+JfmmZx6K90toZ6CQiwS4C8bXp4LvzvSxkrIohEYC
O1vhdrdAAeS8fsgAUNVQ0nVrQtfkt5yKGj5C46uY33MmKN0vaJolDZgFKOdsOGgjWSUe79JKou++
dTDtMDFZ3830heb8CkqA7IHbYsC4AmSbP4c6ljbqzaBgY5eYcSCixzRShsRHC4aXAfT7ZmtfU4rK
wVWcF+R+2876h9oBE64KJK1whl2kLoZn5e92+dpzYRI75SUQydiiGVgBpiCKnrUiGKQ9A3TSv70q
rWkIAx084GjPREndqb42eoxsTkIfw5r7n9RezOSvmi6NAekSHhucuJdmeNKLpyYHQ/pUdz8Stvbu
zSwCSz5SGhbLt52vWkrwSwBDSMvSDqJkeFnfSblPiwsqgVTCyiIeokaY7JXGT5LQFx0MqC4kviHf
y4LkDQiKbYN0WiVDzTNg/dbYkTaT264++mrzQQcrA3MMGyCLkD2Ih26rB5AFq7paUgpDm95lB8gU
HAICrQKlGhwxIO9eiclx+rMUbzrX9FVW85IDy1Fupf25Ctot6zi37IDfcxShsvDUyh/sU64++jV0
8hW8y4KhByHOIo5gGOviU16TMmYvYcuvAuDGNhHRKIDKlrHtB3liH4sx2pnSeSz8SsHMEulnRqnc
NZsQhvdTCybGOQ8ToGbiDjF5ktSVUFkFpflv0gkyjIC2VfuYSUXOH+qZD0ksddLe2DhaRAY1O4qL
Mr0jEOq73RDfyPXg1cKY136Vwh0xU47B0OBrA4cBc308mdUrpn2uywr1MkaKiDU/GbyosXl7esb2
7/VbSVCPwcn6TaODheplRmESosDTyHrH0crk5d5lZ54UC1eNo50YPKc1DLQ1FsXPaXYM6jYByg+7
bEUEEUP02FPbZ7l4U/l0WXzJqt8B8AHVhnQ2akDxSFniwo/VXSp2fXcR0xmP3h5fV6MHLFNGLvF4
RMT/A+wzsbYatGLA/cyhD7jA7gDq1dX0OIlnjR/doQHIutVhi6czIZYAOVUBdwWQnsx3leKjcrVv
yEJStAeyoywvk/0qjQRAuKiM4pOECiwHcM6Lg3O2IQ1uAFCzFZJNAOWxmy8aEzCFvqHNlsckeeF6
rGF9rosjXkikmIGBb8QZ3PEzWn7ISkniP9YntjR6Mv4KIhbxnkeEBZ3nblsw6QWivj5ZKAZcsZ57
9cNB39Yq1IXqX6dGbjwjcEM3ElHvyxObhzs+g3H+p0lvAjVNpf9qyw45R5v4peWVpJPPtmtThXXR
URl2QGIyFIHk22o8IJl9VqJnpboVGKJ6yE3zd1oeWvUAC4+G4Qhvsba+ZybuFi90fMuFj5OVvz02
T7bziHJfwoTJqFT8Zbz/xIUNNwcEqrw1WWoPhwJJFIWWo70gpO4sseI8APPDfaBUQjU7H2frkRB6
rnAS+uUIcgKuyL40PvPuw6r9MTpl6Yeh+UlI0w1m7oaJDA9iW3zOPJl6wH+qFpdIyUuI097exSXL
lsLN9H0aH0YceJK+nZAsLMo7FIbeYZkLlYkQHHsH6d0aMFkzV5PV2ZdW9SuxiSomIjRSy6MEYNjL
3zKGwO55No4ErJMsOs8/Iv7qiTbg7oReUDnBrG4Qn8WC6hyvJikGqyP9HzNxM99gHK7olSglOf+M
k43dgsgUGv/bmDw3w5aIQD2lK2KUwcSKGEGL42/Jz4y1xuUw6G68rpW/075nnLpZPqYGjdmWlzMa
N4XmMbYCqYrQ2oxYliMPHKRTET2K+r2OmS2zsRmL5QVre9PhrGVuyAHtRP9i9Ut27mUO4GC9jZ4z
dqXOq6PdFyCVlrfynqQYPGbi58W1Xd4jFlOWNB7UJHaj9LLGDyUV18341dGaRW6W7+b0aEZbOw+g
8fvj8I6dFtX0Rw58Xv5JtM+iQdNBp9ZFb339gUcZcwkA9bxkuov2x5uindoFU/Qud2+SmuxtVd7g
/uOxc1j6T9prhpSz1flXjHwh1T3+YUneXdNJ7O0Rv+f81I2HovqiBHIN43PJ3nWWqwiMiu80Dl3G
JfA9T+1/HJ3HbuNIFEW/iABDMW0lkcrZki1vCLttM+fMr5/DAWYxGPR0uyWy6oV7z4VuqEIGL6mz
gK17+nkwVJdtogFAHLlo8xZAuVGG2fP28ruX3nXOMA2rJsElFjA+QeqtY0GArNRMbxkHF75M+Iqc
yiQplSiw2A/2pK6ZFBCq40P1z9FzmjRRVYZGUYfPfgL0NaFdSfJNf0sM9czqIpfOme5KCgos7WGE
48IUR7YW2ocp/4t4DhMceZkGUwgFLhzmR2A5WGMXlvRtIgMCAaNGb0a6qeNtm1zs6CG8M34i1BkJ
CCDlYdQrq9mjNrdZC3UclxyK7PhlxEuOz8kbAmCqdDezb20L7Eb7U/hqGOrADd2r9V1G7pjpd/iN
aG7X02Avyn4Qi0b/48MLorMg9kgYDokCVFQv/tzw0BI0iQDI9k5eevXsh6xdG32rKKfeuFTFe9qD
9XX99ENMxwo4vkqKOdEhPsch7AX0DDToRX6QwDdUZAgQGSxzOW/UcVWYj6x4KRSdvi2vLPiWEjNH
Nsgqmc1IURruYEhai8DcdQ2R5NU2av6k7mvwrwAtEFitIHqD62/h7Tid7qD4ibFL4tEi4XfJHzMm
VxE6sn0I9XfREopEjHlIqUTOJtq0v5qFMPwvHic0WCXfYrWVqKTz2jzFIwNdIHr5UpqTq7qHLF3Z
AdnZeRa6eoy256XDNQN3Fsr6UbMExGXMQOtIoQT7lRHwJZ+tCQOK3dz0rfRfNtvvQNfWRrO3ineD
EYrskI9XYi6jAaMgxKPHCEZA3IwGqJHSOsOSk+PMwY5SIb6Ozl5EvDZraAg2sKXEOuDWmJg335vg
Q32HOyIMthUEXugqsE2skG9FzV6++Z3SO4iKJtlVyOOY9wQEtUSg+QvcwD9jtO6bo2V861xK9aUf
v1mqL4PxQ4xby3MSmzKUe4I1qjQ+w4B1Dg3nspeAdzBWsgCOESq4MdVtO+xlVPqRtkeJYA9/GVQD
xPU1aROs0jxJPoYEazCtRki2oteBTDvaUEc2JbP/kM26gvYeTaZfnSREzaOMNWxcttoTRVkYbOaI
ioEZdU56dz7veaqC3gCba78ZFdczHr7ySulf0VG0aHD6+C+tvicsoIoJjgacCIteZsmtBMu4Y9J0
FMVFgaIcGFQLPBYTc5NVo/4McCL1FGxN9NkzVynVdcnpBEpZh8sbbaLyzWqxhRV7peDW7KlgxNbk
fOrfcRGMJGNN74wFwKvuePZYe2baNWBiV26M8tMAyGcz6wUr9FIUDCzzvwFAiTdNtAtlXoyMYVGx
rsqvOCLk6TQKd+qxtHcvPAqzvAwvqwM+2CcQqm4OpF4w3R6WJfAvjyq+ycCX/uRo9dvo0DIBrVyE
GouRx6CGGxjHp9z7i6j7lDhxTeGaxUVDGwU9m2PD4H/Wnd7nbAekjRWQPfp7E0EefRC6OrZIarWn
lb1Umloke0H5Zip/anGpbWDwxWLOqc5L3C3LGim5+u4x78CKwJaPgJf0ahDpYvNvLHUzfpvi1EMh
niFdaJQnvJqcoS+ypkWYr1hfhjJ4SUwNBYdlEo7LBOo4gQiVucmsJ/HxzAsNPvqwemjDvxTCpPmN
pgAT1tV6wTQzfLdMTtX065dUAqTNW8sw+0wQtRbN0w+4vvkpaPrtqad+9FcSV/hKCe51x3wD04vb
3QqegGpVIgJpdQyRO19HyhACqFsZ9Z+oifraKupHjadYt1ER1qfMXA0nrInLWcGpgOIHoOlz1QMP
a/X9wNHo0SIwsvDTfQhiYep/lInw6JU0HiLijehwQF+Czu/D3yjgkf3Ls38FMhYiurax+LWmz+Cf
jkJClbaJ9omVy9XTiByjdc/XVs2P9TuST0u6SQX+XpMbhUVyc4+6zw5BkbBReGGZPo7jmcAskpR1
fEmmR8SbKyN3Bq/MsaLIf6xPEunoSbtSIgvxThvSsamuplMb4TpLyEMH66sHm7Ys1nZEcCwkEgNv
B92BovwaJIHxazCpsb9GuXs2sKdhbLbGteHjCXtqDKEzUzgGxz1/FOcouDV7+kywZlXFjwj2nXLo
W28lU5WEySrEm5wG3ZFIcpm/UBzvY4h60xHIXtvv7eIi+3uPhYb31G+o55r+w5CYtz0SyHT66GYB
TReb2i+BKspCHmeQQdXE9/KH/Dk4FkH3k+MlZN4DBvDoI3KFlqo+6UdawAnGxvKYiy5BHqbdzEdZ
DPKnYvxGBY0wa5ql3j3N4qfS37RoC0BwabS7gtdShQx416cTpHg7YsJ7VFgLeIIyZP6KNe7eu9l9
ReEXWRsB1mCtc/XcRXYGiohXnkWyOTz7BEbBVg441h3FWham26dHfViyT64Z9OlbLvHJwHMCcQQx
YMxhytMx5lv6VTyAo71q65tujYty+Jy4n/j0ZA7q+AgrukYhG7OQNe60eKStxAzW1Y6x2o5IVhfM
I+q5hR24cXFFnMpE10j3U3jypPcgf0mdyyRNxPcgxSiVfXYJK4i7LKN1XJNOADPSRL1aCdcTF0uc
OsWBzBQm13q8sRbrQjzlzW+MwK7DgDnO3iYOyKgLSVXZUInr6imuD2PzqxTxpuJ2B++1mkgVzb/m
AzBOMdSHDPTKZz7b0xlhauU89KSxTT/N4LtQ4p1RfFuMWLG3WR0riGVuXjKaF4xgZCqyVeeCQo5R
uZJ1KFvmfZu0P0YtIeGkORDdRjIjSuP2CwIDyrJtlP7+X7Q9FOstwDcoGF+vUoyZNWeuzdFkoKAG
w9VycXc5vXr0FBpmptMMne/5eoIAV+0imPMx/hEFjrLoSNyvlm7s/FJL545jmlSVjoNmPKgkBxMi
YOkc9zvVIDpuF+o7QjH7H+g9bfE7qYBl4OUB3kDXCCYcNQIq4Pg5spUIfqbxx0QY0FJMpuVB1RCl
DoQzsfNsWabyyvJUruv8YtJhRvqPz6xajrAMPsf4Etf3PtvUCpLIjaddMxslBMbxXFtIETQlbsEY
rSsoBzRA+aobUJuSqdggbsBuVmG2/G19PK533e/46cERzC0eUw0J0pVcy2Qz+EeYKyHjd5xg9tQd
lSfbpZiXr93NBFpULHQ+OFQNVLssFbLUFb/zvkKzQndmanYTeiBwKG+xgUlyKeI9i4QeUjmnc/uh
10eA9sG0JcyusJ5Ju4NzjYIJUFVJp5wOgNS1hXzB/cVzYV3YVbbNAQzVSEqW1p466c/UTuFT8nDV
YHWqkMawDo2AKSSszYuau+YEo4usBAcHGo2VVXPdLWaEoqUBPlzkb6TSwowLl7HCLmfu8Ig5RWXQ
sOFZUIJZ1YZlKg5NRCrzL6jVZ5Hec3l29uFwcBrpZQzEB60Diz4DZvzIQzOtyATLEBhwT0J4k3zE
27+l7vjD3q8D1LgD94yjGER9YAC/e7GFCwms9pfQ7sWwHtkTYAwUDK6xLKGeQiko93s/571AmbQY
j5H1RmoJNcSK4FVRPlDwkO1RJ585tiiYQjWs/tidEjoQOOVrzUbZrdEhnFpa1pMfu013BRNCNXMk
SrbgBcpu7OmkQYe3TRvCXlpxw2Bb8PoE4yEwPyPtKxDv9fRvkG52/60WG+a4LYpsNpt2C39cmOxa
OSOqT0W9B43HgGnJGoCBH+Jbty73hq7jxIBWdxZsyfRwl+HmxeyjkxZs4V021bvNDjwstgwwCF6F
EsN/+Ed5Jc/ZAOiWsfOv43AnT9q9RSGpKDPJvVpgslmoyj6FaZP85JhyZZdSW0E/vjPvJuKfXoyb
4J/cHcvmlLMB9MpfDftvx4CUJlxmg6whFF774tl7C8rWVPzwca1bXifD+gd3IpqwAfcF6vErlwj2
/UnZ9+0janHG8wWg7YM20rzqr7i6hOlpiM/Z9C0QOGhsugosK7uA4Yq518vraGMY5TaO2Amhdun2
NToVRh8aNsNLIW6WRWlWbVR9V9SOB0ekYZvbbfzi0gXfHcDgcgJw2XYOBK21BYE963/0eINzo7NI
5pYPEZosmGCEeTHBAImdhW8NGb5J+ieGfSkfgoRPy36V47YJLTT1+PrPcvFR54UDhAMVvWxxY2xD
3rm835DmDl3lEkfrAeFIooC4IP+TH8FOThJoQTofsbXIUKYdS26jgoFGP4ufSMlRcF7lbtdNBCim
+5Q0L6/gjTvEbCjkbToRhcN1NKjXXrnQzxXxJcTJxRh9adBBqSfNc63YMWON9Kh+KdlvGLqxakHG
y6nCuZMnR+JILDB3kFJIxRQACkmbZ84pgzQzLf/U3kGcptKBjxzybV07pE8vGhxAEek+Iliiom5I
3Ur5u9EhEH5eoAuO3ymaZPa23v+3vMP712ps+hSuC26xep7+F6zJav2a6qtGtvbB8JXCfOiAD+fU
ki1Kvxp196Mb3sB2uDYBL0JexroDMBX04Y/cfev6W2peDZSrSN+ol5iNVe/AK7Xywoqkm/loS/bR
LcGkxG1MRrgi8H2dxgwq0FvUHhzK4IinaROTFmyE6ZdXHfTknoCfYsxccf5RLb7Qr2AnD6HRYCOz
SKujHqo3TLs7QNNcF/6fgfvSDnBE+4zPjoTVkKxiTt81w4rE2yvdn/gxx7NiuIbq1CkeBj6VX/i3
IzDLJF5HqI7HK8WfxrBFvBnVoY552tdGxxr/bFQbRetxTTtNpm6BkdByun6EqQ8Zd17FGxtOZD1V
b+iSwBaMobbiRhwIA4xqrr8qxFHLWT4uo+yrifZzIRKk1Ou9ssjUXR99Rtk6og3k9CEAZxRP8jT1
We2248erKdt0sZVRwm2J4awhAWjWYfggI0jXlrZ+YD/kdd9WcgFio5ugn6J7bJ2V4snyDrGsMM69
DMALzRg9Bl/B3k4vVXdTc+LuXNZHRaI5VndhwK1Zez5iL7xZ+q1C+Bpgfp2anSlfJPnUcesj/mF3
YzGtU+N/vYKhArUY6nG/OPY+UO0I8Gp7NupTzJBdqc9hexyBfHUMGsigkucziexWhmjzHbtowi1j
ZsOimkHwAb9OIYhMf6l6wdANkAd7jyp+V8CgxsY/FpVoxsgn3JJ56GKpYHFIchWxuPvcgrXxbNoj
nntYVixhPgpY2tCnFkLnq71K2sU28aYxgsrFxeiuenL1qRJU9S4+Sv0x9V/kHKmEU9LD5LcgeZsX
sx7WTPEj/LXXOEH+HSreJtOBIBfv5fAMsltPYB5JhwYN5LYp76PHE+4UNtl0PZbkxRRgbiDrl2aY
JbWEghgVVH/xGGhnztSyyERbkGw9pq/WNVb20njsbQ60Ry2EO8MpK8CQCUX/T2QxdlHcJPtNZO3Y
6My9GP+jiD9E2hxd0zvKBK8fl6UnaJ2tHB1k7taUh6WABPk3j1XUcUPAAbanhM+BsyO5mP0tUlaj
fAnFuVAO4MIo5iJifFmupBqSRtIhmmWkvVBGe9qq7ID8/KaWmzL0paRpUYcLRjoFj75SvBPRCZV1
WweHjNo6AF1Q1eFCeG+G7ljTskYHWYcfNqfOOF717AePut67E3I3tqOo6tXizNq/zAPE5c80J3Fo
7VEjcT7XXBuze+eUKd8wGvBe+i00omP3MynjwjamnSgIJ5+9v0/+y6aGhFBDfzDQTWSoJfB844G3
mGSHL/QpPP/AOi3vEdh7mS+I2yKAwxH9FfMRxVteRb9p/smHyl448z8bxnDQVaxZS1AAKUwP6u+Y
s5HlJkI/qqHtlFk2Pwy6UU9l28WKAecSk4edyRsmmKZdoYiaI8cVfijpiyczHtYElZh4jcuNbdwk
BpaVui/LtcxLV+NbzdUNPr4YA2REZkY8j0IPk/dLIQJOmiHRUss3ZYyucYUae5S4/Rg8+0AS2q7c
aD3t08Ms/mm1QajAj8x8Y2AU0X/xtkG10MQfO4cy3VsZUgdEGrypewZXdgTa9YVuhH4NVm7G3C8n
LWJnsw7BmxarqLUZrhIfowHcuNc4mYEGK/a5bRlOd8RwcRN2DrsH9RnUzd62P5XkMdPNEgXcrxUt
x1MQnAv6bSm1mZWV4JZbp5LPYdWuhuK3RTCgrDRzG8FBnpT3DGUhKcdLaXpGxjMaLlBd7MrNQMnU
zyaifMyvQcMQNt6FAghr8SmznsiI5TCa5tBgOYz0Q2XuiiJkrXSvYsJ0NRoW+W6yO46eWvCGl9qS
WbKfailemfK5mNBP3ZAG2BWu14unu+3cZ6gXyKJUvAc5fBs4miyD/mNwRDGu2QlaMMZyuiKkt7S8
76H5VJnGjcATCRsYe8eM3mX/ZGO7KcvfimAYPgHmBN4evgD/l2Fx8MCxbKk/GcLlSyj4mzC6Bfjk
0u7DZD/jIXcxnhZaRWTE2Cm5YGOKnfhT8q9qeRLl0xqu8egW1rY/RemRBgZESB+6E/dT/pehpcrj
LX5Gppx9ulKna9pQlreOjIMHnHK8Y72V1Bv1ge5MMzaTsW7ymxicVKHZdwaNVUHN4BmpZd59pShS
/OxOTiqu9mtmnFlTMarsWHHssgEg7sofrhAV1GEr2re+/VQBlQdfanzyko3G5NovH71uMy2ellwU
ji7qrSEug/EmA4KQ7a88xphwi1OKicHRR8bXeF6WgvBQyrXqb6S4LaxHUpxigh+GrTb8pN5mNqfo
o7FSws04/Np471IEofwJ+G30UzaAPONsJlpHxSsd+98oL4hgGAwERmvKX8lG+N3ftATJO6GTuH+0
epsF3yhhQ/MWz+3NGmCBJ04DhTUfcBT9Vd03+qo4285zTj89DgBGmBoFplsM9N94TPGLdsk5s97k
/urx2aYI+QVyfActK9sdNjzd1u9dPDAe0bX6sWE1FzFTrqDfY4T/bGhNA6wPHdG1EjiQILmEKP2h
q4r8w4JknDpg/qx+jeK+jW6mv8f6FxbfkvlPZ4mNYJBVv+C4rsN1QAx9uBTRRhX3caJwbNAPvIkQ
y6/bvgriG9TLgI64QVkizzdbSzCS2/vXEo42RjntR4vxWKFmZQCOfoQGsU3udXDsWo4QeyV7d2YY
wizJUL2lqHMK7F9uGm5wOw71pWu8lZ2dRkPDuv+HFmpd9wUqrnrZCnsDh33VMeqf4ps1y9TrTzH7
pT61ch7bEiAXM772BHf4T9U+Cws4tMXPTyvLsmYxUoBrFDAxVVTKT9PI8p3c2uGQVeQMMix7+fGr
p+Qow4tkskUl7zEHGsjgMaB3LpRXdVN9lsLP+p5EaJLJj+Alpefk8hOtK8mHdviUpHzDFUAxL3Oo
NGuaZigjlferMkUyl412Miae701lwKRwx+9w2qgBJf70CVNFYm/fD9/CeATglYguIMJrYZlnSTpY
w3MOTBnXYedIujvC5cYtIu5TvmdGOopNzV9E+xf2/zqQJXMMeNLve/FKo60yfnjwR2px9BWSvi80
QhI+qR5bEMox65kjpCzPsxE7/atfZTYsKxRgLLDU9q6hDil4BGm6ktCZjKMwTqO2i82PlGznfIOm
G7mC9mBG62WQvFe4NyhigTctTHTlE++lNeetPjO2pCa3/WQ5E8+rkUHAYmcFA0UyMRcwFXiPqzdh
MoT7mhIQEN6flh5kfS8QJmCJ7lARBg98YdrwVLV9llCL8ggQ4EAzXVVwu486L0ZsuNb8df5o+aGe
53H1HidlEtw0rGAqhctAhROzWBz921Dei1ingP2y0rOSk2Q7j1nXcbtDYoIBOIWR3Pq7QftUepiG
6cr4lhE2w1lpxnOEgTFPPoLsO7Kver4TH36ztGFWMkGG0SZw0zIOUFL0zogMVT5PCstqCBZgE3zj
JjczOQudVsIFTWfsqfu+C3YdOLmIs5ZwGgVB4qyunz2Ljd+uWnkzaq4E1Sx/5ugtR3HV8QVEqP7V
zEmzvYRDC3KDWKrfqrpRaOMS7xwj/82kM31jilJbmmFl/8p2xc57zKgLEPGxajjbYMh6Ik8JUCUT
/AMGk/nZBNdkkkkDA7qJjgvMEhFUbZ+61tgt/Wk/yQel+ymlG4nEoXrgY0WB3Y5rXB+L6kua9x8d
2lkGf4w2Wx4EC9uaHq6s8l/qOUZPheP/SoPTix+Gx4nn6kAcNIWeiw4nUP4Vpb0wkNy0DCDER6wu
y4C5wiPhikB+7mIiUI4iAwr2GDU0NMXTlN47MAuJf7PqC1YxBpF69wajuPafsWky4KSBaDcDygal
h9SAE863Vz6/MzLB+Qx0JNzcnfZl1ves5UdPjl18BA/W4x5PvJ1W/uHqNORva1wJ0nRxeamtq0gE
cU8e3+TP0J7BNXbdswNNO9hvA2WZpH6GarE2kuuI2a5BlRvwoxAWsYwZbSkzhW+WK7LHtCMcPSvZ
X+dR5sjqo/E2Mx/KdMT0MTLLrNEttlSv+SEbXFvH4pGeVbgy5kZUO4LPOMH3ZrwPxIm9ET6+75Io
sUljTUzUy6Rc6AANcczbY09wdrqLi5VkOD7+X3mP31DknzWDzNh6BPrdav8AOxTmZcjvyBM5DMr0
wJVcRbzGzlhRPl/akv+HTSuEHzJv4b+u6nKTBYeS97xO01Wg3gTacjiD80VUBJuxuWfNHb06oM5D
WW6bL65VzqGCBKPk4Qd0NYtEgcK8QhuSmrduuDLEtybg9bdUPXJF9S9DRbX3DoZqWd5ZMbPSYIUZ
coflZGZw2hCcgOW82SB6EoSyqLcuvyufaXxr2m7ZvGdsOmU+VdJAXorF3dqSfCjHjkJsF8cxKvsw
vKMgyvn7MsphP46+17rr9GZz5kONUDvG0aqiLk8gH2W2tsd+x4P9Mg6yvc7Kc4tsPvTvXrv1lFVm
7pOmuYAtW4VMjEIfJiJcYXLAWnTcKovhNXbtUjCQmtxZlz8+K9NHan3DzywnlD1uXDlcSEXrhI/O
6u6wU1eMZrKJ7Vp0AoMLe87rfmE/1BXpKCG6QTK2tKM0XfUWwFh6k9vrAHvT2+vJdwz0JBl+c/0S
F9zRjJIq10JAA5SXUNOKhWh3iYOXN340SNg5kD7C4LcSiEytPXC7gsRie1iVhb2WKP2kFyWCNV+V
2HyhpqYULjKLHUpBPPU5EhsMsWy80+7N77fJMwjRxAoBpOyK+ojmWEIyiz5sgPuK2qbS30fYHR3K
Xtv+HbLdxBbD8n56+UNVR8eHEG+0LxrlsQCzaSEvgRAVoMUQDKGSkHM12km60z0MuKR4uYMdLiGG
tkWy4nIvoNih+FWY5lvE7jr99M24Xu9+FBQVA/nbTFoPsbLLjENJeTjojz7ej9Jm4AtSR+hgChuQ
XN9yzEx6fI0zxuDKkncPXLzG3y5o3nsS/5qGgtaEBHUX2rFgXVVdpekI0mhJU42xhFMwC1wDfAtM
JeK+Pdnp+AxmsbRwInDFdXHkkcvYGzL2yc3flDKLKQJ0o9rgCum/a/M8JCdBWFcbFRzdJOgAOVa/
RhMOCuP3BsVcelSLhUnlNaKGRZpQrnnARXTS5a1P7082JU05BIVywcynNj6VRxj9Q9ctyU6kL2X/
Q6teZfQrACLL5NJO8wJQbZ5FubNhuhZvKjcyBv9mL4YLXzJUBWGfZtpJz76exHEa/pIRXMp0uPop
NHidexXBCDBze2PU6DkRC246cFhwD+W9p5O1hxqtXjWooTjtmS/Mkgt0/5wvBe9BMiA96J5YVFZV
fI+NyTU60kKG5qEa35jZ3EnHkQQa1l9K4ibQQYu8WYwSUP4BKRu/NlMF23/+OOblYeohqs4/TMQM
5CddSqtY5nCsO/LRSb5pdXkt1HtafURStdWbJ/7sKnx5mc6dhdrUvHbmqw1xcTKT0rr7yDw2oYxu
PWU9IRdQolNb/xFu6NSI6lQKA1SCgz9utEigxQ4uJQHmFR+/zeAQPGlQLyVAFQXCREF5Fuufcbpt
80tVHX2sByF0Yi3KHgn2fxsDXqm4kndJ0D9qqRNSgNtwdkbSuhPVYK40y5sZtYjnAGKdpMtlD1SO
yPtV0KgLAVul7UhCdEv2bjKBsehIO2hI2MLcyfsbyVcLvmyIcKwK2djWh4ZgraS+p0RM+JyKlu4O
vhsxswUIvOhZN+J4gJlEjA76FYs99BQZ7LFYDGH+60nEBexJ/7AhVmrbTaRUeY5FmELJBCNqOMPo
cfA2LUWPjoIxi0Yell3G61H8hIZB2aGif0G3OLrVyKrEmHC+MHFZ4a7M2PKJMUS1iMsf6xQj1AGO
goEP1qb6UaGRAl/nETpiI3Mi5F3Z8E5wzGaKbkPIXpWLI0b/g8EAcTXWMVVfqgrWfDLRhNm+wQc9
IzPbCc1GgJmgb62/FQ/mQVXHC9YVUbRNCUEZbbeejfkPf/xtrSsGKxyWV6/iHGRzC59MZFdbekne
V2odYC0uh/HReddEeYnyVQHOozuYTll2CqJPVb0WBFj6vHAVt944sIJkuUI5AqVghJEVcP4wMyzV
lCv3Hd/0MlLe5OQums8p+lDsY80abbSeMmodVp4Rq2699JY+mM+Fypxa5XwMuLfIjGR/yMhlmqxT
OpTrgKlXWB9nD34ho+KqfuPIuo+zSjYgmTEN/9kFNSOMwoyuGmLColLOMgE01rVP2kXfzzcYaA8Q
nXFzDqxiT+yoHXxEiOVVDd2hRERTwO9AbdCl0SZhZtjhEyMTbpkyaFRR9xnYLwpdAy4yf6H9U8bX
b3fcM2ruDJLksFcA080q2miYYNK3lGJDqAMXhoJc/F9XsSKrG58TWzvkfcnitvxrAM2ZPBWgyrio
gaprIQir0inbagPF2wkRKg4dRU3oIc3c6NWxjwTBbfFdqf5FJDsmJBJV1XvZ+EQB3YgL0ZtNP+y8
rDiHIsarYy1kllOlRvPajQ5h1IxzPvP5R58/jLp1RtvgLsjYhRs2itW5rQLcEjLAUHeFqvNFNEBh
m+4v1aJTrSu/EmqmoP9foLJsmV1K1ptmnMkvAEfDBQMzRNcahKcDXup2laBGYGpq2NjoXK69oMF9
x+IjAhylhj84IwBrUjMF6NO3Qt+rbA6QpHri6pkfVncQEcdtvxZ1si8/VGqbiUVyjvG1MfWlH3+a
3f9mLeK8JdA9R2K7SySEXa0BMiatJY7ckMqtl4KFR9MzAQewa0yJ/T2NuSA2KdM0w2JfOBGDJCj+
WGseamXuDa/CuIS9zc4YOB4kvX5to6Hp0mUq/uX5zyTHuP8nGIRuxWa5Lr5RM56k6CNAfS69LEo6
6rPKcls0vug/Qx9hEUvRrVLxmO2LBiSQtpMbspPUo+x/yeyrC1Qq8pIh3aXQ9POop8+MVR2NiMh2
Lfj7BDnepJAlGh/0QMy5CEsZTaCFbcfM/5nF6LbDH5iZGHNEhUCNcQx7/Rk0r50kse7knWVo+zgz
MVz1VO4aX/ZMBwMcQE1mVRArh5ti/COmbULeA9Me/0vdfGvobgi3ZVW/A9yiMToc+nukzhjWRaMx
fNPJ9d34LO4CvD8rXgJCfoJ/5nihQFal98jCSMQIxEIVk3SPooT2ID/yOAI2Rq0FK3dOeGIC4KWH
tH+z1RhjHqU5QhR1lfM01XwJSvhRWlwnJJ73GUJZC1qoGyXfiJ/99tYVV1EC7+PvnCwt5ABY5BaN
iR0erbZgY848cqUpoPZXvf2BnCDKtJXGRnTtew9LAhqormTOb8nqXFjbi4jhFhyVgGUFR1ZsrTJI
VME2VraBboA9fg4e4jMonWytWMf8CJ71Ej9CbtaujkWSlE7+pBGIP5O/Ib7bBt1nz6d1R/1a8W+l
txHyRR73abUb/lKQfdYoLUvkInMvy5ZNqS9kWKL+IP7qkGdo0C/ThKSDvZqHpOZE0xR1GwXDUMfg
bwiZGjSnuP8RegmMGOPA3lTJkVb4af/lBXvpmVuWULH2bsVQS6QDmLgVCEnMUKZuLnzMU4k8OabV
rWOFeooo4RTOIGrK2hnB63vYA2aSSKdvkL+lSAN9Od+a6iNEuj8k+Wr+XVKGKXmDjym6N1AC/XXZ
HMd2J1nMk7bpI5PeW/979hjwT4mgS3Mqb5fCzKpBw0xvUugi5fTZ/Wg8Ald8OlZxM0O0k3DNK2Id
lXkFCFZLA3SlYuUYkSORxXfF3Hn0UKvk7D9GxtExHW/ml6cpnhe68EzrUXZRQ7kBtvsE7wGRdl8j
TUDTtdvGTnCqM2tSGMYGyZZ3inxOnUllefHzdo3oMuHR8InY2zPFHcV6zigAIEcyVQ9E54xpKdDc
jPwO2SXgy463yeAYySUhRdE/0EAQ9DALkTGK+wR8dszbcTcSxGqhyWSGOax0BvcNYM23tljDfNHj
NcQmbCMjC5hiM6quqqHbeEo43e9qec7VZYG3JyNVxotiuD13rtB2QhXxzZ/T1dFLZvvqy+7AooUd
ML4XlBk2KdC19p3jIi2as9Fuq+zeoAkYfmtq7arkMqrfCXRb0C0SP5Doc4LGv44J+1BN3BYkdzT5
MWGRX3Ngy+b/eNFRe03yua7ZU6hr1bcPdNNM6ARnxRSshQhXZTWt0avjbtAGCYXMU6UFiqP3Merc
vLr6CVskf1uQsxWznYXWm8reetCpHM6+im2/5yoZmOrgdW1uMmtnQWwxH6DKBybI7mQznjIufhTd
3wTitoYRjuOdmJxTNziNfi8R+TfW05Iryu9L7B+a8GhSB6qSTYF9CLSz3Vx0k/WKvLez52Amq5FO
2ihemgJlVSZ0G3MrTsgyB6+Y+O4MXhmSY6pdK+0vYC0hKc9ixtn3OxvLo55+iTZlBpch4D4S20wE
dqTRifErapKwiq+0ILgNLgPl0smSrwkpbdi3w/c83pBmxBQGIe9mjIodUzrFu+ToIRLsVJL5Y3NI
jDSTVX2vWlcDLYwDBJg5ihvIYiAc3yLTbWt/lQXxPSfLTbkM4TGYXogGQnueqDd6RT6ZWPkmyaX2
Rzteff1UUoXDkXenbAOPBTOTpuPQQ6o6K/Q8fOsp2fLvEzOOlhePmTpeap981diRjMZFvdlBIgiZ
gnsZxTHeLVRmiorkA5a1+qeAp4l6C/fmWim2YcB23vd3cngJ+n8xqn+1UCkporWls0GQ3hsOcgVL
q+HPXk6kADODms1HG53lhMLXxWm27cLT5N2s6m4SCWFkqH4GV8nP/3F0Hsu1GlEU/SKqyA1T3Zx1
g8LThFJscoYGvt4Lz1xl+wUE3SfsvTYDM8jJKDxpZ1tW3F/SnudIcNORePxG5jIlKil4c9Wpz5EO
IQhyfKBiKNVj+6a9+7679OW/mCjPim/F1hbotIhoc21sm4uKhV/OliLcZmIvIO8WhnmQGgtsh8aC
bzu+esYjAdkASWfdahNhz+06bQB31QYzZCCTCPAEg1nDqjdVXLNi+/FohHDpPwlEC/yskxYPKg+8
xlWCmYE7Cc3tCtiOi0bV/WeD8ImGXeDuq+BtGA52pf2yP7/nTc4q2sVnzyVC9INONqrkKCBgbet6
AecLBLACGbzGX9rEr63vwuTHiP51rNAGMe46tc9rRRParwnc3PQmewlq+QjfhWIwWJI6UWRQubus
+Yi1CPOTv0yj59L3IA46Amk6EyrD7bee6e/mt7f8aJgNkFyOVrlkOja96B6Nt94TW529TeyGzeSz
Q1hTYuHJUMHYOfUGUow0QPFW+r9ef4qHji0hJjYjZIXjrxB3fkaM4QIjPLYWujLJgC+A/lv3p6kd
UZYA5Wci3mGskA4ZZsBpAp+byhqag3L/71bJA6QXk4G7FPSDHblaWl4jrsdH0wzNpkJ/4pr41Ll5
e/a8lF2J3bzncJPwBww7j2g007DBEuDoGPhjTO5Tatebcnp1mfNSLsvHhCzGJyHIMGFdUyIib4yZ
41smLjjetNRq9ghglqJxt9EEEwm6XdUK9NLzbOQlmkB1h2IlHSJF8X+b/bLW784QrggppJV/HXj9
TaaDPVFxBKK17i8EBmAd0SlPyESP2dZkufrDBMc4rQlYbpEdbYv1WKTYT8S4lq714eBoTdlEeXet
YCabbhRW04zDI0FxH0j4mDh92oH5I4hjC8F/5PFpix3tGNU5a1eMKwGPGTPcQrQcRU39rqFJq7GG
d8FedF/cWxLxS4GBIc1JcBP6a8T+CzAargqxmgiCR2sekGWr2eU1nyzCpas3nLXZ2H5XLnT/oYBm
UGBPImcQUWQSBUut/Rx1QBu2dZR8nbk3q4flLuWgKZyMzhDTA69sVal12DKfZ1cRc533vDRFjUdc
7lpm6Kr9zLpnwoMuJIsviMV+Epi+fWRWTj2ec/d1hizo/jFFR6CmANNut/BShG5tAu/JJ2DCRuoh
/fDsst0Q1Tf/4bUrrJ0+ffQFhk7mU3W2bkmn84vxBaMBa518phmvIoRGgcHIEidyUvsHLzvoIMzc
yt90aXSpemZtmfbh1aP51AOtFZ8h61GJFzNjgBVbCwtsrRYjqs+LdYIp3e+3bn7sUVQM2c6Ku6XH
p6xPW4lueyxOGtIRn+GdCco5V98lnfuIxsbocXoDCOcy5+9urzrzAn9vPdUYfEliEBCf6xT8dXFv
UUgE8+Md+C0SlOnOiIBj7JCPn0sE6USZP8W+vo/1jCSZeJGb2T6dmK6gFUU/VXQvPIYdeXdwrrhM
UBdYhtxo2ZHgG8ZrsMzLasISM1M5u2WUGseqDi/1iPsHm0wHqdN1262hmP46OSVv/UxI5Nac7bxm
esvEsC0xiNiIGgsWt2Z7c7kefYNmt6e7r8KSyDGNpPq/bEzHp7rrL1FIIiYcOV/3aeE2cIuWfpMt
6Sw2mkWVRCcasC+ituo71mMhlaTzEmAtDBpO0cjrl0ZlHen/H0nItN6D7HDqoFNTRC19xA95Vy4s
2lQNS0FG/s3YQa+F6+ZaYGFbb6lZcNsxXAFe6mBcW5a20+h8Ow6QV0ttOtP/UjSpAe9ybBt/E7sx
7g62rfbCM50lO3PMNwsdC3dh0R5YyXvslK8hTabBYrfNTGYW/brFioPy8qnvfwUMv6micA4raBHM
9aV7MVS8HJB9pwh1oDivZ2c2c7y1JRW7T+oHY9Nm+65wV078EIz1NVIY0/HHiaDzWt9jhe7j0/HA
0XRQr6345KNq1kT6MrjDv1E7IewbTLSPXkq6GxTJfpPr5SupIsjalcLJaMvvYkwOvfRnfewyL8uH
Kx5t4UDGaYBjFxISBoyf9urXL8I7CatAvvXh10RiDXgOJazu1ruWrbo6iL0DruyGe9hCa9e9Nmis
CERJ4F1nL0qIQyT9bWY1yAI41bLxEmr+z1hF0POQJg9IYuoQ5+K98zFrFtS9wJ0IBzYd5JLmbKW6
F73GbNvZR63Yqjhgk46yoQIfR9ID5l2U+S1OvYi2x/6B17ooYlrXWdTA9QiL2nZiOtx303pPmE6Z
yVcnGLXHzi/5snRPBmAblp0SU1/UbJORPL02JJI1pn+4GLz3XQd8AXdHIT8nxLyB7EY2NDX+ctBI
YXkzcyw3mrNEMYKfP8+/mZUPFXmR2U/te99+NEu4CG0x1NJmmciqgH2tvyoYro1Y2FSDohoHmttp
BI1cOlHzs95qqH0tPh6LMUWh8ls6530GlGtk7fXqteSorHrO4AtrTJ31W2jdwcpX/rF0qFzqFx93
UEz3Eh6sDmEMgQCFzfz5X4w93JIBEST0wWy/o06yDjv5Yt5qz/oiher5d6y+ahusqnzOEsTACisw
5/UcjVGMoKo78CCEARlM6gaxhnVPux/T+QLRqCJvpUzrrsHHmBBQwele9mxrM/xqLvdykIH1DKLt
xDY7nJe/vBgNP7MarJ8e6S8BpoDO1CGrK4S99jYmekyrxHGK4j3MQoLF5o+bfG/Qr5esIfwj4KiM
0dTbOPakD+aMq8SX/dqYJbaIctizW7+N1T3hGK38ejUV3r8+GTLGWWJD5UcYXMKSFXonMWgurGk0
qr5zHUKGBQx+J4EqiJfRxCg7hLeG7Tr/I+/lF+lTu6iFBc57zUQWw/zeg0BUt0DO9XebvrAxlwq1
t1ORn53DzrnXZJE0WA1LjEhV28O+FE9l/jU5uFoZ7zaWj9uNZLSyWbt4F0QGYd/bxzgQDdZDQ1at
azzRelbvRiemZY1WGovt0jyk4zWQ7aEhUjmr9ZOFPcMu0kXmnII020bEpEPn+7D6dp95FhCMjnjU
fTJn0Tm3UjdZBaJLZUBj9tmfxlYx0TVuHojo2ZwufGj4zioHkRdyJBNHjGLsGCX2Vsl8V/fo561x
kyGZJDdmlVDvuUgaTS/alA1krbr6GHvxlrojIq3vggmkAbxWBOYibv9lhXWKHdbPHFap396ILF9a
bL272mTtOZ0Buj1FDCgqHRaCKs6zKj4BslcwcABZd4P4QRDOw3Noklu2ia2x5DIlONg6mF63BitQ
F8+D2c25Iz9zfvJAPVvrtyHung1qnnwSFHXtpvbdHYncT3ZavbShoq94w7sHfjVdCaqWoqpWht3v
RooTvw0gp73OUjONqtAjctGkuuuxrSWl3Cl3PNi6tyn7fFPNXQ/MOsp5UmLIEPD4OtiRk1Acg1nP
E/2dbgtVir6OERbqKnpE8lVmxsXxkQEz02tHUpauKVqAivowG2+BTlQOHip8rjtfA3fG2TVyoMW4
/vLAfDWx2bKfiDryP9mXmcTBEvC3zpNiHfzPDHVWFL186P3GLlFYBEToTsUlZrBl1yuPT6zUPrvs
2XZjwNFsqcg4VRFgEJyBo36uGsaBdfY3JNO6pFlqjeDgh9HGS/OLqvN9BZzB43FLDogSzFFev6M4
pRtobzz8GI2UjWiu76abXRx7mxLEi9hdU1RpUMi8hlox98+tDE6BSC6i85bpQN9GKmKF2ZVtT5zU
m6Gy1jGphakZr21Eq36ir01D7GUERo02WGcgYHCTYIIXunkCOFs0D5tCwn+JI+yjgYuEiCyHkqan
5o/5wzLHM6OFwoffINtihbgYquKicGpKgDx5QGIDW8PAZjVAUSzYbuxclgdlOaAVxL9Pu64LnciS
YpM3ew89a4rJqoSZ5eB2B/IB6XgTwKVxBTyW/C2kQY3qhKueURH3U14mB49kKlHLE4UkirrgHGF2
sft8FUbsqzS5NUaxbdpyVVKXA9tHrtvc2kB7qXHftmwFBgzQE6OSMeMsDroVi37VMwvRQzhzxiqA
n6Lnim+YrezK4t8QC7YQVroNbeYqKtiX5B25LqQm/lCujZXs1W3JcED6yTNIDL4RfHclOnIPM6r9
HVQfZAgG8ZvBxCGX+tIHxZADl/KLLZXRJgqmN98l3ypU3J30QVi9HeurBhQWss1X+iPLl4mOzg8+
YW9XCzVRHAbu8+RojAiIpnGA/6DgmLUiYmTIlYPjsoAR+2rdMXgNevmvJW0zydA1ZjWfAlJn2BAB
8I8aYQVyg609IWRPKcXw69hxenBc/8eyv5KCqlpqd99yT8oYNsoaMKcbq5HSfwi1h+YTTNG2pzb4
68afLFq2XI6xnOsj4yB8DQbaR+O8xJO/kvqvcn81J7jp9BfzvL6p/ixXLSQyiSHVmcda+8qjz0nr
FQi+pYXTRGdOkPFXNa2rCZt8yNgc004mHBHYeDV2uFDdgOx16OIaCMTs+7D+2BVgTaRJ9bSlGXq4
oY8hDOsuU+LGT+nkg2XSAK3w1PQukDv1mEY7IzqNOGHKcNiEGoPNyt4bVrsr0/DgsFcd6he7OXcD
mx+dMWAQ2DiyWaNid3AhDeGxOuPA2xq6hnTDv8IKhLONuZJSHEXDNrP7o2R37CV4FiKMs6aHmSgn
IyXYCbQeho5ktMv5n9JmVaf15zQOO8FkxeurjTuhSRMd1wVPeyRbARACQPTj2Fevwkv3sTddpckM
TUQ7Gxt4AYW515lXTtGhRzetj8StuiAZ3GQDi3kzDG/SGx8UfUxI9VXiQ6y1kELYBRyIyMnRL6Q4
0L29D2tGx/wusWB2AfkZRQ1mcWAQJFGlspxFkGwmBuD75ja6546eOSWpVw/yvwZy+lMRW1fJkq8j
vKRh0plO1SYv9ecEiUPnm8SifkfyhS35RmjYJSA7NlWN+nfePcCa6V1octah5r/WGqyj4MRYcx5a
Vi42Z4RC5KsGKCuhgaQ8OTdl9OCjP49T+OY5CfeE6eaLwXg1mMqb1SvDpq0ogK8iiCrZUWWItbTq
pyD0h0DnLfDe37HcwOBeh4j8wvYfnSDVq3yi0MdYhMz0okJKbctFEZODMsJTi8sohXgfi0NhfFdy
V3M38s4dnNF7GCSy1wCis4EnMMcZ0iUE03To/eGnTRjYY29LyGcJyaU0JKckCN+RusVzPtoy2hRs
hscCZ+vAYsl4miNxGsFthJ4vjKuffCC/06XpSpt0PeI70BlS9yH1CMePB0zOcP8U4yNtlKcALkIN
6aCMjLtuzBRPWmqgcY59R5aLpzRZmKDm247uFC2Bgz441n8cBF9S17FaVlg74K/a1vOg15t5Cpub
brch83Z2Y4Gtk7AvHkP7puOtjeABBePeqKh3dS77EnYLm81jyJdaVc4r6SAviDivQYs3x83mQzuC
phcdaXSeRQwLj8Vfay0FhapGcA8rsidDZ25lMjLIGW4GobXRNeM0cB5HI5hIJf6ifF7h8os5WCBs
1s7AMv5JZgIDwr7aQd8OeWfU1kNW3Cqf+VI47mLWrz4m3izO99JmM9fW7JqzRUs8WIPjQHOrXWaQ
zofHdFT01qH4NnP1WnPcZJpJwWWjf7PEa1ohcKS+LhI5s15YgFUHS95yOCe57J/TyV55TfgugTp6
RXoYsubWszHQx3Sn1bxtcwZEhV7GSl74Ze6N+Kym4RTWgoFQuQCyvyoUn2pL7BQ8PnMYV4rtvzkb
hIT3Zoc0rkO5zwFFVCnyFMv/bVMnQrPaAdsRN2IIIzxtRpC91hw3xBEgKI+mo52A9eMZFlIn/Ctf
lco/dXjF9Kl/hBTe04hvKgH/UwLJK9Z8MjsxSHwL7bQhvp6Cnem34epr3XptbSo4Q+I/SHkh3Aa9
nFnrb3F9xWjmJ+6uVAV6dUrC1EgvJDk82+qrTF9VPx0qm/Oxco6+pXP3fM2BLg5QvtJeGgOWP9DO
eusfpmHcibICJucbK9UyVgqx7MveJy8AnaLeQiXKzi2UBT/1sT1QNlfV3cwRtOTRRidmr0mQRnjM
T9vuYAmXK0SSZtJRqNE0OChWgz5/lKO7dXUEvy4AosrZh9mrHiBFmZNEiEPohH8vwCVVasRDMC/6
aiyITKRQcEnLWSfmSU3uq6zbbWNZ5z7yNhY7RycPF4Ze7isxrO26PWRtgQwIiRkjy78qyA6q4j2c
L0HV4B1O1zbBVtbIQkS4a1XWryr5lNnX1AI3qYo1kG+OIbZMeb+2JrnPdLWLkuk5KMuVj+6ZLRCT
72RhT9i+cDZb09FiBhZ0YsXFjL4pg21E1KXx0frkq/tLDzpppYuz2bAnSfRth1wlS09RwGUiezJ8
f3gpMPSQoAfFeJhooaAzkvDOHeycZQymEpp7L52d8mEpsoQpIIZUhkCbw9hwTEzOWHXz2Pkr8lnC
KNqY5C1hlrDF3DXMLld3TwIWEHBWIiwAQxJt9ULhLvNPIGnavrgGiAe5a+9j0y1Vjp3AkexGKH1r
gEGT9pXRlZrIMG1ZHdPQ28Sx+y0Vmg292Rr2xIG48uL73IPEevNOv8UaIWXZ1qEk+ShRxg2IvSdd
7cuoRmL8K1sU+QKv5ixFaNG+GGV/yXTsKYZ+sYS3ceoSJ9ewHxyw+0lIGgTbb00Yp9oPdoElVk7f
3DTDxTgHuYOJqhglhrSzSzr45G06A6zdv9zoV2nJYYpSMWVi2BtYaoutbFDCUnI7Vf2VqY8aiXTu
fzqMtmHPPvyJ9bYoNgTIkeScph8JN3IYjZhyhvAQKga0cfvluuG9ZP2+TN0Oi0/AAt421GxDSjBA
686r6C9emZ+knyyG7C5mSz2mRC866lW6z3AI92yAgCAwYeNbU4rz0b3PpJMczl8Sb4vqPZ3ig2iv
NgSZKBlPmD02FZ4G3x0uaTxh6cQJgGjcshWm72YRD5R/M1hAef9KJANWpx7jmB2EMu8mUVu6LF/t
kBnZ4K5a9EBPow5PEKirq1BDUlgGTjY7/qdbGE7ANLKbISq0jOWvVgUs+xRzovjbaArKP8VL13UO
2Jx4eEdlRyKSZC7URB7DDrsOiKIKNnFEmBKJlgJ4RVEmGx0tylSdqzG/WgY5V6hP8jh79k04BOKU
yAh8VZMRgZdoFCP2sYx+ZC7oZhH1hWxpKiddM8HbDzgk+wKQS2W8hRlTzLGZ1cZAMCDe2klGEAZS
/uGns5mmQ6tb6UG310eX6U+5SUaJIR4QeGueqga/kF8sAyVNdDRUaZN/CvP+ZiMBjjnaNL09S8+9
lkl0Fvq4NhNnq/KO+7PDYSGIsLk4xcsUPGsj5cwgLq1nYP3HRZCV17iwDmPY7DzcWxMa48bUnjVP
YJVkMEzcpdV3lwTidB3C5fcnfzdKZI0WYOt55kz+QqJhwaSb0uruJCErRzMtEEgexGgu6uyQDPqi
7t/9tN1IhysSepwS9aIlGTHiGOL3Y8mEiDtMD7MRvSp1yL7mhvp8RnwbHF1yk3TZztGcs8ZlraTk
rSfuHIxUlAGUJCfIGegMZ706l3xsoefVGUyilRgmCrzQWTTZrCVHO2fFjBdbzOwc4IbcVfrPSHCE
yV4tjfWdDwUlAVgMf4YEb2vXmeO20vglMxOTBfozB/5FIAD2jiHoL3UNhSevRdP9IcLbNpHzElZR
w3SBXgxTLvpUhcIRam9nFq/eHO0dI9bskFHFcx+Me6n11YXKD60F5jLH5+zisX6m9GnN7HbR2Guk
hv1hau2xD4KHVjS/HCWXsXbOY1z82QJVUI42U6dXdCcIUgl704Kc+N7zTQY9JsPKjr4x44YApQra
Vkzc215k8UF3X8UswG4y7I9m4B66pASw6+FcDKvwhUHyUhYSbxaw4CfutKeuxDgUffTGez3eq3La
9EHCno6wVFXs5vgmesonywrXQoy/raw59ShVq7oi1hMqupFTHXOf9JDQIZGjgWnoASfSDJI42xll
+qjFm2nxxtQUD5YtACrDRwqgMgkkIkNDSq2ic9U8tuFR7d0SDVCeGe97zqoRtoNQ8mCn1jkjdAdM
k42anT95BIivl9W/sTRfbZ9IbNp9LRO7tLVBkMCuDAxnk3nalgHmghp760Clij19o1EIM95bK1M9
4tyc13s4GDB0ceJqabOP4pEFhsuwKV+2kn1m2t4bFnzrkC8/V2o9cpRKpAdjY58bgPitKD67Vu0N
l1Y7c5ZTWp4yuHkWy99c+wuKR0IcHuNZfNqYdMycqN8JgQ/RRzRfDAxx89uoPbUWbCNuzjzG0VnG
j44sH6coCGzN90motl71pajzu2Za9P3dpbahW8FZjvCtTW4l/i08qYBoXr1ieC8mtECK2HPnTtf7
r8DTFxnmxsKarKUl054G7jHuHglXkvtam4EKdFh9dJQtUrJ4Fn4sFaDOwCYTzG2PjSxvSazubm7c
tBzq8GQBJQH3qLuPIVWfjuy25bj1sEdWtbYsO2pAhwQOLfhXNu5iYjfrMXDQFWZPxlTxaCBLGPlJ
twbThvQn0jyikWafgB79EEZ+60f8553hvaiy/2jglj2FzQxINw6wOGmVJFyjKbduCGdvIkYSrw04
+hxKFAO9Wmm54Ks83Fv6R4VDOuUBZvhhC2OA+TbhwanK58ZN9gYJR6YIviHAH1nEw/2VNx9zSGfz
08zVtbLEc2URuUKukYmoGoXIlYthYJLFREtD+Rpll8wpbgZzvXhsNCblwcaui4OTk/hZ0h4WSKOR
mTia/1FbaKt1/aG1xsmzcLAp2RJyFG0sNDGTZZ/t3NvIMN40PlIi5DqOotKKzQcQf0hGsMmY2JwH
nclm7nI4dCG7Dz2ihoB5Yzb1Pa7staF7L0VFY9Mmw7ruJDWijaqMvJXM+fBRBODt+o0oT4ggubpd
6GKiHXE/w1zPYsOhVkDCIjUC3wMA1XLOHuoifU7fhjZix2wtalm/GI18tv3+rmhCGWiCXjQBww0F
MnbIaTz7TQOkqWVwRy98yRCC6EnIFLM5+vyoSy2bngafUDxPFnSH6cZo25VLTdvE2pWpBTGBPWxh
rICjeisaemaM4T0NfmT2QJYo+xKHQ7GNQ3oW9Uav+UuHik8IhVlVMhyrIOajkGfyyIxe2K8V64oU
32U6ND9mz+7TJEelmhZDipJcDkeTXacGv5iHQ7Oc7cZwWLu5v9JtB4+hWIW+Rzg1sAooswbtCiLp
5QQBQOvMpYv3R0B5tZGquIy7ukjcVZ/2y8ybo8HQqpT+e2GBC6TscJuG/VP9yQ3rLrLQ23VGRX+B
Uzwa/Bj/+oykpi2eQdqN1O99ima3dM848QjADfCTFYAx/poORlb+nrclJZt1rO3x0JTuoWymc5ml
16xPNkEGd8ys7V1kPUJYQFaLENZlcIEE3WYbuxhrE4GCMN0tk5HnJrQWxTxn9MsTC+/ftASDK8Bu
FRHpcNnUnVByorHP4nMVglDPCQBINY89FcLXgrNzNTX2XXDOhkGBrLLEM4olGcNdFkOoKlBDx6I+
aHV77YvmTNjduqSUABplvZcpcoky7tjQa8miqD38uC58DXNV9BV9qpXfXcW0VZUXpmJn/C4YBYzX
2ux0NFkc66Kjdypil14y+2wttyTjwmNfq1d7R+vfijH/8mO1nHL30FrRjRE3MyXwLKRMAveVa9zv
373P2r6tCGRs+Awxa/MPAiKCI4p3s5z2skt+c5kRaKYdErTpTunyKkRXu0f6z79kecFEqm2CtSEY
FWXy4FASxR6yxEpjAREyfG/wJXJAEjNiQnWbyAtuEhZOOpY0GVLSepRiBa5sowq+uiw/ou/f1uQY
SAs5rBn+6ol6Lk3Av4U2bYwEBbM/2o/QMz97B3xmjJxrpEwLe4FKkUoa1PhYM48hS0pMrv80dEw6
c1gxudPFS0+fdspSxFBjKnMaFg0+fGL8PAFWtarNz2ZQntwh+0tET943+NhClqvEbAn3c6p1rogY
0+J9RjQx102xp07F1YD0w/B2OT2NW/9L0QY2k7zUOnxrAQmL+ZaRklyf+gtbxI8q0TeE/VLgQ3u2
SeyumvrB6nBlwvAmYAlXUqg/Z+wSJ7tbagbyIMM9mzr1ZTFiKTGrHQ8PEZm2UrMzKumaNeOlg5rM
cxAhl6FgrfP+ZOrWvYg48LP8FCb+Osv1v0RD11OhBvJcgtbNRuIKL9c+NEMkN3hFDXZr1CjKQ0ck
0KgyzTIRsaVXB2HZ08g+NBMs2pjmIUDEez9Nj0FADmykhhFf99YT1fWAUMqIo4MQrKMSNn+6USEo
Hu5R3Z5j/26Y6U7q/SGK7G8yw1aFGx9KnQu50k9my+rbIsxKoI8DTinLYDF45b/QDx+VHFGlOcfE
Z08/slAn+hbNCYACxOF2/p6J6TE/qkIBf9OLNZ8B9lisPaytEkaXUg4YbeVfHQBaKLXi0mn9JcRk
qflcEbF1cqA4x/20iUOfDsbE9BL+9QW4bdO2LAx+AzUbWpywOA+a82jYY2kdyxITZ+HgQR5BQ/FU
pCmzbo8+qTfRI1BogV4zD6Ohb6wOxdBICJzNTRK2zrUbE64pYCmDfiOo9ynvnSV7862bktRGnfyU
E9eZGx3AdKoYFOR9Z7wFPgJ99snEVPt47XArQRrO3PqsOww2CsxugUN/O1CnY7omTrF1lmGJGWWM
smOjY4RuHdR5bY8RMp8FsE24nzzxksWE2mHRnD1OiFR2DQ6fWjfeK2N4dO6sXCmCje5Pq171H8LV
+L3DjRDhOYW3i27RWNa4uuD13LSO5Xvj2vc8qLbtBH/LkHu3a64Tz71wUKVkwKBDO0Si8e05oK+i
8e5YHnWXmbPYS1+6kpGr61OyqUvqN5yA+bWjV3MBw1lBfu9k/NDdcD9200s2aSyi8N+UyT0Dm1DY
wC9YXbOFYaQMtk4HeE/kHHZOAAxYR5TcEU5IgwtLBn1Wf3Ow+9N1rT05U92LrRc7K0ulJ4fgaNMH
mqd3/odHD6JxyIed40OAQ6U5qO/Ge+PMeDeC7m54DIgJCHGMuz25i6igC1farQOKNFKaOm599XAw
ubn57o7+c8jILSMYvKJLQQGwM+srmFnsE/XKsl8S8ClcPXCqWBehDTRH7TwNiCl63pgyEy8RyyMX
a4prV79ItN5CEePbfHGUecWl82txEhfRnW31uYqdnTPA9Y/+OSnfJ3KQwuHmrSAH2+poZOhforw5
GNZwIsgQd+mLbaRsOCP0ZYnbHWMxx7ygEpcReQKkl/k6w3YbEWgxflUBGyC8rRa0Fg1TIBvg52Hk
pRLuYiheNafBdZfSS4OLq8xdbwY7qf0U8AHbttiOLlB0s2soVqFATA0/3RZWW++9VMX7kPCI5Pga
9aijmZIagFiKlBRlzKWDzWCrCMkZIbhp5BbvJhx1fgadCF5IkgPCABU97xqmf1GM3CNwfx2DszIH
YJWACiRUEDC6Z+MG0z9rumGFxz1RI9HT3bFIQI23/gnD4zlQ7ofFtVAq892r8qcajoPy4pfRsEls
/1Z18SIkgGvVwspEDsyuyMj7jYbPSURHY+pxIGEls3wUEElaMDNN94WhMaLyZ7rYqiQYy0sJBHEJ
hxniU6yDjNBqfau5HahFVhkRYaFDAAlqolKFS32Ja9RojhddlWzOjkRCanQOCckd8Zzs4NnBoGrZ
mFFziHDXCvt7mpctrnvBt0F99lUN7k/itZepmMfUKAzS0PHpiPA6VcxTlPoeETdPgpjzSLOvpVez
TR+XAWQIizUJjOmG3auFN6itop+mzJFK8iP3u/FM6sZ6QK7GtH83Ir1uI5ITeEX01nsDFf+u1eRi
4QsrkHdmjj8nL2pPecN9kY3ucerR2rY5e/o236Ce0pf1yOokZhOdI+J+qq0ix78BZjrJIs7DHOQN
7HZN+0rliPTQD7Zi7LZ61B58nYPZ1EiQzqbhog0puKOGSi371jxXP+YlGzNXYQYucvSiiSQ/sPcb
MgdLrBt6M723unWr02ZXdjhoTQrcuvnDtHELS9aszNwJevLR8qR1TwxD4SNn6TdYQvFMpeavPWJY
G4X2UaOIpwR0s6f55fDoc1A8IFsYgInkPcNNw2J+wDF5m/KG2EBxRFSC/yCMLvWMFDMqNmC6Ott9
ebM6Ru2MBUA7tAc1QA5RmbnntqFPGRFRK5c9gzKTM9AxAUACdPuUTV9aUV7M3LuVMYP5quLPjPrv
Gmfl0ZT51i4JuBbN1XbCvUaeutMmrw1IBoWVKCNqDWmA/89hGlZTsjdKA/gV0Sd7NmTg1HWxmuG8
J9tvjmowYL5ZLc89rqADjHq5m1JE6JookOVbp0jP7r6sPn1U8kromCIsPHVguFwAXsRpuRb5wWlE
k2GkP2CIl1Py5zX8SDVvD6DsNqj8k+nBM0EQ2zjlcu7jb5hI1roTNnIzwH7skBhtc5/4LCqi1NnF
XN5Pyv+0gTQ7kApqTFrCKX9c23jvkmnPJPLqDOVGtuGj9Ka1bw6kqmrMu2TvYU+T+yTVqYg0nOog
qggTWQRx+3Cq5m452aUqgFBSraJKIbgY5Vg8EceOKWBA7+FzfSam/RH3clmlzj2uUT6PVAojWKg4
USjrUKYOBtl5HtmHBhZRz6weZuS/pCZ0aq/0H7ZuvRDx8KsYdQyNBzkVWoQId0A8ju7YwzHzun3t
6LuBj1+m2VGW9YnV1MrT8bkK7awCb+EZuM/1dhtEcO9izm8KayyptNGu/Z7awE7aEZvrqJZBRDPX
Oxi5/+PszHbrRrJt+yuFej7EZUSQjODBPfdBu1ffWbL1QsiSzb7v+fV3MOslLRs28qCABCobc5MM
RrPWnGOiuRNeDBEvwTatICAGFZnsVnBMy+hC2unNLMVzWhAP14o98QcQqVYcIhhXpakCe8gMqqG5
9nuMquADY5FsR30j4CFO1H9cuQYx2M1d75cHlvx9NHmnRp2PrisAjWTOlScgthXRLfHR82Ygq6or
+r2cMjK1qGqiTBUzGjQXBe44NWRKzMl+Vi4BNO1uyupLldL25jZJaY1u+wyWZaDsHebPlAgvGJdy
4uQQjiC0l37FdhGCllNjXkYwMLVN4ZP9yozgfC6tR4XCZxbJZdOCLS5CxBYWe8GKfGSXE+BWztD7
Ums5Hxpx7ybLqRAk78wCtU2bNsRkum9Db667pn+cBAjWtrC/yFZ9NjnnwHqFhI8oS70Sz5ffpkyp
FYrvKS6PbbHsm5KGrYzzY4CZcMpDZz823rLNo+hTZySON6Z5CachmD4lc/ZJteSJ0KtnEjLWSpth
lmrL/uRG6mVMOJOB/L2J2ZXvxejvFyYiz3LYBUB0oi5R7kr8BWetSL+Woff2V5VfLp9jRW5suFjf
Q997rGy/3ZUW1lJiME8mmy6I6btK4+XV2AEil8V8Mjle9a6JzslXPUyQSVn5MEFNUM7KSD/3Zn6p
lvCOGt8hIzWyHvtjxFkNYWX/AOkoAGMabPuimGDRwzyyMS2Xqrp3vPyTlQ8CNeLwQjU3P65p80Mz
2qiuxlPYMJmOZj1bJ0g7uomaFuRiOi+UcvM0x6RoV2jmVnpdsWwqGew6Z3ws8wTzeAIrYujoOzkF
hsIoV/fsidecueoh91z6tsiZWnURj+Z5mLE4Bmk6rtFqzG2deGjajhcYwRKrwuLKS821k43uhg0F
UR3TSLNixicDWtO26dDqgVNEsppgayXuI79oLkcDZJwrv42K3m5tvCdvoD8pRvavHSf9M8svn3IY
FP4IUaCdeAi2ZTV7QTqrn2YEIo/du5Vjxx5xwADoAWRj+vorKpHH2J6drVVPUBzlvTWML0VSoQET
nLedMDqGY0oxqbhoImQXMSr3hYzC/KYP6jfHYQuTSpzffjletcL9wkD9yi63pfFTg0bip3Gk4LVO
ZsaB4AIZrGKqf5AQHmOn19cuUnj8U5nF8p+BQ9NJgKosBuokMw3BubcHe7zJRcTefQoieoeU0eMc
XEpRHAqqvXGcfh9AzVnkeeV9TxYDuUGAMu2KBpOG+GzI474KyyeSH3eu8c/b4WtD9SKgcIudNg7Y
/yUvQOzpNiU0KV9AzNyFZHP7BefXhanX4vTe9y1NnIJhEob7osLCnJVXdj+/ahLQUl0BmO/p0934
wr6e2nFv9+WNleBeQX8U8sL4cx78tru1a/cMUn7Vzpt2EHfzPFx4eoQy/Qo5a2uv0g2a2IvUr06Y
XxIffKgwxQ9kC4wIb7cuaRPnbSTyQ42WjtTR7mvT1t/YFOPwU2SyDPjJdn0Mq7KN2uJ8qj3aowCZ
jN/XFxNuzttBIDBxWvBk1JQQQAAXbypvPtddltzXXl1hIC7RZGXkl4a36QIeF5x/V1GtJZTAIzy2
X+EdExNMh2vF48AZ2f69XQR4gEv5PV/oeaWwPRrIKECu8BzN9wrJGUotWqs80suJ04y5rlbJ/Quz
j50fcoAzzWdv3Pb1dbdci26Vn3CIcI8J4ecpKqUNWL0hOejM2kEy3STDA0j/iE66pJtSf1r0yW0/
K3OqS2IX8nJnmmIblK9lCH/U2ksA2hNJUDo8ApvcijTfBS18AH+LcHjECkzCT69vzXjXo1JoX3Bl
0iuh63NWjU+YUilAxt0ePlrVX4G0UiWI9+NCO26NzljZ/4whBK9HiUeA1mlUPKiZBioq1TUl4Tof
Dhza8fymqEKK8DmEhh146LHvp3ZnejhosHsWQAvwfMoMzywyzviaDWPGeV+5V3P1GuOtigKf4+Z3
C/gkgQKUg76FeImGId8k6Os8Fd9Q2uST5dTPbKrp8/kMXxUmm6ShTW6xTHR8u1Z3nSH783Acxlwz
xiYAEgU1G0VfsJuvA70t0gm7S9VAKy5Ptc/zgD79EqnzznqmU08kmBVcqDuMo1u619TfyV6ldb+R
+pBDPHUiqMCYAsNTCdIcBk78PHvecWoQop3JF16PqAlANrsSwSVHOLTwFxOVcYdFlBYfJ60yvlmb
/3X9VJEcENGZpstYEtlbsj8kLAPQO722U1bsYgd1EvsVDt64W1h0hrXwvClQ+dr5E0xnwbdAZJlp
vkTROcO47w5UTkg+c4fzadij+Tlr6KBFZxZ7paL6tj7b9qIqLl2xwrTK6kuRnFR320IJ6bFvxFS4
NvVEe6Ta6OJqyG4jMW3QYIlvDQVd0AdS3RByYfdfpwXNx3U73qWgbeXBDW0Syg4cMs7Eu+YQ71EU
FvpYNvsBHU+ydnmQKKfXurjH5+YDFORIG8F9LQi8aPmjn1P0DF18vvbpMa8iny3cp7q7n+tvVYqZ
ZPpWkXpgOFj41HuIFmt4hWl16pJrTmYNtoTAR3gASh/0ZVGcOdRfOO8gO8kvknm8F3AYy9g69zgU
4JBhGcSccGH4RctDnV0UPlJSjgzAg2ruAz6Bxi/sPWOmX5z7xsA4eGqxQVq7yj9Z/anp3vrsZmnv
F3WB/QN5KF9FyO7tHtgTcQo5NTer3oqZOTiAPbrATMweJQEUoD5oIFI9wvijgVu8Ym5ooyd2xGsd
fDmOzi4Ot1OJ4Pu4dIcpZCczoM4+Gyv7DJMKp1T07odVmEXXI/NYGxh9RUxdGfmi3MqWWv49DAgF
vXx4DZIHT1/kQuJXdI7FisxwClww/c7QuWyvh+SLlWWHZYXyi/6MoA60MrL9y9a6xvJy+s6tqwoO
VO1fNevwo57ibUX5Xdl3cXlvT1/wSOY4VlEiAGM7MKkT8pFGr2l9rNUn6oIuE8nkMJZABKS3/L+t
p/G/lAgdOcBh7Uiv7BhCbHOZB+Svb23aShUnZW8we79FjbITKEytV3cIHnJ56F3+ACx+swPgml0H
rjsaT2fxfD3TlOIYtmsjRHQDuPTqAb/ttrZxYDg0kWKypjQZjgd3+gKJZA8wYGNwv4UuGxiPs+Rt
496V8S70DwkQhkXeqek0UPVY1qS29lOASrZbGtbPo2etTY8vLLxR+hqZfT3BF6yeWuepROBlPebp
SpPA47DJTXVWhx7H4K/Q0OJhnwD+9LoLjzVmJZoRK4veQR0hfJBfI62dhA8mgURwdpxjMCvw+c2x
K69j+RxTT5CwZdLsmrYYCpNza4Flat/0LMhTT9KVsx26N3ChTncxRVc0sNMSldKuHxHAxzRnNh0j
NL+L0F2zPEr/vZkuo/m9Va8gU2u0uSWVlnS6zMr7cZQoa4/J6oSdzusZ2F50PfXNXVhdVuOyIdHt
kCbA9GExBldd/BxG7z6ehin5EvJZMW0NwCbs6rKXB2ADQ/QJPY9zk7i3pNz43DkQIL/cC/yFIc+n
Uc9KfLfZySxbX33mCOuovZYX9nQDWRLNQT7t5wyPzO2IInBkOuITI9pyTp9lSLmQ5LfpVhfsaXki
6anmWEWqSNZCsHlu1gWDyi+10bOU8V0Ge/Z4J5eooehYIdGZr+vxk6Ac7361MGhFPbmlDxDwz1Sz
wgsygA2Vfxe2t8W8d9mxB4Dr4Aerzy3xTTTIG4nSExG5e47LJW8uGxSAFgBAYKR9d8ywJueLz7R+
HomLzn1rrBdtnQbiMBLy7VyHzstOvLQ4Y2zUje1JxO8CjEyf31nt02Ip3E+Aa1wWD9wu9F4LvgqH
4MyoO7Xkw1qW/5zOhG0Ay0yWo/bARlOkZeschVvhPCUlHILzxrS7UT1llkRcdiq8z117W5FVYn8u
kNgEHM8bwtfQpA1E6cwrD+JyQgSJW76QJLjcu3G6VdAtveDc4uOFFcRBbatYYLL+OpBooih2MbXk
e+k3h7YAZM+Ii+9XaQXDU4YKY8JxZUn1cBwpA2JPr0YkzXgdAB3n5zVnchl9IV6tzM41QM4kuU/8
T5VAxWV/ksNasqJ6G/lErtzZIB5oo8MvONJHYuJ9ce0MmJZCxX/VxI9T/ln7T31DW+ioaMoZJjJ3
ZN0dX1wq6TnofawdnHYqNpVXXlYhQOq3hMLtO9NsECMyM0C1nC/7eaAbUx26lG7o3vbDU6vm/Uzl
llMpR/3PJeOwmY4g2w9Lmx/G4tpxMA+ra1O4x9YCAq6OnYNwB9h8cnT055W3n0CvQz/W6M8ijXfI
FzctaljcuAthiqakZ9m/CXPtYoFBnk7BCdU8Fl/WPxxSDdADMGi9ebDC107i2MKI6ccQOCYcwA2A
QpzXqxjKG580HKcx0kdZ1veliF4CEnNMLRk8q9EMbRM6AoFk3BhCkOgFB2WJP16etb1/RZeTeIvp
3Kqth26gUO7j5shWv0bsxSe4F4eI5DkRoywGkgKR9wuKXY5+OXxQuwBvWwYuc7e7delt2MTARyw9
2ZjtGm81pRF9NXl2dVU2pYROGaBn8dNH9CGAeIFB5bbcxNo/dqu8qIiiBzTL9E3ReqgYB6yvDzOc
Bnzn7YXtAqWbVu6BRcN4Uwfq4Ab6kJmAQLMg+Ya+674qGUCmy8JT79aPc43UzacqfNu7bXCSEVzg
OfQJtK+mfGvFffWcdDWGrRk6O+LWmb2W38dfJ/+vCgj0kXr2L0dfnyZVrfzDBYO1yxegHL7oivyI
1l0iaPC9ewoL61brMD0GeV+f9xrR2twWCEld+6qsvWcjxASyiCE35hUlttATzOLwyyEOtNeGn3uW
jt4zUck0GfXo7L3JDZ6QOdBYUB0I1YmeLARE6jf6fMmh+qOTZD+3TNe+hWEnr5Ren+btWDr9hW2F
9UY7xE/pERu9J8U1RV7OU8tVhtfBVw27jXG+iNnoZbnELGNulE8hMWJrtZENfmoai8cKK3GX2K9K
4aLsWT8QDnBCrTZ2I71tXtOoKel+5A6frIz7kUI+dJEe6J9HeAqYgbSczwsDpnN234yFTh1YJsts
h1e8rdVhkq46Ijs5TvEaTZScu64GRORPWCsc7qfOh+tJpc8xxRO8vua0cNiZEejPoqaHhzNsXqmH
LLUtHfLSAJ5s+jXLIKVJVUFptD2PHAtyCTBIGUwrM9D4IEq+o8YlFZgU1969lyRxWgkk5rgDYVaQ
sjYjKHd7iifll9gx9wPavwgLwrYdhkNX6W/Fkr6FNf0RfhsdnQn6SWu9ThH2PocmQdHZr1232sOt
d5mE3yJlfSpdcCg+W3tlXWXkfvVoBVrZALwrrxInPnURb9zKr3MTbaspIo2SOW5Rp46NfeaYJ8Q7
SB/94or+lqTDjqOny084DveD5lhuwmMCHjhO8FOTzOZ4LabO9lzp9qBs+ykf0Uoi/0F8Fm+TBrBj
h4Fi8fCWeMU1h2OIcF5ylzckmKfdY9xyXmp9GCsQB62WA4x8yQKrA40icKN3gVYkBgsNrUAeBjOP
9jeYNBMGDbct3PGrrWLHew1TZKnvYujrnt4a6H9lk4yV2QQ/jhgaIHkqK0tpRRTlULDpKr2ySOU+
bJySlaSz6gXMEsszrdlIVRkNrtYHpUQxg6AV8hI120e8fmFUWfImKo0LFLjLA9CFG1UUvkO+ZAtZ
g/VUNxVaWPLmG8pZLGllRvFryVcRdiN5bWcA7xoij7HLNg4tzYXe9Nc55qDz3UZ5SYiDXlpJgJRj
DcHwOeC/XUsDvgh7fV8POofVlScZPSu0v0HPpsHK58p8iQIPIQNFMB3VN5x1BziipWlT5gYNhGpt
8vS8KmebOlbHgR+4KIeGjp4ENZFlEZSDqCpJ1pVyoEF5Mab5UGTbWufuyNYjZKN/1Sqiv0G16UFV
m9YLSakYI985d9MxyVmFRnoU29aoHBYdDrqIzGLEtQVH0hQ5Y/bS+pSY501hRyXlsRT5UvA1cOlH
5DvMdA61/JisYVamvI+zXm/DbApawojcAHkusI+QsIAyCha3Rig4jOoIdrLkPKCDinyNjTZ0BXMG
HvJOmAqdDwi2mqfy+1JLIV8UeiuQO4bRzfG+kchygc3VkVuSpOq2Y/DUgz8xj2FhwgomZOBRX1u8
CbkascuWy+bKyUqv/w61vySGo+3lAE8770wKpKUoKvHQlU1DWdhO62z8lHYIllDL0XhDZodM/91P
wYqS79lGnfwWCllP4IuHpO+fBdUneRCMq8ValY01GC8zpIVMdoBBZ3IaGyftOcg7U26br0viyT5h
zyFKKLS5FRS2OM8C2+Tfs2K0jbO1B80uwTH1JFNaN7KhkmszyL1V6G9VhLg5QhTmKu3HzjyixQ81
WtJu8Yx/iOY08xWFk86F8+06pvQB+Ppqnm5GVjl0z0XHcjbGKpj2WR1JgunHuXNc0h9yHVAGHkOP
/tZZ5E4m+NwNSYzlznTNHL/H2iSYUVvW1v7NQ1OJ1YzZozvNgzWvbtbWbwQttTZkd7jTEYaOaCTu
nvakxjFJlVAOQ9oi2KBfGstjV2AoH8+1tEpytOYo0fSTe8uLQTDm8FhSCT9e+YpkGLuVwtr3flVO
Ty6GDsy0iZOkXrdDUlpSbU2H1qNHK7qA/pOcpyVtUIIXWTBAHgq7AeF0S38GaaJXiWjHb2vMUdZL
Tael8yx14QpIgscpCQPesqlDtFUwefqi4TyK56dkx9h1zQBUr0GGT0tIS39+yk0bttZF0fZJMe1a
awxNe2UrN8u9bR+FTYtTJ1MrETSYM6d6HUwfLjGsp7Z2vkh+NCpXYdu5TXEYumDqbPnYQmog6Aq6
wexk3MTyoZVBkAFlFalTZXd+W9mtu7NwBvTfBYX9Pn8oPJqNxTentUKktkla+Qs8fTsuKCd0UWyy
VydwUnEVppFTU+It3QJp2FhjgAZ/I0oHl/9s6dxfw3xbr38K0jGV8yFtRulPKEXqCOExO4aBclmF
389hUrYq7ybwG0ee23ldEKIoeYePkxpKTrPYzrhpjeqWNmLYhoyCPE7C+jMCIYd/uUYbOFwFCF+Q
nnXpHsqLfgxtl3SkyaEFehfZERkW86ILgPuDBJDM9IloyZ/9dXcZ9ZT+EI7lF0VvELyjsDPDN+lk
LjGfmqDZ6Xlup4qQXr+bJeejfqkb8Z0POlyuuDeGQrKEaXwH4LF0LpUr1oIB4BHW7sROlvQQZbFQ
l+7UsKLXzOBYDBOPo1DdcbzaUVo0yZXlmLUI2DS+dTnQkF1O0I07QIb8x/PD0sXZPa84Ti5iv3GH
r1rIaTnZZZwB54oEXiUg515wN1NT0EghOlEc1dLnPkyRrvD7gxNmNsC0zOJsq5c8BrZYdZFHqXVK
TH2Pj8wCcGjKwo6pgy1NPRzRRPodWNoEzxAueXocT21XtFhKLSSP/o5aqRNtna5ZjM0agjPuxV8q
CqcMYUV5QSqE3hQj5iX5rt08HzE/xWHcPCAJzikizoFFcFQoU1N/HlsnZiPNO7IogzThMmKVzIIA
AUtYhGNMywiJwjGfiDbHPV4ujB1KmKu0TnclexmS3Nws4QrBUmbDeQqYJhDEuQ4Ux+A6h21Aez6z
velK+5Sxz/koKo+2xdBg4GV3jaSPjdXszm9WPRAAH/rWU4NoD31ekvSLvrCcInVoPKRFlkBN8qcQ
OfM0zTDuwTGAbtuFcVDTHK3A/zCk551D8w6QZQjdz2QLB8bSn6s4QjBiQh/OSE0iRTlpJ2gJVXcs
eK15E/cx+pByyCARZV6UHiZhaH3nLrPYXhHCpQ8GJ4f1dWIdoAA30jU/dAUBgZdWVOLCVznrxNaE
MeJNU1QwLDX8iuDS8h1a5rZt+ujNxyDe03mJhuBQW6GcL9BjDe0nUkRSfF1NWgDVw8U4IZFSMmDy
sFiZb+c0d6AuCTJAqVuVaYELrZIpOddR964Y0FeyrUvxHhVtwyarcWVO3Ua5vd3DazJlvq8dGx+Y
lSAwoSPHCexq8SEO3LZDa8RFNVoj8wVjtj4Vqq6dizpcgooCRyi6+VsQNDo7xmqZqcYUXUjD2Vh8
UU3QtQgM085pSAjp2MZazlIkn6ImL7pPfKplshlbVm4QGaIfr5mx5+QcDUWA5HJyp+Wy6/jGxaSr
cNt2GscrDpX+sWgcoD6pSSdJFo+BRTYZLyZ7kOYPkbh9VDL2LLiubnU+TiO5rzmtqOiSvmjf4RUs
AZcjWESX46VuPJ4rl03i2eQ6Orqyi5oOzUi1ctg1Aw39vRPY9nuSKnouDVnNzq0IgtS/E5RYme+W
GnSdrrKOtHYisaJdZ+eNfl1imWL4KPQ43FF/zfxD7miNiFXrjrmpSQ2CttLyx+wEvK13di4fi7NJ
3YppcZxU6TIMS5iJtWwkyPs5Tdmz+Z18i7xmeB/8smONjRRxAGIefHAuxSiuuZnkxpFOVJMExSS/
tbqRlsmskdmRvtZYCdKMMaWOnoIdolS4WFTmnA788Ixmn6SgyCe4VyLYOtPjgjs2szU6wJnq6Hzm
e6WLcqNTNe6yshrNWhv1kmtH55O7qeBBk+LZed3XtHUcunywodZYDpNn1IFE4h9M3SNHs2iLi3sZ
ywmJgpf6zv0SLzRYhUA1dZPCX7mRVZB8wSoCV0V1SQiUvs5nxBySBBkX2fhL7TXznQ4MfivRpuG5
DjSF7pAJBbUasnxKvKouCVQKNYHrdQmJO8BW+7VsZZptJlkW/HUe5ndU8ZoeM6r7dJ/gyftiy8B9
9cWEZ5+eMlG7aT3GuEpCJiqIBLL/Co/MwNDII7SkMzWkzzMd1XvAiPVbnFXk67hVEWGna+IShRn2
Qtj6TtKD1EHsSVav40WEbKKTjY9KOCA5LV9LMJNAFB4a21tIresw1AFEAja3btcZBZarnIzCpIHF
aDWjNW9nZhn+4HbMoeSotEMf0PolNUbm8Xk39YJkkg4fe7EdQ02UcNjYkgXJMpgXuXgR7go2mP5Z
LH0Xxjw+CnuHtRO86hzFtGTaMSGL3gMGgclR28VACa/pHicLtdQuzzVIagw+rrVnNvfMZTL49rhJ
3LDwT1Hodu+w+oeCxG9sZjgOZ5dTEePKYqV2kKJaEYIFGFXFeZUbDR8ari7IuDH1ons2Lw4Ym2xQ
oIFLSdpy6LgwWhA7aVIq0wgEIaZE9jauTXl0Pw+ZXX8CrVR0+44TWPqZAVm0N9iLinjrO5aN8Dea
8uZorNFqXr1yJD7VzO0YvTR9j2dWwBCP37MQ1t++7AWSHVBnsyyIyoDUld76MNMY8wuSXcewXRkw
sYjUq80R3OqcPfnor1LWrcobLju6VuNpCuwyeWP5zBgkywyhBtXbENErZUdgBZdD7CEiOBs54w1s
CxuoaRR0kPwNFMhWKreYl9uJHTs6oniZJyi4Lbv4wXNldWcarRUJA/6EtN2ve3TpKcK5aVPCPaIt
0+SRzeZaQ5NmoEftMYDVE79Xoi3YINSxRW5AVBH05Tsx0vk0N6j+u2LhRJoMVnY/DpWFpmwuBZo1
aSb3hnAJPR0gn+X36eBJfe+oDnEsuOvwlQ3h0uwGuhrOMRscL/wUQgol06az7Yq+TlQXzAvTFCQB
UDGnHOPDgLAOKmTfeNAa/Gy8csuhj3dOFZX5NapWiqIxBslTk02i4jPXFMzd3oWnO9R5ml7UY6O7
Q4wgZTzaU5FGCH7DHEtauE5cS18W4MwWTjoWzZa09DdZo8ZgV7HIRc8aTaCPhc/J6c2mll/1n9Ch
tOzbQ7wdtGCmZu5Qkzpa7KnEOaByHUVz87+COMZsWaHdxLm1ZQals/tW6wenXemR/YaDInsxA0Aa
L1aKtapZ9/guwowoQ6fQdVTym5qTLS1xu5ygQVO0WdKnmu+4R7+VRejlUDv4zrT597/+z//7v2/T
f4ffytsym8Oy+FfR57fYdLr2f/7t/vtf1X/+7un9f/7taeNKoxVfoyt4OUhY+Odvr/dxEfIvi/9q
wqlKyORUm8CeY+sxnjR2yob9RvV1hI4/f/unlwPw49ta2a50fVvIHy9naVcqgKxoJUdyhkPAxuhO
mn4TF2N0//tLeT/dmWLVVLZvPF95SpofL9WCUxBjFa0g62TaVzPOqtbt2E9MKZ5+3WeXv7+e/4vr
GWe1RGlXaFev//xvT9Jv2gRXFv2ouI/aC5VHCHeisELPU6KE7+Fg+xFK2wGb8B22Unn7+8v/6nbp
4mjf43Uq3xE/Xj5xa8oHlRQATyJwRJE1xjcDp4NLys7ZJUK4+e33F/x55Chj8yoBUHE1besfLxiW
AIHYy4NKHap6XzK3navUj3fSJMs/HqTG9Vzh+Fo7iqG63vvfHq2u4owKWFIy4bXRXV4Sl8Hewzs2
kWM9//6u1lHx4/dgtBRG2cIIqXmVP14K94tbEWtWAyRBIsYK72vMWRHF4/6tqzWEi6EIonAD+typ
XlABIbb+/S/46UV6NggjOiGG+5XS//CJeE5JXQxLxLZSa61ORyBctx1H8BqoVjbHx7xDx/CHi/70
MteL+q4njFSu65sPo6cfApogoE1pvdXCu/DnFLRYEhpATah5Q+/in9+jch0uqX2bS34YO1XnDTgq
QfRn9JGJnbETg+2ozPPVBMhRsHXJzyjRPfz+sj+9XO4SQa3ypWsbI72PL7cfNQB4LptSiL+RlLh4
s1TXcerbF/kg/e9YpcNLS/fJ139+ZY/rCh6xL/lIPwwr1w1nKWlnRGxfSXj1cXzNHaW1JRjTuxxf
06mvU4rAYxe5+p9+Ptz23y/+4WlLPVMoKAb2C80Ax6JP0SgnfeHSecqiYPv7O13/sB8+IC6GyFx4
rC3SRmn4451G3rhY9UgonZOO8sChDritwXGog450H7fiBOgOevxfXNUo49pS/PXlfniz5RyNJSW5
eJuPA7DnVQ0c5QmVq2H2rqbIfZMLaMjf36n41UdjHFdpx3Z8h5X0x1vlWFyNiVLUCwt5rnDabZeJ
XkmFbWSDPZnGLuW4i05a+ta39HjpUE2jfuPS87IMLmD2ZHf9qgHtDEGfv/9xv5pFDDOlESynpAd8
eCCQZOErNDHo5KYB6KNUNl/NGCUuZd/BkIsHsDC/v6Lz84uX4G6E5+OWFUxgPz6NIpxgF3RdDqOo
hRhUO/k1akmaBb+/zC8eOuUL9irs/TkDeR/GV4DHButgD1ExzsmFEU1AmzKSaKaD5f0fX4onKH2P
m9GO+Ph+e6dSWTdwMG7alT6t57E/R15bgS5I/jQB/+Lp0bRUXMcm/YJp/8enV8moAejHtcKksy85
cuvjwDT9h8/kFw/P1Z6UrvQYFGxTf7yKH7USv4Hh4xQ6h5u0ajXdrDvXdTH/YYr/eR5Azy80ghVH
8p6U/eOlBlFOEwAbli4ABCyb40S5FpHZAoV9I+qC/JtN3I5YYbfWwIntD3Peh8sbCbBIMsk7LONM
CubD5T1sR0WR03yRInBe7DQMjs3QIxaTZv4ik0nepT7Gnz8Mzp+/Om7a5TNw+ABcUAs/3nSs7J7t
bQgFlml+OKlSFdOLva7yqF9mS0nstTL90+T3q6vyrNEgs6Jqzro/XnUUYZhyPI8AOClZX5FmWEZf
gIkv4XXWx3lyaIZSy+vffxw/D1jlUXvA3mW07/70cSyhSy8Ux9Y2H2jAbagpjCeByjb9wyP9xXWM
bdY9JgIM2vofJjIiIIWv2oE0n27Jn9Bi9HtOnOUfNu8/fxjKKE4lZt0F8fo+vLisqqwa7wPrB3QW
mMFWgFA1ANtBjfkPI/PDpf4amUILNiKAkG2hPsyTGQcyq+6w/geN25zC1O0ufU38a0yQ6d3v39GH
gfGfj8BR0uaYx/+8Dx/BIlHgFCjEgNY380E5k9zGAWB3K+j7G9h4/u5/cz2sbjxMuX72Pw5EUtOl
oBCD+QLrB1odj5Yu88AygLovaRnFmIp/f8VfPUwJtnY9ca2twPUJ/O1kEFPu8sksII48zdOLIoTn
NOuhOoWzrv4wd4r1af1tZ/Ofp/m3a33YRlm9NHm3vjgM8OIbQ7ZEdM4Rvhpce+diDjy04ZRuJxxr
awtKFqcUh8MfHrFYn+FPv8KzFcsf37q2P7xTPuUxyhSBxS5xO2cq6L6XKsMrWwEbopjz1mAm/h7Y
pBIUobCPSQvmtKSY/4dRLD58l/95GobmJKRDTp0fp7oRH4UUEcJjQ1aFFwX7CdrkGae3ibNZe6En
7AVCbAEtELTd+8R+I/yezETmRDRcCNPe//ORwAcllOMxCfJx/TgSBiwjWIIKcjVztDDlkFQXPm7T
Z5u//fL7S/3qs6LFzn2zmLLD/fAFD3Pt0oYAjONYrfmStRO0ns7Rij4WZHC6/5byg/3vr/mr9YyV
lH2m4tLS/nB7iYjmEJdeiaE0pdfXiYzU5NaeUDGVadl0yJ6dmmp83iKJ+OeXZlXjkWrhc0z8MOIc
lfEYBoRIQe9aDg6Jvn8Fyrq4YIIqH7oJGyhwXLYOvD8Msl/dtLYVa7IiJ5f9+4/vNEoLr2KDjQSq
Ef1bwmbhkR6COpBCgQfCKd99dDHP//hupc8IYgaTbF/++v7+NqPknp2VlkYANJF/nFw0dhbk5KmD
3N6QY1CQLUE28LgUZAH+Ly6stHDYcFIY+7iKOzVFS0dyYTYN8nxR02fZlPce+sydb0Bhs5E5/P6K
v5rRuJjjKVtzIObk/+PzLWRmeTN1FUx4pU/cRhASdgGQBiDbXBfidsGU9j2inSdQj6aJs2Gj1+cH
xG4UQ3//W36eyB3tS4c1yvC+ETB9+CnBNGVAdABJ2aO6YakXzz2Ci7NIe9Pj7y/1i89XQaP8/8yd
yXLcyJqlX6Us98gG4BgcZlW1iDmCDM4UJW1gokRhnhwz3qbfod+gXqw/KLPuFYM0Rl+zWvRd5LVM
ikIE4PDh/8/5Dm8uFSXdOX19bWsAGmCHzBQGFIJFAgisXqZs5xr6ZZbxkmeKCfzja74zWwrBiHKp
9xvCOX19tTrTMCtllPWzFpdRknhtsQ1dAUrq4wudlDiYli3dtjkWsSY6PI6Tl1VFHe/wGOcEqBXm
JabZm8CnSWhRfMDQH/tfvbS04YOSx/Dxhd9+Qy7MpheVERVeKcXrB2jCa9HrkV5p2urxfYi0cq0B
zHv++CrvDFmmPzYRDg+OXdTpNJ/Am46CemZ4wqvdpmj1bk1ZAaKPAUp0aV1u3ajTdmVDCQmRUU7O
1dly5Dtf1eB44c1fWCedZv75b1ME5Og2LUM+Q0qMFFRz2wjZOCZ+I86Mml+n9NeLPVM+4lPpIB8T
1ulQlbT2A+XRDjacvl6pVtM2peYDGM7lQKOGmG2ELDOZOllVJTpVVObm0h08sU+tLtmEbhlvfHoa
iACtT5Iezw2tDzQkPYBMz7DjQ4sDPMgLdw01IQNRMaQrpyUdR3Pda/QeFzgLHqvGutdK9FDEM8FR
IGUQdcnPLo/RyLjYUfNEQ52SdHO4zKcscojl1BBIJbmBxAsg2xQF3aGcpxl04HTphuQ5bsv7uOif
DZf0J1QkIF8I0BQg/tJBPHZDiGXYgaPY3EQie6lTb5PkCd7FylyaNvzPKNZv21DdJLX9RFeNE7r4
1/cT3HomRiEdhpnunJwIRg55vhciFzH8HFhrNUTVmiyFgWjBJAjvPx7Wb6ckiz2LzqRvUlTnCPJ6
RGXNANU/ZYkt9WjOOWr0Yyn0eEu6dX5BQE63//h678y2TEUWc5H8VYE9eVlHC35K0mHf1o0xX7ul
bi/o6aHKQAR0ZpF5/1LU5ijYGK5ln3y1UkgEONLjIN41RE2M5OlBVhxuwxZ7xsffynhn8mOrQA2F
dVtnl3TyYiILpskneF2QvDcXYQy4XpCRuEnnhCIvSoYt5m5QMtP42Q2xFnjKa7b2vDHVbQwVk6Os
1SAIBCQzwjn01vgzCgNI0V7pnNlTvTOFmPQ0WA7INKBCd/IApl5H2mSz3Omq7vZWkbX4RZz4zLD6
VXM7nT8kx2ebeyGk6c7j7reZqgmcGq8ju0a0zSNhpgXbgCN/GGDy1NJLXyitKjsiJNxabZNywsDU
OUPd4cGNiPAuY5pKxOc5+plp/L3xzonenhdDpvHT47Y3UaKokCcsakcOS7RA/toDEkqEE1WMrrXC
48cj473bjYGDw4FLh+5Nl7P1/Ch26JJjv8HvvuzyLEJFi/SqXX18oXdGOz0qz6GBM58OTg/3HiYT
RJ+4bYyKeB7CsR80VLyrPnbtzcdXeucWcuqigkAX1ZuPvq8fbTcErq6h5sI726kXTRUA2Gt0annn
63gfquDh4+u9cwvlPGSZn6TH4Wf++W9DyWtjlCoN12MgjfUqTGPswObYtPWZucmYS50ng5ZaDM0v
wXlOuqcny9hLMX+VOoO2m6JkiQ6JUjq4/mZtoTlZh8LMroa+cFduGIe7pB1+sVyrh6nLm21Z2BpW
/giWhT/hVYgDkd4lXtbiTeR8vGCiEjdpUWbjmbV63qC++dTSmPsB9Cot6+T+mCnoi6nqsSXH8PvB
oef3MXrNVZWZ3jWGH5Srmm6eK3+8d1WKfgxtg50lEo/XT4UNrgNPHRRGOKL8A4k1fq4b63M9gE8p
zZh0e2TRT3XG7l4rs7t56UJSPnjUK4CJoNCCVIMkZOULORzmzSPZQl635qA3rFtZyE1hQ/8J7JTm
Y0umcEWheOVW7ldsB0iqUZSCLIV52Mb9Z6OLQmh2wcEaDHvWVTiLXID5TPWS9JHUIMUmNJa2Hl4k
WgsKX7yUnk9Aojy2yvtZyURftYg1LkozkxfEqHwuu2S25laQkyEtBPpoLwfdzI456vZtbSUHbwRn
aeoqWOqTbSyrGg3Vx6P+nRmUjTSPlT3tr3PZSUmrUlFVa4T0chzsxnEBF/wZPhS5HaqFAhjwX2yL
+hqyzIXjj8MDjFMkG4Q3LQNjqs68g+/MLpwNqWnPDRayx04OSWUzSjk6WN+Lsff3Yc+7g3UvLj91
tQ0t5uOv/naCoRCKfMYUjsf0cnqSmJo+FYXLN+8TIiJWutdOkCXISIUgmkZonmRpT3L18UXfKW/Z
7OzdeXNPm8I6PUYENWebhhmUlSFkoqYVBGKMXcxuPl7tYahFOzIjcWQZokGeFDLkJtMMw2ULEOrM
h3l7uzmHorTnfEw53/o1Uf025QF9JLPBRQPYVZC+kb4iIMRnuknwpJ2Zzd9eihMbBfW5lI5i5XSj
X1qqVmGJkaF1nQZWRxUCIjZAb8fwCRznTO3+7T6JqznsPKh4Gw4H7tezhvLohLSAB7DC1Vh2qgrM
0Jgh0Y7Z0EPzH9tNxjO4Vi2smI8f8NsJa97usJ/mykLyv9eXtpxRTl1A3GPMQT9eIZtqV0PYhXtf
Z0G4Aic9GZ+q3rMfP77uezfYZVWmtM+mnhrh6+tGWqRCWWnsACoz2qQU7aCbobmOXa3cfXypeaZ/
vRLwFYWJ7mjuxVB8f30pMXbkC0WQCDLygC7DPOpXhtfJM8/w7VWo/TIJMPvTaqeh9/oqmsLpkgZ0
sAozGi8DLYHfh2rkTBfv7W3jKhzoTcluhg7MyeOq0dh3esFpMfLJyGvJX9iVGdLJzK/TM2/bO1Mt
A4N9qiD3iZnLOLlvtpmOeuH7lFUH/0ceD999HueaetGdp2n3s+R7lNlRDBiC0tB4nArM1Y46szF/
Mz55KeZ2k0N3VEcXd/IhWDMJLzKyGfnDngH7moOlEfW15pNngR61XuAYOzfRiF9/7esxw3efO5YM
G8ulE/z6aRJ4hshVMTxrG7MtBN/tqNUQPZeoGfh30saL7CkvP2eC1K7mByalxUCgvRaQauzCDyF4
DSXdNC7T5JrK8EJTJsSAVScBWfRomCPMDQ8KsMY0EUYPajX4iuqXvYq+bAMA5OldO93IQt+oAbh5
nqzxD1AVSBFXlnsBVhECBaB46IkV+jZjgzVej3ZYFJaZc9UYAzCiiHgM+1ISxR54lxpgbg+7k73K
Q/Q1DmlzWKnn8ASQbtAG5eyRge6piDwoHSiPA/hrX6aXfRtXhywcvmgc4wLyyL19GqlZw8d+5GtA
y0P5A5GiuBha+4kIlL7ZuOGOsyvHSeNXa/kywZJmXMsW+ItvrSYcMsSxLwt4GcCbrfHBlyQJPIZY
0Fk/R/sT/gIYM49Wh/+XhKcMkf1DSigpMq/SvGtblObuoSciua/EopquyV7BIbBwjauEuI4C09rw
SOpBESrAQYinSc1y0dWEGI+l/30iNFc4P0mdm8QVKUwT4a4hm4cEZgL7mKn8btM0TZpvSUu1d+1B
E88S5KwkoTc6Oeb5U+NVB8sDPpMk11SJFwYQrik5dsTBtdkmx+mBwtRy15TEcCocEiJqvS+1LRc8
Wtg2wBRJotVaoCfmzhS8xtrWSjdJa2CovKwIsgeP4V+Ffn01pNsefECijnPAYMzSi9C7CB7Bi5Ki
ZEzXvX7fVxc493XvuQANlmyhEAIyaQ8h2QZNd4EGOSB1D6CyUdwNFrym7sbvtoHXrLGmkQhwYwH1
LkKQctoXcyKz85Op4MEl91H/jXggEiNANxgAlvqXYHosmksTRS7qV2oHzcFJ7ohysdNbM9l05KSX
7HlrSI119XVgu6DiZ0VnrGqInIgiMhf2HawcgnwQeE8l+F0Pq94ErntWM1+V1t5Nk2WIERTSMZsa
B4AUDJnmq91eAa7P4IFEGAeH8cvkvRQd+/n7FGlvkuR7OC2Gfy3TrzZ44DInHA83r21rj3lewO5B
yQsZ2U6GA6DGXQmAsnEWfkzkShtvSufQebchnnkyFTC+gWYYLYTwpPql7Q406Bo/5lq1+iqlPNw4
NwnJZV0mj0h1+RHb4dzaxB1PyVl7/rVZrNDOYxCF8fps+sMNPuq1oXaU3xIsYA5csI/Xt7e7B+Yq
KkcGEjo6kKflTxwTQZ8ZzFUiCMq98oZ45zYDtMo0V99wbmNVUXEHxF6QgfHxpY25LvJmnqQZNWuV
mS5Pdy6DHQc1cXecrwf70gpT5PBknFv1sbAEmaluk6wdnI4/pG8Hl2Fdw8EnK3RC/broEjLDP/44
8xp78mkMR8yqAdYsDvwnmwodJ53rE5q3sFrg/mFr9fdTLJybYSC/ukbed+bOv7Pm0/mj0U0lDWnd
6SZGRn49TAXUOBCFuN3CcfAuYXx65/pu76z67NDoQs2btLnS/no1MkXfKiwWs2UvhXI3NPGt4csY
lIgfn/lKb9Zb9vkGChj2FqjUsEu+vhS9IMtW0wRePTMupxD7JpyacloNEXwYoozyS/zazZmjzXtb
DZOqiWGhtmIwncoxReGY0DV0QlLIqfakeRv2eC2M2rlw5zTVoQImOT1PVeWv7QIKIUtIBcvj49Hz
3qLPp6APpVPCocx/8t0nW2V9HvDdCzUGh6itpv3g5gSFDYo4ZmS6zHR1vfWqRJH3ZRFLp/vJncEB
CuOIF7DeOdacnQYnYOqY3qoR9LtDwNS//owQ+Zh8xLn1TNHp9TMiosyhxw0xMOdACNp3GPQvPZWQ
R10OsF3xVBKJlqkw1M88p3fGOy8VelIelGDKmd+/3w5gNjVq8ulxZg4yzHeGr/DuqSA4U3B6Zz6T
zqx6BrNGDcU7eQyYSL2WaOmKe5o2j2EamsfONmoUq0CpiPPtN0CAww1pj+fkYueuPL+Hv30/gNci
dgKuLGZDqMqG8KryyTjCPil2cUiiILYzd+fX5KF/PPbeee1gdHqujVthPuGe7OspHFLQawTbjNqQ
93k5WTfZMMzhQMFwUbk15Qykwfb646u+rey5c7uBVrPh4To5nb3jqXTw1ARIKe3sEd/6kdiYpxY1
xUoBabY19wsFNHdVWtb1xxeeB8rriRqlCl0B+ss4Qujuv77RpTkljhMRXDVPd18bEbQ7tLFs5o1J
xDn4nhk9+vEl36lk0F/meGZwyOaKp9Ik6m6FHrbsP0qndGFxwxwTCy3z9RvLz6o7WxnNc1EaMSwI
n8gKiJh5QrAMEHzSmr3YO/N53szpyN0RnbFoUi/As3FyC7BzM4rFSIxrxDmbTqK1QiNpreNgaM7M
F2/uNidSi1cW5gVzJ3XJ13e71aNab1xPIdsQE+wsS6eKFI+KIJXYzplLhykMzxyH3w5oSai9YNHC
AMeifzKgW0iOEfuViu1gw+asGnTmTdCqY9BsdUC69SoeGqIJP37Ib1/g11c9WShl64VaVJHP0Uy+
fiFnGpevrqQGHI8OVXs91C0pT8JNz7xI7yxgci5J4RERuoN646R/BFVLiwu3qRZpgrJTRFCbPaMK
D4C5CbbCLLfu7TT6KrJuXKKmlvhVLPLZB7deFX2Tn/k47918ZlCTdQxFhWef3AYF75U6qc6nAZOy
0v0qXTeVjrAXQxxS24egdaozi+ebpYHiIKIFzulYkCSP/fUYc9sAG7+CBa+w8gXrNnXiuzbNu3T7
8RN+/zoIMBnM6CpOG3W8pK5BHRrmPNtO4xbwhEa4Lti66kyL6q2ygW8EbBqrGjJXilQnIzjAoCid
HmB3rPv1ph4LRXJZl3wvHBFfJA5wwNaOQEiOI8F6DqzUPgeI9/G3fTtpzR8C3RN7MTFbOE5WXC+e
RbAWt7Uy6h6CkuhxoOYgWKfB2mXUwAFndtaSYghpAdMcw+J0NFx6hJ9n9tbv3w+WZWvWfum4vl4/
YTbcZi3R4mCJcQTRoZNGhjXm6aAJxbrowDdB7CYbiKD1HZ0461M2cBw9cz/enDfm2ZLThs22x2Cc
nTyUqmzbyUcyv/B985NdDfFlXZr1nbpoy7HfA1kSaDyXbmKqNXgpAygeSsskHDNCy8624N67JWhB
Zr8JqiWU7SfNCG69VrulA0gYhqy1lKK/S/Lu0YqnEGeuI2+CcqQlgXEiveW7gC01BogZu49vyptV
fL4nvBG0uiiUcWNeP5iR/jCxKbztSjnBtqIspn1Ce8tNUhB6roLGGxeVtLQzqsv3LjsXIzEVOQzN
0wYbII88bmziGWrjIeiq6oIph6gW/gfrPQfULQHAmiHsWnru5ZkZ7tTrI2lGzMZKOW9EsXCd7tX9
TE5jVEDf6zMVw+Bz7PJIjhVgUCspLntbaGgiSYqD5zEcQaHrd9ZYl9etAxA3Af7AbpI3yITtcoQg
kt99/Eher7jMGUDReCJzO91Fl3rqdSWsaQjZLs7cFjv+FohIUPTJ9aldVfRGjrGf9sWZO/J6Yvx1
SYM3E+Gvhb3W1E/mfGJuoEk5ZNe0eqLsdTWW5fcaG/hwZol97zoWYiuB0JYJ0J1//tse2XNCZcNF
o85jIAdKGt148OCenBnT82Tyzw3ir29DLYP5nZHFADu1feKH1/1CiAGSgIyjZ3SAbfmScshJ782Q
PJ6Xj5/XO5ejX4VSbn5epne6WymsUq+KoOI9KRlJ21HGlX5wzJHgFpsXtvnr2/2vVy7v+pfr+3tR
jioiLPDkX//zunzJ7xv18tIcv5X/Pv/qP/7o61/8z2P0XRV18bM5/VOvfom//+/rr7413179yzqn
Dzfeti9qvHup27T5bz/6/Cf/X3/4by+//paHsXz5jz++/ciifEWajoq+N3/8/aPZwO7R9eMU89vd
n6/x9x+4+pbxu3dF/uO//k8efXv3916+1c1//KHZ3p/MinPDBls6I0EwzPqXXz9ynD9pfqBD+CVv
NMU88eQoqkN+zf0TnaWJhgpHJx0t9rt//BspIr9+Zog/+RnHK95K+C26bfzx3/fh5q+h99cjet+n
j8hxXmv+OUYxcFJrQ5vD+Ql9CUfik3lXNp3KJ/qhKxRF3dJKKQA0M3vZicp2D9GNdM4+inA32UZ6
FSQeucmmWJMTIhcONZansRP9ETB3egGmpPlOfOT4AINjWAO0IQQ6VykNlspY0IcYQTSajb8EGOUs
QqeEkkEtNdDkBlDMOHP4nC2bk/quzVxlLTwHneCypF15i45P3zea5n5z+0CsazOC4Kpn9tZwEgNc
fQ7wxYa7mpHFvSHkCX8YTJxlxCEVayLNdOoZ5ni0JHz6arKhkGTsOo8yAxOO5t2+B3GGBsVrbTrC
KdHnGSKSpQMR7iGgIf6N5NfagS/cx6TUpdBRvKR+CgrH7xfEsBpgHUZpPavIo1dC+CvVWGQhSz9s
Wm05hrNUCsPRuAszoLaWFwTPk6mXazE0zvdM9DNw0qYx4xV+euXWsruKhT0+wuQjwrmCTjgu0gZu
ZhHXGVD1Pnc/x77u8lulqu478IRLSmssBkPbNrBTqu5AUJCwnxMyzAbC6CyiT61CF8AubYekCRrA
FPn7KsBIg1h44wZqggoxVkQTmwDtW33a9n6bLZVnBleT2xZ7MFHqWEci38OdI6owJRcPomYqo2s3
yscjeA97IdjfAa5B4yWskVTaIPBgilvlEroctXfOiCudCNSFF7rNMYIPhmyzdrdGii+xruDVcgCp
lvnYNPshsYqtjwoJiZ2JRMPhCd05XPtzW1Fhs4PW2sFNqA5TbNCBGTDMJ07ZPjZ1aYOUc6ytMtKQ
QG24x9xrOn6OIjAuTADfh7JZNr3SloGuyC9TZahtcYeHfJw0MLYuiCV43CS8I2s1yFoym+pnPibQ
zUMyhZaR6MVF2hM0rxvpeJlrpb1TcRQ/jZmItslo8g/TA6xtG9o+1AcikeC/IanqB8kWGMnDMSJI
9ijMrgCe4k3WU22DRvXB4S19JUHhpMFwbQWKdKzRth4CMneXMu8GQMh+f4z8jr16mRLlpoDeLVrY
TBs3mqZlWDcBaQ6GV229VIZIt+iVLAr0dt9UWjo7vRLq59TX1RP6Sf8YaapOl8AzhwtLAyzZFF3/
gLAM4Y8s83otMzN/gKrorV2AuBeJ8OxD2xoesDpZP7qin26NocOEjezzQhlW2FZ0+mLykjdk/eYr
WlYknshyFlpRh1j1hkZiJqgJl30LI3NRC7LPCywRa91u+k1NetuFRT7doe+VnBlqYhk3/IAwGG9O
O+fPEeNLCHTNX8nRRmJ5Zmei+7ATCGm1q3tddT3Bx0N4W1eddyk7T30Go8gfT/r5cxDl4l0mJRyw
RRCX4ksCw21Vpw2sa/YET/UMwOobmW4DJfjs1sAfRH3H78T8wSJW6R3u9nwVAPS863td/PXLzhjD
auO4iP4/TAjqxmXwnbOdvikKv9/mpjeHHKsAzV6Du2UTCHu6jDyvJnKntOx0A2Rs2EEBLR+g5Q47
bOfyqQAP+dBAS9MXMUrtC7vVeoIBYu8ipKy6hH0+MfFSDFmibIDdEAqlbZFYZfdBmYXXERqBCVyj
L+71sY/AIfgQAHHY6I9jZ9vkUzrmYWASeDJSHW6+GKpdrGnOV43g1K9pZCl75cMaXCcGsPHMgpe7
4gm7N5pd2Afw0i0Bkml6DVHIu5VSA0dGSthNP9jcRwTk35Isk1vpp83+rztaNGjmiDUnvi6YeTm6
4rYzjIcnJWPrtvaSmX5eyKK6Tjxyata9TAnmrikHXQWm1SI7A+N+DRGnJ8mzCjHC9fxlv54HJvjw
qbBC+HqWFw0Plg/pc8njC5968ErXfS/ML9CY1Gd4qtNOkwyopBXRRdKPhIFWHo67JLdI1B0s69GN
zZIWdzQ6S1LoqkNThByF0lGs5FRW91ityQ5IQntGUY+QHqy+86+tbgqfrLonTDSoqvCJIFf1udcz
rC2/BjZuWrorFm6GQ5AIvo2O3WeF0V/f6bFf8uXacSLGg49Xs3Uo12wJ1GcSu5t97Kngx3w4WMpR
DSw2QyTWekBxG4yzqJkwCt16lNBHt2PJngIoZiu/FdAY5rwjKuqRGo1FkJikT/VZxhqZKEj4fVkP
zz24zmWAgiZbIy/kY1CrfYCFQqc+mfiPliol/wiHB0mku/H3e5SY4fxWV/DSdNaNe70DN7wJ7JgA
v8LttIsg4TUObP6uvvYlmj5/9jRmNYjvlUG6JY1/0+6yaZWAOJArLyfnoWrGGNi70Id6hykypzOe
CXNJFZdwGtS1THMKsgWMqcwpNg0dg++ZqSnCVlphXhpeYW3dHMvRAiOCux20TjzJqm2Jp2FfNM/d
2npQQxUuRaT8RdRx+lmKVpuOfLjp3kYFhn/BEe2VY+O6oyAwJyGEabPJCF7+ivi1PTj6VJqLWLh0
KEo/cW81uNokjYUGX88ugZosDE1OcPgq9xFaWP/Z0XvtUxQAIwUj5xEiQmZttU8n1yWQT4vI1dAL
Z11WovlSY0yz5jAX+56b6pPB08cUZDoW4LsocodxnWt5e5tNYP0qvSB3Yujru7zysjutEN6LK8b+
Oecb/BhCNd0IdptfYOzq90HHoEx5GE/RoJod2PZ414cmeTnYkyEu83Yh1Y90cTG5qfvIbBuUq7GX
Geuuj0Cus4OYyCkCkOgOGvYjhcLg3gPcS5xK411ZTK1f+8rU9kEjQa2gvOL43rbpp9qBGU2aG7nc
QRj4nOn1eDPzWBCglfBwwPBn/ZH0Ofc6p2T8aMQlKC7urrsodNe9NDVYOMsmQT2Kbhew8Cbzjfpg
9Kq/HgdiGTOfP+q3JmJFUsNInzWxgtI7bihNMsusOBqHy4L08Ye2VgWkQb1nQ0ON6VBM1nQIO1Ej
vCPWM/bZxBBzU26cLGsYQq2fdpzb7KxbxrVeHIIo0j+1RWVzHAbIdGC3MaHIIKAVDpfyby3AoPug
64JtzMQdsLYJDJXpYP4Eu1D9cKyhPFJ4kxu3FSVgvyEChOxoA7EtwCnTVavBLViZgY2pn38Pvnsy
FZ8dzmX1ipXW/SGd2goXdWP6hFokenH0ytg5OlnpX6daWt6wi3FvswShS4//AjyKN5oco7Etk+1Z
PpnQZy9tN+2rBbIsRzJ8HaltANy2X4ZwhHOYx8oBVmvkFUV89gsPNODkXZjoZrWhlUTemYwyZxEZ
df3sA0G7HFPDXXbI39ZaWxfPbThpX9LB7uUGWGclnsdKqoMpIh5+6cqFVncg7eIg2Q+VxqQ46cNl
p5LkWdM1VoOKtBgvcIo7TD3yh0i48VXnFze+bdk7dj/elS+0YdmNiuiVipmqKInpbmThotpV2ZVZ
kuC36JGv3lROMDuoqlJtu5Z9nNU7bKyRrJhOtkyHyVpFuDDv4zxXF+VoEngUNd5WCOhTuJjGdFeZ
ic7GCBxl3FEIrJK6XiJdiC4KjXYWClftprazcK2Ftn0gDV4spxKDYZayLjP1RptR7+XeDOg2JxNM
jFoWkM+HzLiYyLX/wotkbtFFNYc+gJYXNagqZJE+M9yD2xKG7WIg3nLfZyx//TDmd0ie0Mingr4t
VPQG9mOn3UKJmT6xdFRrfWRbSIJI+FBjBF05hBrcKDs00Vf1050Pt3xpRoO5lMVE1CY19VWRjf6t
30iy+BDILXOF9dKNRXIlysLcmpMVPIRTqK9dTmZHxk8Actpx+x9G7+TEsBMKQd5LGlzHnqmtoL0T
0TrBP+0SjSwaP2uu7D7KViB8px+VUibfTnM2qh+fqMyaG18NnMOCzj1GtQHmPjenFy0ek30Jv/Sp
6gl5dQgRwKYbLyprIPxCdvX3UozBN2JKUt7T2L2jTDztbHgckN0TEq5ACA+XpRZWe2eSZP+0vNe3
3eRFpM+aIvxpMAEkm4J+7de0dtNsiaMjQgUDDpY2kkcxvqm18DlOZMQmNE5bRGYdK7IoexZ3suEJ
gUjT7mVqpvA6sab4vhkz5y7xY8LD9MmyhsOYa2I3DIN154FA/+r79PwXlnLIcUsD70Hr8v67VjQV
56qhuAz0AHmA30XVDfhCmLGNWZXhwheN9RBHU3qdp5Ml1kkHql9OAyu+Rv5yCsRYkKnXWcNGgSkh
kaBgml1kVolhPCkzAN+pVxneXDdNbliTmnodZrBIF0Y0JuwwVFU+GORDH7vKNg91bJIIYbGpfTYE
Mbgrctg4aYycQAlSKv1bDsDx8W9U9ThowVZDoHM59umwDIoxu4cpHaKkynQI5KFRPbZR7m7htHaf
pTkSlw2+Q1wV/oSwirYL1ezIhz7boiACodQSDAi+HCqopWkQNyGSbTKtSPe9ZpfkF9q9vRohdcSb
QE+0fS/18KfjjM5PSNEiWQos8aBYPfOGzZBOgEde74q0svcZu4ivZDEGpI+V0Q6Meb0x0tQHFhB4
IdCIprW+tpRXDqqs+nDlTZF3SYStRyukNuSKdCUKAonKy+tB4CuLNaSlCyol/jdTFsneH5vuxwDo
LaOGP8RMG6PH0cso5ojnGBLGd7Z7LvMvggrCXWufwDmtnOSXPm0wDE1OEh4JRDB00owDok6VaW6Q
xeJwQJ3qdsukpiGxgl7dvDRO6178Be7uRg6SC3gQzW3WlxyNqaazyLoqPDa+T46AGxkXhleSbe5R
Wl5kjSKx2CyLL+ZgBT/1tJFXZG2a+1I1wQ3I8Y5tlUEwn1nncCRtIzAPFbxJMmr8LpRLvP/uneUW
A2FEqviSa1P9WKYTDiuENO2cxdbXnyGSuqQBkAV/FcUtAt62szCVK6C77jJvMmdvaLW2l65NWb8F
98qtLh8CFlwy00ZRXHVWk9+hG62aDWehHOlHO5KH0+bFk7BksB3bMNpRtSESNzAwWCkS+hiZ0S42
Y/2YmF08Wze18HKMJ49MytL7qg9OeN3TbNplnNMferOwHzxWB80Mb4HrbTziCh81+r6clgs9/Y5B
wNwL9no/oj5veix8Wntt8aUv6dRG101vii0RkYh4MHnfQ0F3Hn1DV1cK1OjOIqdi1WZpIMmXjtHY
mpxT5ij6jnCa3EsvCUdp1tgLyZMIrfG2Y/96bKTdeUgoIw1Ft5W5l5zpdMLOx/oyCo1gR3BdDF05
I3AjdVrEO60b4JPou3VcwUo1qC0drSaK9n0dweaN02ETt6R0l73qDk2Pykf0dfwJtmN1GDTUEGuZ
mM59Fev5NzZ504U1o03QqAbbAj7AJhnHWdsrxUVmV9W1rcX9BuvlMCy0MMoeBUlUl9aQKzr7prEu
jHo6hjAw9gExC2siM2A7T0VEJkzmHtvQqZ+IJHF2ZWH5t3pDcgfw2op6yfiDHVNI0Ggd35EBNW1E
GNfH3mxRZxqR/KyVg7Mc1FQeieIbbyojRQtohvp+HJ3mkXWzX4dtWX1SZZOQoJcCTc4hxCcLCnLj
T2BqHulwThNdZrwpm7YZ00sw1fLY90X9ozXyaeejDbtXhgx3/sDMTxsCHXYYF8Na6HW9GTk+3ji1
YW9L8qk+0XyxdkyR2naiLzOHPTf5feHX9Ap70wOxL4MbShTNBnaBtoPP027iSBLvUeSEdeVaa6+z
oQ9fBMT/lTM0BBaLUd6NFgULo9Lp8ZdUa7FNjvZXReYMa7yXH9KxM3c+xSUSDY1ipeaCVIfsECYt
s6xuqPbCGUef6kWdfGcH7i2tTKrrQvfUdQqgPWPRQtpFWIQe0jgvcEulo4/GlOt+KsMkuhO28h6j
iKijvvNoctK8ZX0YTecZPUuFk993r4zER9JbjMkmx2mwZntF9oiTsylw2v5inIJ+35YEn+a6KFb6
QB6gS7TYLWcHon455w7f0fmqfSPq9JOtZdrO9spm7VBE/azVpfgRVhGnajKE78h2JPJQ6+LbqjYl
kUT9nLVpt5ugE+LJbLzmRxFkxsY3gvBosSj7S9ST2p1G4gUFpSrx2OMaySNmr3DrFET4AjTJwqM/
Jt5965vRX42x/7nOx/+HPQ3q83NP9R8U3zcdjZtv6r/+9+/djL9/4+9ehuX8iZYQwBt987lD69Em
/ruXYcs/qXgAN/GQjTi0kc1/9DLMP+Hx4nHzpD07nui0/bOV4f1J/A4aRTpk/D/d8H+lk/G690Xv
dhZTAGnUZ3wC5JiThp6RonscC8xHSvceSFmHtp6SKOYH7uffbsrfLZTf0cavVSm/LkQvjwIMQlZp
C2v+IL91Dk2GlOcX6JRLKfsl0de3aTFde/RJNmhzL0pW4I8v+LpB8+uCM3hIZy/DbP3WxZ9X7BN7
YkQmjpUr5bg/0na4lHpwH9SltlRptjIIYfyXL4pjhEYTug3LsU+lrP+TXq7XT5IxQt8UagEKaA/F
l336JIsxtdtMo66dT8VnHY+JO32pXf3Lx1/wnauAZMPoBGkDI+IpGZFaWTXVsy1IL3/0Q0De6Veh
OWe6zG8vgvhT4EgDFC3IdJgf7W9jxRsjm2wRyukdUcRufCyRUaipOyOMe/8qFmICmpaG90vV9dtV
4iatu0CHG0ZVZDP+X/bOY8luJImyXwQzaLGFevqlVtzAmEwSWosA8PVzwNk0k2VFq+lum03vq/gS
KsLD/d5zHRp9OpOSf4j+5LFs18IgE3m+gvLw07UoTU9XTNAgGJRnveyvIy0YS9yUfwJAbx/qv84j
f/6OgUMbVTDS4M+KwiwCnN9EiGIrzTlt4ZSZaIs/PJfPgv//ezE8dablfFrKtir964P5Lwv+f3+A
Bq1VDJoo1i2+8k8CHEeoqQmmF7NIAoQLYdRKHJ0ezHFV/uGz/v3m8kumQcN007lB1fn1uv8f7X1/
9SuYzlDkbrJQnKS//kqa0PUi53CzhWl0A43kFaLb899/v3/1GwhUcCiiIFfVzyJuKTdiZ7GxtqqE
MtqNfKz0P7Fafl14t4WIG8U7r3Ip2Fo/u+f+k46Uv7o6Jsxc24Z11j4/JydPolmZGReQdIUDyyE0
Bc2+/Pj39/AzE2G7wg21h353ExRjN/n1QXFwilNj+9YMd/LTPTGbWXVZxAXQk+TprhyqZ4aiZu4p
o9/lwZKG4t3y//6P+FVk9PMus5xgU4SwApjh86Wu/xFD+F88WlTL7KY2z1dmQP/rhQPaGJiRbYAD
Sfk2JPYXbtBzE7eIl5UXh/XHndfmD9JD7bMzY7vdmIygdW9+Yagh2zrwLwv1/+yY/7Nj/s+O+T87
5v8XO+avx5yfyzLydyAd2ACoEz5DMv9bRIWfayTWAwXDPEcdjj2/rpH/HozkLwovhJmgldjcf1ZE
n37s3+Nj/MWmvjEVUCVhg0QQ+Gn5l3J70iYyn9w4vSj222L9yTfy+zPbgD3cvK1Gxyb0qapl3teV
+kLyWEM8JF7lwUa0bYWt1foNeIp0Cz/++837s2OEx7Xhr6AGc0Ub1+7TNf136Aq/P0aiYjiaAIkE
YgNX4tfHCOysyUsO5a7dvWfau9Ixouv+oBP/y9/YAmnAJW6JRp/ey3kshD0ICDJWsakwREjZdpjl
6U8nk63k+vX4QznL1VAgoM0ET/7rtdCI/u+Ran4vzfh9TmLcWkolHBO//i01mVJD3iCKIOLswNzg
KbHj1W0K86AOzcffv0l/cX+JvKA4coyfDJdPz/A/SFLhnXWQZCPRob9AiW9++qk4za0BEA5u72Q0
D6lJ1JaQ/5hY8vvXzq9sVmcWMdoon2trZRr4EvPtpWSxc7NRVMiEhj+Run5/W/iCN8E8lwLl5NMX
r62OYPrIkgJtxU2JNpb62SuK979/Nn9xKUiYOaEq1K5bxfzre6AzDGit7Ve0IQnANgM0+NPS9Rc/
wSVwu7COOphmP/3EEmf6oBL25C4yXm09ty8mne5/eBkOLzF3i/UeICFHu18vQ2Qq48SZzh2bwb6J
bZIdq/GfGQvYN/kRcguwZ/L9cgL+/ET+I5ien7+CH0MFk84xERXzr5eSWmm/OhugbV0/Eu2u+8er
HVdhb723n2hwqIO//vv/QUbVdim0eUBrYjTZDvKfFlYnL8pZIXuKsENW0wE1C4o5Ro2S//dP/7cF
ht+hYUvfVufX6FR/uqR/gzn028u8/RTrGIkFaPV/e9GQRw6qUTDpHOIrejF37HLvn1/M5ljaMj5+
+th/vRiAqkSwrixhDPr9KXvRlq80E/7wI9tD/mUrcrDiOIR3beAi8zeoVpf042zJfJO2RStnVMnj
rH1VZ7UUrxI67X96SbikaS3SMsKOwO37dEm6iKOU+T+/lt6A99yDETwmdvKH1+D3ioXTPvsqH+fP
kuFze/m/i977bYcFhyzz2uNah9H2m3V93jweWQ63jIzZl6VDwNHEEyq1UnvMM+cPl/656QFpgd46
nQwaHzxV7dNHTYw8GKqYHcnqAO8tSOpsbblOpnmYy/48DWsgW80fDNQ8uZ9d7n95j1il4B07TEd/
2pJwif/6ZJVJcfpeg9BUTzYYIKK0tMrH/SFJQZMUjbRDo2chn4wyMfQXnZTZ9VkvFgOYZhvlGGhc
UfWM+40K6qw3tP3Yq5CKEiajaSJP5fNoRjNuCvRr6iZqNWwiUPV0VlCoGg2eCLZfJlDKnnEJGZ8p
th31XlnauH9sVrOvTnJlTut7BmllCBp7oa2ILMK0V8stDdLrnpNOmvE1LE007jVoMPFr0Stgf1dH
a5oLZXeDOW/JoP4qVSNlJHQtsZmeDVK5p1u96Zr8ucSijskg7aPuOMJpB700ydIVYWYaH0drttBf
mkIbPcduM83VBBozTxpkhfxkNZtvyY5ZwqU2+z38hCw7qjR5deJADaD6JmRT3P2mxsxEHa2iDjSJ
8fwUO9Y9ctdRL3arjgAABbdzYKreHfIBrYHSo0p/QflsjbZP1PoMUS61VWQda9UUmUuUXkGgNsm8
Rs/fQKTTAlQ4lkCdepIREU5cdHNqYWiw8Q4jmEuQIi2Kciz1Igug5hWxW1Q9DgNdAs+cmAQViyKO
/BT+XMR8t5sPDirzB2JBL9You2p+nduy2TWD0H3gJanHn56G8ZJUYQzChZS7afW11JCvvS2tfjnw
uzzAhJC7uN1LSmzgGNH0M4ZaKyCFV0e7r9iMXRJVhOghCVAqLOG1XOypRcnmyxABsSRN5QVosnxB
lsiXqFSSL2MODNQ4snY1dJJg0CKE/oNcEN+KMQmuQu7NTCoCHVzeTd0l2mEcqzSsI3s94Fyrnkna
WnaklqShlDaFhxyyP6A/6m/It+uOxEwP/tLX5W2jTNJlS3mFMGAoQYYaImyNaPK3BvAJ6/HslTVo
L0s4y67I1/HSaIQ5a0ZWglRX4kAShvqjX3T1Ia0S5yE3MgBPXYGQIHNkdOGJ4dnQRjw91qSQ02Nz
4kkjYV5G57132uHYT7LGC2Hlu07WUVRNEKwNbSS5kIydUKnlDQk/1YcxN4jozcb1puHj8OcqWcix
TNcnR20N/IWr8jAv2XDutKE4lVajuGqaKy5C0Yg76WRe0jbWVZd0PKTSKh1FOciXuJ0t3yihRkh9
1Z8quDoBDO0CRes67rK1nPalk8m3cVw456zRh2ORjchs2mk4G7G+el1STXspceRgFYVz6G1D7Hmp
ZLejwt/lq+OcRtlJzlbUvetCi3aTPZdXVknuXNcn+Ecm1cPovF6IAaf3nenmPf9Gdcw0aYIQqMv3
a6n3e2cqRaiyMryrgBcOEFOzMM1FdmZYZe6mgQ8zbjPpOpWtc0QPxYZpdv3VtpP2a9ms0slQh+V+
qZT+us7j6kuJre576uqA7r92kRaCP9LUTI9qPpcBQrT+sDY5hv1mQTjbKsrbgrImmAip2q2YncCA
Ob3mOnVDhno3rTvi2pc3aYSXV8edeZLKMfWlWW58IRugZurKeG5mXbkDfmV8j6wl3ilrPR2LRiAb
K6Y8iBcwd4zpFVex2v6cSVOym1iTDkWPlFUZYomVzkzgwGXarlaU5jQVUrsz4tzC4KcTxb0IsU/j
bLrvOx2vm4OipOsyjMrIwz3m4uXJAL96Nup4DtJ2bD4cgwXElcsyzULMUM6tUubFVycxya7mBivH
aW27kx7PDNpHK7e/FsbUX7smVm55RN0JxX6Bp8CW3okINw4ZtkXyiWqQSsR6N/s6Gro3y8g60C8d
vHWdNGyfA0DxbW7i5IexTrICeldzrnVvZdjksvJF2XaPTbsNTW/tsZQYNiCuuWk0hZhyLX4hZKuU
3Vie8tUrSz0+SVaHLkhr287a0yaxHlMtMQ59VZtVwD7OAqPEdvdYzWl2XXEkTGB3QiEpmAxVFQag
0uo4hcCLuLwY1pk2S/U6R1P8BE6hf+5QXN+t87oJk2zrWSKE/S2p0Qm6VR6Z6DaRCIZ2a5euHhvj
s8iGFtF7JlZE43oGoE9rbf0Zrm76NFTlG6aN5SFJoIrUTbJrYKOT59Ezk9ZsV4d4jIJwvlDdnm3Q
hhZbZlubD3pG0Hod5yFF4iEX9ddcl0PbIZ5hiYhTqHRfG6tzUdjXtVh7z2xycs/7nVGqewusmqfb
pR0qQ/c4Rd0ZLcgxspFEK1ransa8eElVLYwt+8Yk2NxPWlty02YOVpRL5GCZgeiK6kCk92lC/Acs
cLaxddonc7OSMey2A+Spd0pW309Gi9cAPbDsN13/dZwPJNEovgLdAa/YHMTiPBvTwTTql2JJXvDZ
kEu/NJqXV+lZt8fJG0FHQloO29bey02ox+ppUr+R1DDAZE4Roev8uNQZJ5phubsICTVx4nWj/jCL
xZeH8hpHYi+y7pEqIdAWi78mPipRcTfNy92qGQ+k0ewkmikWfRQQL+GorXsHDyFeC8s1Uu37NBqE
C4ibMcIUOquI+sxvmtxZfq8Dpc4MbEPq4hT8FVuGt4H0vmankqs14G3dGmATm1eW8QdlOEFn1fQk
ybaRUrRfEQ6UnpRUto8yuvKbptrr7Rw0qvR91rCzODPWSLSmMNP6mCyQ/ruRYGdxKvVNVcYfUx/d
O0MMipAAjtW4WROWLSovtygkr5dADWFgyDylml67PFVc2ZBezGrgs2nKt3RCIawUD5iTYAfiw2jI
J5eTlK/3O59I2Gfs3WmsH/NZ8uAWKYBFrRekIOzgefuO6i4QlCdFFOWbYLoMwCCdDeBxEPvsQEAe
h6ZymJN2V8TJe6nqhBbi4WhhKgxkotPWw14FZ1prAksD9ZiCrVzWIceXFD8ZgxPvo0715Rxssdxk
ZxGjw26y5cwrGax65FZjn7hdzkMW6gXp8AEn8Z2awHlMc5Q5UZufBgk966IzLNVafXFR+X1tbScY
9emUO1bjte0I/DIp8yO2r9FN0iZEJ/hQTs690kBAiRMjOjhdLd06DpimyOrOS8dFAv2oBUWjprqR
3CKG/sAb6Uly6im58kWyUse1WPe9xGnuZ3X4VnU1YNNYWJ4RS6/2bD6UDXK6pDeChZzeRBeb003c
AGXZOaPW00LgaYnJ+tDb6aleo+dS6b8tiPvBbfRHdfzWaRN6vjzZrfFZjzrNVSdAm+xWsRep4kdV
vUnrurJiP1SLfamcfFeuxkkTD6UFrUchKW5K6UeznJz5D+5ZlVN6Vc0tzqgvY2E/r82C2yjPtZ2R
zryHqfya5crNNFsXu59+JFuiw0SW1NGIjMfGbr7Nco0FRlVBD3F348j2yiQ5lWJTJjo4x5rTmNVe
2wnEvYMWJpX6DC3+e9Yu7F5Xo668Chv7OrxWpnDVwfqIUulacZO7eT6amf4yN6W3YjOJVB6AJbnE
qFz6WL61Yug1UnlBJOxpggwam2U2nngBC29JO19en0xFuJw8d/pguZJ0WpIbGBa+wokro2gEw+o1
EejOBNiK4sX4evF0hBkaWsu8FnF1s+Aaqqfbtqy8esU9gml7beewx+UmkglZPHkbveRqCl1ZhSVr
bQNVLh6dvsBLMgdKVXlrIYFZk72qr5G7D7yQ3QCPV7+TJdSyW23e34r46yQDBaqfVKqRriz4zo37
dsqPg0qasJCf5Tk7rqoTZlh1cnNI8FjH5zH9amT3ccRn1a7hqM4Qa5C9ziWmD3tXG9VFX/WLrX8M
uD82ky3RAaRjSO6WNtRZzxl7J77Vhyr+sFfHwzjyuBTm17b7ZsdF4WLqzNxImPupt8Kh46hgD0Fe
qe+NIW+krV3esbDE7xUnltERflI+kebzOOH2WOLCJWFtn6eGl+UAC51ol2u879UKKUD9SivFHYsT
f1piZZxDlqNsPVNoX6qqCZfkK9V4aDAsmTV9F9eTv/YNxFecOxXpA3obRJZzmKN+i+lxbWpGdYz9
pi2PEiUHYciHFiM5mZQu6/IThdFhojHTiSgY7XO2FKGSm95AXI3Acwet1RVL7y2EE8mEEjXVe0W9
YcQ/UnUCvhyFihC+jfIdFfpRld/wUgfLqrk1oTOphnmhf5O0Mx01Hv8E7vURWa87sRjid1Kd9VBz
LiotZTduQbzY3HsmTfhsdi02kc5ZrmP9XIIbKOyo8ZPkTLk2wmT4aBe2PbaVpmy5lZM7YqxaHtTx
XIiHSuzlsgJEtF/HQza3viEJT1SRy4l+m4nsMkrIOv7GJMHNQR8Y673Ei02WiNcpUZCb+PTrq61X
oVlUHglIXxAwnpdK+6EDyOU8RMqhUnmjOvrxGO+HQnk0yjoL5Y5TW2ZtCpTpQ2fdjIvMl6eC8oFG
lDIsYdnCMpjVFR9/n1H7R+CVRXOcYuvMJOCWLgLJVHnnqfVH1y03/XyRwEGgLj+pJn7QVPJUgiRS
DfT10u169l54q1Z0YpBkA7oV6n7e2sVCD3JdCTb0gaENHr5GX4gWxormsaaDbjB3a8RhrTe8CHAG
cWhhjIddgc6rrs1ZVr4OunDJ3XI7SfFJLvJrWh5lbO3X4evg9B5N8YMQd+nwbBgF6+NNkhMg5PjU
wKHCV2T35Zlo1Vm/xmhycLcnXL51l0+mrzU3Q3uc5Ed1k6Cnvs5Jr3M83FJZ3HEufulq4jHplog7
QXkR3879U5VfB10NdKwbhvRNp2PSUFDZShDT7JtsPVAGgWX0GfWdW86uMRd7VfS8G44rc8RMwWDP
luWqerlL6gHrvh4QzobBrvHLRaaoH1z6eb6qFXwu3/QJ4HYuuV3BF5IQGjtCMqooX62zbIXMJvOV
NLLkfe1eGpOHvCp+hJ1mTri72eJhPXUlbbe2B05vrobjS2ihUKFBl1/k4lS052b5WgnZa+jZrPEP
+0uEAdhIr1W6oTk8xDiuwia4rlclyT181KkZWPOXVD6N0c08BeYcpiad1NqzxE50Oz3iOHex6EpD
AecEEWYAoM124H8NS/uxLx7Nzp/oB5g9FsqUJb/nPPpdpzGlrYoHDXqSMGA5V1tdgyGej3QBiZaE
2JBXx5qdYigdGgDdLttAKU556jTOt8t0zFTVizXzoxM54PUYZwV7PfVnw3yn4ssmtTH6MIF4r/kV
AtButiWP/jn+MIoPA6JCM7FblWfdOfDNzQ6mMrn1Bh0MrWq+4Hw6yWq+j9r+2KcpiOj8e43leqi7
76NkXGKVfJxkbofbqV9xIjfavemsXq1l5CdN0EqzZhXvOPDyfb3aOXjoOQSZd1yLjDYAaAzDym6r
zjyWqY5FLb6kGr7dGdZo0/klhgjKPho4ITrTsHD2yXI3ROJQa49682TzOigU8Kv6UFQRCZngFs0s
hBaBu9Q8JmTCyN1wa1FJAqXiYEZRgM8CyeShlG9szmTEeBq38XQxuWogb3sJhpqxfpkXyR116ZLX
b5OCkU1yeysPSyN96RfW9g1CYjYnY3qQMilA0egz3SGzzjqaDlF3s9/3HKKNV9lafEAvCpTc0hJ+
lwZ6vS/NV0cAs4AY3dFDywCsvA0k4+ib2a4PLGn14tbmtjR+3N7V8vaVsV/ED03ybMivsnnqouuE
icWwrosyAnoPxuZOVf2MLqKyHKlXTQvGzLRT9G95sRzw5ng1Pb9+fiybxdO1/NBPTqjmfLsVxuFy
co1B9wv9cVx3unNf946vRRnHtxo76nia9G9KC+m+vup4Qq3dUsQXZ30TTbXTcna5eqY9x/1KCAtY
vcq4LtW+Sp8s+1AoD3b9qrHymxzK8EWa9j6LHvAQe0Z2WBVItu/kTeswEpRXDowRiGHG5Wt25LTh
QkHzRLyfwJoMe0s8pc4Vh9aiD/i1Cn8ew3UNDLoABJVqSRKkWbAO94Sdu4aRuVioEgLI86A3qx1v
qNDkIBIWTTE+fDZUbNXbXk23Ef9TAcVCNUIlW+6dGvyOk0eOb2psXnZsv6bDJKDr8f3M2EZT+iFr
VAVz5Tyt2nQn15xL6b9H0nBkaHMkTGw3NDd1WQdq+bCoybEw19tSNv2klr0ZmoJe0COdQWcXNFRz
50spsneLCliKLb8gklNfLqv8OmoHRZzIYvD6DgN1FxrQtus+1Lrn1trF/aHvKTilW6Gf4xZgws1c
vkrFriqq0FaLb3A1Elca6tOMDlRRBWQ66ka58qOC1FrQBIswA2zHZpjDKqzs5tFaKOgmbd9mynko
8x82INreEHcUdkeJcMYOQSfbvFdwmKvKwRdg9uLi3DXiOPVT5eNiDMildvVlAJMBz7edPf6dwyB/
6Lbsy6l5kBuKoGb5WDX5fqqm59VG1dKvO1PqO0zhrLq19h5bCTzFwV1LnFaS0vE6ZGFHWN4Ysb5Y
/XoU0eqmS6a6QMYI/r0dl0BpuD9vc09oHL5QFdHKADhYj5dD0T5q6VPUUC8t/rC0N9o8e1V6tx2W
63raR0sW1NLiw1JZS/E1kyj+QcbHfRVI1nTMabLFQ/liy4snlNDJ9xmhdOSJorkeb/uspCJvSXFw
UnATpXzF9On3xBlO2fRaShJbkLEb5c5P9O9Tc1qpsq3ysmLlNkvNtZezpDTB1N7E7YHegJ+vsbuY
XAXu0FTur8W8fchBpB6d9EgSPH5tL1+0c1/oe9HQ/pBZUZRLM1S5uw6plxriYVrZSZI1aIeR7q98
CwaGZmP7JCnW2eiv8KSDQVhPbfxUZAXpljRdezgUmnTXONKzPsq7jIIsUgk0GwKjEreOlnzoknNb
N6ANLczw4Htq7A+aNcIr5mVV2zMV046yFNSGT3F8r7CVqxLmQCPZaWkDGkA/SKIIemqZOv8xjjDq
+1eZCmLGfmMM905y1KXXSh68Tvom5uqgyh9oXbxCZJ5ER6JrCJl4rq2Uj5syX4+OIjXP6hb1YSu7
RXQH8JLBZLNmihdybjzHUsNKJkO0KgIy9rxkzWj8LmGL39EZBwiiwgMUfiji7jHTo/t0uIzNGqrx
BysQdKJHjsNBk66cqkwq74J9RjojkD+URYf9+G5gk5Afqs4CdOHK9jeZYrAcXvvuuTZ4dsUh754S
gkJT6k/AW+cSBmeU9ywGtVcYNDgxu7u0SCrq/1wklFDtqaa6lVevAI3cFTjxCFXgXG42G3V8coEx
+a2me4N4U/troh67WGErkg71QB5D7JNHACDjZUme19ikouEswnRlmxdIhHoILWh5zEo73YzDjaGt
rjXbx54TTKpZfqppnKbvgcfweIogMvgcJ+6UAIOjSfWj4tzPmKqzpwGwR7VwUL+Tao6nirSLpw5s
2xdLGi5lQjpzydHd0F4ibjURvFX1blt3NkOqFjF4Vd/McM0c/MftW6+ufg9OyJlfRXbsO2XfzDYc
gpa/Zvm+4PPMK4MVBMwXS5mddTRnp+3MRdWCp4vtrIM3YniGABHXxdDZdE92aKLTwE6XPmzo8g9L
dZoVHWBM4if5epVTdY+tncW6DjNrCDjqc5QqWbfqU24zRurMXTRSmmnyZVrNR3YJr0gknzybM33n
gxjx1ueRN7Z0W5LOq2ybDJsttbryOYcGTcZUyrhLG06y7eDaxrwv+cBrVqCVVJJV2jIM9COhV0wH
4nNnRwcISwdEP891Xj6kJUA3U/HmdfLbhdgtGifkM29W/CDpiN5w7CAtpkDnawP+GlRmHkCgYUj6
IVPusrmUwdxHBzUFZtc7b9naU0IreyefDlPp3MnOFyNLb5I1uonBLzSGecBD7a7YzbcdftFLzp5y
ADjPL4XuaVl6yOUoHCNCB2L7IbNYG1MpAF+w20AuhWqTBlDQ9Y2X+GaNzJ2uVI80ODRIgNnrZFq0
OCxOCy1hly4elhj0RmHycuff21q41Sj8ekqxY89P69R7uVV5Ut6SI+LASymwc2tfpewDVN9zZ6yP
RfG9q+JwscTLLFT2I+0am4nXAiWWkxhcU38YDOdHPDsvyZYO2cg8k237uJ2wosb5fV+yXBryhzDH
74My+egUg3EBtbU0x41X1TatR0UDzui5qpVd4WzdUZuiDewInYh11+UjQQixb+vlaZrGaz3gKl46
2k7nHKh1X4DdJdTTMEPiryRp2q9xdbTpKyU1LXQ6abj1dzT878bMCQiJdHt5ou+r3eu9hF27PTjm
a1PeTuYXOF9HFuzMNRYlWKI4NIUI9Hk6sp685wQRxiy8clN/b4fhJk90OpMFw1redHoPGX+HTYlS
TNV+tPVLrph+Pl8UAawxj1Vq5PlHLb0nKx1cO7Pe1jo/D+pXKqDCZCBRfizCYhYo+clcPJHcSj5S
9lZEdEyUuQzlGCCRk3EOmC+Z+tLxyc3598HIB870HCQh+cWGeRzX55Ros+3AswCsiZWcXJ+gkuvv
MbdejDJBjPq+iIHm0t0OmbkQOzAQtGH4+KC9rPw2FY+zzpHJbEOVAZeIzEPfNAdFN0NsMJd5IRau
LvysNcEW9b5Ud8cV5jg0rp0m4qCYh+dJarAaR1exNoFCL5U96dworW919Nea5FalpWGX0ndamc9G
/pQ5H2n7lEmAXyKDcd7GxRPUur2vrzdLYwBDHOrtC/Z1+WujsZ/lsCkMpfM6vva1UE8G7YOqj2Gz
dX5tVehos/3gQE5iTiFWEU75dE5T9ZhDqCvF3TxmBz15YrwFwbDl1kL0KwiOidObtEhP61jdqN1r
CuF4HufnOhlCki1ZseKzlI4BHuaHblLvAMvtVVrzgkN3NHEyWqCfSN8mlYmpTfUwakeD+GAafMOR
GYzbUaHpaX+vaZQCHPo7ei8KZVNlhyY7nUTCkdbnPwqKvI7VqyhAHtAsCdv5mGPLhxniw4wNjDhi
3Zj1y1gYR1nJA6fR/MmOw5Vj0mi4UAnd1CAps7yj8wX0hCDk0Xo0iSrK+AeJCUtbpAo9k2D6eqpj
Ml6U32TIX62JmmJug0UaOOWDahhz/oRB0pmjj8qdbBRHeRy/52v/PmbTe+4sGtV0ae2SGRjWXDKZ
yrXcdKdx+UZA150zj1fBXwkrssAxZ3MSUXPaR8xzZnqDUcJYzgg7q1u4CXnxKMqlv6lwy98kbf1k
621YKnjrrIqtvmwfYJoJr1eHLyMpJOybBI3pVbQEc649Lkn8AZDgWUry72bdPNOG+E7IALU38r+w
FS0QMZMAb6ulfs0a5V2MM8eCLVySKM0x0MA1hBKzuH015MZOMG5bNqgej7rpRoMAkK7h5F4XO7RB
Z7B1NybzfzJhpA9Ny29N4JS7lZy2qonuS04vPooN0xM6wXm2E8+7KtefVMHiu0A34LUGmu0sFm3V
kaakVkUFYYRtfQ8xlfYH4MOfC0Tbqz+afISfWGhM8CcBcXRW6VtaDPplE/R5rTie6JoHmY711hW6
RVTCgmhovCqG8Ranyw565O0IdDVe6+PQyfsEJsRYqY8M9pgAaTt1tq5QGCxfUebb2Mz9aNLvO432
fcVWqIv2B3ivhzhWn2M7fW3kCLCV07DaytIx6arHnqLXLbXiRypJT0AiX0gNQ2mSL0+anD6VnW76
1WiylddvVpox0FDGE7b/JxQ8JPhZgBcgcOVWfGPY6FnIVTyO0RyiZThUqA1oilv35pifAZ/fpos4
mzAzGNjs0dLWu6xcX1LigTa166OaWD6EWs+ZJAAFMxBAWo9REyaN8dUW7a2kwLjNnFt5pmk0V1QH
7THK5zfAJuem7unAqKeMlqSWWAeUQM+2lVxgud4ZCgfSRlHJGZXBnM0rQ0c1nMkz64TwoAwG9EOe
MCafU724r/XBBOXFOLYz90Jn2kCPgv0MRYWvjOWDHcd3UzpDilDtU90X70lK47ivPFQe93Wy/mAW
8kVvl30tIIdqzctEOlmcaPTScuOh1taHZWZUZq5F5EpmfpYiVhwNaQc4f+qv6MURyp2mkIZn5zfw
0Z6nIrmIIf5aig6t0nzuaH+C0zjE9dqE2jiGkUoroAUgDC6iX0eIe8q1UeMf9F39bpgPqJcOvbVw
Cl5LZvKkbPUDJUVJoZOMEq1A+Zoz21VTxEwZLdW4ucttglYa9lgl3XWdfciY1pbSfJRydY9W0cdz
qrnxQJ3KJEFS7bMkjW9pYT61NgMIlXw12oV00jjIYaq8WdSc41e66+GEJEsN2ctkVFtB9lGOCa0f
uyn2M5Qo25kRGaz0+ECS369qFFaMzuPpW5tqz7nYD1MczGTmpeyAKmPDwi4AEl+mjvp3jX16GBdp
GnZlSQSqrd6YxvBYJfWBiKO7LKebQqUZk7c3ghQr2u8pSXCTEbHY2vluro0giao7eyluWJ32ajoi
CdJeO0YyUm09j7m07+oHa3016mdHHh9lWQqbJvpiS3FYG9a9UG8RqF5jbQGnkp0E0z6RkZ/MsQCt
nbcu1l2r5UFilgcotsfabGJUCAyO7eZoLcu+GGrPcc4VZBtFW/2VhO7Bsr3/w9F57DaObVH0iwgw
h6kYROVkybYmhO2ymXPm1/dSDxp4eF3V5ZLIe8/ZMWAWLKx4LQu0/MXKNql77njV6VJ9H8bf8guq
E+qtokNyS2+t9V3M2VruUIdAQET0LBgzQxYvZBGgJbfgzSx+HgAT9bqE7Eqwe6X1LkIRN+AGANE8
0zP2FXVLytGhMAl0K2Sn5Sbt9WotImAQg9+8t7wpU71aEdY54cBZXbiFoduo8wGOBiQ8YOEUXqxe
+1HJTcnMz5f2R+DZVyYg/Opnc9sYB9H4gk20rQ4iekl9NGCgazMvd/XH/LhppLucFwTEtQSiXdMk
cl8tvk3eUzb4lRaPqkW3N6ufyrSfe77aGq4BJWdK9FhEJ1AxMkYTpUeZg8314s20ao7ZW1yoTNAK
OIHhyNAvHXlz6GxWpMezC746OGO/Ii6YgKD+KndcXUQLT9m0teboFRBmS0LO5tYgJugcUigpcdib
+acJqt6WMMELWhRpH2YXaSHVltVOKYdV0ACxZyNYScmcRgBgWXLBM+kWrezxWK+akUOcRsC5WJXd
jz7cUV94vX57wU292RCmSEKLZu2tXPQVUbAXK9o1zP6lmXthwaHf/9QSCasaIbn86uXHgOsJRemf
3NNemSzAhjBsNaFcaodWTafKUwq/pTSijWx0izjZx0t9yJfI1Sbu+ybYFFbummED2foXwguN1UUf
mh8hbFfl+EqPTqBziUkCnkJXujNptKwWks3JhzErZU2DrjMZN7Xhe+DuNmPDE1tKRokltKR8oybo
7HiLjTRjUf/qo/fcnDbEHXLiL65cIUB8TS4z92QLFD4wpqrZKkcaiRJgj1RsG0ayswwcrfP85Bgj
3JWC5zbci9DUCOdC5QOhmjC+D0YC3Zc4mhh6U2s86mT6KnQjYo7ttrPykAg444TcirAMbSIexjzx
OlgrOb9I45+OZiVknZmSXV3YL32D1R6sFPZ7vmH+XxHAvcrK0i/mwCVMwc20twDCerzWQmhPxSEH
ENd5ubqKePFYIP0NWf59EopH0IjfUld78at8fS5R0w59DYApvRfLq2XSussGH1YvjP4kN3/0s/xk
3W5OJuipCEA1GgMOC5C1JLWJ/tu2mbYCk8mEk0GqNdnVe+LPbPJMHNrPUXMoLPrtdSElcVlerM+0
Kyq+XEWyM9hxYn9WiZLTqvq6EXugtWZl5A1RUoxgrTTc+yKxJ2P8S1TLzYkCN+FDeNI7HsG8tAjr
RIFff/KoP1IEeRVfbQzRPdbxTW+VRzDNvJYg3BrxdUWwDrlfsjhbD0OzstR7m10L1R5H/PD86aAM
uyokqXGfEPGOsW6x/JRNh8o8/GD1TLTHPqJEtBN94Mu2I+qKEGdbPOlkqVkfcn3Xl498IPpcgqFS
adz91aBHzK2unY1SckFMOL/izO7AQzsRiPvcTT+L4NaWO8lf0nyIdI+KHIjCDAJ4Pkvc7kZOqiuv
HzIAVDWMdO1IISWxgJyKSjHY2nc+f2QgKO2vaO4p3QYLkMga3CvDOghc3qUs2yTtj6raqBvRoa9m
9kJ9vst0XCH8WrSbQP65lO0C9dnmzJvrHMYu1qP1GD4mMnYklLulHWpuL95M5XtKUDk4knUUxsFv
jSdqB3Fw5IwcNKvfhPKCujP7MIt7x4UpFIMbmyeNpVIrfXlah+FOyde9sAVAJ1/eLZOKhXCtDoTk
mfOpS9+Yvmw1Whwe4MCA5n4KzUWP/8rpUmvrulwTy6alx5oK1HxVZzYpbFX7T1Ayp33X87UhkpGJ
NuXHJHh26rHxTTQ1rjNlT+fRaqreNORf+QWVQCL0tjQ+xspmvCu0f3HMXrTXaNaIhWKVtuk6fq8D
1J2kAL0kQ/VOC+6NtukFNzMddfDk+pMNViRHIaiJVG09K17cpnxk5door4aQuIjDCnNDy2oLG2yu
cpRqggDL2bhFcF+mP0Nyp3PFXmXUx0xzJulWoH9EZWUYh7mBA/7ItNoWR1cukTaT+vXoprXQ3PuU
eDcgBPOwjIdC2lX5l9iqTj27rzIFOXrXBgJiWBQKbs33KV5nsXnIh3CjC+ch90ppWKHDOgOlctfY
wVtIm7LiZNa5nxJQe5/LE6pdiZms1oX+nNRxjTRw1ZXbCKQi4xd14EMCpA61OralhPaIKju9SNMH
AqGu3fTRzVpWvFrhfGi+ixH7yl4b1j0hL4HkKRn6rpNe3ht5zXVZjoTSp/xSL482JIglvD0dsP1H
9V6kt0DjZP1h0dno0GcoTAIUeIofCIRugry8temZJ8XAc2ApJ4DnpPL4ubQkIN0fSpu5bfRCyqaT
8mA0gOhIvpudmL/L/HRpdEnL3z4FTIe5OGvVsaCGYY5yL5I3ybjp2ss4naUg3s6zW6tryJSBSzwa
nMD4h1wzNnyFUmUk9uDQe1K835bBljNUftO4U/jSLRaAtJ1XEOxQojRvI6fKU5dU2ZXIZ5XsJO6P
n55LJtwqBVfvcTLvwkDilIPKKDoJqMAyetF4cSoCqFNX6Um39kcB029xaOeLAgKGsQrZ2vKYBDd4
HWsjgEN+GKCpxW6tjfvO6p3hK1z+kboYR3/QJwiiXTFGXQMCSb32x7ic59bPQXonlXRoFcp+ccbX
uVcRLmhxcDEXokCXQyeaEbihGwmZ98UJ5uFNa3bD/FSE9xE1Tan+KssGOUcTe4XhFr09zqZjMoW1
4UHqNwoKCxSBER8HD0hqnqVwJ5W3vCeKWz/G809S7Bt5n08BC8NBVCGTf2YQd4MXOrpRyiHD0Az0
ipxM6xFmnhA5OlDp+Jfy/ivbor9Z/VoQfV26av0+RxLFoGUpxyAiXmrcdmnrzAjdUkaljoa/w2w8
4tFnVip1rxhucb8f1W2hfWXtp1F5Q3hKk09N8eKApdvVjNuMYkZ2m/xr5slU1/yrcnH0lJjddGOZ
G1T72ZA7qbpNov0w8Kqr/oRkYZE+xvJAu5WtBjaCndnclEiy8UPwjy3KsyegmayH1pUT+jZQATwK
k+oP8UecP412N2sHwh5b/TTP/8bouxNJyJRs6ttLiyRKG/FZhDY7d3JxP4j5qhCfYOJ6ZismJeCr
FwrC+aedzISGK+JIx+Y2xLu69wlPUxO2IqAMEKuhsQ2OvyU7A2sNy75XcShAK/8Qfgicai+fuDte
wh0m5oFuQhfYyhDdUv8h789pkAf2wikPH3n1UUVgyzA2Q74ck9Kr227VgxtyQFvhM5K/yW8rsqP2
/220S+FKrbulvC0qImEXbJ48ys0SxV6WX5vlI4SYIu1tL8eREyaXgLU/xs+bD99kf3ahk2abOTno
oU+lQ14W3tB/zDzXU/CZmb+j+C9WvvIaTQebWhu+d9UnBWiddZle1hXQXbQ/xDBt5HY9hWSRvQsy
ndyyaAu6z2OHft2ZlHuKlLNR+VsMfCDlW/QPkry9JtO4NYfC40puh31efjMCOZr2taQfKuQqAqP8
J8F1DFyyAvdtQk7n0l/qHLeT5QTaadJlDzYRBT53cNS9RanhSRNSzfkzHD61YXCnZXK6LHAS9PKt
gp2VdN9F2HfLW8HBNYP2MQBmkpdYNQos+MHxYYUGA4TshiYJlug5DZaopkCjqLlpdazQg6NdyUp/
vGa6fIK6KIVToXkCZQqScteJpzLUA6yFQuzrT8JzmOkAqcrThC8Z3JmiW9PtoKrQ5BvIgAYcScmb
nvttii/mbCV3NTjp3Q11RpZsFemut47Z7WpkLdBCA8clhyIcv4h4ySVzWo3TfdJoXmFde4L8LeVP
4qsB1LHDbCe3N9TeiBRuXWajuV0vk7Wqx0ldddofH16UnFRk+6ruEtDJRPXJnxvvyVlfIQCygmOQ
XwLrLiqXTttI0nHUz031TuR3aHphTk/EoSHXWXZjaqNFUkXjFQmn+M7QcJR7IYStVGw5hHLncvap
H62Me1F9Eqy8Ci3RMQt9JYA5wiCTL94jRem4gyXEaJGxHbqjWTWbpPsThq8pvFQA6BMDMQ6MNqbB
QnUHzUXxk44mX+qKpjebP2bOLmrsitY+1t7VXlrVfeTFjEpLK6FN+2shhAfzwuOEBqvmW2w2ApM0
3oZjOgPoygivbQFnEN1+onCBA7KK00voGgBtv0iHS4EJIRa1g2Kqfk7BKQ4ciRHsV0TAlz17Coeo
pFkt39L4ZcF+RxqhuN3OrN51IBTRLUKHhhaBBYyBsED7Ze7VDNH6ROuJsC6kt7n8tADp4wbxdXIK
EsXpoaGlgN/AcR5xayzgzbcu+pDfs9ZTKbKIUm5geT0OTpK+VS28fPe75Ldh/uqybYM8DrwnUjNQ
BJLLz4v2b07WY3cw9e+XLao9j/M3pLodzR/qvDEDkrEZQ7knoFGF+RFH0DksnDaVDLYKrGTaLyEE
Kjp50087EZV+ouxQIljTX0E1JOL6NqtdqLRAEA9xnNig1QjJHHaddEDGaEuqX4P9xzDrEtp7NJlh
cxQQNc+iIzez3SsPFGVx5AvI7CYwahJSyYqF52nonpAim2NrJuhUv4fSZ87+io6iR4Mzpn958720
giMZ3wlnlAzRC5bcC5QfDSBNB7U6S9nI9ce0wGOxgJs4nfzvFSKm5bKXJM8RXKWW1zWnk4izUXHH
xE/qN7PveGJ2UsWtOTLBqBuD82l8x0Uwq6640EOjrUHpefagPQvlEoHY1b5eP/XlKFhgvatC+JQk
VyYsuGD2SlK/S7axyItBM1VQrZv6K01OUnykGGgZSY0dPvEoIFbCa5S4VgcmwEKHdSyqQLcnm+pm
5uZ+1RUHUf5XotXvk30PAtp4CDVWM49Bq0N/pcSK/yXMfVJKg47qGdVZQRvVTF8cGzq/WXPHkLN9
KwONgnst713i9+U9Dt25R1KrPMziU2apRbIX1W+G9CdX59Y6kk+96izdK2v7VcaElFx+D8A7sCLA
8mUMlxcS9TOL/wWpW/CfqY5j+ouP2knRKC/HUuIM/VSFvRqXDvRlLPaYBiU6mxVWzNnOSMbWwJIM
vzAfcrMCL9T56OPmrlBpEl0Ng+ouQIngYn7iM9JDr86OzfIbknbLEtxhgSmeGaLWqnuE0asnclWw
9FukI2tkhApc4WSC3toBfAPTizdcK56AxqkRgfSaXdNmoSFliJ1Fc/T2T229rN9I8ke7cIlYqAjb
Y2E4EyH+rf1ScEoRej9HC7nqW74MbTdxNAasCEAWYb6LZ85FugGWDY0YwrxP0mPDhpOtopBmsvg3
IVVf/SuLnwoZi7FIm1T9NZdn9KOhkKA1JFOekZV7Wp7s1W6NYc1tXo/1O5JPk5Bf6hnYlkwElXl3
S4bngKBItVB4rQl2nucTFWe67mkzSaF0EKWeiNw5HtccK5L4B32SCYdA2NaCPQ031pABprpZjn1C
I1O2p5UcW03k93W1tpLYTYLZ1vF2sB1I0q8eHgx+TQcV2isod086Nal17pvzWg/f++ChAEIXhurq
HPf8UZyjaupZyzOrEkjrf2q0G6Q9XSIOdS2gjQ41t6s8GqhL80X+Qind3IZrLQdFfyNT2arOYrgL
IDSCh3ZFPdfRHyOAt92zlnrW2Ssili6Y2i8VVZSJPE6fFGDXW/2v63nCn9Hwr1TsGbxn1QaHEJGr
hKb6wT7SNza6epP+gJoGPAYkcD1UBuJT0n+TikUYmsbWhodR/Wu0NyXZ9E1o6/224rWU10Vw05Zj
1PlWAsJ7kKAFApUx5PUVK9y9N2P4SuKvEmHckHAgeVrpITuTA5tXHiLZmB5jttGajRhxrLuSaZNP
OmK7nWz45BagT9twiS86npMYuGVxUw5Tno653LCvZhNWL6dvr5qJJ3x6LtxPfHoiB3V6KFOnRSGb
QsjqN1a8IfhLAdblAVhtGwSdp2Ik53myIi+tLohTQXT1fLfEx0B4j8pPYfBA0tT0FuUYpYrnkEFB
3EQRreOaCOpx4lyhFUH1AvVsqsdBcltI8+zSzldosSGmDbX7TRHYDSUAysvbxAGZDLEXtD6TuCYf
03Y/d78SvriG273hpVl6YKmv1wGY5sT8xwB69aMs+U8BYSr1C/Rksc2fRvRdSelWr75NIFblZT2A
grBL41ywvGAEW1U1rDoXFHKMxhPMfd2D95F6f0h6r0K6y6ME84uyPem/hABFDW1S+e//Q9tdMt8i
ejJU4GsnrwC0OXNJa+a8+TPnZNVzcQ8lu3ryUBXMTEdqZ+mCtE1q1tmrIwhj6YcAZJRFB8zPSu5b
5bkVTgPHNAVQAwfNvJdbZgoUvxrHPa713RRsY21rjs74TzZW1KEuckG7YeqYqN5HwHNWSx0VcPqY
YSWifwuJ8QgDeobJvN7LlJ0Vk4/QAwMzZCqvLE/lui3PBhtmov0LwarFRLLFx5ye0/Y2Fn4rIYn0
A+VSWCghrEtYKish0bhGGLDQug49q2BdOsOE2vQVQYK4AbtZ86fov334oS03LRz46TukLxx+oBpC
pDhiK9qBFB5C+gCB33GCWctwkB6wSykvX78N+bZQsbD5DNgFUO1CKhS5p/6++AqFipioxLSxoAda
xflbqrsyKe7pDiJh1KD5SQz60NrDYlyiZZOGh8p8ZP2WhiMUTNQ61WzK+bRpLGUlnnF/8VyYZ7jK
vtvTuTcH04oaq0H4M5Rj/BCIfg+wOjVIY6BDExUBGrR51XLXHBOkw9Po4kBjsTJbrrsV9dgQCD58
XPnWApZ3SWxj5RY4S0LfukDwYygSBdqNtmbjQ6baiHKx9PMLWvlR5bdSfDn7cDi4nfCpT6tkWEcm
e4YdlDMPzUKmwaVAYMA9qUcHIUS8/UtAQTjtQjzZUzFxz7iS7s6witUtoDQpEbDof6nKrZrWMzwB
xkAV4BrLEuoplILiuAtL3guUSav5kJhvPWRJgF2Oua6+o+BRdEa3Z4ktqpoRdf6JqbdkbCB+m60V
C2W3woZw7FlZKTn1uuEydFAydB6lHIFOU1zh6YRJo1iDNQReWvLiaEN8BYVY+8h4JspXpL63y88k
XK3xW658cFwiAQjiR6JIlKqKR5hZdmieknyLKEFFgwwNAOCH+NZr6x3JoTgxbIveCVgyLd4W1INj
9tEo6TA77jb5ZsGBx9UGAGPoJ9vQ+D9+GK8IyMg6dMtrKvjSeCsuyq1HISlJjIlds8Jks5KlXR55
QfavlD3Mu4zaEvrxrXEzEP+ML7f2jzgc6u5YwgAG9a8iYxYEIGUJF2GQFYTC61B9jMGKsTVX//Fx
rXteJ938qQQ3WSbbHCvU4xcuESILFmk39vekjxyUMDbavhqE8LP9SptznB+n9FQs3yoCBwWmq8Ky
so0AV4ydVl9e8dUzt3ECJ4TaZdi16FSAPhRshudKvZomo1njy9q2at1gXukdbO7gh9V5iL6HNORu
o9OkpyUDKbIZIhMY/2mpj3NjMPcm2s0ETVYQzqsRojEyR6+I3zqFaT3/U6ddLe6jjE/L+qznTReb
aOq3eXoSq4+2rNx8PKKiF01ujE3MO1eOFPXJe2M8p8l6QjiS0YkrBI+CH8HKjkJ8eG0+6sYcNmBm
WXadJQw02kn9l0glCs6LOOBwF/EP7eihXQW0BIEUwlBQa0bfeMh1NMmXUTqzz1XpOcbJBYxu62xQ
8lEJPDN1jZRMBvpKBOtNnnysWoX+UzKFcycvLiULsN1218MLdOBqCokZj5JTBmlmXv/Jo4s4TWYD
nznk+7alXBPuAQdQktuVGtmoqDsNIRd/NzaE0IkrdMHpO0OTCG8b/H/Lu7x/PdVWrKP9xC3WvtD/
Cpqs1S655nSiuYumrxyn+lD1KMK5blD6tai778P0NisUWmYyCiw71dxERScR/BOHb017y42LjnIV
6RvzEthY827wb+szFMmApAJ6lM6VhqOLBlg9drKqWucpQAV6izYonYqeiCbx06j+0eP8K2j2WnbL
poMOzNxw/jEtfqJf0dRfOqfh9DxT3WXMQ60P2j2ILqFaRfhHQOarqxZxDPDZIVjOi8xXSW4GuEew
k4Y/9Z8xnyTd02W3zfEw8Kn8Wr/anNh6Rj8JquP5wvCnALaob3qzb1Oe9rU+QOOf9MaXlBHXtNsV
8kbmn37ywgRTHzLuskl9q0pxEjVv6JLS2KFFyeFGnCraqlquv4beVYuzfLaT4qtLdq9BJMqZ10dp
VchbmoqTggQNdMmcY+p2Vh8SmPdL7bblx2sZ2zR1I6KE2xRIeM0SQHA/fdC8q9Eupe3hh4Lh28zO
RQy4ma7y5JaaJ6l6QN4hllX10yjeODykiR2Dr2Bn5edmuMrlRho86KMqU1xzOANwK+aOjziIydW4
NghfI8yvS7c1xLMgHgdufcQ/cDcmaJ2c/owShgrUYqjHw+owhrWrJ4Md9Se9PaaA7FJ7ivvDTJvV
ANCQJz/i60yi6BUQ7XXHrrp4A8xMvx2FwmiRsEkv90KjvroCdKMnBt6jSd+lJIVH/IGoRDP2GS4b
E00clgqIQ6ortx0BCaYnjo+uP+C5X7UFJMxHVSIi5NRTNb7ai6CcCXlBwAdNoZ714aJll5ApQZZv
6ket3ZfxSw5Wcu0O7DDlNcreXsRsgDVT/aeGJNW4UfkdS4FfaCLs8ns9PaLiOgZXXWYuYYHcdPVt
Jom6diurp64ZS/JqiTA3rJaBZRiSWkBBjApqPAcA2oW79BCZaAuyTQD6al5SaSfMh9HiQLu3qupV
/alrWsBfhv5/iQnsInlZ8ZuJyqHTwL2A/1HE7xNlcixzdKWlshNcloHK6mxSMTyXXst4WKuGTash
sIo8+/DC2J6okKs4O7KzMV4TyZnFc6yeKmnfU6JdrJKiwd7u5gqSxsSmfDlRPlFGk6lTD7Uz/BIP
kQP6MtL0qMNpg6IUB7yxepcxH9bBpo32BbN1RHRB08YrNXjTqTNa7BYdZBt/WJw683zRin941Ak7
WZC7wY6iqperE7R/XUaIyx956cnmOmBG4nxuuTZe7p1jIX2T0YD3Muz3TX0Y/i3STBTTslUrAi9e
3t8H/4/fkoTQkv6go5soUEvg+cYDb4Jkx5/oU3j+Ne6b4B5ZO5EviNsi0ldd8le9jije8ib5zcsn
Hyq8cBE+O2C4lFa3l5aAsPEy38u/cwkjy02EflRB2ylCNt91ttFAhu2CYsC5BPKwNXjDVNC0S2lx
+HBc4YcSvngyCaQyZvhVT6p9S78KAJaNvKvrtchL1+JbLWUfH1+KATKhtix9QaH7JfhlEAkAPLTc
VkqaDtE1OqixZ4HbD+CZ4lKA7dqnA9BL70b1o7S6E3NKg29MQBHjF28bqRaK+gfnUOc7s0DqgEiD
N3UHcGUl66z7RDfCvjYlXgHuV25nY0vRWoY3LZVRawOuZvdS8QzxavAXSQzUiqe+B5wmBynjJhxc
uAf5EbXdzrKeUnZvqGfMpMRrzcSej1F0qti3hdwCK6vtyOzdRjzFTe9M1W+PYEByFGOTlKjjUTKg
LMwGrszlkeiPZDovwYfVeEW+DdtHlzA+lhd625nFt68coaR6itATRQ0s0HX7Dsthou0bY1tVMbTS
rUkrDO4sLOLNgDtOHkr0hpfaFCHZj62QOoZ4ovdtJV2RBlgNrlcKLb3+tWfIZ+X/iXcvxm8TR5Op
s39MrlrNazhBM0VpzlaE9JaV9z02HjJo3Ex9XsPfeXSN5F0Mjxa2m7r+bZZdwCcAThDsyBfgd+km
B49GhBbzJyBcac9B4MfJNcInlw8fFHpjC/IM/WGiVURGjJ2SCzZl2EmfQniR66NaP8zpks5eZW7G
Y5IfWGCICBljb+F+Kv8KtFQ04eFnBOUcc0deLnnHWN67Ig4eGUqSIlK+ZF++oztTdH/R1115VSc3
l1j23UmBKmgBnpFalsNXjiIlLG5CDc0MFK2foKmAKgcojm0x/c6oaqYLiQrytFH7t7F/ygUqmC9C
w4LMV0Cuw/o+auQiyYvNReFqKgWS6nnS30SCIETrq0wxJlBAzTAxudoMfI3nxVY/LLY6q/mbGW4r
855Vx1RFNrNRpn954L/MKdqsO1Lsz9OvhfcuRxDKn4DfRjsWU8DCgcgo3cp4pdPwG+VFzhihIzBa
M/4KFsLv8apkSN4LP8H9o7SbIvpGCRsb1/S13qwJLAjU48RgzQecJH/N8I2+Ki02L5wzzA8TASOg
RpHhVRP7Nx5T/KID7ZDmmzheAj7bHCG/ihzfRcsKuwPDQ04b9W3VOohdSztQONknYMqNjQbOlp8d
q2mE9WEoOlsgDiTKzjFKf6klTujDFG05d2ey0sY1ivs+uRrhDutfXH0Lxo8GiY1gEKpf5bhu43UU
2zTgqokvq7d5YXDs0A+8qTGWX6//rBIQ9fOEjrhDWSK+brbexQExhpc6ZOvZzApNr3isULMCgKMf
YUHss1sbHYaeI4ScwuAGhqEa9cosrznqnAr7l5fHPm7HqT0PXUB39HHWFaz7f2ih1u1YoeJqyY6z
/IbrcgDqX9Kr+ZKpt0/15Zd6KvULtlVXWQp8Hajc4f+a/lERPaSSChuzykLWUGlp8nXN0C/gZfw0
nSjeut942heNRzmtNnyG6efIyFHHZ8GARZ1kr5xl/n6YLAgdkD6bqxxCCj/aW/Yqg9sbNJoS3QEF
bau9J4j7fnoKQulzBTDMixwq3ZqlmZSRJviVQZEMu1OO+sLz7Tc6mRTe/B0vvhwx4i9PMlUEePtx
+lb1ezTzAwdPIcEuYpwEYW9Oj4Y5dl7HgytoHonVMW4R9baUOzDSmVY7/iLKTzz+DESWyMyu2bgb
1c882UjzR0D+SKseQslJkEi/1hq7H7EFoRwzHyVCyvr0MmLnf+1nXUx2gwIMAkvubwrqkIpHkKUr
i91FP6j6cVa2qfGRZxALPppu5ArKHYw2KE5d4eDeYIh1BMBkdOUL76WJYVp4FLCkBrf9YroLz6tO
KaUCZ0UGimBgLgAVeE+bN9UAhPtaMiIggj8l34vaTkWYgCV6QEUY3fGFKdNDVnZFxizKIxC7r2W6
aXw1Omi8GKnuma+v859S7tsXHtfucFJm0VXBCiYzuExMOCnE4hxep/pWpRoD7JdJElW5fknvW3bu
fovEBANwHharPtxOylMaDcTGjv4tImwmZ6WjSxUDY5l9RMV3Yl20cqt+hB09k+8RCDLpkipuWuAA
KUfvjMhQ5vNksGymiMjBVahfxY6mxxqdVsYFzWYcyLtxiLbDAFzMWduXtoQg8aWuf3kWu7B3etGf
FU9Iz0H5oG6RbKKLhi8gQfUvF25e7AQcWiQ3qLb8Lcu+xBqXBacU+W8hnNgbc5TaAp619qcm3hFG
luJ2BREfVMPJ6q/tuGvaY6fvEuuDDCbj2UWXbBHXjUFjDDouYpbGzunH3DPngQDE3SLupeFfLVzL
xI3lPR8rCux+XuP6WDVfwov/GNDOAvwBbfY8CCa2NS12zPonD1x9ZMIJf4XJHdV/gMdZ4GmEOCgS
OxcbTiT9VLW10pHc9AAQ6kcq23UErnDPuCKQn3uYCKSDWhAKdp8VNDTVwxDeB2IWsvBqtmesYgCR
2vDWTET9PFLDAOBkgej9CWWDNJLUgBMutJyQ/zIywdcZSIQgvhTly2hvRc+Pnh2G9EA82Ih7PAu2
Sv2Hq1MXv83ZUafAw+Ul954kWA6mPb7Jf1N/isktGx5DhTDVepsYywT5GcvVWs8uM2a7DlVuxI+i
yKVN7xx02WhXL7kiPKaV4OhxRPo7ydgT5XsX+K98KJIvl48ZLLNFt9gzvZb7YvKoWkBMfZLJlTF8
tdmW2H0gJ4x0F6lHeCN8fN91WvGqQRNrprNIZzZAXT2U/WGMnCnfppUj6C698Kq4w2+ols8WIDM1
75F2M/s/gh0q4zyVN+SJHAZ1vudKbhJeY3duGJ/Pfc3vgWkl4WeYHV1CFFz7RbSvec/bPHci+aqi
LV+S8XURVZE/d7eiu6FXd+RiT3loR3OIzTlUqU8zu4cRW80qk3ycDGhDcuM6TBdAfHNxUuOayweu
qPFTl1HtvRNDZdc3KGYoDSjMmDustHGWmUttvyznnY/oSZVAJa9DeZOeeXrt+sHu3unfGkU+1d1S
f0omd2s/rbHYu5KFlN1ZUNnH8Q0FUcnfFygHfhx9r3nT2M0iXrUWoXaKo5VGzlVG8lFhKTvsdzzY
n/petNZFfeqRzcfhLeg3geQUxi7rujOxZU4MYhSHxjnIEZh1eGtWrQwxvMauXasAUov30uXP/3F0
XruNI0EU/SICzUy+WoEKlmRZthxeCKdp5tiMX7+HC+zDAjtre2Syu6ruvafujSuxWj+TZxYZZc82
baA0P1TdJn7tvf7Wl7yCzANm1LXkbCR72HNh/wf7oW36dRfjG5QofCdtvtodgLH8WXTXcUR+PdrZ
N+uPkV7+SvsprbijGSU1Ww8DjQI9tskbBNH+KY0+wuldYWHnQHqPo7/GwmQKbbHeVu169sd1XfmB
RumnfVAieMtVScw33fQ5hYtA2KEUJFNfYrEhEIvinfcvbBbN7lGMJ9aygJRdcR/RHGtYZvGHjdXK
wW3T2G8T7I4eZ6/v/43FYUbF8MLfQbwbxrSRVrJ2ug8a5amyyBhiL4EQFeHFsBhCZTHnanLQ7E3/
ykr4iSx3dCAlxNC2ytZc7hUUOxy/OtN877spN8P8zbje7n91HBXjhoEf/VOqHwrnsaY8HO3XIT1O
2m7kF2RM0MF0FJDSBuJ5n+30mhaMwfUV796kaKX2pPfeBsHgSVHQupCgbpZ5qpCrmqs2n0AarWiq
CZZwChbR1gHfAlNJq/eh2PR8BotZ2tokYuHXgWskIPYkGPuU7l9OmcUUAbpR63CFDN+texmzs2U3
nLPs1JO7nGLMMb4mFw4K43eFYy4/GdWDS+U14YbFmlAHPOAW64fFXtL726lDUw5BoX5g5tM6n/pr
nPzg69bEJrFXQr6bzUed/Fkx/NBzi+LBaNBQ96o++M3RqF4MbmQC/upojU/8kqEqWP55oZ0M6PX+
ipW64DuweDIdbn4rc2fyoWAYsbeGvwOsGmqYBXc9OCy4h+IY2icczzBK1wo3FKc984XFcoHvn/Ol
4j3IRqwH/Z2IClvLbqkzb53eXzejemW/LWG27WyTSPLOk1xp1rOFD9oq1cOkdetpxMrGny0MC/Wf
b8e8PM5DTNXlu4uZgYW+T7VXrUqBrBOCtxpRw0VgGbe8eU+0Zm+rO/nsJv4IC5s7C7epe+3djy4m
xclMyuxvE/NYOKZ4afVgxi6gJ+eu/SeTedNiqjMoDHAJjnLamYmFFzt6qsWBsdlG8xkcRnTr7UoD
VFFhTLQoz1L7M833XfnUNCdJ9CCOue2S4jUj/u8TwKv1rRY+ZfgfzXwDeZkBGFiKhRprOMyVFnsz
oxbrPhrRKls8YkDlopAZnzIeLNgqXb+vo22N7ibSa4GPtIeGRCxsO4f/phFg8ZcPEQ6pEMW2fVR9
us7aW17TjnEqevZ2lCxE5svG1cOA3EjiAWZSumabLBc7drXEQcdCGCL8N4QVjhlCMHLnciD282ke
w43n4FphgpEozjB6HLJNK0i+D5zFIOmcL79Og8n6jR2HssPA/4Jvcdo2E1KJM5N8YeKyJl1ZoPJZ
U4xrkZQ/0SlGqCMcBYccLAtfdkbSMjTDOlueiJGx5BqQ7PhWFtZuTp7HGF2ViyPF/0PAAHM10THD
Xhk60fx0scR2L/BBL9jMDpbpY8DM8Le233oI86Bp0wfkiiTZ59Gwn/xtuwTzX+X013lXAlYkLK9h
wzmIcgufzCquvvahhV+59whrcTVOr314zfQPq/5oAOfRHcznojhHyadhXCvQ8ZIXruHWm0YkSMQV
yhEoBWCDBzi0MzPD2si5ct/ITa8S/UVkN0t9zsm77p9aZLTJuwvcOkieCVK3XYcrCebzAVJ/YHA+
RtxbMiQs5DBymWfvnI91EDH1itvTksGvBC6u5i9NvNu0uGSj5AiE+MevqBlhFBZ01RATHhr9wrr0
0bsOWfcwDMsNBtoDRGeqLpFXHcMGB+B7glneMPEdatEqivgK1AZ9nuwyZoY9OTFFYAWaMpQxY+sQ
v6hsE7jI8gsd7oJcv99zzxjlZgQtj66wCuF7NI5igknfUlu7EANsj//EcX/6BomsVZIT23wshxrh
tv6nAM25PBWgyrioLRTBGIQV+827ZicMLlWMimNPUROHWDN3dnMaEqvGxXHTm58EynHWluumeauV
DOLq2dMOttoN4yEsqksMXFvxWxGIU7VJ89pPmxC2cNx8lsuPvnwYbbeZfIe7oEALd3wcq0tbBbgF
SrJvHCrD5hehgMKq/l9uJufW1v803EwREGcMKquO2aXmvZjOpc5ccDRcMDBDbFNhPB3JUnfrDDcC
U1PHJ0a35dqLFOk7hI8EcJQR/5KMeKiWminCn7637KOBcoAlNbSuofvu9Y9WwnE7BFabHet3g9pm
RkguCb4q117J9NPt/w9r7VJuzpgijJMdC2HfmusKzI6bQs2mchu0CDB4u5qBA7AbgAfilqdcELuc
aZrjoRfOMxNFij9kzcdWX3rDq+U8xYOPZgwcD5LeEPh4aPp8lVs/Zfk7i5T0/wyDcNugLLfVN27G
s5a8R7jPtQ+Pko76rPG2HR5f/J+xxFiEKLrXGx6zY6VAApkHodaabZyE/BLo1RUuFbFiSPdUmfaF
hQT3AqmORsQqDp3kvMSON+vwltNHOwJZz9BT4An0iO245Y9bTdtu/AdmJiUc0WBQYxyDru/+OZF5
1qygFwcWBx/TwiVwNVC5m/yyFzoY4ABqMq+BWDk+6w5r1KEHMKyK9+RfWvXNFjHInSNS/QFwi8no
cBxuibFgWB+UyfDNXmdyJxHuIrI/a14CdZ2jH3d6okA2tLfEI0jECMTDFZP1r1UN7UG8lmkCbIxa
C1au5a8kE4Awf8yHF99ICeZRmmNEMdYlT1PLL0GP32uP62RaDMsYZT1oodsk+8b8LLvnvrpaNfA+
/s7ZysMOQETuQbnE4fFqWyjmzCPXpr5h5ejgv2MnSApzbaKIBjJ89TSggcZacH5rXg/7f3hIGG7B
UYkQKziyUhYWQKKK9qm+j2wH7PF9DDGfQelEtUKO+bV41mvyCKXbbm0ikp+ey3eaknXO5G9Mb75D
9znwad1wvzb8Wx3uLPEkpmPeHMZ/Ocg+b9JWNXaRpZdFZdPbp+qrwP1hW/5jWeBBf5pnLB3oaiGW
mjNNU9LvdAJDPYO/MWZqoM7p8GvZNTBiggNH17B4G/hpf8oKXXrhlmVUrMO2Yahl5SOYuDUIScJQ
ru0+SMJTmZg3rtcHqU49FURzDmcQN2W7mSrkE+IBC0mkt3fY33KsgVKUe9d4jbHus/x8vXyVnGFK
qcgxJTcFJVAGtTpN3UHzmCft89dCe+vk95Ix4J8aQ5e5acJDDjOrBQ0zv2jxFiunRPsxeQSu5HS8
6tmN8U6OOWDPmEE9MwuwWiagK4Mox4QdqdTElXDnKcStwm4EbhjaIDreQtbnOV0EXXim7SS2uKG2
EbH7jOzB5HtfE02A6ru98jOS6syadIaxUbbnndImzIiEup5k2QWYLjMeDXmb6yNT3MkKUg+IPynR
ZTAeqwuhpcjcFsYmE9uakEe6z8aNkz1l2aMrH2kgJIgzZHSC4tLb4ZxAZxq6D5l5eDKZYY5rtk24
CrDmS1cFMF/sNIDYRGxkQoCpdpOxNUx8G3eNpPvNqC+lsarI9hQFMn6Swu25cYV2M66Ib75P3yYf
AvVViu2I0IIGTO4FZ4ZfUYOb3yUp0kpdnG7fFDeFJ2D8a6m1m5rLqH2bYhS7R1El68xmDlf99EzY
x2bmtlCrSJWnDCG/5cAW7v940cn8mMWlbdEpjMCQ/iPdNBM6i7NijgLLitd1Mwf41Uk3mKOGQ+Zu
0AKlyduU9NuyucoMFUnuq1pQXJLNi2+5CIPRpnK4SIPY/sBVMjLVIeuqngWys1V9aHyABh+Y5a1a
lPGccfFr1f+bQdy2MMJJvK9tSIfjRtm3GpO/8u6eaCi/n1L5qOKTSx1oaD4F9mNkXnz1ZLvIK+Lo
F/fRzdYTnbRTfbBzK5jFvgsJt5KErEvwipncLuCVMTvl5rUx/0XIEpp+ryLM2cPBJ/Jo519WlzOD
KzBwn/QoCLGHmHRi/InWeJAVGxqeyYBlinLp7Ilrlm5L4tvxW5nuOgQWlWHk3U1JdWBKp4dPJX6I
jDiV5v76HBITzWTT3ppua4IWJgECzBzHDWQxEI4vibvtWrkuovRWRptJfxrjUzR/YBqI/WWiruzm
wQJYLt0tu+rfu+kq7XNNFQ5HfjsXO3gshJlMm4QeVtXFoReSW89fQvttZsbR8eIxUydLLQ2wHBvN
UVvcmz0kgpgpeFhQHJPdwmWmG1g+YFkb/9h9s00Gj/RmoFf7OEKdl/Ig4qdo+Elx/RsVu56GJPBs
FATtTXGQ60RaHblkObECLAxqlI8uuYiMwndL0mzfx+c5fPaam5tiUSlw/SzLQy4MzCAn4/CknVVI
3N/SWuZIcNOxePzFxjqb92H45gynvsA6hCHIXrZa4VRPrGft3fedtS8/EoexB++KxVZqJvc+HTGx
zVWN4FegUkS73D24kHdL3ThKDQHbprHg3U6unv6SgmyApLNV2rydsINmLeCuRmeGDGQSA57LYFY3
m6BOGiS2X49GiJT+g4tpgd91qsig8oGz9kURZuBOwnO7Abbj4FF1PiwQPvG4D51DHb6N49GqtT/0
81vRFkjRDjl7LpHSWwlRriVHQeulO8cLOV8ggJXY4DX+0gZ5bbGP0l89/uiQ0EZ32nfDoWgGmtB+
6+Yi6A10CWr5mNzFwGCwqsptmUPl7vL2M9Fiwk/+OoufKt+DOGi7WNOZUOlOv/MMf788vdVny2xg
1Au8yhXTsflVeDTeoo/WIBFntGEj/eow1lREeHJcMFZBvYEVIwtxvFX+n9efkrFDJSTEpkdIOP4G
c+dXzBgu1KNHZeIrkwz4Qui/TX+a1YSzBCg/E/GOYIW0nZUFnCb0uanMsT0Ozv/d6r6r6MVk6Kxd
+sGuU1utaDDXk6Npxzao8Z84Bjl1bt4enZeyK7Xa9wJuEvmAce91IB50CywBiY6RH2N2HjKrCar5
7jDnpVyWLzO2GN8cQODCuqZExN6YMMc3DVJwPGmZ2R4wwKzd1tnFM0wk6Ha1cvFLL7OR13gG1R25
G2mHK4P8t9GvG3Gzx2jjJx6t/H3k8TeYDvbdVyo42pw/CAzAOuJTkXbk91Fr8mL4RwiOcVob3qIw
X1ejwzqnjPiJO22lY37aJFozlCjvppXMZLNgIGqac3ikOO5DCR+TpI8amT+CODYx/Mcer7a7px2j
Okd2JbgS8jEThlu5iqOobd41PGkN0fAuPLjdN/eWxPxSEmDIimTtu+Ieo38BRiNV4W7mEJOXdgtb
tBiruhazucr1+o1kbT6pn9qB7j+W0AxK4kn5asAUmcbhWlNfkwC0YZmPkrez8Bb3sNxnHDSlndMZ
Enrgka1rdtAo5vNoFQnXec9DUzZkxOVeMUMf1FfePaVWcelmbZVw+bmEvn1sVnYznQvnvkAWhP+Y
4SMY5pDQbrfyMoxuKoX35LNgwsLqIf3o7KBuuPUPf/DaleZezJ99SaCT+VSTbxV7x/xyeiVogKxT
LDTjDUtx8fEysiSJnDb+0cuPAoSZU/tBl8WXumfWlmufXjMZDz3QWvcrQh6VZDFzBliJuTLB1rLH
h61S5TYllO73O6d47HFUjPneTLq1x6ss5p3Etz2VJw3riM/wzgDlXAw/FZ37hMdG70l6AwjnMufv
bm064wJ/bzs3BHzZxOBCfG4y8NflTcF6D5ePd+RbpDjTbTarhVOHffxcYUgvtOmB1U+HRORriyKz
MPJDNjNdwSuKf6rsXvkY9i1TwwWn7uMuMHUZaPljitqrCVjmVT0TiVmonN06zvTHuokubOOiHsQA
DKnTcdROH5j+2gUlb/OU0UUbS5zXyJ5zd9xVBEQsTI0lwq2hnh2uR1+n2e3p7uuIXaWDtpLdv3zK
poem6y9xlG5mOHK+8GnhArhFa7/N13QWgWZSJdGJhuhF1FZ9hzwWUUnaryHRwrDlFI29fq3X5iP9
/0saMa33IDucOujUFFFrH/ND0bFmhzZVI1KQmwVcFui1cN1YmEZazVtrJtx2AleAlzoY16ap7TU6
344D5G4OQWf43wNNasiznFj6vxltjLsDtdVaeYa9RjMnfLMSRLhLk/bATN8Tu7pHNJk6wq7KDWYW
/VYRxcF5+dD3fy4Mv7mmcI5qaBHM9aVz0YdkPWL7zjDqQHHeLsls5nhbUw5on9QPeqDyQ1c6Gzt5
cRnray0V4fRrx9B5zZ+pxvfxZXvgaDqo12Zy8nE1a272Ojrjx6SdMPaNBt5HL9s4JRTJPihEdWer
CLb2YSDJaMmfckrZsuMv/th1UVUvjvuiShsyTgscu5SQMGD8qKvfvLreyTVL7FuffpM/VCOZQwmr
W3nXSg1XG7N3yJXdcg+beO26e4vHioUoKbzr/HVw3WMs/V1uttgCONXy6RJp/u9Ux9DzsCaP7aNo
WBfY3jqfsCY7mDDChvWDMGzsksYSpbqVPVufXPsQK3c3JCFKOs6GGnwcmx4I7+LMVyT1Ytoe6xde
66pMaF0XUwPXIyxqy07ocN8N8z1lOmWk353LqD2x//qCEmvUAdsgdkpCfXG7S6foIVLRClYT/cNF
57nvOuALpDtK+TVj5g1lN6HQNOTLQSNF1bNRELnR7DWOEfL8RfHDrHysfby+v43v/bCiDAsXS1v0
YW0hJiIVoNf6m5Lh2kSEbWhxVJNAczo2OLENyG34Xe803L4mL4/JmKIciueMzTlGSLmmr6Z+uFcc
lXXPGXxBxhTIb5F5Aytf+4+VTeXSvPqkgxK6l+hodhhjWAhQWsyfPxLi4aYMWUFCH4z6HXcSOezk
u4uqvfiLBlzPf1P93VhgVeVTnmIGHogCc14vqzHKCVR1Bx6EZUA6k7rR3cK6p91P6HyBaNSxtxkM
86bBx5gxUMHpXveotTl5NYd7OczBeobxbkbNjhbxlwej5XfWgPUTsXgNCQV0hoCsPmDstXZJAR67
dh/nODnALFwPWLq0yUbX9spL3rL8I+SoTPDUWyT2pA/mjKvEl/1WXyy2mHLQ2c2/1uweSIzWfrOZ
S++jZ/Ma4yw3oPJbDSDFsQz0zhyUDqxpPKq+fR3ZRNgw+J1dXEE8jAZB2TF6blHX+R95Lr/9Ud/H
ChY4zzUTWQLzBw8CUaOAnIt3i76wNdYDbm+7fo/6AnbOrWEXSUvUsCKIVKse9qX7UBXfs02qlfEu
+8lIu2mbqGq3DtkFN4ew7x0SEog68tCY19uGTLTIm/1kJ7Ss8UZD2K6MYzZdQ6mOraUjrYiTSTyD
dWGr3D6FWb6LC/R8ffw0e3XIPRMIRrcOibHm5Mfs50oYSIH4UhnQsB/xn4aqmAqNmwciet5vvOHY
8p7VNiYv7EgGiZiBsWOcWrtBFvumxz9vTkGOZZK9MZuUes/B0mh4cVCxlSxs6s+pd98yZ8Kk9VMy
gdSB17ohy/jUR16ap8RGfuawynz1nPTW2kT17liE6DPjBuj2EDOgqAUshKE8L674FMheycABZN0z
xA8W4bx4Nk2yQk1U+prLdDV45tHwuu3UHJvyaTS6Ze/Ib2Lou5F6thHPY9I96dQ8xexS1Kmg8Z19
DcXbyupXFQ30FW9k98CvZhuXqqWs641u9fuJ4sRXIeS0+2I106gKWb76YFDd9cTW0kruB2c6WsIL
WJ0Y1EvXA7OOcp4tMewQ8Hg70MhjeUzArBepeKfbwpUitgnGQjHEL7G8y1y/2D42YGZ6amLL0jXD
C1BTH+bTcyhYlUOGipzr3tfAnXF2TRxoCam/IjTuBjFb9Im4q/cJeplhkRUN522Rltvwf2aovaHo
5UXvA4vda0NYPvlzeUkYbFnNxuMVq7SvLn+ynARwNCqVZ5yHGDAIycBJnOuWcWCT/xvTeVvRLCk9
PPpRHHhZcRma4lADZ2CxKMcpFjswR0XzjuOUbkA98+EneKQsTHN9Nz9b5WNvUYJ4Mdo1RZUGhcxr
qRUL/6xkeArd9LKsK81G+jYNHiVhV9SeJG2CsTa3STgHmZFsLUyrfiq2hu4eZAxGjTZYMBDQuUkI
wbvCOAGcLdsXi0LCf01i4qOhg4WIXQ4VTU/Dj/mLmOMZ8Wogh99i20JCXI11eRlIakqAPEXIxgZU
w9BCGqAodlE39g7iQVWNeAXJ79OuC1ewsqQMivbg4WfNCFlVMLNs0u5APiAdByFcGseFx1K8RTSo
cZNy1TMq4n4qqvTosZnKbeSJQhJHXXiOCbtYfbGJYvQqTe70yd21qtpU1OXA9rHrts8q1F4b0rcK
VWAkAD0zKplyzuKw2yD0Dz2zELbrGbm+CeGniGLgHUaV3Zj8F9aCrVwz20UWc5UhPFTsO3IcSE38
UI5FlOzuKHY4YP3kM0h13hFydxU+co8wqvUT1p+9+giTN52JQyHF2gfFUACX8ssdlVEQh/Ob77Df
KlpWCuZrSdTbNr8bQGERav4gXvJinQp8fvAJe4uNsTPFYeg8zbbGiIDVNDbwHxwci1fEnRhyFeC4
TGDE/rDtGLyGvfxQLZ7fHF9j3vAqYHWGDREC/2gwVmA32FkzRvaMUoy8jpVkR9vxf03rOy2pqqV2
YyPnadDHYDBHwun6ZqL0HyPtRfNZTKHUSYX/uuk3j9eKyzGRS32kH12fvabRZ2u/JrO/keJvcP7Y
kvss6C+WeX1b/zOdYSWxSYyZYB5rHmqPPidrNiD41iZJE8GcIOevaphXAzb5mKMc006mHBHEeDU0
XKhuQPY6fHEtBGL0PqI/Vg1YE2tSM+9ohl6cyCcQRnSXKXHrZ3Ty4TptgVZ4w/zuYnfqCY12enya
SMJU0RhEGoPN2jroptpXWXS00VXH5tVqz92I8iMYA4ahRSIbGZW4gwNpiIzVmQTeThca1g3/CisQ
zjbhSkpxHA273OofJdqxl5JZiAnOGh5hooIdKeHexeuhCyyjXcH/lLWbJmu+5mncu0xWvL4OnBlP
mttxXfBpT+xWAIQAEP1x6uu762WHxJuv0mCG5sZ7ixh4CYW5F8wr5/jY45sW07w2HJAMThrAYg7G
8U160wtFHxNSsUl9iLUmVgirhAMR2wX+hYwEunfwYc0Iwu+SCGYXsj+jbMAsjgyCJK5UxFkMyUaq
A75vnyfn3NEzZz2vT1j8ayGnP5SJeZWIfB3LS1omndlcB0UlnlIsDp1vrMb0J5avqOSBqxGXgOzY
1g3u30V7gDXTO9DkzGPDn9ZaoqPgxJA5jwrJxeKMGDD5DiOUlUjHUp6e2yp+4aU/T3P05tkp94Th
FKtRv+tM5Y36zrBp55bAVzFEVWhUOWYtrf4tWfrj0b8B7/2bqgAG9zbC5BepDzpBqlf5QKFPsAib
6WWIKLVNB0dMAcqITC0powzifeIeS/2nlvuGu5Fn7mhP3ouey10DIDof+QSWdYZ0CeE8H3t//FUp
A3vibSn7WSL2UuqSUxKE70Td4tmfqoqDEmV4Kkm2jghL+sOyEqd1uY3w80VJ/VuM7O90aLqyNttO
5A4EQ+o+oh7h+PGAyenOv4HxkTbJUwgXoYF0wMbZm9AXiictNdA427phyyVTmq4MUPOqozvFS2Dj
D07Er43hSwpB1LIm2gF/1TKfRtEEyxS2MJwuMCnRSGOBrZOwL15G9SbI1sbwgMLpoNfUu4LLvoLd
grL5GPGm1rV9ZzvIKybOa6jI5jj5cmjH0PRYDl52T24CCw/hT5lrl0JVY3EPEtmDLphbGYwMCoab
YWQGQtNPI+dxPIGJHNx/bHrmUOaL2UQgLGRnYBkfkpnAiLGvsfG3Q96ZtO2Yl8+1z3wpmvYJ8qtP
iDdPioO0UOZUg9acrxTrwVgyjEOr3uc62/nImE4DvXXk/hjFcG84bnLNoOBixW9muvesxuBIfV2m
cmG9IIDVR1M+F3BOCtk/ZbO18droXQJ19MrsyGr55x7FQEzZXmt42pYdEDV+GTN95cvcWvernsdT
1LgMhKoVkP1NOfCqKrEq4fEZ47QZUP+NJSDkem9WROM6VocCUESdYU8x/T+V2TGe1Q7YjvvMGsKY
TJse5veG44Z1BBjK4/nRSsH68RmWUrD8q9hUg3/qyIqJuX+JKLznidxUCv6nApJXbnll9u4oyS2o
OUjzioKd6bfuiK0w78qigtMl+YOMB8Jp8csZjXhLmitBMz919tVQ4lenJMz07MImhydr+K6y+9DP
x9rifKztR98U3D3fy0IXGyhfZa31kcgfaGeh/OM8Tnu3qoHJ+fpmUIyVIiL7svfZF4BPUSioRPlZ
QVnwM5/YA2VzXd+MAkNLEQeCNXttijXCY36quqPpOlwhkm0mHYUaTYONY9VJkpdmcnaOwPDrACBi
i3eU30WIFWXZJMI6hM71byW4pHqYyBAsQl9DBJGJFA4uadrb1DgNs3OXjdq1pnnuYy8w0RztIlrp
ojrU7ri1GnXMVYkNCIsZI8t/dZgfh5rncLkEh5bscLa1WGxlTggirrMdquY+pF8y/54VcJO63AL5
5hhCZSr6rTnLQy6GfZzOT2FVbXx8z6hATL7TlTUT+yLZbM6PJjOwsHM3XMz4m3LYRqy61D+Vv/Vx
EHjQSWvhno0WnSQVuw67Sp6d4pDLRPbs8P3loSDQwwY9KMbjTAsFnTHLXO5g+ywTMJXQ3Htp7wcf
liIiTAkxpNZdvDmMDafU4Iwdnj00/4H9LFEcBwb7lghLWO7SNSwpV+fABiwg4EgiCIARG21FOZAu
808gaVRfXkPMg9y1t6nt1kNBnMCWaCOUvg3AoFn7zulKDWyYlqwfs8gLksT5kQOeDdHudGvmQNx4
yW3pQRLRvtNvISNkiG0dTpLPCmfciNl7FsOhihssxn9S4ch3yWouVgSF90Wv+ksuiKfo4mK6XmA3
FUmu8TDaYPfTiG0QqN+aq58aP9yHprux+/ZZ0x2Cc5A7mKi6kySQdna0s5i9oNPB2n0Uer/JKg5T
nIoZE8NeJ1Jb7mSLE5aS266b73z4bLBIF/6XzWi7K+cXf0bedsuABXJscs6yz5QbOYonQjljdIwG
BrSJ+nac6FYhv68zpyPiEyLAW/qwxJBSAtDCvrv9xauKk/TT1Zjf3CVSTyjRix9FnR1yEsI9ChAQ
BCZsvGvDwPno3BbSSQHnL012Zf2ezcnRVVcLgkycTifCHkFNpsF3xkuWzEQ6SQJgGjetgdB3u0pG
yr8FLDB4HxWWAbMbXqYpP7qDcTNYtSVkdbciZmSjs1H4gR4mAU8QqKsz4IaksAztfEn8z89RNAPT
yJ91t8bLWP1pdYjYNzAnSn70tqT8G3jous4Gm5OM77js2IgkmQu1sceww2pCVlGFQRKzTImNli7w
irJKA4EXZa7P9VRcTZ09V7hPiiR/8g04BO4plTH4qjZnBV6qUYxYj1X8KwuXbhZTX4RKU9vZlgne
YSQh2ZeAXGr9LcqZYk7t4jYGggHx1kpzFmFg5R9/O4tpOrS6jQi7g5gcpj9VkE6SQDwgcGWc6pa8
kF+uw0Ea+Gio0mb/FBX9s4UFOOFo04Q6S8+5Vml8dsW0NVJ7NxQd92dHwsJlhc3FLl/n8EmbKGdG
96I8neg/KYK8uialeZyidu+R3prxGLeG9qR5LlFJBsOsuzT77pJCnG4iuPz+7O8nia3RBGy9zJzZ
v5BqRDDpprSmO0nIyvFCCwSSBzGaizo/pqNYNf27n6lA2lyR0OMGt1kpNiPGHEN8P0QmTNxRdlyC
6HUlIPsaAfX5gvjWObpkkHb53tbss8ZlPUjJU+8EGhipOAcoyZ4ge6QzXPzqXPKJiZ9XMJjEK8GO
eB5ee9Xmi5cc75yZMF5UhNk5wHW5r8XvxOIIA10tS8Teh4KSAiyGP8MGb3PfGdOu1viSuUHIAv+Z
Df8idAH2ThHorwEsbhld56n5hwlv18b2a1THLdMFejFCufhTBxyOUHs7o7x7y2rvBLNmh40qWfpg
0kvKHy5UfngtCJfZPmcXH+tXRp/WLmkXDV0j061PQ1OPfRi+aGX7x1FymRr7PCXlP8vFFVTgzRT0
is4MQSpFNy0db9N7vsGgx2BY2dE35twQoFRB27oz97YXm7zQ3Xe5GLDbnPijETosnq8A7HokF6M6
emWQvJalJJsFLPiBO+2hqwgOxZ+9/t5Mt7qagz5M0elYljqU+2V9Ez3lg2lGW9ed/pRsOPUoVeum
Zq0nVHS9oDrmPukhoUMixwPT0gPObDNIk3yvV9lL474ZJk9MQ/FgWi5AZfhIIVQmF4vI2LKldqBz
1TzU8LjxnlMNUJ6RHHrOqgm2gzvIo5WZ55ylO2CaLNzs/OQxIL5e1h9TZdwtn5XYtPta7u4zZYEg
gV0Z6naQe9qOAeaKGntnQ6VKPBFoFMKM97aDMbwkhbHIeyQYCHRx4mpZe4iTCQHDYdhUrJVEz8zU
rUXg20a8+cUwbCeOUon1YGqtcwsQX7nlV6eGg+7Qauf2es6qUw43z0T8LbR/YfmSsg6P8Sw5bUI6
RsGq3xmDD6uPaL4YGJLmt3B7agpsI2nOIiHRWSUvHbt87LJkYWtxSKNh59XfA3V+186rvr851DZ0
KyTLMb6p9Lkiv0UmFRDN3SvH93LGCzSw9ty+0fV+lGT6Yt0ITKLJWlYx7WnhHpPukXAlua+1BahA
h9XHj1JhJUsW48d6ANQZWuwEc9RjK6vnNBluTqH/R9qZ7VaOZN35VX70tQmTQUYwaNi+0JkHHUlH
Y+qGUCozOc8zn94f24Bdlb+QBdh33V2Nog6HiNh7r/Wtq5FDHZ5toCTgHk31NKbDhwy6fTntNfbI
qjbWZccZUJLAYfjfykatZmazmoaDOWD2pE0VTxayhIkn3Vp0G9IfkaGJRlp8Amb0gzDyaz/hP+8s
/TyU/XsDt+wmbBZAunWCxUmpFMA1mnP7inD26sZI4o0RR5/kiGKhVyttBb5K494y3ysc0ik3MMMP
W1gjzLcZD05V3jcqOVokHAnX/4QAf2YQD/c3uHqYQzqHp5kPD5Xt3lc2kSvkGglE1ShEHtgYRjpZ
dLQMlK9RdpfJ4mrR14unxqBT7u+cujjJnMTPkvKwQBqNzEQa3ntto602zSejtW61jYNtCFpCjqKd
jSZmtp2Lk+tdEMa7xkNKhFxHDpy0YvEExB+SEWwyOjaX0aSzmSsWhy5k9mFGnCFg3oimfowrZ2uZ
+rmoKGzaZNzWXcAZ0UFVRt5KJt89FAF4u35GHE+IIHlQXagw0U64n2GuZ7ElOSsgYQkMAt99ANXB
kj3UReaSvg1thLMR5V/RPltNcO94/eNAEUpDE/SiAAw3FsjYIadx73cNkKaWxh218F2GEMRMQrqY
zdnjUZdGNt+MHqF4OiioDtOd1bYbxZm2iY0HuhbEBPawhbECTsNr0VAzYwzvKfAj0QNZ4tiXSBbF
Ng6pWYZXas2fVKj4hFCYVSXNsQpiPgp5Oo/06F3npWJckeK7TMfmh+iZfQpyVKp5NaYoyYPxLJh1
GvCLuTkUy9lhCsetyr2N6Ug8hu4m9DTh1MAqoMxalCuIpNczBACjE2uF98eF8uogVVG0u7rIfRz6
tF9neokGQ6tSem+FDS6QY4dqGuZP9Qc7rFploT50VkV9gVM8Gr0Y//qCpKYsXkDaTWA+9ima3VJd
cOIRgOvjJysAY/xqOhhZ+VvelhzZ7HPtTKemVKeymS9llj5kfbLzM7hjonYOkf0UwgKyW4SwisYF
EnSHaexqqgUCBVeoPZ2R+ya0V8XSZ/TKWwbeP9MSDK4LdquISIfL5u4WJSca+yy+VCEI9ZwAgNTQ
zKkQvhasnZu5cR5d1tnQL5BVlnhGsSRjuMtiCFUFaujYrU9G3T70RXMh7G5bcpQAGmW/lSlyiTLu
mNAbyaqoNX5cBV9DbIq+ok6180c10G0dyju6Yhf8LhgFrJdadCaaLJZ1t6N2KmJFLZl9tLYqybjQ
zGvN6iiN/rWY8u9ePKznXJ1aO7rS4qanBJ6FlEngvsEW9/tn7zG2bysCGRs+Q8za/AcXIoJ0izdR
zsegS37mQUagmXFK0KbLUvEqRA9Oj/Sff8jwgo5U2/hby6VVlAUnyZEo1sgSK4MBREjzvcGXyAJJ
zIiA6jaTF9wkDJxMLGlByJFWcxQrcGVblf+9y/Iz+v59TY5BYCOHFeFPMxnuSwH4tzDmnZWgYPYm
5ynU4qOX4DNj5FwTx7Swd1EpcpIGNT7V9GPIknJn5d2MHZ3OHFZMLrt4rc35MNgDMdSYymTDoMGD
T4yfx8eqVrX5RfjlrRqzX4nbk/cNPrYIyk0iWsL9ZLXNByLGjPiYEU3MdlMcOafiakD6YelDTk2j
6m8p2sBmDu5qE761CwmL/paVklyfeivHjZ+qxNwR9ssBH9qzQ2J31dRPjA43AoY3AUu4kkLzPmOW
ODvd2rCQB1nqIkzOl8WEpURUB24eIjJjMyzOqKRrtrSXTsMsLn6EXIYDa533t8K0H4uIBT/Lb8PE
22a5+Ssx0PVUqIG0ImhdNAGu8HLrQTNEcoNX1GK2xhll0OiIXDSqdLMEIrb0QSIsIx8wRATCoI1u
HgJEvPfz/DS6kAObwMCIb+rtzOl6RChlxdHJdRlHJUz+TKtCUDw+RnV7ib1HS6SHwOxPUeR8khm2
KVR8Kk025Mq8FS2jb5swKxd9HHDKoPRXoy6/hV74VAUTqjR5Tjzm9BMDdaJv0ZwAKEAc7uRvmTs/
LbeqGIC/mcWWzwB7LNYexlYJrcsgGDHaBr9qH9BCaRR3ndHfhZgsDY8tIrZvJRTnuJ93cehRwQhM
L+GvvgC3LRzbxuA3cmZDixMWl9GQTw1zLKNjWCJwFo4a8ggaipsiTel1a+qkXqBH4KAFek2cJsvc
2R2KoYkQOIedJGzlQzclbFPAUkbzSlDvTd7LNXPzvUpJauOcfJMT15lbHcB0TjEoyPvOevU9BPrM
k4mp9vDa4VaCNJyp+mJKGhsFZjdfUt+OnNMxXROn2Mp1WGJGmaLs3JgYoVuJOq/tMULmiwC2CY+z
dp+zmFA7LJqLxwmRyqHB4VOb1ltljU+dWpQrhb8zvXnTD/27qwyuHe5cN7yk8HbRLVrrGlcXvJ6r
0TF8b5TzmPvVvp3hb1nBUXXNw8x9LySqlAwYdOiESDQ+tQR9FU2P0tacu0TOYC997kparsrjyDbc
pV7DCpg/dNRqCjCc7eePXRA/mSo8Tt38nM0Ggyj8N2XymIFNKBzgF4yumcLQUgZbZwK8J3IOOycA
BqwjQ3AgnJACF5YM+qz+KrH7U3VtdbBQ3Yu9juXGHtJbSXC08IDmmZ33rqlBDBb5sJMeBDhUmuPw
2ehX1ow3y+8eLU2DmIAQaT06s1pFBVX4YFw7oEgTR1Op6geNg0nl4k1N3n1Iyy0jGLyiSkEBcBD1
A5hZ7BP1xnaeE/ApbD1wqhgXoQ0Uk3GZR8QUPW9MmbnPEcMjhTVFOdVPJFqvoRvj23yWg3jApfPT
ZiUuokem1Zcqlgc5wvWPvsmU7xM5SCHZeSvIwc5wtjL0L1HenCx7vCXIEHfps2OlTDgj9GWJ6s6x
u8S8oBIPIvIESC/zTJrtDiLQYvpe+UyA8Lba0FoMTIFMgO/HiZfKVauxeDFkg+supZYGF1eJQy/8
Q2D8KOADtm2xnxRQdNE1HFahQMwNT7eF1dbr56p4GxNuUTC9RD3qaLqkFiCWIiVFGXPp6NDYKkJy
RghumtjFuxlHnZdBJ4IXkuSAMEBFL7OG+VsUI/fw1U9psVbmAKwSUIGECgJG1w5uMPOjphoe8Lgn
w0T0dHcuElDjrXeL4fHiD+rdZlsoB/Gmq/ymhuMw6Ph5shwS2z+Hunh2AwDXQwsrEzkwsyIr73fG
4nNqzpNkIiawktkeCogkLeiZpsfCMmhReQtdbFMSjKVTAkEU4TBjfBubICOM2twbqgO1yCgjIix0
9CFBzZxU4VLfxTVqNKmjhyFoLjJAQmp1koTkjnhOZvDMYFC17ETUnCLcta7zOS/DFqXu8G1wPvte
jepHotu7uVja1CgM0lB6VER4nSr6KcPwOSFunl1iziPDeSh1zTR9WvuQIWzGJDCmG2avNt6gtop+
NGWOVJJH7nXThdSN7YhcjW7/YUJ63UYkJ/CKmK1+BRX/ZtTkYuELK5B3ZtJbkheNm7xhv8gmdZ57
tLZtzpy+zXeop8x1PTE6iZlE54i4b2q7yPFvgJlOsoj1MAd5A7vdML6nwYT00PP37tTtzag9eSYL
szBIkM7m8c4YU3BHDSe17NPQyjznJRMzNWAGLnL0oklAfmDvNWQOllg3zGZ+a037WqfNoexw0AoO
uHXzC9PGNSwZs9JzJ+jJQ8uT1j0xDIWHnKXfYQnFM5WKn86EYW1yjfcaRTxHQJXdLC+Hps5B8YBs
YQQmkvc0Ny2b/gHL5HXOG2ID3TOiEvwHYXRXL0gxq2ICZg4Xpy+vdkernbYAaIf2NIyQQ4ZMHNlt
qFMmRNSDYs4wiOQCdMwFIAG6fc7m70ZR3olcX8uYxnxV8Tej/nuIs/IsgnzvlARcu82DI8OjQZ66
bJOXBiTDgJUoI2oNaYD3TdINqzmyN4MB8CuiTtYOZOBUKaxmOO/J9luiGiyYb3bLfY8r6ACTWR7m
FBG64RbI8u3byMwevaD68FDJD66JKcLGUweGSwHwIk5L2eQHpxFFhpX+AEO8npNfuuGRGvoIoOw6
DvkH3YN7giD2ccrm3MefMJHsbec6yM0A+zFDorXNfuIxqIhSeYjZvG8G78MB0iwhFdSYtFxZ/lCO
9dYl85FO5IMcy13Qhk+lnreeGElVNeh3Bb3GnhYck9TkRGTgVAdRRZjIyo/bJ1k1j7bM7qoCCCWn
VVQpBBejHItn4tgxBYzoPTy2z0Q473EfrKtUPsY1yueJk8IEFipOBpR1KFNHi+w8TfahhUVUi+pJ
RN5zKqBT69J7ckz7mYiHnwOtjrHRkFOhRbjhAYjHWU09HDPdHWtpHkY+/iDNzkFZ3zKa2mgTn6tr
XAZfr7SF+9xs934E9y5m/eZgjSWVMlo5b6kD7KSdsLlOw9qPKOZ6iZEbzZ2lIoh4MbZpGwKiX5LJ
bvj7pAhPwkzuJmG9JjnxcI21Jf4AItWCQwTjart0gRUyg7KvL16HURV8YGTF68G9s+AhjvR/pFiC
GMz6ofOKHVv+NhzVobaPg5QWoJHUuVUWxLY8vCc+elr1ZFW1ebcVY0qmFl1NlKnWhAZNosAdxppM
iSneTrYkgKbZjGl1thPG3vxMUlrD+y6FZenb5gbzZ0KEF4xLMVI5BAMI7blbsF2EoGX0mOcBDExl
0vjkvDIhOJ8K48lG4TNZ8bluwBbnAWILg7NgST6ypAJciwl6X2LMx762rjKeD7lF8s5kobZpkpqY
TPnZd/rS1t3TaIFgbXLzm2jsN51RB1YLJHxAWaoKPF9ek7Cklii+x6jYN/m8rQsGtiLK9j5mwjEL
nO1Qq3mdheFzqwWON5Z5AafBH5/jKX22G/JEmNWzCGljoc2wSjVFd5Ch/T7E1GQgf+8iTuVba/C2
MwuRMhxOARCd6EsUmwJ/wU1jJd+LQH3+u8sv5rfIJjc2mI1fgaeeStNrNoWBtZQYzINOxxMxfbdJ
NH9o00fkMutnneFVb+vwSL7qboRMys6HCWqEclaE7munp/dyDh7o8e1SUiOroduH1GoIK7tHSEc+
GFN/3eX5CIse5pGJabmwy6ujsmcj6y3UiP073dxsv6TN9/VgoroaDkHNYjropbaOkXa0Iz0tyMVM
XmjlZkmGSdEs0cwt9Lp8XpXC37TO8FRkMebxGFZE3zJ3cnIMhWFmXzkTLzlz5WOmJHNb5EyNfYoG
/dpPWBz9JBmWaDXWttZ6rJuWBxjCEiuD/FYl+uKkg1xxoCCqYxwYVkz4ZEBrmiYTWreniogXE2xl
W9fQy+vzoIGMc+XPwWa2W2n1onrmk9bA+bWl0r8xvOIlg0HhDRAFmpGbYBpGvbVIZ/WSlEDkof1h
ZNixBxwwAHoA2eiu+o5K5CkyJ2dtVCMUR3E1+uE9j0s0YBb1thOE+2BIaCblpzpEdhGhcp/JKMzu
Or/6dByOMInA+e0Vw21jyW+8qN855TYMfirQSPxplBQ81lFPOBAkkMEyovsHCeEpcjr3IpHC459K
Dbb/FByaG/uoyiKgTiJ1ITh3Zm8Od5kVcnYf/ZDZIW30KAOXkue7nG5vFCW/elBzBnleWdeRxUBu
EKBMs2TA5EJ81uRx3wbFC8mPG6m9Y9N/r+le+DRusdNGPue/+B2IPdOmmCHlO4iZh4Bsbi+nfp1Z
eg2q965rGOLkvCZBsM1LLMxpcWt204dLAlrilgDmO+Z0d55lXsZm2JpdcWfEuFfQHwU8MP49j17T
3puVvIGUXzbTqumth2nqT8odoEx/QM5am4t0gyH2LNwPJ8jOxAfvSkzxPdkCA8LbtSRt4tiEVrar
0NKROtp+r5vqJ4diHH42mSw9frJNF8GqbMImP46VYjwKkEl7XXUacXPe9xYCE6cBT0ZPCQEEcPG6
VNPRbdP4WqmqxEBcoMlKyS8N7pMZPC44/7akW0sogSI8tlvgHSMLTItrRVFwhqZ3NXMfD3AhfmUz
M68EtkcNGQXIFZ6j6WojOUOpxWiVW3oeqWb0pVwk9++sPma2ywDO1G9qWHfVpZ0vVrvITygi5D4m
/DxBpbQCq9fHOzc1NpBMV3H/CNI/ZJIumKZUz7N7kM2brQ9VQexCVmx0na/94qMI4I8aWwFAeyQJ
yg32wCbXVpJt/AY+gLdGODxgBSbhp3PvNUMuVArNO65MZiVMfW7K4QVTKg3IqN3CRyu7W5BWdgHi
fT8zjluiMxb2P+8Qgte9wCPA6DTMH+2JASoq1SUl4ZL1O4p2PL8JqpA8eA2gYfsKPfZ1bDa6g4MG
u2cGtADPp0jxzCLjjC4cGFPqfVveTuVHhLcq9D3KzV8G8EkCBWgH/QzwEvV9torR1yk7uqO1ySdL
1c9q6jLn83h97SBexTVjcoNtouXbNdpLiuxP4TiMuGaETQAkCmo2mr5gNz96ZlukE7Znu4ZWXBwq
j/sBffo9tI+t8cqknkgwwz/ZDxhH10yv6b+TvcrofiXcXQbx1AmhAmMKDA4FSHMYONHrpNR+rBGi
3Yh3Ho9VEYCsNwWCS0o4tPCnkc64wybKiI9Kq4juluF/Vb2UJAeETKaZMhZE9hacDwnLAPTOrO2Q
5pvIQZ3EeYXCG3cLm06/NJ5XOSpfM3uB6WzxLRBZputvYXjkNe7aHZ0Tks9kfxz7LZqfm5oJWnhj
cFbKy5/LvW1OZX6W1gLTKspveXyw2/sGSkiHfSOiw7WqRsYj5crNb/v0PrTGFRos62dNQxf0gbDv
CLkwu+/jjObj0gwPib11xE4GJgllO4qMG+uHSxGvaApb7r6otz06nniZ8iBRTi5ufsXn5gEUpKQN
4b7mBF40/KtfE/QMbXRc5vSYV5HP5vKlaq9T9bNMMJOMP0tSDzSFhUe/h2ixmkeYlIc2vlCZ1dgS
fA/hASh90Jd5fuPQf6HeQXaSneJpuFpwGIvIOCqKAhwybIOYE06av2h+rNJT7iElpWQAHlTxO+AT
uPiF1Stm+tm51hrGwUuDDdLYlN7B6A51+9mld3Nzne0T9g/koXwVAae3K7An4hQyem5GtbYm1mAf
9ugMMzF9EgRQgPpggEj3COOPC9ziA3NDE75wIl764PN+cDZRsB4LBN/7ud2NASeZHnX2zVCaN5hU
qFLRu+8WYRZTj1SxN/D25RF9ZeSLYi0aevlXGBA29PL+w48flXvKLIFf0dnnCzLDyXHBdBvN5LK5
9PE3I0138wLlt7obgjrQyojm37bWJZaX6jszbks4UJV3Wy+vH/0UtbaKX7b5EBVXc/yGRzLDsYoS
ARjbjkWdkI8k/EiqfWU/0xeULCSjw7sEIiC557+tlYv/pUDoSAGHtSO5NSMIsfU588lfX5uMlUoq
ZdXrrdegRtlYKEyND9n7j5nYdZJ/ARa/yQFwzakD1x2Dp5toukwMpSjDNk2IiK4Hl14+4rddVyYO
DIchUkTWlEuG406O3yCRbAEGrDTut0BygFHUkve1fCiiTeDtYiAMs3iwx0NP12NektqaZx+VbDvX
7J97ZSxDj29svGHyEeptNcIXLF8a56VA4GU8ZclCk8DjsMp0eVMFijL4OzS0qN/GgD9Ve1LsMQvR
jFhZ9A72HsIH+TXC2Aj4YAJIBLXjFIFZgc+v921xicRrRD9BwJZJ0gtjMRQmR2OGZWredWzIY0fS
lbPu209woU57GsNbBthJgUpp0w0I4COGM6uWNzR7CNFdsz0K70c9nsPpR2N/gEyt0OYWdFqS8ZwW
12EQKGv38eKEHY/VBGwvvIxd/RCU53KYVyS67ZIYmD4sRv+2jV6D8IeHp2GMvwV8VixbPbAJszx3
YgdsoA+f0fM4d7G8J+XG45cDAfKKrYW/MOD+1Parbf0yOcnMa89+o4R1oGaLkzneQZZEc5CN2ynF
I3M/oAgcWI74xIi2nJJXEdAuJPltvHdzzrTckeRQUVaRKpI2EGxe62XDoPNLb/Qm4f0u/C1nvIMk
aijcl0h0pks1PFu04+V3A4NW2JFb+ggB/8auF3hBCrCh9B6C5j6ftpITuw+4Dn6w/dYQ38SAvBYo
PRGRyyMul6w+1ygADQCAwEi7dp9iTc5mj2X9GFqnVn7WxrtrHHriMGLy7aTD5GVjvTc4Y0zUjc3B
in5YYGS67MFoXmbDxv0EuEayeeB2Yfaa81U4BGeG7aEhH9YwvNdkImwDWGY8710FNpomLUfnMFhb
zktcwCE41rrZDPZLagjEZYdcvbXNfUlWifmWI7HxKc9rwtfQpPVE6UwLD+I8IoLELZ8LElyuMkrW
NnRL5R8NPl5YQRRqa5sNJu0uvkATRbOLpSXbCq/eNfmTQrraR9dFWsHrKQIbY8J+YUl1cBxpA2JP
LwckzXgdAB1nx4qaXITfiFcr0qMLkDOOr7H3XFqouMxn0S8tK7q3oUfkyoMJ4oExOvyCPXMkFt53
aabAtGxU/Ld19DRmb6730tWMhfY2QznNQiYH9t3hXdJJz0DvY+2g2ik5VN6qtESA1K0Jhdu2ul4h
RmRlgGo5nbupZxpT7tqEaejW9IJDY0/bic4tVSml/lvBe1iPe5Dtu7nJdkN+cRzMw/ZF53LfGEDA
7X3rINwBNh/vHfdt4e3H0OvQj9Xum5VEG+SLqwY1LG7cmTBFXTCz7D4tfZFYYJCn03BCNY/Fl/0P
h1QN9AAMWqcfjeCjFTi2MGJ6EQSOEQdwDaAQ5/UihlLDiwvHaQjdvSiqa2GF7z6JOboSvDyL0Qxt
EzoCC8m41oQgMQv2iwJ/vLhpOu+WKSfxFuPRqIzHtqdR7uHmSBe/RqSiA9yLXUjynBWhLAaSApH3
G4pdSr8MPqiZg7ctfMnaLdeS2YZJDHzI1pMO6aZWiymN6KtRmeVtURcCOqWPnsVLntCHAOIFBpWZ
YhW53r5d5EV5GD6iWWZuitbDjnDAeu5ugtOA77w5mRIo3bhwDwwGxqvKt3fSd3ep9gk08+OfoUsD
sOAF0m0aHDpZPU0VUjePrvB9Jxv/IEK4wFPgEWhfjtnaiLryNW4rDFsTdHbErRNnLa+Lvo/evzsg
0EeqyTsPnnsY7XLhH84YrCVfgO3wRZfkRzRyDqHBd/IQ5Ma96wbJ3s+66ti5iNamJkdIKs3bolKv
2rJGkEW8ckNW0mILlMUqDr8c4kBz0fy5N8mgXolKZsjoDs5WjdJ/QebAYMFuQaiOzGQhINK/cY9z
BtUfnSTnuXm8eAaGnay03eVu3g+F051MI6hWrkP8lDtgo1fCutDkpZ6ab1O8Dp5dc9oYplPEQS/N
BGYZfWd7NBJDjlYrUeOnZrC4L7ESt7H5Ydu4KDv2D4QDVKjlyqyFWmcVg5qC6Ufm8MmKqBto5EMX
geM2KsJTwAwkxXTMNZjOSX5qA506sEy22RaveFPZu1FIe18H9X6Mlmii+CilC4jIG7FWOPyeKusv
o528RjRP8Prqw0yxMyHQn6yKGR7OsGmhHrLVNkzICw14su6WLIOEIVUJpdFUihwLcgkwSGlMKxPQ
eD+Mf6HGJRWYFNdOXgVJnEYMiTlqQZjlpKxNCMplR/Ok+BY5+tqj/QuxIKybvt+1pfszn5PPoGI+
wt/GRGeEftIYH2OIvc9hSJC35kfbLvZw44eIg5+hbTwXEhyKx9HeNm5Tcr86tAKNqAHeFbexEx3a
kCduZJdMh6A1QtIoWeNm+9BysE8d/YJ4B+mjl98y3xJM2HH0tNkBx+G2dynLdbCPwQNHMX5qktkc
1WDqbI622+xs03zJBrSSyH8Qn0XruAbs2GKgmBXeEpVfKI4hwqn4IatJME/ap6ihXmo8GCsQB42G
Aka8p77RgkaxcKO3vmuTGKxiPXlEZTEpqn/5HT3y6yzp3TPmiQOWsqA1sf7Cf7RlCGac+FnKeqeV
0cBeUesfU2bV0yGRZuK8KTn47VlbkWs+BmUmQNPoqgOebMUT/v08x86gIO4NCNFwp4TFuZjtWfFS
h5grHUeRpBg74ExYjUY878bQwV9L8gTrTBBPsNGEgS1zSbEljcYQElInbXwNpLZTud2sqdH6aDMM
CeaaWHC82ExNmw0cMqbms0kXQVLcaM/bhyk4YN4XpkY7SB5igBqkiR7xorTE+j6LRRsQKwyIsslE
tk/7eIK9JXwcipaM3fmWddtuiTLzCWIcorGSTwXXppKEgRVzRGYOPxsfJYY6Qn3GeOB7SdnJuJW+
GC15NSMZ4hbrE6oZj8F5caut3vaA0RatQCugHUCGqIM5Hbv02UKV+3yjpg21YpdaoePc9poSg9PF
nDGVXTmeV1U/XAttOGLioopOme+F8x4t3py/T45wqNBLH1/UA8Rf0jeNaJIg+6JJDdZ9FqfM6tA8
+x2HJWTmLSotpvfDKfQVMg5agG5Y3VHp91BURWFOvLaJb9YnrdLYQzveJqkNDTmOtIkRwTRkeak6
zlVvWtHw3AVNO2X3cFeppxqZzvYlz6w5gl03W/TLmgbl0qtOhTZgCg9RIsRN0TPOPQ1J1ufpupna
Ynqhd5kRMTUMJJhBXOZLjKQtjHOm0dD+pDVNuYMaxi5XjQpI+hhCzznm/Ethe7es69FnU0y220N8
TBT1sYteCQpQCg17Xtk49MM3BNtdfk4702Yrg8mL9yEzNDWh9pidf4Q5A5EH3OBW+573lncdfaxv
5VY1yOVM3mCkb2aATK2cAkdQPoYmj80xGdxe89p32x+O2xb5t64uAn1nGcXUbINi6Jj32oJ3Vw6u
I1FS1qV4KE1InAA+7HjwdlHVDuRfG00O+rJiDEHew5Q5AjdNJbtjrzCGDRRmgo+JLCsZuIK6Etql
V3GvALbP+Jll5JbRW6eKhYdqd54vf+WNZYZ3eSA6D4SUkcb9uYjQ/dBPrhY9cukWI3EelQpjdnCm
Wbn/PWjGFnnPxAMsrkK6PWsnuLaSAVeCFoNI18GnhORs3hlsyMJ3SzoifBb2a12VaDXHJnCeG5nl
HftEltIvpD7o/CSeyu04+FPnIpDUPWX0+l//8V//53//HP9b8LO4L9IpKPL/yLvsHtlb2/yPf6l/
/Uf5v//Xww/+m8ZpbVpKaQ9ht9TCtfnnnx/XKA/4P1v/pfMjW3Qd+nM/21mQyqriuYHpFqXG+c8X
kl9cyLYtLYSSnufZ7t8vlA7RnAYhGNFiKPWWE/KwmsoOAlGjTv9/V9J/v1IoMU/bI/uK3/67bCo0
ggjQdiIx/dWfL2V9/au04rRlukr9fvt0JKMJYS7xrd5NfS4ueEvW0c9gRzzkjuzqff9g7vXmzxf9
6pHZylOWtl1heXr5m/7yyIIo0qNdIwpqOuMStXqX9Yxrp/gHR7T7P19quVW/vx2O5Qjm6rbgB3p/
vxSn3CKhvU9/Y5IXrejk0f5D3ePjaUi6+FjVBZXPsP/zVb/4gZaDAccypbCF/fsPTBDKoChifD5F
zqp3zljRaPU6K/a1mz9fyfnPv89yLFd6pu0JR4jfb6WR1bll0tY2qx9MIzGNR/9wBcv66hLCwuVr
KyWk99sHNsnMcq2AS2CS27r6Bq3/edpyVBArYx3/w/v4xetoSccSWjrSlM7vr6MdTbk5CsaifgR+
yLYlLZUIPr6ZJuU/vIXLo//t1eBSDm8gO6WtneV3/+UtbNrcFVGIsBAm8V7O5qcplj6bvfeMDJI+
R26B2a8xnX9YR756OSRjdcVQxXNt67f76dnSz4sA/soonBfZFkxjps0k+is5rZc/vx1fvP3WXy+1
vD1/+YlVzyFkbrlUL+4FaZGl8IijfJy79NZJCIfSD3++3lc/TdmOKZXr8NWZv31tZu2Ero+nlagu
tLdh5wyPc2wrjsEdTQIUTNv/h+tJR7lCauZ51m9Lso5KDwkrYaSMbm4M1LEG595qrA4uA68/X+qr
F9M1PeVoS2nJu/n3WznaKT9ikaFmA4lbDVFHPulic9/9+vN1lj/5t7cSaawylVTa5nTx23XsdnCB
wvOTSoNK1VtYtWbMdCfO2mevZLrsSWf8h9v4xSIiuJTtcl1HwqT4+2/Tkd+MMyzfGwaxdcFSOXpn
lAye+od7+MXrwXXofCGB0fZ/2kENzf4d2TVf3NS220zl084E9hwvLrnCgVP351v5xSMT1JGe9vjK
pev+9nYIvuG6tzsoGlCANsQPxQ+Wr2P6M378D3fwy1+GbEhIh+XEcn57al6beJX28IAsrXi5ZJy2
q3R+ytDg/vk3ffmoXFewcNBlpy3090eFEg8dncOjqpim1QogpnP35yt89QJiWRHCsmxbWb8v97YS
jgQoifw2s85zmKLqCINyhjtN/xCrW34uyBj5h5/11f2zcHCbGOoclsTfHlWWYb1uYkakDmRMk6mW
QQ+gjTiAAA778+/78lLa1nS+pDaF/u1ll5bnjV6APkrnlx6ofpXoQ9jfOeRL/PlCXz0qy2MvMx3X
k7zuf39UIrfcBL805vQ+eO5QmnBsP/75Epb4YrX46zWWv+EvC7xdKEHTyuRoDf7J0+IhHHoFUled
3AVSQoSxl8zf56ryN7JguA+cuaJF9ue/4ss7+pcf+tvLrzQdrixc/oiE4FJf7qLk+1j7tMWSzZ+v
9NUX/defu/wlf/m5STh1YQ1d8IYKnmoCNMn8KkBX/fkqX/8el4XQkTZqyt++sZ5zZOybaDpj6HAx
Yh0q1LWGypz902L/7w3q99WeQ8D/udTyfP/yg2ZZZ0Me8I4U9RQcoWjNh9HNcS6PhDCjavE2Mm2a
HUkkNQZkB5+86SdXS5qgqGcvgJ6sHM5Kkq1i7kt8LxNadIXjdfvnW/L1jf+/f+dv77I9c1pHmLqc
Wc6J+F/sncd25MiyZX/lrZqjGg7pWKvfG4Sm1qkmWMxMJrRyaPxTf0X/WG/UrXcvCUYzuupOu2ZZ
ZNDClbm52bFz5KbS0l02/PrYyPED8y8ji808THFogg/DCQRXBsiMmCz/xxaO+DZHuqbHFW7ZhrOM
T2j9hlLDwc3kZgG2aBoG/WsvpPWkywHM3BAUtJpnKgz1E1vqyPw5UuqulK5neObyfvCnxleEdwQp
bfQ56qtk08n8ENag+T8e4SlDixPSUqagnRJD3egALKppXaMBmXLpv2dm4a/9uktqJ8IMkwwO4Hmk
KgXA/W8Y8TiDBnNnyGV0R9Q36W3OavVG+RhJ82egAyN06dX59+wsnttC00prCE3Uvihgpu5jUdB6
552I+o8uzKvBLK4dUkdVE85bj16Z2gkPeVVuvO7U8+nYBqcDQoJb1j222sJ1hXZUKlac56B+lc79
t+GvyXmkC3av+sePZ+3IaSUC+Zcp463rItRPogQULHVmtY3r2ziOTpzWoxaELSy6cISpL9+2uZo8
2CiYMtsj4cyc2a356W8M4pWJxXEpKGHlnpiXvnN/TnV4kC0k7R/bOLbyHl6HF7oU0rUXvpPuIb+s
gPLRMV180aL8W0W9UijrRNLoyGy5Ouwn0NMRH77LBNh2QmtUwnoMMswPAk5hul4hzP54MPOELC4s
rLgeWRsD0YDl3Zh5TpKHFlYo46I5Ga0hTW5W3GMo8gGf/djYkecrMjUg/Xihm0RQi9WhPcGMnYAG
aBPQ+15lQ3hd+XSk+6VnIjgO/wvEHe7Br0+GAKcsL/xbV0ReC/lhxSWbNk9hGhpXnU2G2vWBTUA4
1++Clta9GrKHE2M+soySlgHPlraj0y6wsJzB2NDkf1Cv982nOJ52TV2eWMMjG3LehubsjUzPWz5l
SevWoRRU482aDuA4gaZs7OrnHC6jzccLeMQdeULormlLDrBYvsA0WtHpGkB6oasFLO/lZN1mA3TK
ELkPF5VbC2poIVXqj60eGR9WyYoJyihzIumtZ8ozwOJFqkMTPBQQNDx5EpF5+Cs+tnJkoTxh8LL0
eLWwSReutrYJHvQEKw5MlxJUkQ+j1Mcmjhw2z4ABiew2fIO0fr8dyAA5Wm0bBKLdzA+i2YUOPh2W
Y4inyL1pxl/fF2/MzSN+FYxGsZCyiwjyOqTu4Z2m5zSiLeTwNwbFtJlzKOTYxuIinEiagmjACq/A
hiYzpD1z5zMR7Dbp5aePbYljM8iJwe/itNx3mQ26djovKAiR662ABgT40dp5TnfOhlad9fSJfhQE
92S9DjanHhHHtscry67+djKtxqk1AGG4Y7q4e12uRC/2H4/u2D5/bWKxAzvH8DqRzyYq4Dg1xJS+
AqccnFiwUyNZXPQmyWzoMLgjjWz6mfjYi8fur9+R5D0tqjiebVvm0iV1dqv1WsC1Uib5tSZulTdd
0pR3wrcenbBXVubd8mqDt33eqLHESjC4wKk/1WO+TYNfH6/K0el6ZWThwPPa51GXYkTAYwUxT3xp
JO1fv+vfTNd8fb0aSCLaugjnlYBjdqacUJdRMz78jXFwTei26/FaEgvn4/YmoeRc44/UL+k/d8X9
v/f3F94G5pIoA2qFfrHZPnkNunUz2vVjG0eucbKM/xrD4iZIxgrP4DMG2JNRFmnEjQ4D5CggvTMR
xOPugzwbJPXHVo9tM8fjAiJkERZ5urerIxrHg+sfqz7NJSJBWEOn/aI5ZebYRntlZulhpN+ozCqZ
wGJ8Figx6f6JXXZiHO7Cv2hhn2kOVX86OaGKsi5syKm66vnjyTo1ioV3KSK6TvT5Zazkc+WGGwLy
E5vg6CVAfVOyh7lv3GVIxeshd8rZuZA99+/0rf5CtxLVJW0NdHemNliNl3BjryFn0b3Nx8M7FgFR
n3YNKseG966eZXQ00aXRXJ2YVSQjGJvVd4lY+BQ8RvGJzO2xqXRJN2LJtCwS3m/3XdjWQ5sMAd2N
ROKUBekLz04M59iWoNjCVcpoJLn8tybaaixjLfS4C1R5UU/6zh+h3e/aE5HIsWv7lRl7eXmKCdBo
hpkg9M9o7mS60GzIxjMtif7GJocjRKAf55BiWIYj7uT5llWxQFK5j7WZo8oKoW/3N8pH3isz5mJE
beOYzRhjJmqiLSiTnfC97dDqJ0KCP7zy4n32xs7izDZaOxrFvN/Celv9UpeAl9bIp6w7+8LbFxs6
209YPLrp6D6zeakZVEAWBoOc3g1aGIEva4+qn9sQs+3HR2jeU++G9MrCwkPEU+l4ZYsF186ehja7
gvroc1shlaJoNLY192vVF+7Mj3ziPB3bheSdeEFwnCi2LDZ7ECQyLvIQZrcJvU+lJ+dGKw5AvqAi
QOLk41G+NyZ5u4NAoLToUN1ZbJDSmBLHiWB6w4np3xoTfjcVzQSHnIU4B+869+p9bPL9YcakTYkM
2medotzCX/Sg1mziCKhQ3eBOuoglONO0yYGUnjD0fo9IkjhUol2OAFXhhSHLC8bGp1FwBTD1Zgi9
X5BM2SdsiFNGFjFRkcajV8RdRahvnTvpIaIpZQt910OLTgZ0JegqbmjhOxG4HkFHzGPjwU71FBzB
sl7r9Fqhhy0NQtzELq8KGh3MlZb5+q2FKNa9rUTzvShFHEMDBk8ObXh5ApsVzBuryPbiU/nfY9uI
EhbZEoANzrtCJGCuIAlyprowvTNkz1aC/q4+1KGYOQW8Ojbhr03NX+VVEBpOZWp1KaZ65AIBS5if
YZs74V3E+8PPvjEc0lmWQbFuWe+0FW2l0GlAgLiPb61hZUGnBddqgHJq4l1me2szrMUaOebupp8u
a7tZ9UjNw9N4Yp2PnZUZ1UAuSsfRLbcwcDa3dmFwpc1bGgCJq3Y9lMGldjIsPmporoPORxJc2/zz
V7OK/sVUA88jOvF9yMxA568SpM9XVGvzE2Oaj91bx8rcUgclaYild9go8Ju2lfU2x7K3z4mJnVUT
prdxHdwDi0FiPD0RF7+Pxmd74Azwb5ApmIsTKoEjalEFt1Iz+fqFnDspfHUtNRqbcFHtzVCjuJiZ
brr92M8dH+e/7C78eEvPYcSq4RmihnavatApqIGtGINmr9PyXW/ioYFE929Y9SywB5IMkbG8GKdR
aOjTAofXAu9bl7g3Cg3AkQhk0xbRNSCaw8f2jtSCgabgZMHxzdizZWxG34cWF25TrdLENa5BUgU0
iVXhOdQRUC+WYbHt7TT6ZmbduJ5LLmvA4MSjg1sj+dXkJyb92D5+9W2WIVw2mQkkpHwbPTnE3lc4
HeDWPjHFR6KdN0Ne5uBEU8PuKGp2FC2bqxY66bWtr0CmGmITQiS4Tuih2xJHnpjqOahZnpzXgzPe
HlIE+Ow4dLELhd8PawuB+Bf1qVknO4gZTyzrMS/72tTiGQ4mLQiFgylRQrtco4uSUxY7MaBjtwbZ
ohlvNOfZjcV4bK0mWQUaHwJYJ6LFderWcYv6WFrfByo5VYU9ujWAlrgwxZgAnRZ+IJu6rAxmX+oo
iQyhVl30IWzyANbF3/BwuJt/WlqcfEVbvIoqcrSpl/Qb3a/SbVPpw0aD8ykejMegdarNx3vj6HpR
qpjhJdTHlkUrCllTABUPyfWC+exHeVVN09ePbRydQEKOGVkCbnH5ZlF6moetmpuS2xm4nj7rkIHl
RXMi/n03FC5dCi+zx7aA6i7zGG4btCTrSWIp39KCbZs68X2b5l164pI/asfU4f0AjWNzv749TURI
LghzaG1Bn/lwV5hINtK1XrbV1cfzJuYg+s25ZUQu0RH+0SMlvKwoB0EhpNOTBoh1v97VY6Hgqu2S
H4VjxheJQztoa0c0DY8jVMoO3fF9TgvkiS/xznnMX8Iw5lgYkN87cDAyWDGwYKa1EsgTtzkyhZHK
abqfButA5Wdule6stV8L+KGmmXjP6Wz4tjTj1PE4Ph9z7QK1ax0c9uIkCl0Ytcwz1LEax4QsftJQ
LQkRoW1Cc1t0aLDA0QIbJNI6B5v491MGF/KJ1X+3mQ2bKMekujGjzQhG3q5+2pkRoDKikLqjS1zI
/ry28zPLlqcwZvNgFov/xtDCyfWJV6eGhyEQBMHays3rCqosx+npkYqQsInko+1CK/Pxch8fHuvN
+Oz3FQi/tGgLdcxqZXQJsggxjysnDWa2Gjfa/lumlgnBPNSCOLUwpSCGKbN2T//1OUI+Jzzc+1v3
jxX755CWecGqbFv6q4infAQA7WqIL2sY7e7VRVuOPcrcG65+Y+0mhtqWbFpArDoqiuGYwStcBY9/
Y9BQprFVpfm+cjA1EAAFLkGl1ulPvT2s7T7Zjq1597GZIz6K5giersD5qWguoznfGtzBzCQsKwIF
yP55ik5Bao5bsHgezxjZd9hppF/NMukcOEsQa0sFQcsUNy8fj+LYgZ+LiVRGBaoaQCveHjYci1a7
5WwETgxEhs3+Psm7JyuewnuQg/I2oMkJ+VV0+u7Il0HDIIamK0/ENO8edfMGoqhAVE/3jicXDn8c
6g4aSK5lpZxgX4l9pn1KLnJ2lGq98jpovHEFPab27ePRHz2Kr8zO74RXT6vSLOhl0zFbgB4s56Z/
OBdnxsqPzYjZkbxzNK/sLLyq1fh0486NsFIvCUNzeCmmK7vwrlM/2cKcBy9LimTwYOx6396IVj9L
S3UirXlsisk7g9CgojYHdW/HauVJHjc2EUgtHmHMqi6Ig6DZ5D94unJIliTkHUYI7wgI+lOdFe/C
SdbX1QEXGJif77q3xo0sSLu6YTmnTHxuTGGhl5Pft6hOrr0hPwU/PXZwSBaT4OctawGve2stM/yx
zmYPW6ns0pPNw1RmpyqH79uk5iGZqI/SQ3TkWe5nchoj+vKgvVQxHeGOXV6NQoemwkqKyx40zLND
7/IXLSyGK4i59HtrrMub1oGeJYnpK3d9bnejzbyrKvXy+4+33LGd/frbLQ5U1ltF2ER8u7GHPmZo
QFCqpzDwTsRPR9f11SQsDpAd2LTJSHxtP7MBkYYlL29vgDQC0RuGzd8Yk0NQiDcEALZEcYQoC0Tt
iMdtdRdKP7WNoDIAR/V3zLjkQB02qgnSaLF7Ck+vQGrj2CEfysdhl8M7Grt/GTc1759XZuYVfO17
+iifEAQCCZPMmewejagR5Bm4s+Jl0MxT6aqjZ4I0gA1AxTH0ZdrMFcIxmtGrVlESXuvduE3jKDzh
547uBiAw8404PxoXgVsVo0tTaaECjB2LvV2GD3T3XiYpsVQb5caJdTpuDUqI+ZFgvIPtR3FsVJql
MSJkgFahCD9rXfIpNu1vzV9/w1HhAtNjePMzgQT5YmRhNVWZN8XobHQQPLkoWTSirbYf7+8jS0Q8
gS+hYAecblmVFJB/gm3j1SOHqT1PGmi2oFQpT8BOT1lZ3EUxrS9+lqcs0lDfTsWAM4r/+kCAbRBQ
UBSUvLUXXiFuM6TZQ6lWI7wmjh9QenRPvOOPjIK1oDBi4t+td4guv8y1qe/9mRz5h+k++sapCsUR
B4oBwHAz6YgB4vPt8dT0vtVDxRjy+D5NIHbz4UzTwhN7+P0wHOqMJFnItgJpXV7KBMMVN2KCmlZ0
X8U/LDs9cSTfD4O3nO5wOpgtEo+Li3cEQQ/d6ohyZOSa162mWRtr1K1tHAzN7uPte8QUb1dy7y6p
TZvE+NsZQ3mKopJJQQPlGc++saHqNaAf/9jI+0MPi/PsXGy6dw3SKW+NtHpU643rsXuVOcEJRNRc
gD5SCETEdk4zyzCF4V/NUhvYnB0Ab0HaDbx5EV95ai2Lp6KUbIUQ7pqVp0ykIIRMVjQN7YWok/mS
uJ9OIuqP7A3H5hHjQZ8CKGU5VASnRRlYbPG2S+MvaUhtPW9D78SqHbPiUMskacQGfHfbDbSnOTLA
yjiUt36UPEJceuohM5/3t+HvHNzbNJMD58IdLPxBEgdQGjsx8l9IW4UpylveFy/PLqfx66T9/HiD
HLGFp5bgkxjT+xaB0ohRPhXZzBeatZc2UuvwoRTIL5E9QY6M8mkSxc3mY6NHJhHPzc1gSvYJDunt
DjHyttaUglVMS3tIocxJgJK0s7OPrSyeEdKEZACXxznmWUtL9HIe0XiquB94ZxZue9a4cM+EZCfQ
FrgDrL6KYfkdIDWMxulMafpOIt/zJ/Lvf7zhVqj/4Fr4UZSjipC8Wfzzv66iH6qoi1/N/5w/9s9f
e/uh/7opX/KHRr28NFfP5fI333yQv/+n/c1z8/zmH9scRv7xrn1R4/1L3abNf7NAzL/5//rD/3j5
4688juXLf/72jFZ6vonqRkU/mt/+/NFMG2Fwq3MV/pNnYrbw54+vnzM+efusnv/3//r+fORDL891
85+/aab1O2tPGytrZPDqmNOj/cs/fiR/J7dtA5HnWhQzEuy3/8gL1YR8zPmdnLDH9tFpTbX5PD4a
Guw/fiZ/p8sBHguyrlTHiH293/57Cm7/ccL+sTrHiTGWuKf5qsS2M3tPINigiN/uU7KpKSXVEb3r
bXkW/wwu8JXjN2hi1hCE7aDhId/miYN+OBVTL4vihDSeIwEOznQBwJGWcM50GEdmDMv2jToTq+S8
O1iraV3cQmi4f7Usf476Nf3HMqUx23Ipu1sO71wKi8uOhCku46ScYG4az4NDvusOYq/tEV/cnrK0
eFJDxUVMaOLTaONyHOqtb6fTSBBfGHP7l7VvzrLz5tDv4OU9uCeOPTX6t/4TOx4ty2wNm7oP9CaL
Sy/xJzfKU0Q8A9W5L0bTiE8oZZU3Vtv7Lkrb8Oyegbn3PxWIBX8TBW3vYa9p+8yIwWubpd9cBOVQ
/HLLPDifSprAdgM6wNetBXWPpiHzQxdaoywKoFLufN+frJUTRFzleWUgRh/24tCnEOm1YmzuQd4M
91nqlfqqBVsMP1+aHVTbeNdKtiRvbLd7aSdE38LOF+f2EDZy5dRm9F0r6RAJ61Id7FQTOqNpU3jo
Rr/6mijRcvP05YXAUQ/ovYXWWUA7wMFmR2eQySBFb4dj9aAEyuwCKt1t0xkwXZaedt2lg7zS007u
CaFLtCFnwUa0u2Bti2fFrKhCZUYl7TyDZotqQqK68E53arnXM9271F3a23WT/yf1wnoSZopmWpcp
iE0LcnN3CXRPVBSjerz0aijInCZ29lWv189mHeoHQ5kdshKMaBA+IkCNRLxu5gM1LZgm9zL2m+9a
riONpNGtuqGb3/jm+arbJ6KZ4IR17HjtZV27l2aq7VWhokM01O7OTYpyX9qF+zkboW3YeL3UwCQO
Qh2kO5q3xuR5e4sM4adeb/yvrj2W20y1T2ZFKYMqTZtfy76pHmov79GUzpTzw5OZ97nxxHhm5Cny
zN3IKZykuZmyYXxsAzM6r2FD+UmmoAzXhYmiC/G7f2NMMH+KbkSDJ4Dsy9wUVSbPvT7oAyhMaJuF
+TyGLjIrqxipzTowzvopae9A8RoXbj6MD8WU6s9oKUAdPyYwIZm9Od7VaVHdWG4dI21tZ+YAM7U+
mXxV2XfrxGmHLWqs1QWSl9152tBhmmh5BDWYXcFk7jUZmKspHgLkRaaq+6rQf7mpzNBt14GZZ9Ya
Hb3sGslPBIOUKIaNX0sUfF0yM3oS9RqMQG19WY/Q8K3g7MoQg0xQUlrrmlV4K72diFRqrQjWsZvn
GzfM9QsSBt1NZtVdtK4HF1Ih1WmIsRgxVL29rfI9pFw5KUQn6G6q0GpR0ygyz6BoErTyE0ITzl3r
Nd0uAML11SoS7VNbuuVnvQmozTd5jrhYVUJfrfXWLKzUN98Ihpv2zEBu+ys6WeWlm+niro+nDMpL
p2nXrhYPTwGEe9CZGqIVCHg3kBzbosu9nelYkDoGted/m7o40bd+bocWSkS+Ktbp0NafSzOJfwr4
C1GC8T3/eznCqNq6aCNlfmE82cMEOSYatNUOJapin8YFipZhGgWHNg3si7LJp+81h+YgBjH37kQJ
dAeja8gHOcJ3mBLZPvbNyI1iJBPYWr+E3D90mz0xIRoYCRz6+laaUfVLFDrEjSIYHe1iLKQWrEoR
4ZmQoozUWWh2lb23lRyqTZpn3aGClvGqtPpcX8FLnH2Dac0z90YroSOt0fsO11aQQv6qpzrMcSD3
AHeXJGEvRW019xoNXNnKaWyYqTt4Xq9iO/K/uDIff5XUGm1ozLPM3Xq+b0KKkqXJnVup8kUYKHCu
4GqDsY0Y7HwwUi1cKxT2EtQiB1gVkXxQVxNSRl9qKZs9vBJwFGd9ElzE0EH81FLEF1dg6JmlpK/1
bOVPhvfJzLsaLeAICYaeNxxZb+mliG91kNL2FX3IMqIcDsurdqgsu0aix4GZbi1oSjsoIafDlEfd
OfVJ8yKvDWRRnFEic5wZFby6HdSEpLP0lWFX0feS5vPbuKgTJMltQ/G6AEwFC3Zpafdh6E83ejii
FFN4aMaAzNlF0i/O9TrK90Vh9UilFe4IfyMydfsEBj4LosLOP7RahlZDHzbJzit08VMRKeMDA3ne
moJsqGkF90MUy4fUKEFLWbnwbsyYglQ0BdZPOOl11ApxPrlXN+vOmar7yK7rH21oxF8Cs9kirYKU
ohchDxmFrbbXh6mnz7+6SQtRHPpinElVHYjiq6p8ICbQVqqAQD8gFr6rlFNcAjUyNn0Xq8MflG0w
tjU7I4LnbBOHU7+P3dF57MYIwd8wGX7CyVudJVPXPJim0vbVaPbgtX3Duw49reYxzc45j8reOvP5
hkhrRlL7hQBHeBFQDKcJw9a1p2oQwaOVqHKLjuH4M4eC74C0TXmpOx1wis4NgnPYXVmYAheFWFaQ
3yaNO61c325evDpEFTrXEcac4MFvylLc1aMT3ErCm1WvlIbLrPpDFZvhwYpgQPByn/6YiJSMvs49
Lwa24abmPjLcEO3Q2Bm26Brl93kb5KDNLXjl9baO7rICuu3MTYe1O3HEKYVM6c/U6NFwmVyvRHMn
F1vTK43zKpo126WLFilkRQJ50kAzVnagkJHQk2YXqxhpFr2hJTvwreCHI+v0zAwc9660YjTI4HME
Y5X53c6uYlrjgM+httW5rOLkietw7HWmskQqcd3SDnilh2jZGIhl7Sa03h4TLvAW2v3M35OQEYeC
gv4z4HMSz8CYUoJaxw7OUmOSu7bX1GNty/JXVlXdY+RPerNNRedcu61ebewaiWndCYynXpEJtdpq
5kjUJsLTEm5FRM7Q8pjVJFvrulVtcbCaLNrjX+xbR++0C8Mak5+B1+c/PQs1mqLsvYuoZOWSQbir
sqQqcN4IWV+knV2sDUoDuyFWwVXoUDhDHKR7kqGyd3N7JMn5bJSb0esQhOwiIJruWDq4CC/RPlMw
8BDA86zrsfS1a2Qh5ZZNKO6pjoewc4/N3nes9osP8SvikF1yFxum2qVGh0Am3eXB2nESG3pgt/Iv
wsGaLvNU2p/HjO5piRu5sxrNXNdj2pzp0ne+F5B3cqUVDaBJU4TOQcIA+0UrtNbZlUHjr6K4yHZ9
YGlornjZjZUF/RNhBeT2eRkKueqrybnk08EukIU1rpGQdTc1XIvPmu6Pj0FudXcuxdlnu+ryuz5C
e9mC5R7Za2UoxMvG8kcaucZTZKGJ7GQWSolRUbf3Q5g5Ep2PKkWFq2h/1qnIIEww3Wod6hVSip4b
fTEaeBVXvpGPaPDWBmwZdYNOuu/WxkXSwXKfS5U/dqktkh2Xd/vD1ZPs3EoRSUpFLfJ1q6FBQ+vc
YF+g8U2lTDI1u37Ihoe4zNNDbvgoCvRNi6BdOeuK9ZX8Ss9i8hQkurlx/cb3b5TmdupM+rB6rsSQ
iJ1tDF6+70o9Rtg3zicunNI01lmTyq01KeS6RIHCQJac9/Q/XWScil8yqosrQD3aLp5mnbsCHpd+
asp7WkyhQy58i34lA6LM7RThRUwvEtzKlfc1jEXz1QhQlxyMwmI2KiuDHTfS3U2L0z/LCuFfULam
tjqZwQMZ3GZXeQom5kQZ1Xd0dv1PwhmsT7XeRs/KLsy9U4fVrdbU3ielWeblOOnmveTsEbPGofUw
RomGfiXaj7FdW1dVnoQvdOG2CAq5PRo8f7zt/n/+4TdYZebE4v89/3BfqOcoe5N++PMzf6YfbPk7
nQnk3edmfw7WjEj+M/3gWL9L8JvUFWi8Nm1h8/D/M/1g/04WdW7og4+A2oPp8Kn/zj6I3+H2m/+k
mGnOvBmX91eyD3QdvX3IAulx4KHgBuJUWDS1zz9/lUkNYLCsnYzY00rpLli3KkQqLxii7KHSjepz
7enx8wyr/lX3XnPehgiUDt2LUyEEXkixaQqzBRAQ+OsOSXa07bw2P8sjyr1rPXTKOzSDiV0ooyt0
e0UKt7WpdT/qwfLvhpZgagURLBpxdlDd1XmbXsKrjsRiMlovSME1n+VU+i8iRyqqiJR2yeMG7ac6
E2LV1nXxDNXnzMusnBKO/Lj66odech3Zdv5ASa2iISPvpgvDt3PgUULvemTdXO+LVrrduUlQdY4f
qb6a0M5fGaEZ38DM0Dw2smySlRUNxDh4t/qqd3lR09yd32bUNC4sN+vuw6LSDjLiknEQOrjiuAYP
EU/QSzgzg7u6nYYfYdD7P4LeLB6zRpXw5UuI8Ie40w6tiIqLUTkxUQlq8ufF2LVXthbyyHbSor3T
hqjbm9pYpitzTHSNh6ykZULWVbSDAReZA6hmETiR2QE9PUiGkCtJ74Gko0rOk2Dn2GgVibhN6Sco
E9Ttp3DTTZbG41dxyxRK3zlZpLaZWRqXSJM2jyTok507JtOhNKxpBw2we5/4s+hSoaNAYdBKnMZV
v8uQkfjeQfCCoF7XPNeeV2yCyVWPQ0g2e+VoifYQk4ujUauq0oexmIvxceEpsSpaO0BXJ+nvITYs
droe6U+qzMzznnradtLR24naCeZ4W/ehk1Q5cqCt2W6ywnbP3SAOH2EYd84hlJ12RZbwBEpk7Wy8
0JZfJ5fXrm74+mUlZXvAaUfnASdrS9HOuw80s982Qp+eKMOCIK+ciIe0Jo30XPM95ywrBRTCsuhu
a5pC91Y6Rk9jpmlnU+sIlDSG+qLOfCQqtDAG9jcU6ZojPVCtdYKbwtD0yw6w2DpFr2NXFTK4HLmK
1nksrU1eNvrBc1S7Fa0n+5U/BtEht/rkqqpIgA+pXW9qH9UjezI0c9M5bXbIPBqeo1olKNsiM4xB
PpirLrmFhn+dKse5zrI+oJ+qdS61AmEbBwG1fZV22ZMZlvV9Y0EYgSgewl/NkCCukA/aeNWTFkHP
QevLwrifSP4Yd50bQtxy71hmd9trc+UOZb7qgTdF+BlhhurBaj1oE5LWjC4KbexfEijGL/R8Vjhr
GuuJ4CC4mcCs7+uoInmj13A0mS6/QmRypmuevA5q20TnoEjod0Sob68nRjRswsaLz7sO6JmumhIN
LEN90ZO23FreEH6uqSFczymBi0Dp/ctQarDKd8hL9Dx5iAbN4cKuJer2Zdr9TDkx26ZQ3QHZD/1x
brm+No2+3fGFcSkilWeF0uLbwKtSuL9HvmZhMByOYIAIDkNJAIojLtXk53VSJDDDzyMt/CL8bKEi
cq66ZriepjpAI2wAo9+iJ/iJ/hJzXfiGfzOhQodUBVoF95anWLSxsOgBozyFnE2lxmuNiPEmiwMC
iq4Og7UbQT2+MpNW38RN5NxqRWavKwDciLmQYkOcb8iSmYXDua3GJtyrVpPdyu6S7lE3W2tnh335
tc+G+hCQbHpozSbejqaR3fpVb16PGuwQyBaFCOymcMWujZJZl+DIELrUagCOLk7Hyx+Qxdav/Bo5
p7SuijOzGehqI9glbRaT+jgb6S5BPyaP2+thmuJ0A0uivFSVUYsVfOnJHVjU8Ttq83l0Ruyub2x3
6B4sZSXPvl/Xh7CM7fs6stHVsbTxwo6mhr7eJoI+vtIKE8W0sf7U2pp6nmAJDylDaebV2AbQn/sq
uygtdOZ1B50OGIxwa3lMczax+Z5roL1INIUWSaiCez0wMxOgQSWor3Rwc8t4sO6B6KE6VmfRDmLr
6t7uWr7/lHQ3dGCTUvWFnd0icWvfJr078icFuh0SRN9ZXnf9udOH9WNvoRRGEQ69TRIoalurVt4U
Q2J88bMy2UahGr6PGoIyWVYFP0YbMArgRra91FBWH+m85YGXDDd2bbM/Kumg6hFryLU3Q/9QjL7+
GWTBvORTzVtAby7LWpvIN4g4e0kSgfKzlda7yK3G87Q3oCXsCjRtGxpTUqL476KjY8P0GvcwlVF8
iyZCeUVLe7ot/Dh47CcQObAqq22rxnqFmGi057bVz9CWk2v2Kg7G1UiB6aUg9yNd+MVz7dLXovis
73RjYxq+OINbKHlwrMQ950Etd2bbp2cdz4KtCbhqp3uj9WXMxvyQ93WHSk2Zbrg83HOl6uHcQ7gT
bxeaV1Y15mf+2H+Vo0kDWtmg1II+5V6naeq8iUpnl/eI8nmpY2zGdvSu7cZpt5oYCiIKv7sJqjrb
xnDWQ2vsqfKnnUVU5PPCacyVkY7aBYBPbV82lXWRwUy/9/1Mwfntc3vTOuXsBr/K9z6T9jh5doCn
soy1VzadvwJKhq9A8n1TFlN/o1Gl2SIqimySWaLZIiuvvZGFG+97Txufowhhr4bS9oZUBs04pkpJ
bZnhegzd6NoY++TCIP+Eylk+fUaBj5LNlMd7ZZAMl0JlWwMt4FsjKZq7IOUYKB2MKmlxQQ/kYK0p
JgznvGvqjOSX4zzUMc8EuiHbCeHSCdbVgbfC56kIuy2qmv4O7ah4Vw5IE4Ywcp7F6NPskXaIz0rq
A7tCZihQtgi7OjiozVi5SIY7gRC3WlqpvWlTFNDcwLkOzd6/i3Q1HWRoszF9p4azsJSq2Jte2D1O
KIg+tgr48EoPo/ICQfVqXQS+cZlb6O76vRp2XV8LtKP6avD3vVuhVtGbYX4uhxGFkCazzthh/lXU
NtqNLIPyoRsLHpoFXtbyx/j/sHcey5HjbLq+l9mzA6Dn8mQm0yiNpJIr1YZRlt6AIAmSVz9P9t9n
4o+JOCdi9rPr7mqp0oAAvtfu3DwhJZU1nl7rpjHtrqtWAGfLDBWgVhL2l8aWgG6aDdsa0ugnNRZ0
4/mzbo9BISvKniDST/S54OeYhwieuUQpT4iEmr+xVdmbOaeECWh13WMUsJ9X3WdbT0fuQWbhtwWw
mRK5dn1eJ9KrE+4Ot3lGmOFEI5rIlSPigb6W+Y8YrOhPJqhv05VFJTZNeecIY/OBZGjFV6Hli0ce
z443u35NORCRP/R2efLCovo1hm33M9HFxJXUeBwiwb1JW7ozbSEO1I+s1fdxdduzt7SQIUvTeN/r
1AFBiYCkv1rARh+SbW/nD6l8F60WBxzxFKCOYT/80MHUHIHK+kNNC86180p904WvDzpsM8l+p+hd
T8fmuBYt+KZ/10hiNqdCbEyGeRtlLvWOmZLvbpjRrLVOzt4sWp040dOrcK3iQqayufmrm3yPhsV6
HuYluyNy9ikf8ewESWNRHaW6ZJcxd16img4BEDkL7EouSfGA3t2CopkDSU/jEOwz7ny3dBzGWESm
/2gWq4iDTijAcEqEmhHH0bos9qF0wjanInTND1bijbSZdlVMRPAK+pKKraNWa0+OSw3eO8zXnNTa
SxFFFUgPDSKVW+bcrdtiv/ap/sxH17xHeV9fEcQlbJlcISGkmlhrvz10FITtx4I+Mkkl/O9kqOY3
gMavLQzCy0C5+OuQt8nFUs7CfbhHDdw7eU1UEUZI407UFE4KsitSMvpJ7KLzw3CCQAQuS/s9mwe9
r6eEmlPexK3KM/EMZOhd6Azxnu3CFn9M3VaPfdctR7hgefUVx2xeZ+51TKsN5QsfqgopQgLQq4qC
163W6HG07eSyFro++ukoYoANb1+E0brJhZCvnJjysU8TeZhpkvmg+KncN4khETSUEXdLL7J2iUWd
yJgLymSpcwrjoFyyIyyTuFmKBlBKSZZnf8n6OJh9HfsOTSS+T4sSSMzy4nXkcg5+scYODyxwhNF/
aj1bD2u6qOMahfqr48/hJZ/H6sYqSR670fiPVFKIzcT2qWmekMF1iTRViItlXmlUYj3kjvdYIVs8
VpwVpyYo3P0Ah37q5mo821mONjq1Ov+3lUl9tsGfrmtIaa4adLtn+Yr92GX6KZ8LvgwZUEjotooG
2CI5LP20vtFFEwA1jcFDmgjKw1RZX4JhooakKqrwrIAZb7Ir3bOV0M67+CZCamZpPjC78ah+Qd46
z25/HaXO+Cc4n0EP81tlJax40Y/ebSBwEVGi0rbYMVCot8ppkmhn2RO/jzsad2ArudZjFW4XTXPa
Ns8D8wcvjzkzHSp6rTTz4KZro/JNVNpudqGU8oddpcyLxSyCT2dp+fYHEb6tq6/cXVUkdRpHTVZe
aTpJY+k3d0JUrQdVujUmOuqJ8x2yEvuVjLw/RaGmYuM3bvbclib/ZprKA2JmzBErmRfVWKqfeZLq
o/DrmvgVV9Ap7SmVHltupbFBdLlfVVbvzEyjLwtJfm36Rt16HHVbDVT8Dg04+Fsx3CGxJenHcmNz
QO6hZ50DGT/Bo+go0ZwDK3wDm5M3tYr2JoZpPpdNRS1VWJW7QKWYcLVJj3nURRvGoxzE/f6rSid6
Dta7A6yJulMU0K9Cs834dQC3fB4TS17SJEweGEPDmyhR85vB9g6NKlN9HYRFp4SYSMd1lC9jb5S9
2Aadou06oiD0lehEksZEItNT6ZvwuQ99lz6a9l5IHKi5fiRgm4Ovh0H+uoQl8tPIH2QcTWP2PAzK
j7s+y4/cvfxv7QS3TlJ35sd2lYwPlk1VpD0XdJ2ORJ4/6SXke2jrsbsJf0y+1GVeLfdKhfJh4M3v
g1VxB+JZiLUDG7h126ba50lgXEqZRrVDwQ8gGriD67P8++RlMCbkpXvO6zBa3nnomnqbTrXzMlaz
d5Qqj7Dlp3z527XqwofcOM3ZsRfrKP2RTWUIhvGRgiaUB2zSj8G4BK/RZJe7PGTX3HgDrx+ftPK3
M3XPX5nD7G/ai/4wUAG8FpteHaNwJa3H4pKZVS53aqvqrpoEgoOss+YjL6v5wo2UG7tfokJuMk3F
oW26w5r4KKe6hruKk03Fvh9tgNF8+aPEWp70qsku9Rp8CZl3HPFwvS5LMu7AhfpjxLh+7G27efbs
qfkzJ5M+I5Pw9+vokJlYWkv5WADtP9XCm2JnqLtrVQX2SS4+G3DezafcK7xblxh9pv2qoA53LZrz
2lAnyZFh081qtdGfsQ1HdxMwq3yxul5u+YarP2lK8H/FaRwX5dQfRr8PaSedaSdG9tNfoBzrJ0uJ
8Uu0FN7BnaM1TgN4IGQTIvtmVdzIm2GF8AuCfjrZzkqrzyTGF6/yrC/QdzgNyRE9WllDSXhqm8NS
RM1lUEV2Q/8xfaQ2XaKpTMerSXtqLImt2NkkWmwz2w8eAxOao9euJDDMNKcWphOxNTkTF9OKfsFI
pu9w+u0vPSbtc6UD9R290HIWRcFh0nP/RjJun3sysiCaJ3EsqSXjiu61u8UvqOaiDe7LTNzMuilG
2hMdtBv3xz0b35psrX9MAZuJ7ifkfeCZdzlGk1c331XR18TY07nqK1Cbtg6iPXYmiPF08L6ilgEC
ConsPJe2p79wcY9i6gjksRRuCZ2VBnTDuM5V2jPlVAnctU667ks0usuTw5o7R12onxfcAkgAyo6K
xJYWbs840dd0KODyS9rP/LJSz2UjhoPjT+Ihd+f2c5gETKZVN9kfLv7uafRX/Who3YJ+QKf7fQ2m
5H2e2+kQJHa7bqZIWD9H4w47phDQzzAhuTBK3f7L6qkZMeyYpdfCoseVuF+U92U6b/3ELy4L886v
odREfSAxTeBNubBzEMzXBMHZcSjz8Ji6nfVhfMfZs/dzyWqr8qlzG32d67x+G2RhkzXDe5dOMr7p
dDJxZiU1WlQ53bgM/CmWIXphFxzzTR6I4mBB0VCf7NQXB/nRuWeOvIFjemyhJfWWc/8nsiKbM67w
d826qhOnR4gbyhV/hqL0n2RT9O9j4+fvaETn4yyneTuvIQd3iGswu9/rojkMTmsxEpoEdraRHuqT
e2pcfW652z8lJqVrNxgUEsLWOoytYz/SFSbfQ0dPj75Z5Nchd9dzWovhwQ4FUZpCjPZ7E1Kh2/q6
/rJYdMOn05yeyzlyfhcJIO5iVQG5ECmXglzN+cVW2fIa6VBC4kfzPTcV/pKBJtc2QJpMkvsSsjJG
9Qg2D5uQJLkDIJBLcWH1VnUJmEi+NyZw6SCmbU5uOSXn1zSb7lemYGlSjP1D6BxTv08eywEkYYM3
herb0NbF96kDMLLUyCdh+bnzWVB9d3LKPhO7/m8JiKJ4Cy1OSyHrNFrngkyPYRP6naaYWXpm/MAc
ijqq1DmAWZMVzqcVciL+61WEgwaegmujFqwXffaMITujsn1awOiatIx4ET1/Fg7uSiF2OrXTUaNC
cOLe9Jmz64lt3LXLPP8oBgNUH5CrTLkCI7Tr9kgF4K/B3foMHLAJZz6YZhznH03R8gIslPcfoUG5
xCWQfx/mbA2PeE5wFSXM6iNqBbLM/JywYbnQfkEvWS6OVFTMK6ehABiU4McCv73cFFGYn1M83Js0
7LOPv99nY3NBbAl/fJgSX9JkxkBL07IZrPMkK3H8G1KcuEDsdAS9eWhrg77sjjOu912PXpSGevp5
jlGwTU/MlNRnTwTFhVwbObpG5yml9eYBpCptNmHL1UBhNHgzvjedm9EprhzL84NOo+yna+HyKAYh
EHo17tnlXnUhHxdcl0/lgdYXnxBU1/7DbfnecKtF+qMPOrMbk9B/Z80WTMRL8pJyLh8suxjprOaa
oHt2MvZvwigqm4FKmhEaNuXYYyXX+1pVDPVoUCgB7Fh2mEN3qaPuDdpUz5t6sVCyVeqxmVT03Aix
xhQhqm1kovRRoM/bL9CVh77H3RH2nDB5mpiHrphGEozQc8Cvu/1DULG6dYmCoJk10CY3tu/S6+ev
tXTy93WuuXBbU/bRAlAlcRXOrJJ+TappM/sI2zbzlHEIzeOcnNpwsb9Oa1Fvejrlyh3Ea/KOUqvX
RzV0yQtqnvmJOJvxNjaiZZhBmhRs+ghSeZv7Sf+RloPwH52IQshtX3Yd/ey69+Z/OWv+l5z8D8i/
/x81+X9+9r//XRb99//+Dyvp+39h4qcLBN2zizg+RPn8DysZOH9FxH1g30EUDV9510v/w0pawV/I
aQXU4z0Y6H5ko83+L1pS/iXdgPQJgigCAhNI1Pgf0JIMjf+Nlbwrkj0H7pR8DnxL/91oQfQrZT0m
ZYJiJKq+a2ktpw5so9i2Uetbm3ad04dwnIZjwKP3JatFfVH0cRwX7nqvKXe/fmO1efCYpSr4MHXd
1ZtG+xSr+Ibtq2V0oeocnOhBBMC5Eyhgvu1TlBrKsZLsCGees6fJTseaoMYL4Ig8RMkcXFq7L3Na
Pwu6kbuIykgksJe5LoJtaSt7J3g6LiF3y98r/a5PVaqsn3PR1O+dWHggB9CIQi5O3NR9EA8BkCqt
TvSATpE+ZcOktxy89cYJwH62Ux+qXbJIcNPBHbi8LX79QD/xNFxEOdkXU4z9c0H58efcldV3b6II
lZ753v0wAEjUj7uT+7xGjtxHmT0cE38IOPLqiXJf/I0PQduXp3G07GvdO+MesqX+lKVn/6xnl3JM
K5qeaU+dH+EESk52T1xq1LP7RVTZaSkC92GpZvsxb+fhpnJZ72fhpO9c05N8G0UYiJc2L89OV1BE
11N6ywg32zHbarIN+to+2XZdv3g4h2KRZAgm5mq6pQHQPNEPHfcb310OWWrnu8mtbbjBbLl2frPG
QdgW96S99TQ2aRS7LN84WUfqjtP6m7C6p3mx9UE2dGSvLuCuwlq3MQmJ3Aj6i8PdULTrxIjMh6Nh
3qF/tTcIC+s4qjqkv2qqLv3Yl1+wgYldhvKWF7As8TCAvjVOSJ78qv0tgaHFQ4VH7eeaz+ahj1ok
YCjGzba2YLUrv1Pva5iAzSiHm0KfI6OK9DV0c4kVsyx3tr+MDD/US4O9U6FE/+x2gfD/Mkaufay7
ezMIV9Jt23TTE1tqs8MhuGyEY4mnsstT0pfbgRufZe9B35x49hbxMXmrGZ6zUnfqUUrDqXUKVNHm
32pviLQbWzYV4sFnHaW+UpQN9VY+xRbQV6fohIctt6h3b51GXjsKN6qZJpnG6dE+ZQ366+HLknPZ
yM9+OYI2PdE0HRwnfNQ7Fkd2omeifUVU3cRuWrqEjhYSXCTonkcSXV7DcubpKJflFPr58NEAnWBI
9kT0NHlMLGW/OD9pHJOfKkNDE2aEgBvw2VOlC7geVjWzRdn056l3gkuC/ZAoKcI0KGfup4e11FA0
lbvePBPZT5DJ5ScGq+GQw3ohzUPqs9XwnE+rIg9169kJvUvkDt+aGWBq43Ul4z3XjP6xgMJWD51Z
YfqalfDmdig9rM2wF9+mqpyeknsT+FqtTAgBKFWAT9xiEflmT3Ny8VBQ6XLUQbo8o6Tvrjbv8KBd
VV3aUiNszVEb/eIGBV49OP2ptK32xfRCM1chDTLdYn9TvZjePCspnE1g6/JaNl6LhM63D1TAha/e
sHaPEdLsu24OUjEvnCdA4OijI/6Oe5Nv9e+mj5z0KMs8aDZVlRHWu1iN+g0faL1R/5s/z4UCG6A7
uv8xEPf2aXKJOihtdfcSgKLuMCHNKT3gdfGrmVLFsoMuRL3KhajbEEY2HURVAHX3iUAq4UGw/T07
WDEFxPqWBVn2VAUodKNwKXeV3WOphnpvryWVws82wDzcjQyzFni99O9Akmn3A1XGPxy6ek8dUnAG
GqSbicirt9ZNmRZJvKRTeQZhairfBwEZ3Ne5C32CaBJ1u+NLJKjaVv+Cqs17kasHGbEE3ncuV+Jh
RSj4sCRV961yVuVsIUCyidJk3casoejk5KXPbdZjZLFanrfUc5p93ozRTaWFfqeDmW4WdQdaxqKM
Dgau5GdrefJk7nUMU67SC+FAKIHnLkFDKOvHtcSY2nY6OOZhl/ykw74/IIWhDi7nG9zy8hHoZWNO
aVWnRP4AB+PuakswpwfFcrgbLRGq4wzGRSJXxkDPPTpGATljenE3aqzyeAyFPrZLbm3KJQivUaDd
31kBTMGPqEeRpx283JQsN6RE1ll5y/Kcpib6Pk4ieRvbuiNsjoTKm1mWjCOsjKZtP4ziVwuVfKQm
fPmUYm4eCyew5LYzaXhfi811YILdD+xBJJ31JE4XUe28VskwvNUMkSm49QiVBbbzUVEhHcMQ3Dvl
LRtlsW1PLxTjGahtt9+7tpJXT1M+XtWde9UQCPsMobeImkJbu8GeiojELPoJTvzZ9DkCIm2bLBG3
LpWWs5kb2AAYb3fvaAsda2cHyW6wtPud8XI81BUCQzCQiu3Ttc5+TycR6Uo+78XHDrFpbD95C1aa
yPN5ADmr1CQxWCCAOcDeG7MNCsd6BXSXz44zJJwSaR3JHato+ZlNuRcvnE4/klAtf0a3MAW1gr3F
2Z0HZdx3S3v027r6mbaKqIcRm+7zGlJxa3dO9VjzOO2c1qt2tm35HPQzmH+jo4OV9moH2Tk+RLnd
He4M0KlvbLGVyr77aYnyROM9qS2pAt5BqUU8oHxPt/YYqY9A0pSH3yffk9cdnZHKeihXOv+8mijY
207jvbqo5XcTftnNkiXOPp/uxGTRVzfHkoBgIV9Sj77x5KJMucoeCmmxOSJWy5I79PrmUvZjjXpo
6Y425PHBlKt8R9yd3ygfmw4sNpqA8EukDNSmosu07QfuaSmK6gqRQhv7HZLwpUd2MiDq/CU0yUcu
Istsk+NCekSGMDd720JY0G2CFsu3dXETt5Rwg1ky7xAgMKnW1W+KLyOBjCJxnY1XBdNL25KNSwn5
cClSZaK4XZH2Qks78gejVnpadS62xGYGJ0kH+GY0HfLWknLujYSMb9s+2RmO/F3oyPDTaMVgxJbP
rGbu+PmCzWUhwo1dfOupIULa6dsxFCcb1RQuO9wYw7XMGWmzsZ4vOCvEJQGl3XJ7qz8S2uN/+pBE
8YSUdAvML/ay9MOXRYbT09AF8xVcpXi2jOZuQjPYbg25x246bkc0BWnr1pdrui9zJ33y1xSIMhEQ
ullmR1+6ZoAcqbry6Bm/Z+7z5wfommyHxtnfIT3KZnjIqrlWtip/BFYa7vLGTR8qsIcj/WbBhsyS
6ClTc8t4Kv1Ln0b39H0xbdtu7mKlCR1z8Vufh7DUO8WTyl7vNJ9yJYcD7LQ421WPTqsrvWvRUBk6
8Qb2mWW7APnRsKuUHE/kmnWHPFtzPhDVHpWcOM46xFDVfDcM+aXzQDrLeOg6LT7JIW5/I5D0kKZr
Sx4hCpbd6KzVbhwTIu7qglRuDyF5XkzI9ZcKsVwT7BMxR6cwc+QFVmpGsSFz1CPI9gJUbKc+rXBK
LEhvCWsbY8PpvQUhw0lkrGDX+i4MkNIJGQ/S2VbolijeDf1NGJT+JsPe8l6ulTnw35vY1GUaew0u
9wYL+MHiOLu2y4gip6q6h1VbAc/Z7G5mnUeYjRArhlWIrmoZo5PklnTsoA+2zMXLxpL1uk2A8Xap
n2xCV1PLGDmo5+zy1W9bNsHRbc78dBs7DpvLgCVhj0R5Pho/f0nWLERDEJp9vjY7btb6PHMaP/Rr
K5DQrdDqKJD3E3kKpxa+P57C3I17bdppU89S7yz4pmfLj5YXNwn/aar539n7PwiJc4hS+H8Lg1/b
n99xODf630fwf37qnyHc9f5ChI+J1COGEgewQP/7zxDuib8CJAsk3SMCxtsfIkL+v0O495dElHyv
5/VBg0khYED/ryHc+YuWZUIlcBLfg0Kj/9EQzrXh7j3+t5AAXhOSX4o5JEVipP75/y2XJEWVHuAo
wa7pLc1D60Cv7hAUBd4G4wLbJ6MkdpF0ttI3zjfv0R61fOLFI9XxLHXoJXKu3rThocEm9OaacbnV
wRARYW4pH5WgR/IsZja9ldFKAK1l6o8umZ33KGuCdz9b/T/L5PqvMmycJ3i49qxSGb3Zbj6hBUrM
xfe7Ntyg6pziDtrr3U3t8VONSfPC5+p+BFwanociwz/bz+lnMllcn3S0TgdNisMtGxf1o/Rg/jxo
ABAqt9j2AcE/Tl9ae6xQ6U7U/bSVYSBu2exlJ8138iVpAWK3AQjdXrlYGtiaa4RxDe4Up8YC0bQO
xp8luVte0vTZ5mDarXbh7SuDTWaYlmFL6kgPP3X3BOe2c6g8mE+UXs43gZTlS9F3Kq71tBxm6k+2
eH+LT+KAk+VkAr860FXhbC2VRpvcyQmfTsY2ruaJMNipN+EeMNke9xwKzD+bUjEs4/9pxJHkuj46
2YWTnL0q/bmOFp7NYEuwa873qLuPsb2TKVlZP05JMWwap4yOqcytXY07OttZhYuQkIbRA0rlYCdk
2aHGy+oarYjrghmOQ/UFyVHh8hFr4NZplreKe7iP3UP1H0Qb4MsrauK7N0M4d7+t1psO0tTTeWLE
iIfVa55aL18A2rVyD8uy8riEJrqkJR4bA+/6xUV4oDdTD9mDATJxjzPI7qs0zbiPgE6vQIrlk2oj
lwG8QXZi26o6un65vI94kKK4VlIXiGuG5iwk6gJn9MLthCAnPyHFsOfD6trNIU9GeU2GUF/dfmls
1EwBgHQwGxN3pGi96SprwKXm7BnLKHJVigcMYnf0siK13be/P+1WIl8tQ4WbOULXSkUBwtO7r9kQ
4vwgxiK64e1c582iHERHQFXndnQAt/27ItVPizNYe5nBOaz1jnPIfWNORabaibndJyWsbZxHbtft
wqWH5pgqZ6BWvdDHcXBq3KHdmjDCQz1sC9rCGgiwFdrZoOOLQ3uKLmVquW9F08OF9bI/aGbTY9LV
/aF15vAo9bQ+FpOvTiNm+lNSu8tjuHBquma6o2erm0P8T8P8Q/uzegmFGk50a1tcTAYpEXHYKUKa
kbktxWXVlocGgu8U6rbVO8JqgBNGWVJ+PA9HJ/VEsxUcmvWhhOwryECCoSrNgumb2x9fjOctlKS6
/edgMszOgS7Xd8fSfCdjO9cfesA1VaLumjfGLKh2h/5e5sW7xykeCT5DUwrsYjwD5dJHy83FTlff
HWZTtJVIiOSxKcr6zayz532WzgxDUU8K71eI4PcDOWTy2c++/Q1npfqu0bD2h8QK6q8tZSS/CaeB
bFodcNE4SKb0VXPP/Ggod1VxyzvElFvYhblkToLeaBBLlDDWu92H5xfmpMVce3Go3CF66FuahbeF
L6qj0GMHTLSW0DupSJ+mrghiV+vkMZtDvHRo1sJur5q1/I3+dibG0yooL0vSFW2AZxsHudsQooNo
LfugrCK7tmVP34L0prfKNV1cepmXbQZuLg1aBBG9spxFLJyidLfwgsE3UVQwUC7K+dei8vwgDsXa
9rvS9BBWOugiMM4GTi2cfRY/fqocJULU58/a0qyuMYVRC1vU1m0R8UVppqhT6MAvlQFLv9QJ0vDF
h7gyCTkB6eqGV+la8jHrRv/YoojKNmUZ/SqBMZFI5JP5bXwLDk6kg9m7KWohLZriu1kbHFu1vn/h
q8BenuYplmcUXfxZr8Sx1Ws+xKWo4b/KZeU9AY2FBzPp8EpRBIJ0ofm+/34qTR1VhxQhzGu41uMj
j4T+VgZ59hyq5r7CHAgpZAvumymB9IDuljrmoYQuY84Pr0yaCfUGbIxbuHSMfCg1fpOTlp/NPQtB
j2P6K/Tvf1ua1+JospGfmSHJSstx38jAZpMLWakGMd8D9hNQQ9WFd+4TeRPfengLu4avbsC9qnUd
Hu4G6nQrcusXKmh3lwRUSxN28uvvHSdtg+rgYtqOw97Pz+RB5OkGj0aEKuHOlxVcTdsmrA5AP3wB
djm/thb/d1nrLgZhd7Zuxm/QRW5FnLAywYRMekOjYODahf1e3AMaeBp4MTm/0DC5PaQGWbyuR171
nTosEXY75JfwJJYBC0Cszn31CGR1LufjppzMvAlD3mTasvf9/dOQ3qwK/ODRpZUUbwT3P4YKyJ77
JegQ5RqzL1iAW9ftcLCL3uwNn37cpiwhYh9hk7BwNzsE9c0m0FgQ3Luhkmcg2qDcYTUZcjCIGs/9
zUQd6024cLScCGHMUxcetK/YriEfbvfz+SWd+DL+9aZ9fMJbTciU3k8+dNYdmUXBHZa4j1Dcu1gY
7vmOW2xGbEXI1rFReSgL9q2s+HD/vkFB43HEar4KEFIW27JaZ1Po+zu2IpZXat9XvnG7atw1whsR
0HoooMoEkMIfwuFLEzrBccDw/MIQY70sHo73wARc9KtF3kqill7TIfKfrVo5j9oJxa0mK+KIFRd7
Tleo9Oy7kAptO0q4wwZXZdYMR9R57WnAQHX0Jfbx0nRoMv2segZnbXaup/ttNjVLfa9PuScHJ9P3
vijfU7uLTksStdc1kuNxbQf3wKMsjwECj9jqBGRm18wXZ67NNouwn4ym8M+9i4BLr67ZExmX//Gs
EuQLOTS6z7qJw8Vj2eF9jR1czVeAPZI66GLdDhbDdmm32daXnSJqYQ3jbqEXgqwM2SByH7yd2w79
vocn3xHtFl6wTqi9mhAAggDYv5CMNAyOpBGU1kiRe23yGKQY69BYmfeKQ+8aTQj+LA7CMa6DNDur
Ppt/d3g5UQGl4ZtHNNyjFqr7Ea79+jXMLXWRbp2LzVILvMVj3x/hk2BwTCaD51YI4JCmacSzzICF
NgkxOa8jeQM2cQIm+RWKJWRn0+Ufye9HjgaAdJDod2+Ri6lnQ6b3PO0kwFKwUYtiqg9NcM/LmFIn
dj0Eo+jvuuxXvQz2Y9iY+scdekeMrQOcJHzi6kulcbZtKg6Ib2uSj9MJP0LwvaVvDxU9GvO3qJFp
v00AQN79Ch3ZdhmnOt+AyaKw6VQ+dvuhnYoUP4NqiLUQVrgZpUieNAaDk5fYPqSTbpEFeShzWL1j
cBdVzK77JsgIzg9ulJcjjJmwkT+tOMV2KdxkCb2ha2Scqrixj6HwLTvPSffGa6SFDIHNGwktW3rT
3XtAcAD4TzU+nE9utGxJgjQEdDL437+I8H4omSpHlyEEWsu4w7ZC0oyUU0xLS3jFSBZ5cBjJMO5A
cOxbmU6iwrMb3JUbjVWgE8iH/iswWYC2A3BixZm0auLePZx1wl0zQIphce/ZHmmH4SYJSr1pOCzu
OEspUm74U5RsMabXh2KanXGrrby7IpZKntoZ68mmhNN7LBE2PY1pFHyxLb1e5RjgXsp8B1R9XUid
tb08o4TU9wSXZCQBxcPM/n/MQAn22kuXnbWuFjxRgEFzH4YEDaAeMfxtQzAzlRlTYzpT9R3HdiZh
3exmDdRDpUt34nM0qt5W6G0+c7zav0flrgQ7JKupD31YD7jTfK885FzZP+zFltGuwpeCNRr++NFt
rTUmlq78PXnO8AvFtH2qAHL9Xe0QhHIATiMkswJyOdWDdAmilwYgX3WZ2Tr4rInhbZuvjk65MpDx
0MdeMAUYPRG17bE+3fX8he261840qo8Vk2bOSIe9Y8d2MHKuK8Rd21DQc7HTiJFMjAHC+iEVGoWN
30Ur8kh4bXL/RCLw+w86WR/qdI6yY20aAFIu0gmpDgJJzhb+wE5/sIly3ptQVMttla7bfoaFYlUQ
kZDqZ1T3FUqdZPpP7s4kOXIkzdInQggmxbC12UgzzvMGQtIZgGKeVYHb9AH6FHWx/sDM7PT0rEqX
lFpV7UI83Gk0M0Ch+r/3vlcM54qnjrHFRJ9dBoJ82yph5uxt3VpXn2GlrFfl+tO5gHXAwdih2W3d
plab7INezfccaLtxK/1h6EjftbzpdsotPJQDLq6VoUhhbMq4NeIDEXCz2nAJtDkFsdWobmXREtWJ
7aSSmPYSDfUAT5bckZ719Do12QrTD9NJxlkSvWVd09lTbnSoCXr5caslanJsnpLChqxSBPXE2p0O
JMBwELZHzwq4sQzUw33SMSzaZMyqy6tJz2TPZxVMctXmiXs5Nr73Rvrd+wiqPp9XRajzr8JP5FPO
ofJt9hyLs6jGSFOowf0cQ4KQq0H4xOrTei4dRvKzxzRc0ip9DHIgWEliymYdw9L5KoxugNJV5+Ul
gaws2gRjVj6PGl+XhxtBbriyxhOHWmufl257bOwid48E/s0t0kb1hSJUexvUwRgeQlrkz3GRMlxj
h8VWGOxTx3g5GcoAuFHf7zEq9a/eMI9XYy90ujM7HxXLldNTKgfWv7kjzQC/wUpXHFnGZB3lJipo
NZazOsVBI9ilcu+sZ8mhfF/UJfmbqJ4WF3Aq/Gu7Ylq+6hqN9UWnxp3rSOMjbOz6sc0jSxJ6oy0C
1018a2SmulN6kF/cAd5HWtehv+7wzKCNB5kC6WFnjxNUkhelm+FrVmyxHJC7Z+qXYpQGm83ISlb2
PJCyGv1rDq6hv2nscTo0SdBcSsuOr0I8VM9BWBRE9nB7TIwhM+9Nz1LdO4Yw7/ypC1470h6H2BdM
Uk07vMX07KwxvzICjtvggK3He2wFVeur2tELtaYNrxE6cSdkjGau285QL03t2lvlG9BFhVWlbz7Z
330m3QkxEXGxJZK34WQvTprNzBl4t7FmPIxdUY39RRN25ibEuroqUmzyuPDV2orjLkXOSZ31EM6v
dq3ww7c8uVeWbJMLREHN0FRUp6wugLUHmoTk2PbkgexgvEzsSn+5lTvfRggPOxzXxsBMpxt3nlkH
O6yQSE+Row+kI/o7r66ZUU9iifhV4W3e5/6rLmL5bBVRfREUIt2ISI1ElySHJZiabB6tmIu6VWdu
lfTW9vVwIP5TrhNvMq4BEReXVsgMXwwi3edm370LY2guFkPisWwBvWaCfBOusgT2B4qTMnq5t+0+
ZCuIbZVdeHfC4djqdVvP4sQjxLuQRIHvST/M61G38tAb9bANqwjTum/4d6aXG/cqrub7Kqi9I5TN
/tBZdIXQ1WNH9muKOnGCYcYjleHZVT2r+YL52XBBQQRzc7eJzibH3mueWd5Nwir/NC7HZ54ay2Z7
QZEUXr02AwtfYWYyoSBvnt/VZMpfHH8CV5GQxDZ6x2KzA6XsltsRY0bGVWEYMAWkN1obW4/pxoqp
2LMKfGYqqSHeinC+sWgrvegqKzu7k4i2UGjSi5C77xAHsrpmNt6zcxdJoDaWk6QPQQV2yIsnguUA
MXqQJKrhGZ7kBELj/KCJfpF4bKXzEQlwn/nI4XtU0XyJsO9eOrK0z5NCN7WDiqx12drEAdBt7sOy
ovUjB4fll3utbEWwbB7ACVIQ0DYQ+HTwgSmo3JZZkWHfi5sHB9WHBy2eiwerw90YkSyLrgPDi19c
ODzbRDshkmmHOj7nhjg7ZQqxpKV2w43j6VzVKnpgzSXgIaCXbE3FKcfs8Wv7omCWEtlupVbwVIN8
rXUpTlhR5Sd17yG2heUKarzc2RVZm0GfaifE6Th3kXwoLbnzE06bLuvWhRfZ8hwA3sFISYc7B5ap
tJ6HgPik26Yle0BORoFnSKw6nN6+T0tpCzfu2yxYuna+x7PAicZpiYV3DtNcl1buOcGAGgcZx29K
Y9ZpyFCJQ5C8/B4O8BDXHwEPOLEyjcF9bCUH4o74iF5Ed36zeeTY7FLK+OwahenA2WK8Z2Yc7iqY
bljNs+UktYzJSk0knHR+fxxEHt2RiI/vBGeVEwYt701UpXywGb+8gdAMto1CokIANiiJdRgSt4xd
mavh+hEJ0cwMqpxf63JYTaoBs6nL9iI2fXWufSC+jmF0ay70BkRt1j10frDv4wEHuaOqU6xQqCeY
mR+tSyrP1V78Vg6jsxFhzZoKNm6flcFMdBBjz8oNhnCDhNw/xLWYP0kRcYnXRcKBLdCfmS+sCzfj
gOqEjHE702b/upzd3qH96IeMjfZ9lnAdsNFh6Mnc8MBptj+Odsqn1mZ2x447tZv7DvvMadSLldkA
srYisEPfasPIwQ0UW2c5VP7BJSQ1YJJO3Oj1W9P4twSe/2lMWTCv/9o3WbzPVfn+D8LNX/7N35Au
sGFRX0zfNm2LTtHFBflX3Qbz5NLCbrExgRwjvlkrf9Vt7D/46zw/AUe7HhurpTHyb7JN+Ae3sEmb
jGNinrRQWf4N6yQo6n8UbcAdB45tukvTE01GjlhozD8BXVwlw2YKRLPxQEdN1Q6UgGsz1xR2cRi0
KbEwaNm2umbvD0NLrUdm0P2HCZpDbd2gT6x9FWVJBJ0Ih/MnpsNevnt+StAxoqANdmQUjANx4rkJ
CSf6bu0TLPXbkmW5b8nslpp1+eDAkYHTOOErERu7MTv7pQxMA6KdxJC0rd3ayg5ZV/n+ZVp5jA8F
5bl30D3S9mvs4jTAIsZzjIzkKIprKyIAFK0ikc0yPROBGjFspT232KllOhX40EDsetob5Mvdq7Zq
ffsLdzJTGtgHFS64WfveHSguPP5xYDFeSWOknoukbIBFEjgd4g1lU2KELULfzS0HAjGzYZMoZCTP
mQqX6auTmoM66ayIonPoVI55Skl9YE0oRNDytLDs3n4nmxhH73jcmmmr2i61IOvAv5w/MVOzyAw2
e6cn0HYdu0scOClFPkWiW6gvQRLlNxZUSvAIbT6WJsE2zZM9COS6jqMkao62PyLagJSCDJEwFw3J
KSjWehPXTcaM+mkuCexztA693n0L+ZJhYlkISvZtXDpxDmWmc4t91cVWhIVnlNNNYrhtdAi7aanH
DTOyq7cQWQzvtm7cKXlzYieq2ZFFPrC/WWai2Ilcdu9plprGa8RIt71rMVr1rz48SNbsJDD0k7Kr
xmebKmKZn5EY2ZeLANvJtM7wwLB+2kOawwXJPOe6rybHH9ldGNkI0U/S8RxjtHCx+bP9nkyOjL7n
LYOUIOgK+17NjTFfdGwW+jtu0IEa7ankKLq3mtRvb8occ+RReHUvl4ZwD/JOpEu/WnO/uDzhE4Pk
I5IfRr1arIl6RM77WAagD4BsxDw2yS3XrXsYGcGXX8E0ZOPEwKJ0op2X9XD8/LZLEPfzoDYV2zEn
iUa5hRCXE7ZYnPCcZmN8gWFFW50RekXAdzNMQ37ocY/EL1UTDMU+hnkyb6Eg4j5dW62Il2cg6QDx
YVLnNzP6yJnfw0dyOuIuQWFd47Zpkw/m+Mu/himGPMGIKApROqDB2WvTIfvyWjH7DzmCzJXr3ZiY
3PAO4yoJcAZaBlnGuwlARPXZhiksNDJjVXQAqaiHJ9kKQ5/N0Z+cQz0GyRYaRTokqzGOrSUra/X5
hTmHpUcY0oIaXHBVoxUdfe4mc4dj/C0bVB88MGKJOYn6xdRx6LKKdKyBsxqeD2hkdpP80rWZSt2E
hWFnF2USFt7V3KshooCxMNT7ZMdOcGW0TsCmJSASfkxlMYprl60D29Vqrgy2LP1QP48GlsxNHmEL
9NJ8ljxVwSI9j0mjvGM8zmBPlCEt/ZQVfuSqB0Vkx0LS6DG/P1KjKYIjsV/YqKugbyf5Q/pB6gPH
0Gk2fHp5oiiYx0jMTlWwzJ2nGYchZIEubOEJlgwyZLb1k47jozKgKcFoyoMxWRkTBV0xNarhND8F
JDSFXtfOVEj74LFMTI8VRz+4TkHhhPj2alOOl2lS5eGbjxeU83g5JrXch4Phl3ciNXHqDPaUVQAT
zKH+c2bcQDdWl4xxd8yLSCd3yeyEDohAVljL2FHNVeknwZUhOH67hLf67RimofvQeTLVdxl0CWVs
LPxsKdQKRlNtfMQNnVu3VgyE4pkBKNmzJovi6pa5ipc/KpNZ4LGbsGpBOqrBVvC2ORvilmrAN/WI
BZfC0nl10Gkc1XJjJZFPRU/jeli5mI7mH2pyouzGynun+TGQLMjXRk/m9Yy9XNpsf1EjsjVLXZZR
ba5KTlRYs8o8DHb0ZJf6EwEsJd/Tt2N80i1678yJ1g6np4JVvK2OMa6XnLDNnAcgNqPebE+J21sM
H0e/5PdeuX6dVvAAPQKrPp1arqJ6B9YtMAJnWoJ4RcPTZBUOVp++IdYTAfpL19e/tVn634npXzY7
5Df+azfMjXwf/uP//oMV5i//5G9WGPMPxzc9OvUoB3R9e2Hg/3VL5S4kfjDdvk2Nyfee6u9WGBuX
jEvkhMAKqBaTB9/f91SW+Qc/zRT8IeUgFqT2f2dT9cuWyg0tWk+ZoOC8Z3vnuL/4YBx3SAUCKUok
ZjoP7qxTfvz0gfwngHz2oD87bTzs2+D+2Oi7mG3oPP3lFdLO8ZrEizFT71GM92yf9vDxL7rDb17m
u+/pJ0vPry9k/8Ktx2PJM6l0MWmAwSqhxQTFgyWnalqH0ZRfxMLiyZJp4T66aKTbgaTgdeTWBM1x
sQcPiBjNgzFF3mPvuDAqeptAW0b2j6BCz1iSfLmHglXKsCoJJcr+0EczU4NpUBoxz0vGV3dEa9QG
D5RDYEbyIyktAMNsSAoa6LQ2TrGFELvK3CGaQXsa+qMvY5fHWFR4aoHkehCQGeb6uPkkg586jv0f
LTrddSsoEl7xIEGpGgKR3NW2SQScBwV8UGcGgbHn7WJIYVpTwS41VNhRoQzvA4XTRTcme+ycpymu
r20/TBeDjBO8QCg22L3Y+gYnX3Gic0pkazMlIbsKEZffK51UbymlnhcWaTuHEMcU4hpOih8prLO3
mYZx4pOQr7DNarhMTNDkQx8RCN3jiJnOxIGMLQjnagMgffFa4alvd5GFNxTVDVMrbSIQUnEdAi8+
ityGxdvTJbfIuWBLSd7jb9ymtWu9jWkKCLphhJxecd+o56nr4/dS0t1OGhHZU2EjPvWZVqcZ5fqC
qFB/JCAefdqZDwOLmZB6+z7Pz84QntxcYelJAae10lf7wIfIopruvqT1fi8xG12oNGIb42f8ZUwh
xXsf9e5z36vW2sBs5HsvmxpKfpYF7Yuj8C21ceHSeGqB/Z/CerzwCvRMcyjYdgHU92DYBik02wxr
BoMT7A/GonEPoVP3a7vn0tkyOEAep10J0XFuX/J+Du7Z9Y8nBn6Iq5Ni5jBQEnwhMSs9eOQGXodZ
8vNiirUeXJgu1Loi85wsu6uR4VSxCCqqdd4izL4XwKsZ8yVeRt0AUMoxR1rJxV3lMZWgzDn+UWUu
P4GD0xRhpB0JRNU2vwfD9ojvok7tx9Jvm9uS/dsRlT4djqMC3LcFySY01VhozHHiLg7bFKgSgXu+
wu+zf2gl+TFLkvFOdE5xRR6mO1iqyR8lId4rI/YYONPicemOSPemwck/AIO2JaYFPionc3yAkIxA
BZa3O6V13JZ4HWYEnJnt/8SWJa9eWugWz6KSCnxNZxzw8rlvwu45iUzExFbONDVibViRvI/TyBxX
NMj6jH+n5jnE1f9qFCF0J8Ou+LsBOOkbczKJeAVeE2wMlME9gSh3pypo6WRjxLmWqj43ZMAfIbLN
V7NEXyqJCJ9GmaUwFh3vAik33HZVUR29MFd/ZlEz3yTlPN6kSfY2uO5LCEcJU6u9SpNyWs1Hqylv
U9h1TtE3B+wZw7AqqtG+C3TWX6psSF4JfJF4GbTjHift+Fdl4ZvXBOIBZcKikagUOYhT7JMRiGiR
xKyFJk+lgyARTGowhKXP7gI46UZINdVrMXnuLb9rEK7zvMw+xqTobjBYAQEA3mS2F2PHIXkzx5bJ
4RYlHFZX1t4j1TfDGSfQBHDMcsps3dRpHK/GcHIQsSL0OfBsAt+jxBZ0pV0Orqqr5MYRsfUa+Ml4
Tw6cm11WmcbbZObBowqFcDdepuLPEf4v2oOZX4p6GF7jwHSuC5Mz82YyOuPT9At+3uiAr9yQYXfy
Td5Z9l3aRcvgdDL9k0VbG16UoSfN1pRxeYuHOhBM+L1pZ5UzCqRkGX+oZgYbt6aTI9MasQHUg8/g
q28wr+4XMzhLLWana1eq9p4dMMp2xpTXX+WFaz6Rb+oPOjREx6mKGd6q92ZWgXGYrMs2ZtHeqDEh
ecSQ2fmRTU56QucjLoHa5DyUTqmuXGVH24Tj9Esv7PSR7xOgpA/FGW7YlBwrTfrPtJQBkiURQ78x
y1g/4FWKL0mV2ge/mwtcaQ3piImYy4tthNUjhzxOF01oPnSNPR+JbcV7r8QowYSwh9uGU2enZJ1d
wVNI7klR6i9/wq26Smwd/Jjrrvk0cBSBU4IiDp/BOPrsfPE3sSEGX+iNpNBcsWs5Fd3UAYnt1VAT
Msobn8cTk+zmbOnaeraFEk8cgaJy5U5x09AzYQnzdjmM1vusz9N9BiXheSQKdOsDG7/EqtYkW1S/
Zt6Sb/JZBrIqudS6y7mHGjVPHN3C/NyOeZGCspuLxxzO44S91sTBaRkSBYyM1FOJ13Sp3yrjW4Sh
1tlOliFWkjjudecGEZ9IFmwsa2FfKDiJr5GM8s+EQhhFbhXpjnNdV56BPbCiFV4K7rUZPQchnosk
T9vkqbNNj0dAgl67NlB50F+zpvgoDTc5mu6UP7lh7RBVWbDfnGsfQNpZwBhrtFX2JfhOGMPfOG5U
Xjtdlz5Qed5/RDUwOtQuLbZzLbutnO3+xUkSebL6clmmFRrFgNZz9kN7qHHjOMXZ13K45MpLwSLY
ePpL3hRzibatsJmCaHqVdja+BMoxUOATkF7reooIo+Amcg8TCiMc+CHQ97UZGsBKggAX5RRKna8x
zmgygwlJ2nUZJe0nSgWKMcAyHSJKEK4ZdIv2Qe/tlSioYdhpvPw58MQyPkSxo0+4ynC0GBl9H1du
OAzF2mw5INrkq+VGZw0sOcMnvrnCJhDetO6Q/SkBAZ0sShAvR6HoCp3MtIFROItuHaBjvfTEkghN
OOyxV9Gg82ffLDhTJvAJcOnKYg/gVZ0jeh0e0VXrmz4HHrKaPbpzKHHxL+PFUko+hnSUP/b9QzX5
Q7sba5F/WMVI2Ipca7iqzTnFiwH6hw99WIftrM/jpOHCNI3m07C6+dHrgvGOOlO1KcC8/AnB0ERC
LAFRzkOjl36Fpeu0SSfXBxvZZbdeQkn4NooZdqwmt7IpKMrtuMYMMQD7KBN1rwZw6F06i3tJhpGy
odhPi93IJ8ygTk/dwUusJeLa8+QrQ0iaEA9pvGFQoZiNN11I+q4iN7Qloml96cJNxk1Sd+EPPIt+
vB6bOH5i87XwIUC2UGNpscKKqQ5ufdBRzIWausWqnofjVw658J1PxN4K1RrnLCwhhPWBqL9krqgN
GTSpShJXQy6QuafuIsotoiZNAThV1Fb32dfz9ENh6bkhe+dAQGh9thqGJufNTINcB0ztAQQg3RnV
tkh6FExYNx5B0FR4DLag9iP0N1HPlmry0R6buZ5fQRebhyjTxaEOxyhbzyHANbOK+5MO0vgjiwZ8
7n4Wsva0bvpZl6p/psgQc4idB+2f+ETIu4mc6x+bQT2iTHr9zmlHaJV5N0EGms0B9yoPoqCVXK+N
7SzB4aqWN2EfFp+Gw0Bugzw0PwxsGOjCK8CHbx01xbdTzxx5JXnoYtj2WTimWDPonPTQMYmeZPcU
DSl7UGi3LuuRrG5ntsfVOmILfB+7CWRP0Cf8SAQgc5U4vX6nqQPtX0MFOcdxbLONMHEJZNH3AWSU
z3m78HTdPkkh2NGo1a/nNqvwZsHIgqFnTlg74EJjjTClR4dMpZkPVhMzl3WnGMbSJGQmeg1SAEnH
T2o4wHgin0cv7e9z0pbvkYvHhyYLPE4Exd/ByAwPjVVGF25K/Q2bFjyAEmkdikfdTk+aWN6VSdnJ
vcYFTyiiqNPNqNHKdvU82slWVkW07Qa23CtzsvADGoMxEwPrzQZU08APd6yWaCWoQg42/bGLbP5S
AJCA4pApT27Tgf4sx+/75yQxupcxiaqboBkNLOVN8wqcR+xpIkpvSozwEjPrYm6dyYZT0RA2Z05W
0H7BGZEXTjIRMjLMxHVLQdQxslV3rH2imkYw9LeTayIHCF3pV68FMMQK46mLAmrPuLXVrGmrsRa3
ST51+Q+wJVgWqkBZZ60zj7m99pPl4gkb0vmsADCBzd4/O3PSnG0XTM0qj+DAE1HS5AabYhAH0hXR
OzM3F8OOwmNBrlA+CMOZxToJeM4yu5XmcZTOcMWBDu7x1Bg0PflFHskNK2lwXTd4fA6NCd7Jn81b
XyISrMxwHG9taktxPxbWh6qt+kdmj/WXHpS85pSQP4ZWOx6kg1jhN7LZaI1aHddFd20Yc4CaWfek
Hhv7kvCVf2L0VNC2E+f7JK2zazsbpl0TN/N1G9QuqdI23rYT9yxDOrWRELnWuu55/rcAsbaN5wlQ
zbgOU+wlCVcc+7qGnOA9RjnSv1yA0A6s4TzWlXmg7ac+OFVPTFCOMSuIC2wshdya01/k6ns7lP3z
PLC8oUc0t/Y4pGcDL/Zd12NcZ9XI/TXBBUIB1YCxjJ2odYzzgvNCPacxnsjGiw+hP1T3IkgI63Gy
goJBYSj7Iescxr69FzzZtxgH251F7xeeV7dZyGEuCIdaKG/H2LJDC21j+QA6CUhRLKpDOqvqbM2N
PnDSck9d4FbvdayKi7F0agImoztsnc7HC0nz7gEoRLP1ItE/53SpXEHKLY8jRxyWQ66OS8j0w2fr
985NW6dyXaUBXhImNW9MqAE7k7O/dufZ3qeRM34MfNLX1gAmGqmHMfu6q7myfCvsYWH19WGSBGBc
H8VqhWLQqw3bcnrxRFs9GSDMsafW9o3HYWjtoElfVJUubwfADMDWdetvosZqgSGh2u8HtqbhRikq
ETcVqGa2GkjBSpnTRc3Vl21xvgQbfx5wJ2vf3PY4AQ4pBMktFKLumRLQBj2Mgp5HcP/ZCa6Qpp5s
pH8Ff+6PrO3InxB6fc4zEsh03t7X010Pv0hCOwvLD3uopnLnyXkeN45DCGtpqClOY1rSCj/T+FjR
y6Ni7LcE+UerDMHISnoBk3xUTxhz2YCPeaVMVpbcP0MhlMesXaydNoA84FBLlqBeUgUqdGC0LkkD
4fWG3CDehC7Uv5QwwqSx5q0bV+Zf+juuIAqL/b5ZBJgA8IWjWWczh9jOTVmB3a6vcyIQWK4dG++A
P8XC4PzqRo895w2f5AQx6FXiLo10ZVMJtEzZW9eGG8Xvrj0RSmUe/CPmWcS3jWZ2JfJ2gkloTMk1
3ZMtuDqPRD1gBouoPmZ6vFXhNU9wQ27TDssEKkw2MQ4StfNQT1n7J9TI5Bmib7bRRdDiMopyqhu8
avqEjUdKvQ266N62OmNX5wyWZKluG2jJ0eZfj+yspaP5HyZ2vmD0yXw08EzXNBfl+Gc9N82IjTVx
QrfxS7Bvj/a23pXXyU6ux20K7m8FzGmdrn/zor+0gnj2Ly+6JAN/EpGB1k/Sw0u8Umu90cd8QwBs
DVjgwtnWe+/uN6/2u7f4i2TtsTVrsfDQInhfH5e36GyGc7H/61tkgdv8/i0u/Sr/8nP9ZeTaZdYs
24C3yDhn3rXH+LLYWgfgkpv0OO821ZXYeWvnUs3DOrpl3nVQQAfhDxy9i+FKHETBB89/ix2Rbb4P
n7ZW2OMbqsX2MKzPeQTlboP/agVc13zDAXdEIn58tE91DbxrxaKwGVb/zQ9yGTP/9LXNvrLB1PBB
Zk9qS6nrpt5Zl3+5VuhlSvlVcL/+7lqBFvWvPkj/l5Eyo1D2EA4fpFhN6/mUb9JNe6hOyYGo4M1v
3iC6wj+/Fs9dzkC2EERh//ENdnrMUI2XNwgr/wkP1Ka+L/bjGj0fCg33wvCbifl3T/Q/3X5/f8Vf
350VRmNvVby7fjNucKPzQmxPNuo8H0AqHQL4AN5m3C73BULEql0bfK1qLcVe3v+2svcXIeIvt+VP
v8zyVfz0/U6UzVi54u2nR2+f34S77EIflttk9lb2iiHfb1cC+zefuL+sFD+9pD/hiowb3n9ymndA
ZQ7jbO3my/rQnLydeYh3wxoUR7GTO3/DGVd163avLqOtt/3+6v8t/ex/mtkodDz4p3yi/7U2tv56
b//j//ysjf3/f/RXdczx/6AI2yUNbjImNMmL/10ds/5wbQdnbxDY5uJJYg37W1AcdSxAHjORz0z+
n1hEtb85jvw/aH4HRsW/AxOCI+q/W2HNy/iOJ1xqTyzb+WX5HrEpJhNn5FV+GjdNduwfuDHv5SMu
iITzMl1Kq+lhfER1/s1yIP65V9p2PAtaHe80dPEX/vKcSkLqkaeYusc0gVe1wrZk3wOt7jigptZ+
cDuG/033I5bAybF3yO13vstFiXn4TiLGNWxJRc76rmPzQ2yaHFjnLE00tpe9F26UXMJiQBSiAQGO
ZFWKl7oAKYEPBpdo62JqsiN6URuriUDoWPW9TGP9kuCKODau6O8dlIL9YFjVYUyFe8VEnI1PP9F6
tU6/2w2xV9B0qFtKDzv8QwxOKEIMBioRB9ki1sR+YG65QMYH4HHWI/op/JNJNlfF0qoommnYR01r
V8uPgBnt6PQQG3PyTLSqX2eTWWwJrg27oSkAlJfzIB6cpb4Ryu+8xdyhz0M/4lGSmGKrVYKl/Kpa
6h/7pQiSuCxsY9tr5Lkt5aKtLaWR7lIfORlmfkzQAD4hRdlkYWo6dsuy7XedFXfkEVral4bKfuBl
A+yoMdg3B5ryWpQFjXq2zLd+X9CdXNjUWtZLwWU5JTVgFsom1hEO9L01dPLWkEpvcEgSkUOcL/lK
cl9vU5srayh6Z0/QP5MbiS8KrFcADx3+DsWbUYI8UxJ72MyYsMjHexCnCHev64Ghd6P0c9jDlzNn
1dymYcq+HEIT6NE23bZuI09N70fHjtjjC+ju8EbnTvdmNw0+K0Xe+qrtOveSYLB9Iowilm6C+WLo
uu5GMOHcjDGDzhXpBBNzTs+TyhFe+Exs2TmE9DMSdw5V/u7DDNq6yscNQl8a3psUVSgcveLS0VZP
YLn1zoSpG6BFMR4GRhJk0TaGUEqupT2Mh9GuO+KVrkespwhrLcDYEeTZpMrEl1eiCL7yi4gjElg8
rWshwIxhdZwuCjtFeuAwcJswcD4xNtH3ThNPH0PnlQ+eXzPhJYyin7XXs54vs9xu0zL3wWOO7Md4
LIiyQ17hmVgJgs5vAeUtJ6en0nIXC9eP+P3i9sFxEnHyJssliGkOkqloKOdux4G2wkOiHFfuezEw
D6CjVNmbHoOGtetHDMv3w2xw/LD5KwzMnS561cq0y10S1FbzNeHo8TdOIZu70eB6bQkHQ2jeTFke
npkLKQ+8qWUMb743U6k7Wyq3cUF63XNiqr479mBPa2anSV34Bz37NS4ub8hAS+ZpOd2wZlbiVBiU
/nDsn9YO6S1GeU69c6FInOooGTVKKWcVJug01GzS0TfEjv8uvV2sfQ3pW9T+az/DINjgeGEHZjVG
SGxS5+FOlMqlUAdbCmvWGH8JoHvxbpqNnO1l57xZnASqmzmaISCTysXSpalqXblOrIxV09v9lSUV
bLwyZjQlh77p1tyA/g+SBF1M3GAQ5F5Uli5YpWj4E6Fcf7oZOSiFfP0CYzVUu85ObI7WiXKPYRsE
lxz4u4sYGiBEJIKIWM+JpKobuDAUuUZRGYC/iHOENFPc6aqxX0Ip8xc1izZad9mYPBFK6Pde3OS7
PCDztlXdlE0rTPHoRTkrc0qWvnIJwY0yuFKU08CIiKjuNq3FTj5lsrgmgl9/pF3gvDCbd4IVM1n/
q7YCWBbCbG5F6mZ3TpBVb0mW1wd+VRhyGWEhZ2tQx7pxR787dGB5o6upNfkmQNgygKS8gpk+0bL2
vWakDv++iqzX/Hv+PyMZphwbkQW8acQIm7YtYpGbFUFfr4i+YWMbWAvwMvQvOOnkxpdxSY2qRmTv
hOo/7EWcALheXmPVN266oMlvl4cUE/dUI2j4VftgJmO2cxa5A1Km/Qo6ifxVNI4d1VHf+ojDxXrR
e1EL8TruyNvl5fyIm1s+kNfz93bSDBcOxWvUFKV2idl0EWBgYiDGhIsug2pSvXLEhhbR6YyeXtq1
T9L3qvu8bdjwmzUWDb7EGA3TweNkeCLgT33z0VwEIRFhTyUbv+hExSIZOTLPU3AcM0LSt6YUIoWF
275dhhm+DC7GqsZ8m0H5moG7waDe0mJpXFJH4t0OEIZPpeUOkMFyF4TiomX1iemYt0zKiKt1UzV/
+eUUfpmLBsbS25yzb2EswiIDVniRy5pFOYMnIXbhoqb538KaoXGqGTxO9tQl58doUeAMGiA+40WV
874FuvxbqxsSeT8u+h3+eKhZi6bHUwd5L12UvsyMZqiYqH/xogOWlUEFHln6DwkN6f+xd149kiNn
1v4rgu4p0JsF9oZk+qws7/qGKNNF7z1//T6skTTZ2fVVavbyww4Go4Gmu6OCJhjxvuc857FHokGH
wzKULdBZwkzmfmLXUlJ1A13PCHPWzWg3x/tsOgmfcf/ZkISnGN37c5cyz3qPYEU6lxwGtR9llyrX
6uCDd1AiMpU8SX4fBz94N0349/TR5OHJSEnhwhNupQ7CieYhRMfYuLWgNOt4bqJiGqOfSjlYyG2R
XvYrNrvisvjsvdaffVg+f/19HFjNcyeX1T3NW1q2VKihRZb43JxYEKMQSQxkVLyxc6u3mbu+YOxB
ShWeWN8LBuIZ1I2SfENfhG5x+9k5noy5i6zUoqRt026IfvRx2R0qz083tJOIr67p+fEGGMVd8Nml
NvNyyh1J7oUdGMbSMQ0/f+JhFZws78ZDFo3jeGjmrrdA9lq6yMOGRmHeiOl7RSvgtgg6ObloW6KD
HL0mx4Z3WkJJ3BtZsY3YGo0bblXls4xmvrarUsvguI1rNCC1qtUfAXKBJiF7HGYC2gy0TJmaoUBJ
I1149Qd5eCNiy6gpPqPEdwfBwgLLT9NsKnlU74UWF0qMD5x85taDW+GFtf9WmOV0U/e9tGh6NsL2
WOB2pldTDK/TjKMYvTJ406H6sw0ku3HfdwPjTm0L6tpURzm22yKF+ahyY+GyDwP1UaS3AsDGvDlT
LfrtgAhvxET6qCD+58Qgn5yPe2+kNWaxFa/ie0O9TJr7o8PJ1R/n3r/hs7/Kw6yp//vv0m+FIRUY
FCoO2ZI1IFPG/AMcHQdLrn0zNg37IKdfQCQksGDd2GzrErtZWZu/XtEAhCWbuiXPRwyiZE7OFgFS
haieVdndclxYzTpbdmtSuZzmIMp2t6ou2ktS/v5ySeNk1JPaUAGNVcT3wIqxSW+0Xe7wWbB7t7iR
19Hq+ysqf3FFf5nhyS3rSAcqqEGTlb7wViprBJ9Md3BRcVvNRlqbbu0O9Dovo4X3BpmOgAjbCB2C
DM78IL+fpX6d9Kk0MIy0TtA0fhCVMiNsQDSIkgNa8uyUpd+e0nkkutCWil4Fuedcczh6iDjpGlGD
OfNzysBIVla6IQh139zELgGci+kpUs+8GNJvVSrGVEi5hpBmyAx/UqUaRsHToVLPs0sP5RYWnk30
gl3eNStj8/0t/b1kO481ryAm3QMg6ifzy/muE5DW0zK+7hfiQl1AiVwSQbwVl6KbuunlXCP6fswv
qpn4i7BryghhOfOfDCkOEbiC2gvROQpukgCNWKTLIP7jKv6lIsz/nyJm2UDhe3TJ3Zfm5W8/Yfg1
4+El/fnff78J87+tqpfs/eff3vO/HeCW/jyu2vzz9/+rZqPg6ULTzCJpiQp2LG7HPxXNivkPbV6Y
KdnwP1TC/1Ww4bdoyH8tyvw6pR6ggH8WbHSo/NxaFt7ZKcYCLP8VOfO8Zh6VNFXTAgCs4l5TFIZS
zJNXIQu00MwG/UcADSbJVxyb7SAWHM9Cum89HF2kLz4Y8+r161gIt01mpYFPxvZ2sn7DHaFrX+s/
VK92lEC5HpVVKRowcWQ0dlhQqRbYhjmceRt+/0zJM7oQzresElcgfcqgj1YYsn+JauvSD5JSEGhe
1aussZGcLuuG0jsYnzNVYhwVv85TZ3NroW7AacHWUDXMk0LUCJUg10UF/ZJoBeIi9Ln2eGgKk/aw
RV9R6UGqxSHIKE7zczh62JMoXeUcuSRokxUNrpweL3WPH5ygywtcwxHgn66BmSIFwlYKI4Om52QM
j0IGE5UO37js4D7f456IG7tU4ug9RUzxWIecTR0h0wJqEEk+kFWKYKCFuTgCQxgqMzRW3R9pNJWI
MRu4M/1zFR1UYLccg/isRsTaRUnTKrZEZ/YZdWbXbsxM1J8KD6a4owgTYa0eJZ6p8UfSYAqjeFTw
wD4IaPie20Ekt3c+DvRV1ZsPkkhgKDei8Dnzwo66rkudg0hPU3gVUKLC5ExeywaUQKvZiVpjI+v4
QS51rMA7xaLbWQlYCad2SkCtCWpu2WQoJ9TBzCnDP6sltP9oswcXOESkkc5pzonZK2B6x337kPsB
+ePs/ZJHAYnGQZAzvLGQAsgnNRoDf5bYBeJ9BTbDKS2kYAD1qXkzktKhCwSYW7a9d5GLZsULk5Hd
Wgtl9hSMsXCNl11/m8quljcCtIpDD3YLxqTYRIM9S7wPXSCx9Z76kS6F7E+E03t2XWbANkJt2sc4
jVUnqArKLpbX3JV1Pjgo/4hoiypCVG1WBHrdhhjDLK/i7iKaFPWA0S+HfUwoAM73FqhyWY3jHS4F
+a2FroKRRx3cjuTKBzmtslXHQe2WcZtkIXupUruo8gaOEujaadNOYai6ikozGzcdKgyCabJk0RBO
pq3gZwzWqgqJLVyMAKceGrI6TEfV0GPthMYvHmqNY+GClDa4IFQDuscoquOf00CGmF1laawuUNLU
FzOV/AMzUQdbrJmyvRGWb4qalY9qoEYrNev6i3TCA855wIh3mmg8xJXV5g758QQqoN3ZgH6PnnIp
768TLU7ITBS6C593yjuUFepz+HPRXUqaouriYuouiNwcDgTToovA2Qb5okAUuyiBUPwsYJ+4Cg42
FEiGCS3KQplgieMa9U3ywe8x0AkRUdCvgjHz1GpBsz/MrkM1opClTkmzgisUvPWZpVPSDKaArjsR
Pi8D0virZjSKH2iMqIzVPr7sdWUmREJGQnoF0Um+4xEo6Pvh1XvCyVddRZrcP4LcCNCICk12Fxea
egt/JX9N/F7cYxgpMntgy70l14xMgmGyhMFRsXlu0rnAl3rdJKwSSWtap1d5Nh3qGePIyWaoVl1D
oJAzDSaIAXSomccvQXfmliMSjIgj7dqby42iiJGOnNvhQvusRgpqwa6lDZOXwmspBgE4VchwaqxH
PyTL1iYuTnQqafDoB5Nj534GbuLG8W0oLv4KED4yFl+SERxExCcJanOQE7DVIJqoorZzLEo1V1YT
gta3HQqydU3F2tbSul2Q4cgeJqYLTg55VfjbeJKJyKzBnewhH0nrwk+md8HP8T32WfU06FV+7yul
kmPeKPKdFZrCB2kndAT4OmhLv++HQzOMJHIaSLoOxahg35GVSlip7EDvYtOkABXEw3s7hhpGYEG/
I1u6X2FKyj2X7yc9LV+Vr3LdKNdGa8luibR9H4TjdK1QTkdsagg2peHiNuc27+KW8nCDTt4WtEZ4
K3tJWKWEKiEsoyLi9Gl4VZoy0atKmdyarM9v1SSUN7mFBwbl0QSXG04zhkFpVi+q72qUUktJfO8S
MwFKkig3FaKl4uCmU6R8rwW9vqmSfpwzuuX3xgqUha4GKeEhXoemJAZaafdCEKzSqSZf3Mf4zXGt
Dll5TS/fJoZXLmMkHo9SAHHdD7wJr2Xs36ZWSu1PaIoaSbxqUkfN2epeybBSXwswkKLNAMqG3UW5
NPEF4GKuZW8NIVfZZV7ZbUvJnNb4gqx1qleT4rBaganwilxYm4ga6X6onIbbIiPaGUU+heO0qRaV
N8ODYBBaDwgpEYZgcIdnCuKiauwxMseRGFfB2o+Yup/MyCwvqBg2MKZCi2jQRmm9wDEGklVasPhb
pRqDjx4+TmJbKXEUQ4IN3lHGIjMW80dRIwRZGT/QzHpPE1vBC62hrmAbE4x1rBpqc1NbfbeJ8lZ0
sgjW6ERtDVEJuODCAXhoIk8kHJO0rarylJXWofrL1T4TKar4+oXWeS26ExRDbtNolbaqlSisNrkU
drTK+9pHzQhJStiJuTgLWJSw/Ph+98V28nj3xcWmFKDzl8IZGvX+yakAfFxKkdP86FAF6x4w8uFH
lBnO5yD/dyj4u6yxizy64r8dCq5+VrScXtu3/JezwB+/7Z9nAdn6B65GwJsaxlZZpzjz77OAKv2D
TTEUb1Wkl0Gl8N+nAeyLEn7H2aNAmpYhGgYbyn+1b61/zCwz/hu/EegTxMa/cho4PffjbuQH00WR
P1SyZrg4D9HRXtkCbI+kwnjigAzZahJFJ5YqNh1zuLwZE1BViA/YgzDWySCNvcXRBfvigCDNO+Pj
E4JFZQdNO9gn9s8aoXu/Dt96bcEmRLqeC0o9rH2ndJrdXFJSl/VeXfIuOVQEzx0QTsoBbNSPR6Wc
9euoHBzqouyNJ3VFW2Gtb5CTLNWljJ7hXDHps7LwywQ1mtPyTAYBAEIWxslLCGV5ZDMuXUf7dmG4
vdPs/TXdX5cqvJte6Ffhxtr2lwqllnB57urO9+67sU/urVrpddO0BjunDHhuFUImDi7O3MDTo48k
ajyEWGxFk4cVhd+vl1JqSV+omZ93IS3TdUmtDMirG938oXE6ezlPTpScjRkOCweqOHXWRJxcTnJk
QIkyXLkwV2i+X7R14BqHdpVfWDeoc5agwJz0gsTVreY098MqvUyXZEo/UyZcQYx1z8z+5Arz3Gq6
KgJ1YXk1LR7gX2dPnwyjI+02O/2oX4R02V4nS/MK+wAHkfBZe5h+VCWNnTPP78kR/nNUpGgmkg9K
CZ91hON3NqaPawBOY6vUtpec6ThCWbIz9NktyPVLqRlX30/z91mCpzE53Zo6da1Pv/fxeBCzlaTo
MMqWQSFSKuEM15jB8/eDnC4FzIpRLL5aomZAe1RP5E255UFW0xmlcpeiMwnes7qgIOrbg9O70Sjf
DMItgu8FgqP4zAX9coJHQ7NIH0+wa2Alld48QasD/smZCVWubizPzPBk2fmcoTbz2pGyGNSF5sXw
aK1tZMCZrQDILtubW7gu5BqjXrNWcuck27MV3fmHPnr7fxvtpPiCvLmk0cVoQH7cYQ94bB5PWQHF
JNvg/Lvw5ewspEgSf0ufGRnHs9NoMpqBwXjRJlwPt/5CcJAcON1/UDb/vZ7Ls6IdjXVyJbsUgxS/
gmL5xl9zvo+WptssRrdubXj2Z+o7J9+ozwupQxlQWXMkCnonFTMyykytnI3toSF47gwKtBWpLNYN
f9GOjIo/YBFvw3/5P/OvPorzH3h651hWpBkIpZqEZ/z6nIQIgCYLs4ItKPI1DNtnzl+oOY1gP4NY
o5pcoHTyFp0ECzCQz63ov68ulsYKAldhXtV/Q0gJRjkAfGloKC/wmqHxuIH/XXq3ZFgs41W/nD30
JX3aILjosBvY6vrcBf/s65xcgF9+hJMLoE9pHg0DP4K8qrFeTAdvXCjLehW4b/1beafml5z2pkXq
AvB1zrykv+2aKaGzFaHgaurzu3qyN6iUouqpNwDId+lxoU5a5isDkeXwMNOmneww1HaxOvclmWu/
p/f8eFjt5CGrJqLUO0jnn8MOe3KlaWEOL5zN16orLilaPaKkSzfqMt8A0Dqky/hqesikdRi6983q
nPJVOv2uz50EHj5DNE0VEaFy8mVT1TqTI0odNieZp6SgK4W0yc6fzDd5r67DZXnuof9iufplwHmN
PlocpzGOy7JlQKQOm+ydBDck4HTd4Dn+BzXbry/3n9Ob//vRaB32Z1MtudxAPTLqpdGV50sXSQUT
4szzdO5CnixVeU+4kt4xr5FlWFxgMnCD287mxLfKl+Jjfe46frEM/3IdT5Z905qkBP/KvDSmN3PD
9G1yikO38t1zm7H/x2v650U8eU3hpItGBSh3Xik+mn24Ju9wi+F6A1fKSQ7RurxNbzPHO3NJ5z/2
t9VBo4PBDhCqsnXyqsQlzIIU8AbWVTRjxLrfDQH2w5SIHi+r3IbqoQML6Or7G/nlE3M06sn2BIFL
nqEQ43M6RIFsWzIYbHuka+34HYmu3w+mfHkXj0Y72ZHQ9I61LmWO0NeW07RsPFvSoqW6GNbzs5O8
KAvrI1rLy2F4yTfKAn7m0oLNaZvrfh8+t5flBlBKQVv+7OL89Y9miSRE69TxP/u7R68OkadjlXos
zhFujXTRrcnIXQCIX2bOXz2ozZ9ejQPqv8c6eU2pf4cdQZnAWaKNtyIgEudLS6zOknrZ0lx8f9Hl
L798R6OdvKr9BP4gN5hZuYgJWYwfpdZR8ue6uLIg+ysOYH7AyyUyoHWyDFxSCWyU96HtZ6yMwQKU
rRtjnB3dhsPcuS/El8/f3E6W9RmI9PnDH112HWtpkIse6rsbS73Mkx9Jf/f9/L98r45GOHmdyRY2
JZS6Tw2R7ySZmoRcZuJdQ3+oxG5Z3X8/2rn5nHxnFfy/ejwIT4LZLNr2QgTcG48f349xelr8fHz+
nNHpzo3MHN8iYPiJh2dbr/7Y/J5XNHyxP9Q4cP3rzny+y0d3pslJFgla4SnGym00m4TjHxwF9kfb
72fz1a73l4FOFoUUMEeFvPeZNOzs0SiScqU1hQi1twp7WlySeUOJEbqInHPPpqKyCPKaaALUhd7t
z/wsX37W/j1p9VMFcTRpI+upjsZV8KmoSGq8RgNSoJYehcMe2D2/Q/q9qzuvBUcjnrydoZWkEgij
eUnsF2R3p6yFpGddcsSY2PWfe9++v6ucqH/dIZhxMJaJwQT7gU5DJy0sKmK18qKBhP/+Wqpfbn2O
Znb64lUN+tiRoRrXXBnC5UA4mflmpo/+kNgTPGf07oBF7RgA9wLwkDMui0OCBPxCoLkFWtBBBU99
f7wdutdistmhdjq8LXvEFiRfSYOrfYRPAlT19Kq7VlU2cP+B/ezL78LRLE5e6Kj1mlGmt8UTkVyl
C/JeluD07Wwb/i93Hn+OdarnIVutbjH2zzsPack7caM+zFcGiv6+UZ+NhLaDuuwkTHeVc36qX5QL
NM5HmDIRc4iGePIekrYr1GloPQFot0XrXkz7M0/E7xqp+Vk/GmF++47fLl0kKDX1nsRtfcivw0XP
pvhjvpqV06+h+q7a8cyO4+vX62jIedJHQwZJVAqE9j4le4ovvFz+wjpYP+Rlw84xf/z+if9y7T8a
a/7vR2ORRlqD8vSeAux0BBSpl225/n6EWS/z+ybxaIiT1UIYLV7U2HyK9gjunWTJK7GRlpJbf54r
ugXpPpv2brrw3XPb03NX8rQkWmtTBu32c6GSlrpw+6+lsU4dgsjPf38+19rfNsR/zhXc4S+XE57r
WPvzgBDaHhL/FTbPrsaVs+QeOgQJwIZvtX0w/ifnxDO30jq5zmNPdGM4MHbFcbmwgEEgZ1Hc2ZjI
KpU+Sso1OvtEWjersxWuM++hdbJEhxMpVeDS/zgzC+rDfFRnf+j6tat8NDeKzmfh7KBf7pKOLvbJ
Yj3HfjV59DnhZg98LR0VO0FeYL7UK4pQNgbRmyLZ6MJ9Lg+r+vL8uevLLxNqKjDfGsFJ+sn5R9MI
7osm4ymTcneAbVw1nusF+Lewon3/Fp0b6eTMA4fD00fDeEKitDaFQycaC68PiDtSzhzpzg10sqJm
VttPnW8+mbXBhnotogkT9RsFYNr3E/r6af3z0p2sqxI5aTClrKe4/NDVKyLRzfj6+xFOG2p/HFn+
vDunHYooKXOyw7AYzVLTuYqBh+XAkn3WnPv18ftopJMVOxeTVvfMHEzzMj9kfHLpwFiOsfY2kLiX
GdJat3eFD/W8hHe+Hb8vOP++jKcLjliWTZaR78cRsH2Z92HzQUj7mC3mpLCfuWdfL2/0O7B9I3kB
Zffr8qbVFu6kABYn+z7ZqZ1WtYXPo5dnK9QA41tyQ848j+fGVE42M4JfIrjF6mIPS2/1Y6we5l6E
7o7Ldpr/Vpez1ft/s+VExGsotFlEC675rxOtGrMJjRL8U2sG5aM5SJULKkXbsuFQFwiAosX3z+pX
6yctV02hIYqEde4yH3+Ge7IQqnryngyEWrPXa4rO3LpzA5ws0IqgR1Ele0/o3OxBfxbQO34/g/kP
OH0Q/5yBJZ4MMPUSACsLllgS7SdTWvTCJbqYSLweJ+vcI/HV/vZ4rJOFn8hWVfE8xlKSu2KQXC29
w1TnhF17S4zLDvnUlZ41jqo8aKgkv5+nhDT3dKrU4skMpztmzSpTZX4nj/ZMWZvkRdVI0FkIVomX
HVRc2ZH9EaIdxJPiNUur8i23giayTfCrL3JdhiR51XrxPFSIUAwCRO5b/jnnqOam7lZYDzKXzkb9
oCqtfodReMDl4hFKDVZ3iq+xBRWGGwBF2zW11mH3nDugru7pSIEiedAdICzgoxJSeth5F62q7sqw
iN7L3EtqJ9CM/i4os2GlR5MsO+BB8TBl4GmhDNFiWPuJn4LtSTr9iWwqbcabt9kiLap0PUqDCMPC
8wNpERt9k29DDKX3U+DxcxrDdBdaPVhJSO7dnHmLENHxo7K/0HxVObQcD3w3U4zoZYLIlzpCLMkI
/sU6uySQZnhQQKzmFwhvgVQ1qd/PqRUhrD9ZHPZSovsrISVDaKEO5OY4AfHa1yYeMTZUXHTPFUjl
VdaRSdavrfmR6tsSpM3LEXRYZDdxj7wTuthoLnpCH66mqKufUIG3/SdPdZMX2ngbaTlhhLTnsgN8
9QiiQ9GK70rTyaLTNkMk2SEBGeVC7Sz/wUeAdeP7IKXcriZYevLpxiLQGNON0PTSFrlcf1cEY7UK
O/yzTg028CYo2vBSE4rcumo0dTQcIW2LB08z2p+S0oHs0Ub1FXRUxR585KklpDu6JtWnjGeiGA9H
LuofAgJETp2tp1WXdVwIV/h/kwv8ZOJ7FsDqBIE8h/rEwqCtJz3zdrqGkDSfEgPlE/kUkPkSJXd1
YcigmenIN4FkhFcYbXHZ4bRUXzQ/Fu3M5DEzBQGzCzbjZ8TSH6S1a7vMajIstMRsYh4vlJ96nYpv
dRF521wprZUylBlLSsTpVgnM226s4cTiS0M8Zii1HeJPn3Z+Puq7JMUOj/etzrbtBLTYrunwulqQ
FE/CoEdbHapY6mQNGGnstIN0bdRGuutLDR1io0rZPdCW6RYFLo98EYjmsxj4Pbcv19c075p11A+E
jivEl98OWS8YJGkM4bWeptNeawzpijcqWQO91VnZiQG5bVO/ukzD+K4px3pJ3HRp2GEjd8IC9WYj
YRjtk+eKFIeDEZThU6ePyhbWpHGZFRpsqMhvW2fCHeyMrOmOnCr5WilUy81LspGXUMmKgyCp3YUh
9rSRdHWUlqOmdw5hASH82I6vlxUYCMQVEau5WtBvGTQdYzCAI7sw4eO2wJ5C20zFeEU6QPns62IF
iYdU+FulE+tbq+pHd1S77kKIw2bfakVOI7vMinvi33Qge9PQ//Q7ybyQO23CNZdhPwQRhsqWd9+q
Dn5KU7FW+2Rf1fpIfHESxwQbxAPIhpocvCTmw14Y6SpVtfhqKALvuU8NdRmbg7Hqo7LcpL1Xb6Vp
BCibyMO6rgSiuNW4gOiLoMkiIC/I5EWSa/qBVL3WbTV80DZEhtiegDSvTaKINxZoVfSlUvI8aFlI
xLo5iM9+HIJ0EZoI0Fmp/Yxlz7wjtQZRuBDMHAUtSumByWZa3BWGKaxKQxpfCTscHqY6D94VjzRF
38x7kFjloDyPlBHAbMZRfTH4UwnmV5FuwLCNF0g+0c1aUgY+Ng3VeysU5VXQlJgiEwmzOz9t6W/V
gLhXU6ww7rboiTM3oDjwSpZdxKp1XwwEi3f1zzSWd1VTlYvWqN/rRsZwPkehChe6QLiCGL36QMzK
EYtQVx0i2XQtvb+fxuSQdssSGYnlc3IKcrYZQKUNF6AgrupptPVA+RC0Cu2mWdgg7CoHlf2i1lnr
SoGEMq2pb7X4R0+cjqKme8sIF4lv/RQSTp88SJLxLihGxWuj8Bq2+0S6U8mlx+r6AM4NhVloi6SE
NtIsLbYWYmZuyfC4tMi6nlTa3CRw5ZN5zeO7T3zlEUHqFqHKpgmaDdrbPd88Yrp0OxKD66IPbQOZ
c5sAOwr8q0I7SEkKsjBYquYPNRQu0gKuaH2oSDsNhmDpF9FlohAm7j2KAk3WNvwh9Y+A5h00Km4q
POt65IzUJ8bwJxFteCgK/uAHrR+hIqROUDwnsvSip/Ey1CQC2w6NDjVw16UbvYmXpRKAisNEWL4l
eD7VIXpo81ZfCINAHqJGdq+uvrIcrXQrWOQl7GBLcPuksUkC+Cjiwk4b0gdl4pYdD2GsMzXdTQV+
3jXMVFogNH7P0zBYpgZVeoKHpzrFKOG7HYfBanqdqmGN936dAEUlZq+xHiqkO00GZd9qCRX13qMO
gS1F5L01CW943g+hHD1QRAgXFimFaDywa/Tm7J8XVeFHDZ2XtRjeJCnlVwMARVfS+8o24czhFjHv
xcK4rji6kdHoDDW94kRcAPHbp2J+61nFThukTZ/l11p4h+x2ZVoRuUrpTRHgE0cdXtf+rs3gQkYg
J2JMJTpuGrbClwTMLkyvXYWB/KCV6n7szSVf04LLlG0xObmGnG0yz1h52bgpBO1dG+YI2Em9oj5o
K5W0hHy7zPvxUhpbLDU8O0MPZ7+WftZhsBq7YaMXxYdUpdeiRkhrKQtcFWXdKpABysKL1nGVlIfE
z97HaIxXUWS6kGm1LRzxW/Z+mwLuv0vidv00jZME0yP4wQe7t5NeKV6MWrwKa+vKR8YQ19mS4CGm
VYjDohRaoOGcLthNmkKruUWQwRskYGY1GDhfpslTH3oj2OlhtTPyAeMxNNYcSL4sTW4oFrA0oka1
I3k0ganjSRgbPrvgBEIH/O3PKgyph8p85zJDocomKoJbdZDuJg1IiUZo4ybyC2UnJHnMJ4QTfVaW
5j2eZ3Wpoc66rCoZ3LdMHTWzLCcDHDtnCaVrWJLhNgfDQQR6iKZ9wn+UahqfEN1wEi9Cta16W6NX
etvAJ6/4EgGGSfOatlD7CuINm2LeuLBCqYJQ2l1XcHPhELAMj9rV4DXCUlTMd7Horb2ZEFmvjiFQ
3ronvT2HlvoqpuS6M52ArYk5EUwUgVT0CK4XR3CpQWOoe6WOijdlsqyVKWbKFUiVau31JsAZP8jI
kcgL0bhuFDG5CobaWNbwROnvJXM2bd6u6pTAD8f0iF2GCdutTGJqfkSgDtwJBhLRS0XXvFaVldSr
oQjlRTjE2YbmYbIZJIT8ZERgLRq1ad3lkv46wkZcQe7qnAEy5D6pS+wefl2J15TpVLYh0Rj1pHXn
6n2Msp9qWW7t47bkH01Cq9Pn/6tb0eN6ywGmIALNW7do5WSTY82f2xNkfPZawb/6cHi2YlsUi1jN
TIwDg3lRsZ1aJ6kME0NtsU6lsWIPohg8K0MguZZYiukuMGpp3RJMsCGHi7oBQMvqnoza8jmo2iR1
yeaRRFuSg4rMbYVPipSHr81Y1abdSJK0JTnDXLWdR785y8ZiiXbZvx7CZlrDmEgWAzestVVtMsFb
p81Nl/TZgR24tE5LGVWsH8JmFE3FHxwzncY/NPwaOy9xeOrzIDx0ae7XS9Ln/W1A7PKHXHjNzgO7
T3SHOA13RSHq701DVFsdA4rRJA/ztD+ixsWGRJ5Hm/vSQy4K+s/K6DXMIYYJdr5URP8nRkH1oiV9
bE+8mbAJqD7c9iWX2E7LdFoJ8GR3WdEpex+Y6kPY1eVVreXKiiS98EXWB/VBN3LvoY6T6jWpSMuw
a+xs0E+ULt5lueTtWkuoNqD8DXYDakpwK7s5w1aAE2+bMGqfM/IInnm6aPNXgrqWS09cqVFB8keD
pSmlodYUN4GRUUedPJ/8+UTAcyHlF5zeS3bMJb9SrJvpgjSzHYVB+EpSxeGjUGRHIf+O3A8iuDVb
lwcL30fBilhjOcoxyolmwFemC0yXT7QvXILuVNygzZP7uC/N50IvCJADXoocfIrAhBRZskaIGd1Y
dVHv+7Ee7pMg13adALfWTqVaykABRBMoXjPZNoMBnjXA07XyiMt7pbwg74a6CUM7KeDLO5acjTu+
gD23qWzDp1Asp23UKCVHGDWJQfrk7XtpYPUT4rH3wY347c04cNBco/7TnCJt5fu0Gou3EswZTVcR
grHfKPWWZSi7LgWZ8ZLmjT82++GJ3nhn1n724kcSYclqZITOwCHFaSjZscko9D1QYNilrRhbVMyb
CWhZa6WXOICELfI/viI+MowIoxzsO0mOnkiN0dd13nAGzvUh1zgJdfqr2fgCCSumuQESrCl2E8Sy
Wxdx5qp6bu7FJle3xPXR2muBN1HBkrvkuouHaknfIL4uYddc9mPlv1U9XB0J09CjIFvSTZRyppyI
Ajj0nqUetLG2bvRK8R6zVuYniMTWQgBDgcIRgFtvU2GMfsZ5rC3J+WjvieEt1lYR+BdKTHABsWo5
ubJTvcOOo5ESP0iGXZreZBcsvDsN1qAdWH32bhHfTYYdAOCnhoPFbTWzzsCTU2seZwIaJ1IiBWcq
mp53BZs02eS03IBOxk25TzUp2AEBiF9MI5/tfxDWzD7vl71OhrCQw1+r+ZSRma7PmluGXQQzra2b
uW1tUT7XoSmuspnpJmqDfJtNeBMhU4ckJ5MKyHam+6RrWJ+kDbIboG70gU4UfDXDOOhSz1wOwfDf
xBnW0VlqTsm3T0sSiY3UsIVEgU7tRRZ8kG5mfsClEeEedKBA6hkKUs94kCRMIIUUPN89ftws25J2
JOwQwYY7cTLAb+efmJH+EzmSdyX4kfwTRZJpvv7YC0iToHxNurWS5NFTd8EnxCT+BJoYdRJd+rrZ
vcnqmNfOBJ7pzqhHUMyDpmZgRsdJzDaz6v2OwEmoukYj5O2FJSjl7ZAk5ofG5/5qiAbScxWfbDSz
G0x5G/RdQUITeX++DYoL91XKdbAcadCMreF7wkMqmqG/gIxglnbWmJXJSZ+ooW3WFSGmSE8cyz0Z
QGzieVbD3fSZoWLQbL0c/QbNfdKpG6Ez56DMYWrZQhr1rq0i+aYeO5YMk1yoy2S9jlSZam3LTg8P
oI4u3grz7oo95XilzaEvjTaaP0CI6tt+zoXJ54SYLGSnlc+pMQ2hijek+cJ41sTinv2TuvQDwmZ6
dc63hgRvbODvF4uSDPrDhDVZsqepCHroLWTW6HpXsgzWGukxmqFE15WhEPzYDhHRzoms5dghScEZ
qlhYW77ebchUMh7zz7QcT4TQncsgbMjxrOCmEUdks1k3DiEy4R+61MY/0jaMd76nenYqz15CSY34
1wJ7vxNh0eUjVlMK4k+p0hs5i8o1vkmWT1wOy0IdgdpUUX3P4OIK0i9ZEvH/sHceS3Ijybp+l7vH
GLRY3kykKklWFeUGRrJJaK3x9OdDsaeZFYWTGHJW1+yu2qzTWA6P8PDwcPH/gdHcmlrZHZIyBDG/
AoiPsZxI44hElRXC4oxlPhNAN74xUeqfmD/AaEKC+Qz6xE+T1zg3NPJ/CwFNuxtGoMaZM+SsqRPY
g/w/+7bjMH/PC7t/As27deuSeuym5DwcFNC+AZcv9Q2T1CpBFnSMeUznU237zUnvO+8+Ahb6s46P
/CtvW/6iV2jO24bH8ecsarMrYIea7wW8UN/yVu/JbsEtum3zoAzclYzonO/8lfq1FXqjNRtgS+bt
ZZKi4gwPwIlNZw/UIOYWAC+8ZZ3iK2lX7ShZhx//gyrrywTsK4FiMxGkzwmzWs8CvUMCSPEBFL4t
cIT5br3LTpgbei1t/pqzdK/awe/rOSAbzW3IDJ7CggNUXr9LnohXN0RWO+/Y7ZSt8z4Dq4v0Fa3o
v1tiev0VQtJ5SttBo89x/grwbxmTmuuedAiYFJcHGv+ANCm6jTo9/hz3+Rtd+P8PF/4fBVjWM4N/
NVv4f5Mvfi4QUT//k39jjBj/UgxTpb75C1mEeU/r33Cv+jxc8m9wEXvGIwF1RFepGT9Dj/waJ4Qr
EZAMU3Pg9uNRrzm/N04oVHwoJFGo02SANxklhO1aqE2nkETbJVCHm+Jj+6P/EmzDnX0KT8mHfm9d
hR+Lw9qMm1DRfSVw/v3snDSBlAKyicBOK/GOgPDXID9UTqyulGAEQSbjOo5sUH0x6ekFoEUoNbVy
0GrDFKabxKz3mWV9dprmDfQGx7NtfvPTgZ1jbGnP3UO/HJuJIDaRzlqZPIsCnJcgiEBcg38VmH7e
KkbwRpJb0GHNupoeCOmACIzVIJpuCrJACTfb0PCub/vsZCgdRD6gpELuZIfhVJ6ABMrj+zYzyJFq
Uxfh3mGfIJZhJE7uuJUmyMmCcHjHPzI2kWlM2lMbAhzigHPvJi2PZobDowfAIzI3jIPhQDsCb6wg
bLhC69Byh0wfHry+NvcFhAhHh9wvWNySXEMKMTrZscuSGpDJVnuvGF3t6o0zPERWoHgzlmUA4Klj
Ge/TwlLuU0bLQTPNvRsC7zB56obBv7brwfxIvJnNzEpD8ShLRnHdVbV+qnJm6hWbTuydajt+d1WR
7P9hyJWVuHQp+MdkKMkRVdpoX6mh0n0BfM2pXS/qnW4DO5/luJE8ZEd5TthC9zq8r+YkLtkX6WA8
Z3bNOcnr9V1HwQ2gUd514QjB8ZwQtnjv3pYtb6UhDNNvPPcDQGWULIG3bU4nB7V2kucUsz4nm9ty
fmYRXtEbSZntDiY7dVeZLelU4zlbXYN/SsZ8TmKrczqbKeL6CkxB+pNCuwG8Dk6QIDPMJ03um4dk
TopnsYSec6I8DtT+kwcJC0yXvjK6Nm+0G59htvvyOc1eDFkKOzhDRBtATcnESy1J+W5Oz0tKFfjM
zjMQv6smvb4x9aSjglaN7lTl9WM0Z/sl1rTapFAwfiqatt7HmUa5rJxrBEXqkXPw5hS1oVNDaOdq
AhZqAkFa5To0nVQbxlzqttZcgeBNaINgAHbtLS25+V0Opg7FCnV0XEAeoA+eaxnjXNWAm7uFYAH6
o406Vz0ikg5XVMTDjzOzNWxZVEea50JJCAOItAM0kgJKoVf1PqGoonZKee8Fiv1ItMmIWDBXX5qM
INmYKzK4LuUDdA4BffRzxSZ+Lt4wD6ydhnT09rVudq4Th84nwE0p+ICfMoFMWGTvdD0hkU+LSnqd
jLbyNn8uGMGApgCTEUXxFUxfA+zLZrSDfZ4yUzlXnNLn4lMw16Gi55JUOlenjLlO1TVZOm00SQvf
W4rXu/pc0cqLyDk0c5VrzLXpG+UZ7fvgVTSk16oauPXUEeHaVU6msftRe3nySSbw29WTY7hwyMIs
wCXwJX2usXlzuc23KLxZzzU4MDhAQ3yuzPW2YbRHYy7YZUCoXkdzEY8e4nHYKA5U5QT9ljSTh1Hx
wzN6pD0Cvbqf5IKSoAa6zo/Y8gxXKXoYe+y5euh7IPluOkkim+PYkf51gKnrpgXY43uVBMV7AsUB
og0lVaRtFGrhl6YdbNenvfYE3kz/seq07kMnl963qCbJa/tm8DEdp+BNDCmnBZsUBbVNVRXF9Via
ATTOHRmmrc+c2CejpRRyPUgdfgvK9X4AInWGXrS7lKRSakoNGbnAzqYrEEaH+goEXHI088P+QzxX
dl3HG9jaOmnzwp3lyG5mT/Z1lAM7vpUKq6FkQnJtZ9Vt8k4F/kSGLdAov4aB2f/FnG7u2lqkP0Ry
Hz8CXVMDdpvkPm3nJGpuZCmdPsiUMe6A2Gy6rQ8w6lwMg/N2C36z9caCJ0XhPTtQGR/kQH+sYbO/
0YKGjHUUjwZdPKUpwfpnGK6je1/0fIIizpGeiDJMlwdUSj0ta66AcdFPw9jL1dY0av0pASDJXmlC
Fy74+XYCeMBiRJdZb2Al5t/P7ts274wR2BnARMByBUZo/FwN7enyHbgogxlZeZ4st6DffCmjBBIx
6EtkWIG3ZcKR9NPhsoT5Lwh3LIALvyQIvRxlkrdDDZzPRso+0U9xo0H72urNVk5JlQdrM4Vr+gjN
RKNqwO81S2u0G6v8oJgfLmszf+0FbcTZQTLCdmf4/H1zgLdM9/0PecDbYOo+VB2kj5oP4EhWrQhd
UcoQHijc5+akVfMmWW1IdZ+RozpcMYTXMRfG9mubDOH5EQQR/S3ASwEDzuxTcWOUjHdF1W9Hdi+l
aC/NrfHSKg9GpMhNfavgzmKH4nP+9vImrekiHBybdGnphUiZlDeVdtKC2zhZG91dMwQhGA4cHQAP
CYDq4Ea9knfl29DfwnU5bMItAJRMU2pb+2swbOyvPlwwl/VbswehmQxYqLxLO2SDMrWD83kTZNrm
soi1JZxP9ZnvUfVei4qEJdStbtMHj0ULFAD8c5elLAARvLQHwTkUsS6nEzylDJrYB3qoAGLdlFvK
/zrzLQlktjT/QQO3Pnq84pVmro9z/aJCq4YK6O1NfdW40ZuOCOIu+NjflVu6AJ4iZj0eszvPBofM
XePWWVla8d1WJVIDOhmiw7oz/+pb3z85CtHUJvWddsVSlmVZhHvM781v1pdqdkNrSYmFLEUZNlUP
OIGRAfV0f3kbF6UAcKkwxi4zpTj/fmYsmscUVF6Ts4BIvGOgGoh/T19TZTbqV573TIho9FSoW1Oj
E4r2uIZsW3WAyOCoaHp9Ilu8cvUua8Tdy2S6Drql4Kf8RurgREJYOnXXYXQoiB8US18x/0UfYv6S
IvgpEvNq7Q+smwIMVhdQy5Rbe+Or1FfCbCc7sIHEawAj6svc2vObl/beX0KFzQICMNclCHI38iG3
t8VpunFAG/AHgB36d0D3ucUXn/T3ljYLRmBCN+hP0tpE29ryCnsZ4J6bsuIbun3wpv/hfMsfaPNz
1Tf2I8TGMP8+VYfVMfs1xYWzUMKxklRglRN0R84paBsZVsjGhl6zgHIapsTits9Uc1eYsn8iZ0Aq
XZXDky0P3fH3z4vt2JZh2DrQD6awBaXcRk6Q4vVI49JxkW7bLDsk0L5cFrN0Ys7FCKtsARpYmhr5
GrlvNxrv926u0HjvkkFecTPPGRnxcJ6LEtY2UzpgCnM0Ar2/2yRvGDDdJfFWuWYOZzd+dIx9/iba
OW5cbdSHy1ou2dK5aOEK0XrbM/IS0VAJI1bR9kXVGZsacM3LgpZu3XNBwpWh26FC0YvlpKP38ygx
7GcnK450RYTIgWYpidWDNct16Fgfwr4/BUP07lmL38rz/r9H74UPnhfjf6f3evMFyGiR3+vvf/V3
Hle3/0XJhaQsU+7zcKuNpfyd0TX0f1Ensg0w/e2Z+GuGgfl3RldV/2XwL8CR1inCgDCNX/k3QJxq
/ssChYe+fhtqd0f5rYSuYMgkcAGjBqwaxDmVbKQIX6bEDuTodH64DLefaBTe15hxIf2e70GKA4TW
M5wDPExkqF/e1aMUa1qbmoFbRWFGZyJzlXgj45COxu+9KJ4lMbCpyfqM10z7kiDJ9AZSZmnoasws
g49MhfRDWB3OdnkhhytOj+gm9zArD4QPKXXaO4Us+DDZelxOPkTueyYAO4IPoGv6N81OdkN1awcH
4DliBg+rtdj11XYhGDowML5JYQLzLajnN5E92DT3unRXH1pgYdx4WptSEfzBs3IUEElNazqI5M/T
zGeBVVxPvV6bAXDhqUyj8HfVXFu+ebvPHPdPCTOyIfiHZAFBOHwRutlmkpmWhIRA25rqk7bP9ukh
uZbyv3pmmgJw9C7vl3AnvZInONGqpMo/zNsF+cfG7zTos+C5MuWdrU4rlv5alEVxV4PsjJ3SqYa+
VK2Fnz329Sh0GViZaeVlqODK/C1Z3JV7dr7cXq4hgkCM1/AesEaJhu5rcgmkaIJOzghQdwrEsJmA
jlWZMrgp6ehmazMqr23Pwhxg+8GRUY41hUPsJKERV1YWuh5VZqQZN40cnfKpXp3EWVpEjVETQDD1
uQgmLCLPhkbvFS9w1bcwdGEd3icaoa+Hrf/mU3KM3aP3kHy8bCJLymk21WZeLAq+av79zOgB8i3J
0eGhlNi7HlX1oS2zawCpHy+LWdq1czHC+a0LOWvjEcvvvY4sZbPlIN7XTvgmsNqT7hu/bfiWMsPE
UkmnkVM2BXGprgdA32EkpE5dy/xuQvtX5R5Miv5KMPbaaSCJhjKwRmco1Ln4eb5+JJb1QSvme6Sh
d+ovSVmz9xUBz9gZZxsEtd7kVCZnmDnSbdBW7lB+vrw3YjyJm4DTA6tjOG9G+X/mcjkTUeq971gj
Zmd+lh4Ht3wgv3Ll3NG9DBfbE3CMzV1yJbn1tfywIvm1Q5ypRGZMNoVwwBQnIO2u6nIf+j1X24TX
4Ll7kMzSGMggl1ueBmbYJ2nFfSzY+zOjCBle7jHLmJf7TFeqoGBzM5TgOqrz1ICC31T9feuM6Ypd
LMrRIMqgnQMsy9cpD6W2sgE5SmscLb1yY3Pak41fUWfBYxAk/SNGTG/QCpQFXS5xfFNgs836baZ+
L+U7f1h5RC7LYYNmwm4bZp+Xy5bllAqYZQldxkdPsaSdPCX41jrJPGtTrpm8smDzczqes4srBEZX
uLe4f0tIJdDK+zy3W29lupC4HOVDed98B1kf9NM19CdBJDCns9Od72YDhEdLzKr0ZN/kKlRDty2/
ZVSJaBS/bOuCQbwSILgkKbJpsJsFTMUnmVRvylCA2n//74TMbvjMuhMwA6ZhtCPXdN5YxSnWvpnh
p98UQeRM9KIBkGWBJahpL0XAqZiMsq+EbhVUzPfp4T2182un8t9clvNqQ57lOAqTc1i4I3Jiw3Rp
dW3fcFBjmMzhnNBqayXvJPQigW07y2BEGMhNIMWZ2nipC612hp9kMof00byVkj1sXFvyotImc+PP
c2J5bKjPQrBCQzYMpFfZQfkTLc++QLAK3WngkYH70NVIGSbxbSmvXLwi3uHfOprQphE0EcIIEjSD
yU1zQELltj+K0/h5ug7c7DhsybdR5pZWMWxeGTqLqkG76tAlQ0wxA4Of2+AUTYqnD0PoysrA4H4i
v60VGnyl0F5ZO8EnPWsG29aMacn98erI5qY+dWbQc2RDc8PshkfwZ8ngEA4rdiIEL8+C5iBi7v8h
iLEFd9SUidePHgFgruXtlnGQo9wA0eNBVVp25r2tRA+XbV+8kX9KhCGHvhxVMWhvermGvuT1eZag
mrHpXKh2/ffmVbpLwVZMN8oDTHHMr+0BpiOPeLsKETBv0FmE/Uq4YDGmHbROmCEcAoJv4y5z/auR
AWBwHaGzZUrzcFnZJXshwUealEPO60G4kQHFHiQ7wl7a5DGWrKt28A708u4vSxGfrj+1OhMjLCkz
DNhrhd+yHu232j7dtczo0Oc41466Q/k0g3Guqbbkw85VE1YSwwlohmUlAyX7EKbVbQrh9u9FAD/1
mq9lXpXg54npzbSRwRc1u5A5q+6tNl173rekSG4B916JaBaVsbgcVQ63KYv4sQx1B33RW1xgDBrF
wXvNXnmKLLqqWQtuYTwyIJEvrX6yalq8a5Yrusm/wO1QbxmRc4Fgv69P9lE+rrXYLWp0Jk/wVJbT
mGPrsXRmY1/lEYPrhfwHu8NqqRaekMLGM/jB2YUMggMNT3UYuWXj7WFWea+n0Y4xH7dRnZUQbekc
nYsStCmbOHYsL4jcjl7BOKi2Vj5uplx2Lx+kpUXDuRPVks9y6JZ4uUl5WEhpMXFcG/zfzvMNiTnD
vl07ritixKZkOvqMNjERo45bRj0LADmHo/IANkL/LTE38s1cLcm/XtZNBCJ8PkxsE/jAhDiU8YT4
Sc4U1RwBoHe7ff9+xrhpNs3OulI30e63A06uyXNRQkQdJV2SDO0sCho08FBp+VuxvUWDOFNG2Kk4
rpjNrad5p6gswybdqMNW8a0VMYs79Y8YWk9eGgTDjn1bVihSaFQ9y2+06V/elfk7xfvo10opsugW
2mg0xwAB8pV3SK+6YwVM9HofvFirEzZfEdHvamugJaNETvy+OJV347bat7sB4ji4F6AshZFoF79p
7nIeW/YW/iM33K/lLVa/QYiumTUcS8f0I1eqoqTdlmUHKHmYm2ARm1ZbKxuDRkjXk5y/VNVPb/Sg
bu8m+sv2VWKGB663YqtkkfKln2xr24Z6DXRLZm9b8BYOekf/1ybTvcQt87BU4EBX1lKca8Yw/37m
7xgEU8oi5pZNgA8xYUGEMvmyNYgodD+3SSVwJzSa2V2EJfJCGXr4zCQBuOt35ha2kf6kfmr3M2x6
VMBbvHLvia/RVwIFneIwGzwpLyOupeZmpgIJQEPzT7Qr7P1t7EokL/5IRTKBJKN1qiCCxUOaWFqp
j4qNW930763rAeoYc6P96O+JX9zL0paiW2gs/xGmvtwymMlsL8haHJEzvvGCaTOW2k6nBxzckI/9
VK1E7WIXyt/LSRRNZEt1SHzYdXER9Y2MWwIEam++L7fem3DHmMfGvPc2KsDO4b1/v6bkog+BPfNv
oWKtzyi7omor9lA/+MeZ3dk46Ht5FUBs0fzPxAgbZ4aJCncCa6nW2oaJpL743SzCfGucCRA2i6Gu
xilKgjC9meJNNfbHsQl2TeutdFytKSIcMsWs6l6eUCS3IAnzyo3drp3jZbv7tSXCsZJCzwGtnuir
2zvfJjf4ODyFUGsUuxBsVXpBnkAfcJW/gqs1OOw13YSXQAbLYpFWnK7eeazoijOrNdXmbX51Y53t
khD3J73dhm2BBDvRbofRf0i16IqxfbcYk6Pmm+VmUNS38tRr2wCwhi1kDR8uH+o1HYVARpKxQ1Wa
DdGLtkV+sqCdvCxh1uGSjkL8koMNkFuzjj1oE1MCCpT1yKyOG66CrS17jBkmj/FDiMVkYcNkvyd1
09e8C04lQ/RPyWlyuWKMD9wvibUxDtOuf2SUA3rXw2Ully+bM9HCTkK3FXrN8CwadCYmDniQ1KAP
PiMz/zYA70/fSCpKlpk0ohojHDtNG2m+zubrs6i/gIAGHNhauLZ8nZ3JEM6dqee5PQW4QknTpBvJ
G/ttkvXxu9iP5CNDz8YAHoZufKeLeXjUSygbs8oYr4FkYqq2NPvwQOnLP+gwy6ys9mwyr0zq7MuE
fQ5To0qGCJPSavWLznzr4IT7MCoOfPEml9RT1WePlzd46ZxQviHFzBSZZT1nDc7iFUdttKmfdC4j
W3HlRN2GRrCSPVoKw89FCCaUMxQblDlajZK89+hG3GTF+KCazcrFOh9pcfXO5QhHvi18qVZiVOks
yKe1h7IG3sDP9lp5k6prp39JKVaLJnYKOFTMhaDfhipT7VWDdRsf7czHlcZ0AEx/sHSUoyxdhezR
hiEalc92pwaPutelPHLpZP5s69nXxHOGTS5bD5etYDE5dC5IcGZWa9Y05vNMr3eD2z9Y+343uf2h
3FZfa3cEUdDNH4N3K0Lnu1rcsHOhwvss1TMg2FKE9luAl7bBdrqecXbHvbYrDmv9IUvu+kyY2LnR
SCCnjPQUu2TBNmEY7yblqXWY1+nXiGEWTePXpon98+Dm1BJ4TuQh4uQqkAzoD0FY7OzN5eVbOrnn
CgmR0OA4uR2kKDRBoj1Yn/z66bKA5yTrhf0ROfAsq1cGPcsikrDUUd4BOUMW9Kdl8ECcAVvzQ3ct
F7RP69+C9zWsKZUru/HecdfehUtnm1SLSePLc7pbiCtlEL26oOK4TVO2HbMvzMKV0fswlrcK1NqX
9V60FF2DFI80D22Twv0QpKHpOyMLm9PvHnjaMdPDt3YlfwKP4f1lUYvXq3Uma7alswNuh7EFeuI4
nzttb24j4Dt23XbaPp+AT2Amr8hbtE1y6rRJGWjmCOuoZGpXhZ2GQ3k37cdddyruHcjL4XODTFfd
cO/y6AdF7bLYNamCqTK+WFWDhtRK35mpfvTM+JT77mUhiyZyppoQOjCvNUllr/PCiXv1IOlT/dja
WbgFTiADz7PwfdforH5F6mLGzDoTK1gLRO12GY/oJo/bn0Q2tA0Qw/+lbdcJ6xZjl3Npgr3Uk6pT
GUbJbl+/V27mp/i3bpuf6pNPkVhy13h61nZOuLsBne2higOujiFgPwA+1rxzYNq+vHPzEr3yM2dL
KNxy3RBJuayilDpjzdQ7I10b8V7MrJ+vm3C/NUY+6cpsgf02eBq8TXvgCJz8g3Nb3AUMUR2Dw2Wd
ViUKl5uUJVqrR0hUD3r6jG49fW3IYkxXxtXwH+HXXz4AhpiHbMfBY64VifrB1cDpy+/9Y32gx/4b
pDFttzE/+vrWeE7YrKWILu+gIeZrchmMkaJVuFxDOCYqcPPNu8vruazcTHpNfyfwIIKNyNkAphbT
0K7cT5tA+daMp06DyQgMojVzXLb5X6IEW1Ejqfp5f9ugWsuRD9jek138SVRMMekfhQT7aKt60MA4
Y8mCxC0S87ovq7vCVuuVw7WycGKDTFyMY+8kceSOsrTpq3dhJm38oeTJ/V4LhtPlXVq2g3+UEqs9
UTQ1spOzS20IPmYNntXaSV5TR7hKGtvXlVpFHa80T3Hd3eXt9Jb69zbXY8jf9Xf/nULCpSL7wBdA
nhKBidl8VEDi9NJsLQZYU0m4QUrFM6JK4fCAJ5Qk++FjE7jhEW3KTXiYWx+5tKLmhgFoWDHX8oIr
xi5WT6tKI0Lt2bEkgd+v+OIAxtitDmIuvy9+WbvYj0iB1vHCim2b6/ndSY13Zb6NvxcfZlQf5Vb5
LgOPmm+VtUzymnqC25AA47XDFrlqtQ/BehgVg8d9ur9sJcth3Jl6gsvIOBGpMYf8M2QRkBpw58k9
s5njXtlRth3dP5JHHzAdi4aqiu0RzHBPIE1jMh2EyiANFLRRw9H1UfuR7MLHNd+7eKpNmpttuk1k
mLpfBqlKZgewAiPNqUATsYGPtqc/WsEzGUJgOhUJqE8eG6Uf6Pt1p2uthPGldoNjdVC1dU7j+eC+
ijnO5Al+xLegG38O8ml4IoryNvNdybnbBuZ1cGxuE9JsK5u2aItnIgVfohc+GNNJOscgPFvCjeJq
R62B8UI9tW7zPv+kgj2wTVdysWtSBe+SB341tbIaUQR910p/mfZXz8pW7pg1GfPvZ6+YZgjM0SyR
YVlfs+oeQFd3cNbcpLmyY/PvZ0JavetGnjS4SehWAZWlN0KNNsVX3vAzK/xcovbvoXwF/G9l45ay
2fTm/mP/ghPJfKUAXRz7924r6qDSQy7RGGxcabvxGOcrZ3u+9y8ZpuBKalspw5JBgp8HAZbXfi8d
/gO2o7VDLcQfdhnETAsSLYL3vLfByaTZOdt4J2mrHSj4U2h2s8OfeBJKXhSzHRpoGAt6uYday4y/
PGqhm03S1s/8N6lf/7i8W0u2yKyCYdJPbdEWJDgruPxUB4QfbkrzQQoB4r8Gw/eyiCVLtHUCUQs6
e9qzhIPMX6+DpKTJNC6+wfWyCct611nWroJq4rKkRWUMBqgME3mOGNKnsldNAVDd7gQ+H/PwQ/Mu
1JoVIUuWABc5TfA0azMFIaiT9uHQ1QV50zarr7mnd87vzvc/p/XPRcyfcHZ2VWsMLTPrcH1Vl+yb
NpZPPtOoPLzqJPBW9FlcNAD76NQybQoJgpG1qVekyZzS7p3hXlECAKzhmU0q7/PlzVm89Wmj/0eQ
cIeEBQzQeWLPhXh5Wz/Mby2dKvW0U131em2geFErixkFTg8WoQlOyPN6C7jyPnLDsHPT7CuwNEcl
/XJZpdm5iM5nni7jKSxjEeL5NKwkqYyejB8msC2S+9Gu+U+/t/W/OEiJsr8sbsnyHJU+BnpYmYIU
+0qrEUDSXiNsai0FAKlbwM5XfPfSqoFcN0OuMeHxqllrbFraE2EWcfPYA7voW9/BpNd9/wM1fgl5
1aoVS0bkz5nYWCm2U0EwlicrK7Wih8hE24FU5AHuzQHqYHNgJKArQ9pLvv53iggGnZbBwJTG/BiI
s41OocYuVgoaizuuA8TFjBz1s1e+Rh2c2LLI43ogRAXN9FTL5YfLSogEkc/OBv+PPdk2f0vsr5ik
qrO1bk5bA5Hz0bxqieucbX7jwQl/Y9HTdgDu48Y8jkdts9Y7vKjfL9lim0WSgbCklaxg1zN+Ho4b
CIEOl/VbFGHNvm3WDTqxl77UGirZ8WYReh/uO8m7bSvzD2JGmKj+LUIM+JnS7eEmQsRAohbIiq3U
fM2slXLdih7iXJeiZyZzJjytdShdlPaHaiYrh3+xbn6uh2DPRVRBM+U8Pyq6m1q+lbcaj1x6AI/W
LrjL9W0lH1tYpP6AuvOnFc6onWy4TCgi+GtLDeBk6QkajfHOaJ/LW3q+pei81Z+Mg6Z9qp459dYM
cNFR2MRWYE0+10peWoeeqSXTS6xqI+nw9ihuTzYf9k73shGuiZlDpLMLvbB9sKdmfyTLGY0Pt6Ap
b9pxxa8+29mr6+hMGWENpdzsrYFZU3Koc2o9PYBdc5j71Nd6URfz6s6ZJCHqNuU0obA/LxugvHNP
XeA8xdG38U16kt3y3taOdXJrhCtH4H8RqwGAyCyOTlj8chnNNM+ZviHYB80wUQEou81hluyOMWwS
e9m7kg7Jzt9LK5fJ0hPDsX9JnU/m2eYNnlOr5YRpKpV3PVXBtq46t6Ff3pLplPSyYzEBiG144/G3
jUY3dI1eFRC56WYRjqM1gX0epxTK6wZ8tulrFFSbQVtx/wtuhdIWeQoyEszE6EL0Z8cU9aLYiF3A
5jbV8A12xRW3smD7oA0ojkELOANUYvIlGYukcRJqInUVu3rbwyglb8s2/4PVmh+djjaneditl7uU
Ebk0imPG5NQjutyU4nNmx/A8eNWn398WUwabgfGJuVFfWDGoSrSk6SRegrURlhtr7NurME2KgzLC
+XJZ1uwXhBOtM6lB0IV3oKNBMPi+yfzBH+3YrfyEpOZbek+2AMZvgB1fkbQUnb8QJVi5x0h7p9tW
TLql3835grjcxFsgTk/6kZbVlUVcMjtuZHDLdV5r6nNQcnamgDPXU9qJCGVB83KK7+Hw15+s3D8C
nkf5zgS0YR9kiYUj16cBRp9sawbftKjfSv0fFHNYuF+SBHtglps3+oQqftTIkPQ41rFz6A66rM/K
gokz176aKLmneLFrx49MUu7MaC2Tsmxrv/QQbM1RgkzXZPQomg+FnOzi7impky0wFyv+dNEhOEw5
q6Q05raBlye1L42oZLA+cYdOu5q8fGP2xU4J/sQfnEmZ1T0zgCKzGFJXkOJr1i5PYoD/dYiB1gad
l+4knbjSAryGEVdHbH9Im6g3gobsRtZycFrOp3xUd9GewGWTpa6jHJKMUdC1TsPlRfwlVljEMImd
LoxQz0iZMjU+hzo12mBtWAyMnNcOCDQLcAp4dJLOFoyiSaGLmwopZpY66jawlNo/1OldvJN25M9d
q6CetDG/Ou9LasRv4tV+yiUtz8XPp+JsE4dRT8c4ouJX52/06cnzhl3SrTUgLW7huRRhLU2/9sp6
RIr9jguQyGk4TtD7eQz00lpCo0BxawZ/cAjOZQrm6QSAGBN74p8UK93ZkWW7sZE0V1ChjivPk7U9
FG7GukumoQWI2LXhA9lK9fzaglLDsWloUcjPesp1r8QrL9flncMt0jxDcCGOfQUQHoNZ7Mcc8g96
TBAaQbkSnC47xRUhYiaBpGal+tCXuoN2I6nvqiJhcsXaXhayNGMDKMM/qojJhF6R69YIgphgV9nD
cnJtv3XazeD6R4OOkhwMNSbOYSc0N/kp1Tb6NWx0abNyPy/5f9rXmHdVCaMYpHt5Eop0UEaljogC
6hxqeAC1wX1W1lRdkEI3gq6SOGPO8RXkvpb6UgvtFWzAqFryRnk3fdU+FG8CWq1Md2ASIgdAFRAH
cnbdrdrAnQXx0F46rdVZ1z5ktumzg584Jf1YETY7WjB5grbRReHvXxAvdJ3D/jMRVm8lBCcecVzQ
7b2y38Hm7vbTtLtsPiua2EKCPYMV0YxqltSqj7Lf0o1nruzaUk/VuSZiGlIF0EiNC0RMZb0Pw7vR
vlPm3vPE23ROtqnav/xm2IM9th3gTrys3lLciHBe7nBBqPTcCo6s5JU2yibLqB8GNwCleuPv4m16
AlLwalwdmFnKUcC6SCmBRuIZe0swDDuRswzjYLjqBLmB69MHGGyVDybn7tFkwirdJ4cQ7PKvl9Wc
j5cQiL8QKxhLwi1oqnNjlzE4G88BTJU5Cb+9l30HStq1w77UDXUuzhGMBijIUQ/b+c1Egdz395CI
7xle0EG7KR7gsAuu1g7cvE0XFBQ7HUMTPDozUGI3HT5r/nXvm6fJY+SvCVasdek8nG2go748dkFk
KSnMwLymmx1Xz9GSpt+/FXgzk9GZ0WEVRi5eSkgDu0+TjsVT4wEFarJYd9Vq2/KiRXBmwFx4vhqE
oCHsIkPuJIq4Ou0fUfqXGlrwn+ubWvtcWOPKoi3FYRytX9KEU+bBaqz1IeXHfqte+cdMchtlWxyN
B2M3bHvYubfFtm02xaG+NqSN8XTZ+hfuWYOXGoUHrnNuc8H68xCk+yAkCjToFXXbwH7bFlPhxtCQ
Xxa0ZBxngsRqpG6kRpAavEHSUftkwq3ILIG/cpOuKCO+3yu9aCuPNKfbVsm2KbxjlIB0zqDQZVWW
7ONcFcHOPa8rOqvk6Q6hxK4Iw61awCIxqddy87EaPv13wrSXJp+pwWSlHcLi2QQLbbwyEnsLi4u6
0ZLsm53QynhZ4lKL0rlNiDAcGtQHfQbxmavdd668y/bSnX9r7Jxbxh826hFArmtl5WCvWYdw5KAt
h5O9wDoy40fNc6s2OveyVoubNjeYz6VqirvCpqlWK5uGjqEXRQnxT7/xJ39bzD3t5G0LY+0RsOjn
qSI7c+0VsWLtxS+dWqGgzPvm7372+LtzxzXNuHh1sK2N+XBZv6UVJEkGcw5IqzxaRTsx45wDhRvx
6/qbpoAIY+W/H/hT0GEGx2FIigm8eYnPwqopHcBnscjRFtGDP9RHz6o3vC0PlxVZOsTnUoQwIKuV
MM9T0pZm4d0GQ/IF2pj3WiytWPmaGMHxNZ5eh4UcJ26VdpvQuisLexvL4x94JJDL5sieyJvesJdL
FhmBH9UQS7sW8/Z9K22mttoX5bSCi7C4+Wdi5t/PdqZwBto/Mo6PpH2XobfxxhXrWvQJ4GIZpCst
TdVERaqUkTxV49HnPMZ3k8sU1G142x48tzjajwqMD+/qr81qjmIpdLEo3mhYGyCYokPvs9HWw4hU
X7+d9tUb+3baUxsD12lvu/p9bez8rUkKcy3vt+QrzsUKviLKlCbIcx6fjL+8tZVj0f4YvO6g+t5W
gxT2sr0vVWlBmSOJPj+nwSAWLDHvrVZtDMLs/mc716a+HZoNXX8wdNe6Oz/JIBPbF5+beNd/KHS3
XuuiXDoLZ18gPrZLNZ2MNMJXtWq8h6D24NTNN0fxnlY0XVxX2mrYS54TRHAvzdSAt8iX5mzMnIhW
3ITZ1qshd9tPKUMb1VaCbiLcV90R4uO1auDSCQF55x/RwpYGNdYblDFlCrN5F0XyBzmr8pWdXJLB
811TwPQ1ZFraX6rHKyL2p3kja+WUmOkm7c0VCUsbdS5BOOeNavj6ZOC0QrvfVZ3/I6uUoyJlXy5v
1JqY+fczd+J0QEZNPq/OLLD2Zq25cSBvvf/h6zq2I8eB5BfhPRK0uNKXL5W8Lnxt1KADQIIeX7+h
ue0e9jaaLnU1CSCRGRkZARzr//8a3AU/Cfv/qU1wadmgvFhgKGCe4X9/00SH2mqnCspmlo8uS8AK
j5Mtc5zaSzVklI58ncf7NCkq0ZcbUWdj/fJ13/STpvMYQ1gccyywiYWZr4KRkuq2g8/d6ljLcC1+
rGujhQ/q4M2WujNU0wcJTYZslWN59LeqzBbDlxO3+vLN2LR8xe9XyWz7awEhjDIJubRPqsJBpO4E
b2dvkTdjD3bWuxXU3mDDddFsCTN3syFrR9m/aYUAsS3gXuJUZfVvwGOfoGI2OBHcZYE/jo0roolq
52S1pfvVQ64LvnmlEw9bL84O7BkiTmBu1JEKj2OJuf0TdGsZxE6zDX/2ahjPdrXsFxCi9aHqHHEL
BKx8I9AgREKhk/9l/Hp+8yqbZnDK8u+iWcclUjIMRYzJS/UuJRRF4qbj8CHGVnvMezU+2jCYgkg6
pKqiod6nIV6NGuAXNQz2Z7to9N7WsvN+BwurocvhmDofPM4i1hL3TtEZzLy+1AdroRDDg/aU08XW
LmFu54E/A4h+G9IS7k0na0dvtYI9QmzgFhcR2/ZTMa1htOjZ5G3r9BmY1f0zmUL7GVZywDNhjetG
0yIlpJaJe+kWGPlu7g6ZJFdAxEg0vo7nYURltNg0BucRMyTD6MbWMuNVE2gQzDEbZxRy1eR9ohEy
n0D36g91J5vD2vXq60c8MK8AFZtoHTuzxrNrnMRqrU/SQO5ircYqr4m357UW5llSNn8H1eK+Qupo
eYcbkEkGMixZjd0FDyLf6Nvgwp2+hNpi5vId4sYO/PwiHAD390B0+z6pfr/haYZvkJn62KvkCN+b
bZqPvK/bVyxQl3ummdKlgV/gBvn1G4YGq4vTS57aVkDOei/HmyD2fJ+H3T/3JBQpH+YlI7311Qku
i2ky9qMj63YEXSosZod1Rd82e2GbEVPN8D3Ml3AB9RSOdfHcV90P6CjGoiqVfdcKLlFrR+wTsMTy
dd8bjYEBfwORZxmbW1O2ZQ59Itjo+cuUYdwqSMFZ4alr4FYULBa0CFHd5cG0oHQdljq32x9Pa3+c
Ds0WouWIrwJ9nu8R3DKDYvPodmks1eSd25mMej1N9o6ECpqissxcEZpIMpfmTl+BEj/booCUnopq
rxvzcp08zJu3OunHLrjgL5xh6bnQ2JRedYb3iJOMnYNtiSkj0FtA+Y7ltDuoov5zweplTO2KxaGe
w9Rn0i6s1vOKVvP67KGcvC/Wsn2GZpgfPlxLj3NfK2yQBYI8MGI9Ixlf78tIAvB4By+GcpeXb2Db
PA+lLSIUNews82Df8l1UyTZux5rSm7b9LFymt3KasIgYb5kFXO3HE/KAdC4xp+nVTw79s5XhQbp/
F7tLZzof7KF6a8v1Ok7lmXVl1lWQYixDVqCYKSYH/ah+ShuzwYy9u1WAYOjeHq0e1iCgjUyuSWV4
cLwlazYNuuSWTgHEkkrnOI7jdRNTDq04J3LKIBuXvYCJYtpJfcS81BnCr281o3k7yvNs/CpyLFWM
o/qtO6jjOt7wXXobailq3UgYZFML59FJ0BLG3ZjbqZfX0vfu0w7N6ApKfg4dMogo3ddpL8gSPG2s
P7nGT/xmtzGV1f5h1WonvoI3pTRPSjlHu7a2rNXwvNbq1ITrgzf9QS8+sHl+a+f+3dJdwXYSRtBu
vuCCfFbthgGy8p1a3I98WSHAdwDxMdsA2HGIKnc5W9ZjHyDEMDMR7cJ7diDAllkzvRGLfdKpuvqr
6ya9u9wNbduUO/OhnvQ3qayEjX4hjVxiB+Vj7pM1Ur0EvGZtHszChS73+lLztnkZx6qNaAAMcQPz
Mx4874kFEO7SgfPlUoM7waJvYlIYFPT9KQqnXcbVvoPOuBEXxjj2exXOCrtoHCKOK8ltkARbTbbp
8Eo6D2Gtv9GO/Vm87VfQD5epx/P3QEEQZtqlwXAKCF/t9B2M/MQEu212eQPR/cMw4icK3hpRxZ2H
nlgRBkZH4NRe1krfR1Sz8TBqlU9b78e+7eXWvsCtwi320k2p1d44c469VyZlOaZsHqO5giApX30Z
2VYP5m+NUXTohv6pBjPHZmxzsjcvDW8+Z387Ghdzpr7XnoM9zJuOTSmfzVmb7dXR46Wn/VO37yqp
Lfx1HdG4GkkY+6KDI6lzGka4wv4Ioc1hlW6E39A9yFtefm8DWI2Oi77CKMDgB6MvZQtYS3oKEnRd
6liRNltFXUULFTpefAvTkwtNpSKXwXgfYhVfnaljF7epVsOT6hUgJEARMO4A8I2uTzfBUEerQjZu
1HVWYgew9emr7VVtWOeOD00kfPPNe18BOWTp0lvfi4VWYzgpDJS5cYmyn8/72VsEvQyV/2zX3Yfy
DRwf/HKJIHHyGAWceiA/kTGnLjrdFgGsaCGwXXj9eCS7g/3FBpZg40D91Q1+wYvgvBPHiqexbSNj
VX+sCqzrAJPQZPttjOXkaiNz2s7tlfXuZZ7HBlogA532HJpsPUv8mZRN5E9Of7NGpv50GFj8y30m
ThiQpwmp6LvWpoyxQ3Qk8YkYGO95GsMUnsFH07cmHkGb/+rcHaJ4uCyjsN4z+CQcjW5zjQ3S8PAx
IUkoZtPrhJN1zPTsg1lN9AxPnxFWRTY/DcwI/MSvNj7U2ip3pvImWkcc5b7F8GfPG9amfUOxjRW2
GNW54+6FagUkJVrfjvq6u64TzVi/XPSKKCr1Y3eXtK/sa2eJeyAhtqS2n766NeqYTSWHw7Mz4gPO
gpxvgdV7U+WISW3ERoZjDqchRdOqq5trxVnz4wd9HL0um4F/saEYFYSGpUrbmuPwNCqmCg3sZkE3
fa+7o2H87LahG4HmW0e0q98tMcbIFPqoJm5WQbRr6fTHOPvZGrCM+Z0Fhrn3h8sxrvs9CYzzLuux
YMZg51iftrVn3Vq9OmQcI9Y0aePpNFhMBp5aDOvFr6kBr4cP5Gn3oQg8+i9M0VcV/Lhs10DtKM9H
Vaa7+x9VK3OJe5XIQaOuHP7CaOI39+ibh/HlSNsaMrW9HYWrrKJgC+/lHLzbjrlOjbfA1tfNnGmE
qbD9EEiNCMFOdfgrNEY/Bb36C9hzZLyHHTvDI4bGnt0fmrA/Dz4MnHePfcFz+Gl1q3Se3ISD/Nwi
Em4NLUI6pV3fnHay7tAzE3tUW/x5s+D+W9ceDLQosq3FTVRXfvJd3o1tDoR7cUnXJ7g33yu+QZ5j
3eJqpV9NE169Tn2xMQQ44cgFBJH67unyu1QQQXB3+gWxZqg2VyypNbnLUONe0z+2Y0uEDP8X/jCX
+xDJ7dPjKzh0uA5CT5w9x7yaCn6+PauiSW1XxbdD7bY3gl7cumD72pc+6BILmvUNRQa4I0rMJUnb
Bl/B9q6P29k+QsMj5RTccuXe5aAyJrwCvrf/UFjmldFrElJ8OegZ35AE/z0wnOqAza/okb3zcofm
s6A3o7pvj44GPQrYmKswYWpOQo3X6YmBRO3YYNVtP9aGdpEkNok6G3O06wzq1wqbZQLyg+tilsZz
j7ShTQZXSCib7CfauGGhCbvusNipiDw1Yv55zc8QacudBWP7dEwwfJx6vsnXIWTRDrs+ODZ/W6NX
IqxWmVurZ09Z945rUcA35W9PJGxguKtSItjzGgxH43WPfQy+yTY+gUsU85KlA+lPq+AQHiTRsP/e
pjDdAv9ZreQLs2eQC5B5KfsCB+egK1zfY13MHMLl7ZzoGmQLjWtvVsFDwDbCweXVIfVaYDyNYsHP
CPEO0+qnzjCnbjB8CahvRIHfPnbPSbfOPiGrT72SXaXfF5upkp5KZPD1ZaNuG7sGIVw2k45KZ80W
CKopsr+HUMBPMEJCI0tis5R+LJROB7Oi5GyidvMxLlJCK6spugZNHPbKcG9NUELXJXvsYqKJsXSQ
u1v7zjDUh9+e3ycfh2E0R8U5rOqGIW538wyVljZe9fTUK3mZDZTx1AqbU2/x0Tx01gQGKAgbMrXR
j+jUC4q/x+AEkVXKaOT6o3Vw269g8+4sIrA+gVkuuEXWi95gPIiUo2X//Iklc8sTzvRV1c7BlXXK
w/HqbAEGsmGgAkuOXnzjAKSL48BhZ4Pv+HBuCOrf2oks2DWGdZ8t1fwE6/o7gfNUVV02zxwr0T57
okuVNBEhVlSx/qICHfX6xecqttbtZa2/GutrsJ87Z88V6d+mKczUZDA/D8Ev9ub1X9b4e2xavDwv
rtce+9F9rWfQMgJoLMzRYH9QEIYnGYVSXGtRHmfSJ2jTRHs3RDbM2NcrUS+sCrFr9v/I4HyRiez/
IN7ljmMOsMOOLPJKFl5UzXr0pmWGobx9RrKDKBAmGDdIlvHbbaw4aOsIRhiJ49whbxFpq7u6CqI1
/rmyfs0DTa3ZjqfNfyzaXEe7TNsBG3SsY4u2OB6o+YePritTh9PjINpoZt8cJdHqjynvH5XlnVFY
3UL+Zpt7VSLcS36ruUpD+QYbX0RLnXpIbTHalW3eDoVVnXSExgSyRByz3Z36dMb24pMBaz1H0n6C
OmzUQvagFig1+AHTQEgQyEmwJePzH4M7tDUymjqDUwchIwuXHSsxniZzB+8Wo1gQYONZ1flxyIe4
+SnqtXVsnCd3yogjIocv8C3AOOjBbl7n+rMDmh4ylTZDle3t3R4Q+v3MXryE8L9i7xPPoFh1D6q/
2lAob4+wgUMN5iadI0XEBpXAlC3ewq/FReVmldHeQu4ZY1c9f+XujdDwIaf3SeTwoYJfURZOH/Ci
gA8qikbthocdyTjcrrchEsGfsHnaOnh8Nl2xbrCXoe1Vd1bm8Sr16+HYLFerXo+Ds6aOCE7aDc7j
xHGqlj2Z1fQS7AxJ8AclVaRBwtg+F6+/Cn99G8PfjrNG0I9M66Z0or2ajxKh39lF2opXNuyH0q+f
POk+7xyCb418tylSHjakVQ2hQqQNpIToZDijwUuOUMyNkPhGEkMSlcTN0bUFRUXRQjx0OBgypUrs
mVn3g4euYLTTBZLEL8topwF/Cdfv3ZHwBXjuvQ9juYnT3pV/5/PRhAbGGSQdSxhb1Lnv1qfREjFM
5otFwXad48TADykoQXJEG8zBpJMa1hzmcVFnhcfA0yeKRSgrwZPaffbC5XVe8K+G1m4185R3vyVQ
qHmPw7I+O9jM7eA8kRVIAkCPof/2aRND/SXzkIPXncbovKlRK5xASXgZ+/m4DiIblvGsuiBGwyzy
WOq54V9k/Xbku9t96NmvxQcEFzjDvbb7X52lHnrYPo1d/TxFH1FCupjtzaMOvV+IBwWgCxHb5fTk
asjm7g7S/ZqH0aiQlLb1v2pXCOIUjLm6W16UjQ9b5bAku+NfaOkXYdid8d/ImzpyqSRBX+gSDrIY
1wkZMC5Poe7aIuAf/3iABRGrr8OWrnaA9aj/Od2aQEkw1oAR7Hm7ljvPBuWl8KTIGl3jskG4ry1c
PEs6ySZWXXOs6/6s4aYXlf2SSH9JvP6zlfeS1y+zXH5v5RqPYVUwICtonae4aSOv+udsBqHnA0LR
SOKaFGAiTXzan+YSyS725eoid9YHtxeXjtHztHsA+tZMdtjcvc8ia9jmWHQwdfI/RxvT/qZGgh3E
YE8lTvkzh9TEFfkGpPUgrEs7XPb2DqH3FRXG6qRwkctRqUWd25x7hWsVB8QZXuz2b4M4grIys/Eb
e9nHcvYek96OhNCoCv8M1I4AIV7YeveXIEJFBw5c1K92ZJOnQCD/dWcsPg3npGz6FM7l2RyEUSNx
ZXgOyEjT9rzw4Chp+LIF+ohE/Nlz3lobwwctPwKkTDarSl32bEIYqEk79WXhYGFNv6RQzomJWi9q
Gd66QGWddA5MvdYePmpPw9115tMM2SW5s0SU7i/u0xdM9EehjXy01QVpgp9w156Cml2QZhQO7T88
62d+A5aETnij/EVDjY2x6iAWJ2KaRS6oHBXQDbbGmF5EKJ3TEsqMIcyG/XbIKhT5Uv6hvZfD/iKu
oBiDmBJPwbO2VDraZzrRg1Tqry1TpyxaCy2T8jf6NQFe41Sw1T7AVivtDE28uolGooty3SIJQ7zJ
L5OAzInwzqOQXbywFWmjLBROgN+8u/OMrQO+L8KOa75I6cDZTpxlP51bv0rlhCwMkn2hd9BYs6FW
uESg0+C8sToHRTnmuCrxPzvwHwz3IqNlPNK/HDmGhZDloPhH+X0sqfyA9y/Qgv2DsiDn4avYoLJW
W39INR0HWmUBgEOnfLMGhFJjTgPBrbVtB2sfc78WmcJRB6IfrY0zF/YWIrZTVMC19D8mLq/NQM7t
sGwooae/5VgdtnLUqWa7nYwzfUAq+R9UTksI/7RXjBIiqUKhjDHzv40F7R+3fwT++sxLPO0erLd+
bV4wIv5wQC4Ke/Yb5qAP6OvMQBBf5wq6dFPGgiu35ufZf6AdkXB5o8FHh+tEj5+ePaFghzyO3R04
xw3nMNTl6Ju6J4ZcgIXg0ZGLte2JN7r5UrGMi67Y9b8ZsvyDTyIV1LFXAj2oYx80haD7oxYImq8q
DfCj663RinshJICxflclzbj3OS9r4YdXH0U1vKuyGlGUBP8mvM8WhQTUc3zcv341YMJgiC0JRQPu
HIGoAd8vtsUHEjAfmU9yNWiAazdvqX6VLtaaNFFAsHP6ppi6LaJ6FoXv7/uV8hEI0g/o3n+y7Y6N
fOiNSTxGsnYt1onAue2zhltNY81osbyzBjCWJ3IU+wd/YIXPPwJWHvduPv0w2xsYsFgKcoZhkDft
7wV91qChQOyDQqAKJ+A2RsbbnkVlXgz4zIuPI9gcK6ikucogFL78MJ19/16ji6GXb2gEMEibBcAf
MY4X8z3jw1Q0DQKLhaauBp1ynYuwsSPLeaJIpVtKI1dexu054OQoml+l9qOAgRa/vFUDepPLc426
XeHF1vXRaQBZtE/Y0lFtwugn8RAG8Wp4F3SKdXj2JieZZ1QvQeJWRUeKH5RRKqAA+3fnvLhAfMp6
OwHDiCaKv0B/S2hH+uafVFtOND1LI35N3hp7IkgaF2J2E087gUH0FjIpiunDZnnF4txldxfBy9qp
XC7vpa2jYebRiALGe/WghTmrKl7KPCDsaw16uOrYqeFz2v+I1wyoaYE1Ce8ULm9UwOQAI+c8hIa+
KNMNIGwUqALKrjkZ93RE8ly7a17X05EsS1w2zRxRVLfTED7KdbwMAleJClVedlUmMSvrhdZzN3kF
bWTR+uRR+ioXlIEnNaJnJuRjFQI9gLWyImhI5BpmTVNgoznkATk0dkosYceyd08AK1NbzkePbRSo
wOxjLs8dM6dEZHScTFeAnifj6bgbxEvpIVLzyf0HqYjq0A5uIsX06jQYgRbhfg63fYIqdUvyMfDS
ekV9GLZ/Kduf9byeK+ibL5YNQHM4erY4KbSpBjQ5iPg71wJ8oS7r7Xz15uceM4lO98UVjLTgIk73
l7Ab091erkPbvAmxPRA1QY8HRF3rDy6ak+HroxLzUSkbBe23GXRB5+7Fn0qsWbPmHqD/xTTZ6GPI
skL7bWTASJGqTSLM2bQ0eBcc2Tx86SP0xj6guXtbtw4mu9ttsNkZAG0GF+PE0iTqSwgUuEgqN5+A
uA62JFQgMtAZ4mXjJ9Cjnre6q3K+jxcQHJOA+7/9UaG/AFMBWsY2Tm+PfG2a/u3NCBjLB4QoDg0F
6tXO55n7F8u4id8253r1oCUl8n5bknohb9s2/gC7XVQFzd0r4RK190d/5Fnj4oJY1LF091SEKi0B
xdkWFsZ52Xc4gNb6hbZLzBcbHw+RufwIUU8pittEB59i1Ie9AjXeDpOg0kWIymmE5lNk9f0dMEna
hT5i7rci3ZEL721VbTbg0cmw/Qi83fY9iKom/GiWt7VesqAxxbwt+c8tv0qRD9uaKpvHq2hfwOLJ
Bg+zhbJJDWPPlo2Dty83HwVutdRZ16q4hLSONSOsIJuZuekBDtPCGXGQRj+z3PbvxKCCjHNH9zvu
Y0jzreeZoUNkj9d2H6Oan4QOkp6NsTUgOaB2rGidV5U5hlZ939wuRy6YYtws6gCCsb3ORsJgpMzP
ZTBnrg0oyKA15xz5hMZSVea1kldYap0qqlJDy4eR23XfcLo3LJjbI8lr98LbylS53/0Amsk0FKxE
swkQk6vF1eqr3047ofjqT9JRT0PNUuHLzAxuzFs3xWTZR+lgPWb7sLb1UW9l4nIRr/X4MjcBAFGa
WFDOkeLJrp3CtpAoizp4mXe8HA7D0Bl09Z8nD0q0DOs0CGQSSBZP0xt0xyHCkfZ9iOXtoVJdJRBZ
v7JuiG1tkDKwTKs1XyE+WFkae75OIZbw1Jk3CAwUJWIRZEAzNgu00elLKWjkOzwe9D97qOOtC9B6
7LNxDzIHF3WwVEfRTTkd+WPWXuYs4hQ21gdz1mMv5C3QK4lrK8gV8ORgApFZrKd6qc+inAvoD6DR
CkS8tHMyYw3cPWebW9ANXGrN/wyzi9ER9H647I4qAJ6gO+AQ+rjWKAj8PnKCNm3oclKAkAfLS5at
f4B4fraNztCVj6loLyxY02bfX+12ANGghK2bc+39vsLLmQsEytOs6l9u354lR6/II/kkqngzXxX6
U5ALRur+7mk7m2poV7fYn8xX6eQipQ/CzNj+eRLde2BD72FpjqARHlsm3njlw3xA0osV4Bpf/dzM
fQxgNrUWeVka9uQ7E1KIcX8uK1QWM8ol2dSZ38inBroWhy5AUgqIx+Afoo666kH8Bl6rpHdsUECt
Zluj3fWvpQK+x/xL3UgVTdgy6NEk9mIXjVV/SLZ/6RWDyu2KOtSCCYQVpo76yRL/S48nJ/aM87Y3
FnqQ+71dm9+gpL3Q2Zljq9cftmk2iC4Pbg4jxfemLJEIbLyPSceCU9dBjwggth1Dl+RX5w9vRjjo
AxD7+qPFg54doJ+hLg9yp0d/C4+Qaf/AdrsD1jz61fTkEzgzEO+2tByZ/UA+ZAsHRY9/8rK7+PM0
Rm6zZp6GvOgKQf1Iy/DXRlcYvQ3fWCkdKYNX6stHAPXMRsBbbOvcPmoWSgrC7U/ZL6/9hKJ+ZD6o
AHJ/bRd15Z0GoQAbFZBA96vGyGVmaqvPrU6ZvK7Wi3RcfQV/FQG3396NIAVf2zdP8MfQwtek5yOk
BMnnZuCKiGlGEdF1/rbY1Ef7gjbiagEflP4baZtDtW//AJiyCNTRh67RsdCtlwC2GvBiZA8M0ZaR
sOzCuKB1uBb6aANBEmAv4RphhfxoE1QkDjMysfuJZ71RF+UAVHIr8wRc5WN2oU+2ypAnEhzdiCzW
7wkDo1nZ+e9YY1iHWQdpHBANAsbjuka3wJ7Ho+vxvQhQam59bcdLX16thhx2bzf51LeHOpSJ3oI7
t5mIzdDQCN5nf9HJAngelDRSGk4REwmLDY2zKPB6DP3tAG083PKoPMnzPoTbxW46CyXLouLQBE4a
Mu9f66Af5QbtHBkQIaIhmFB7wx07gpnvs6Fhg2LVXq+skh8Ia++rw/tM1f4rLii7cBrzm1laRKVR
YTqL8A9MB5/Qi7xRDSmUVaxW4dLqNJWwcJKl5FHbmKeA45kYoMWhFVNq90hM8U63ouy3fBtxTlzU
0oNjoSPoO3u0TFNTDJv7YGL8bLnfoVNaB6lpoDobhmAjVC5aShxahslg8RuanQL97p6jFqXvmOG7
N4IgXcUej7pF37iQbcxNCNkzUb5XDiBCAAQB2BLNx8atl2EPf/WctbFZoInQti0/B+XqAptE4liO
zqP0HLSuCU8WGPvE1AJFh7v+L/j7vNpB08YQKahjXgmM1TkB+iF4N2ADhBgvbbsPKOBDcdBCrj1K
1LeyDGhMDf/up3GMNZkPixw0/kz+JWNwtb0VgncUnXM4XDHgkQ7coilxsExeh14xitXNLL+sPnwI
Otdx7+OUj4Mu0WSYTpyGoIcMOGnQhkAdOD6c0sbXCMw1LuggkS4X4BkclFe5KFVQ8QajBRMfMYmb
sTrch+XiHdwVm8Ggz3YIbWIgRmVbT85C98M0BUFukQCbqSEB2B98wHnHu/4Mu59UrVHTwQpqVPnu
6K/frTWuGASyuxwCKvDsCrTZE6LY+NWO+Bn7E+5W3kgOYTCsWWtj5tinFXmbq7JPR9hWHNjsNrlH
q7ewpdbd8xQFeovrD51fqPvTGZWAkV19WgkHcIcRgjoXSGpyxD/9Nsl1PtlmkOc9qMLnaQucDMZd
/A0OEmFsbD5F44jna3TbxW6DONys3fLUaFnewqqRcS2olww1aD18RGa0ez+Cjl3pIb5I1Bxkt9H4
DZdD0zBMSoBbWFRTVT/rUthZiZIVNCEPXZBamdR2ZhROmqH2shx+cJvSPy5gAb72M8q4fRvEUVsb
w+n30SayguEyehvOFsSCE38UJENxKvM57NojgjI9z5VRWRm6I2ZUHTuvZ73nq6ZuPnIPapfAfA7b
6MnLoHWVY7ofo89VKYpuQ9trLTevwKtzTlU3bk+6n4cY3YThsEq0rf3dttLdmQhSdQbsLZx7jBWr
crtNwSySDRy3jybQ9mVGTxlHfUfUq0iYorHgv/kIqIdBTSTdQWHB25qkvq5m0Vdjs/ncQJwiV5bp
8hapaYZXu/8Pd+exJbmRpOtXmdN7cKDFPdOzCAChUotSucHJUtBa4+nvhySnGYmKGxg2d7e7uahO
ZhngcDd3N/sF03zM7yJV+ioKesG6zHtOmswOUx9BGA1KsstNEVuCsTSuSeXWNUeegg4EzZbKIK3J
Q20yT/rhoxn0+lWpWiVZQWiKnadX06FTR0kFoSbQamC8acVWpSNh5/ejK4TgW6Wq4+2INsdDZDTt
Y68aHGkYFv07x73oqpsC3zEVz/+RTnF5DGqzbDh5NOz7Ua4pD2YjpA+VYPTc7Pqq3hitOaqbHONP
mkWCSjN4Fuk2p3AvyFp95cUJIGuxSehkDFRFnjo5oXvV11Xz6KXphGYVpOSI+SD4OzpR2acyFhqy
sBa51GyaZ9mMjRhfUiBzU2JBL6cYtaVcBlQ2KeNjHIoRvROODp8yGXv0cAjT615hDCeR0y8xg4TM
1ACm5CwVv4hSEPCMeJq4dRAFD2I6f4JMUj8g7RFw3/Y8asHtyIJX/aH/YeYiVQZWjkFfm4X2JVZj
Wj8x7NwPrZbRX/a8KNadOiuHae9XoA0BGXr9czwN0Wtf8B1NyWP38VuPCi9ULE5zYFqHr74iyF+K
Ia6vGr2W6CTgmPAjLrryyVQmfqEfRvoFeHZPkt3jK+UBdOUNwJFa5q2aYcBXx9xq3Jym1aNpFbJG
TYsGuyOrlV4fNCONbq1h6LjWSla2L1thoE7da3Jhhy1svk2XxjWAHjBxH01xSLdslgE7QGpFX+s2
MBJ7kGPqX+xcmugKiWdOYA4kSp91bPW+E2Wj9AG8kE/PuYi9audLSiHvpmbU6eJYIbg/f8x5tDjQ
wEN5ga4/+lKcPNYc7rWNWpgm0u1YplObAsKbH1Qp7F6brBB/Ih7EGUSWIoA0qdQY2n1O9izsvDFE
tjURDA4qHpRHrgKz61+1VDIbSLVq2dz7RlKCwQi0ztqaWjSVN/7QcIni436W4ySF+xrJAWVLLZcy
W6CIiA9S2kHa7CKliF3gwhxqBE+kgzdq5vhhGooitVNQcT+HQc8zJ4gnMb/SBolzWJN2VcN67FH+
GXMlAoCLCpFtDBqlkLQStNZNhdbPnEIU2rvE5PttcAwoEo4BaQZDNUqSJwGzGNVJVS7zB2jxzXQD
cs5EzTYXrB5PLF6djog8JQ+a0aDuFWvgJR9ofuXaA3KntWzHamLeT9D4t6GYt89VqlTePo2zgTVX
RvSF20A8VKaQXwd61X3vrLyRNqBwqYlpahJRr2skEY5Ro9yaeaNZNpSh+D6KqZtMamPYlZIPh97P
060oFtZPsfHrAsCaIGzUoScTKNZYXkVKXN4YgdW5VQJBlTtjoDx1Fv2PEkgR9OZGsnZG2In7gP3z
MY6jLN03ZZtcW70RN64aDWm+kXpKCbGAlB5XZqBiSRBQPDGlVrQTVWofVMhlW6OfUhi2bSruLK82
bIyryk/RZHFxrYLoKkqgTzf0p68sr6Mt1/PVNZUqqRXH/Q7gFsbzkd9CuZPyjw3ohU04jsmVWgfT
oR6j/kFRQ/PQC7lCZUoOHqVE8Pa+n/euF1fstGkdf5SACu+GlF0mNDIFpiDdhlwa/UNMM/RKGiwq
mbJCbcGgPackQClzr7V+DlnXHEWqyzuu+IINwmKg9dJP4GKbYA/EhpJNqZQPJFDIomNf7axyiHdx
kofAKCk01FkiuEajN1/jWlXjjZd22oMnC9J2iqXIDVp5oGNsFq7fpHxHiVtDBzLsapza+Oj1ETKo
4K+f0oEM04mqb6sV1ceAMts2CiDPRV7/IiclYKRcFh1l1IZd2OkSzWpU4mORDqCgwBmMqEeYPejc
pFG1q8jo5bsmlv3vk1Em0aZvu+qDaKTBXQGs1LTz1CdP1nJ7LAwxf/aqhtusV4QVG0UgfslIlQd5
Cg1si2L6u71mWF9xXki+WHlH48Xjbem8DNu8S9AyGHTN+qKntaK7uexl3zrJGh0vF+NdaTawHLVC
xH5Pow0amlX0o/St4M4r8/rWVw3tTo5FlgWGkmmyAbejkAYjYC6NHrTZvATKmjriWH2YYrMA/hbr
TUyPxKcKVYdK86oiiPmpYG9l+PweFn3Gsaywu6rUXTEjCAWB5ioWAoPrYeR9lRv8ZQEO5NwGy/qg
UxN8qpsMd8xE676jbTA8C6UoArRXu35bZdAB/InGhAVRYe/neE36nWz5G1kxphtzGksa6uYYf5ai
rn7sM8Oo7MnwOebkOvvcWPXGHZDF/HOXDuFO9cteZBrVD6HViyAaekSJwJjcJpzZP+rpnAdrLXpR
Bit6CNugfNToJ15bed81m0oQ1fsgt4SXPOtk0BdBJGQbcqA0gZ7MKNVLFMO+eqEK4nrgUPFNDw35
O4JB3XbIagqMgFu2mWU2t3WVlU9SHTRX4AWnYxeiKEWHaIyu+i4O7TKNVjQj5Jl89CsVxcTATESY
DVIKPz8hvUixAZgsg3LgvQh37StAFsB8MBOuuBqCcnI0qu8b7ytY62hD9/36TRXaXWHEnCG8wYf5
8yEWNKWGnU9txJn3sK0Oxl7bGl+9+/hoIqQPCNmVD4M9OvHvLNIHpElzJ3YyFfHOZqvcX34Wdebe
XBqQBTdHyU3J8BSeZWo37JVbyZkfIbarmbq1ra6FNyKe8VjfTA6A4VfVxbQTyUAqdA6nGye5NbeJ
W+PXnt7JjgoQZ5Pson1lVzfZKr/rnFjFu5FbUKOCMZSzaeJps+tZrEL5FDBO+sbc0M95WlVJnDl5
l8ZmwZBqo6aoCyC383e6jooNGGj6n9bX8oWT7EbdTHbDVs9p+uPIAvgRPq2JOpyhaL173YVqgIG0
Zd2PPEAjNLfVjKhuFfADdLV/rEyDlTddkH67VmjTGHiBE3OP7j3mAuCTcoXXdoYYqIu6RQUAuVpu
GIu3mWLDr3ID/mpZ6Y0bZOIub4KMXoIPEEmg9dhazcp6P0PWexdy8V6T73lmVfFeHldxvNDFp1ye
Hi+P3dnVfPJaCyrzVLT46nXECLKbQbiyMhRetwH6LZfDrL3KgkA65G1pwsGBQBqkUKzKrbkmjHhO
R+t0tPSF8EZRxBJK/LxJdAj3krnxsC0ZngNuWUgGDa6J58B0DKdv5YrA1ZuY33KhSfPUwDgEybel
E7vu+7HGARlm8751Zy2CSQTABQ0CFtpB4whud67oVDtKLBXyCNDfg03wo8i3l4f4HJ1fP32ORTKE
ZCcZjTmLDu6aQ+hOX5NwG9uNq9h4xd2Bi4vFla96boWfRlwktInGSq7OE1RLuPqI9feknq5DODiX
32wtzPzzk21vFCg/Vi0vBo7Zyb0KIYt0I7bVytu8iQNc+pCLJd6bEK7gEeDyhKiEto1dmg2NfjTT
r/GNsgPD6Gr9AcZAMu5S7WbNve3cEjkdzMVqZ1unaGEkbJbgxbTM3wuG7F4eyLUQi8VeTdEkA+Rn
FarR91YI7zO/WjXgWPtai6Uepwp1h4mlXv7UAwQcN9L17JUo2A0YBlpgTvKo7td317PvJonwFHVV
nlP0+0lSyRWc54Z3o2dUP4hq1jwmMpjwyyN4Ll1Kf0ZZSobP013qAhg8zPrHuHhU5Z/6JNMI7VY+
1a+BZr1DlPAVvO5RFVjMhloCqdB53I8yUIFcvDkfA0k0BeAMPy6/0hlRqzkUoteUpM7oJhQ69FZN
IlT4Mf84OPVttiWX3UIODPG6wa50170UN+XK5nbmNPQ+7CJ5CFgIwUUnLED57BkYFGLvMr32rXbE
9+7fEHN8H26etidJJFWGAFQ/4QT1R5J8DuV7K1qxvVN/nfrvYywSSNHogKWQg0C8RQpKSuJCByoy
HQpp3+lAkRSon5yDqb1xJhvDFmgdSO1Wl4sttYkA1EAKrxBKnM1drKOEUhZAupIg34jTVD/Bw+pe
8EH1XZSowSFTELDLoh4+R3RIbDkenTChPAUVpB2kW9PzrV0TQK7IVEO40io5OMARM1yNOoRND9O4
G1S9OGaVjrR+F0c7Hy6Tm4VwKjUokDuU3XTud5o6bqgBdHuhlMR7CtLjijXHm3rs+7w7c+s1vLEo
Q8m/6P75wWDpVd2EjvSk72a2BNILujsfkmclYJihVyDwY7v+LG6DdFNxOkeDIVyTPfs1gbx/ikVy
jFpvrqlhnh5Xrx7EmSBSncsrbf4bLr3nIkUJbW944O2IkNTCnUxfYAM6rrL7chSvUi7EP/PW968F
o42+Xo58ZmKejvAvMoBhaHRRwQinGRKxA7xQ5blcc9Y4IxP2bgSXSoA6pZxYTIgSALT6OdrKtt2p
r8peQCvM+IAxyWfxGvB7s+s3a3IoZ/bu97Hl98vbUP0molLK8g424lHapm4Yb8qXZl/6zmBzGjtW
D+I+sbUDOIy/N7iLc9dQp10bySJW5mDQ4enq0Yc6e/h3YtDUNaVZjvst85xkL0GJxVBpoXTnEzDj
YjKeraZ0cmNYkdU4c4qex/HPQIsUpg7NlHszd7yCxIb9nwdkxmFTnQextZtXxU1XU/P5lfdnzMVe
F/qRWcdDxS1+am+tOjpq4nhzefzObKfvXmuxuMu8EsoWOxanqmoyJDDH6pglT/L4/XKc8wvtz1dZ
LHEr1eNeaYhjZt9H/y5XAtsy3csx5uH4NY38K4a2uOggW4BY+0CMqab0TT20sBS3t4CQe0eazisn
njPXinczYll0miYcWnKLlVW73g7kxNUERZTyjrXLtwAgwLUfLr/fGSGn9xEXa1lMxbQ0xD50yMI6
dxljDyb1LtjWW31jBXZ6r+8DF7GqlbAr03CpjWPWVlMPBmGDQ5Nv8jeTQX/zSHMZ3VSnYc9ZzVrz
dLj0KedHOlnWOaeyoJT5lP0R0kZd2imMlpZXTrZ4RU8QVjb9dRq40k/Avjqydn/90vF+qOf5fPIA
ZScbHh84dGQEHizAAwgC/GVJtvchFhkFattQ1SPDmrZfY8RbOi5vsrmSH89cwt9HWeQQfYjGKNLn
kbSLa9+77bD1cvsPOLReWXZ8De5YzIEezzaAV/oWVPT6x1xbl4scEwR1IgLC5xydOsmzasMV+Wrh
itk7+tZ6MFxjp9nyPtnpfzMfLHKOqcaDKsZW6CgaME1YqVBARu9L3nyOxmItG6zM2GWVpRYTse87
XlI8Wp8LOm2Bo3wGYnuMoaPY3U9vo4G5hDeyKZ8gQD6uJYeVBLuUWwPz31mBzGwSYegZ3megJ5uy
3K2kgrUoiwyUQlOnFaPPs2m2r8wceCr+D+W2AV/llIdZ5hcd7HhVaHVlm9IXR4lAGtmnOt5O3elH
+TV1MxiPTOC5SDy8+nbgUjtKjmt2dSuZb6mm2QxZFNOUCuF7wEQKsCF1hwiw2MqozqN2Idvpi2Sj
pkGKQAKjmv8E9IWFa7OXn1qnPuCVvF1bFWufcJF20iqiOVAzlE2O2AGnwgkiYp+urYe1d1rkHatW
McWrYVobT/Ix3Jc7wfa28mfFTh0433832iLFtMWQ6IrAh2pgSmzC/bSHBvcQPiNG53r22hV9JaEt
SyqZiMQO99nQQSIFEDa8yq+A9uwOEIEOGvXy7Fj5XsvKSlIUAowEONypOPUbyxO8rRUBANdUsEGX
Q/0/Lpz/OkEZiz6aMElGiVbtXPFgpzelndXa0jfjm+XvqtCdr5zhzntKYaDGhxHgsf8AOQAOx01/
tfpJ1957kWrAgFldBYB7dofOr+iPQ0BRnHxn2eFBbO1M32g/IQrI+7UG0VrgRa7pwtLKc5HVqHk3
hWZsjO5F1iT38lCfUY58ty8bixOOGpUm2j4swygEOe+ipwVS1foGM1zbzq7AMVIYDiQ4LXVV34nv
Myy01syc5flVLiQeYx6Kk1OOqqPfAKiJU84DAksUjlXM26FTJRv9NXS7qxHUxBFTZ5iYW/Ha2s3I
ftu3YyfZrR24zlXbTm8ixiIvtTHlXfDN89YSkM7JgjC13H7YJlyYKTIPO8iodnCTCCub2kqSNxaZ
KmqtwO9ROnOG4UnsaNXjfXP5Y69FWGQnIcXKRZkPQGUzpR/Dtmi3vWLkf7kbwIyyECJVJUkzrbcb
7MnHHJHT02ODeesHGEPQwyzLB5BdKzni7LucRFlMGT3hJDcavEsWmxAcAcKGa0tj/it+mZUnIRYz
wTd1gFYZSyP+GN4OjrEFcejdWy56N6/JbXebboUv6afLn2gt5mISYNqeIEPGdhW1/UEK0NspvV2O
hM/fC7OYCb4y5q0uMMmnYHyS1P5zpsVuqhUrN8Wzh9GTEVycfLPMT3JrvtWru+pQ7+KdsoP3vW77
sDIZ3i4fJ1MuKeSmkedRC+eSSIuCiRNtUxoaenbXOygB7oVnf+VLnb0FKxhNiAbeFrrxBgY5CaqK
LSxfVEYpJchHJUcYZYItZxcdzDNNBpodCX57xXMZ9xbA1Wu16jG6adCJMQXTA+lUVA9tKNHmNwtj
5Sg3T83l1D19tsWmJXWiYkB7JaGiwzRC2o6yLTIpsP6tlZl0bugVQ5VUxcK7WVy6Duf+KGutxSLp
4AmX+SMkX+evz1Xu2aCvLFWl2bJYErVMxWnoaemU2pUY7s259ItEy+UgZwcM3I6kUZ6RTHmRTsYs
Kyb0GhisUDi2WC5CDE+u9TK9k9JpzUf57JidBFsmlsksJz0lmFcjv4hWmCH8vPw685j88v1xBtQk
IGUiWf39hpqPQZ9LBt8/7SGdWwkdUc72wy7vRv1mCLRvMo6VK/ny/BD+GXN+65P1UJQZtcm5KmSM
OsRGkJ2yBrdEfxKrbHf59c5lSeXk9RZfq0RJW6CQR0PCmBw5/wpkn+LaX+8lwmvBvYP/6RpehItT
KOJuqq/GDGKuPvs1nOdxX2mzPOGa/+vZ+YDpn6UZpgFIYfE6kZ+hx2tSIMgavwPwV2tQ/TPt7q8P
mipiSS8ZOiiIpVs09DFFFHFsc5o+2qu+eZTD5qearQFWzr3MaZjFNMiLQRrAdHOM8SSHhvYHaxKL
f2O1nsZYDFhYYHz6ZkUsILyfS18D61so1+BHVqrt5+YZMD5RR1daE4n4fkrrWTi2Bj6ejq7muzKd
bs0uvus6BIAuf5qzNVyVFhtpmeK+sbzJIcOholVIoApnLfO1v4Gu6b2B9EanA/g42GtF6jNYRVbQ
nyGX97liivQmQiaWsnHvatvqCdqCsGl3+Y0APE/YwUU8+na3g+Pl4rz9Ye3+f+5scBp/MbaNX+lj
rRNf5FquXDX79NAegLuuoH/OT8d/jayx2Am9XGuicp71Y4hnmVh/RAvrw9/7ekvfjAjzjsyaeBWN
04dMS1T5NB8+0OjZUhI6qittbPlcdj8duuUSg2HndSrxGger4UP2ZRDhzjvlLtjGD8ETFmwORFoX
DYjbZr4k2cN9ex+91O0GNsALpPfL77/2OIvVCBFFkeCBcGZt3AzybPwELd5pdDQvmpUcdva6evrq
i60zM6VG6X6ftdUB4Qzlk+CmLtwyNGrmjoeD4nj1Idk1NuVHf7WGfD4h/Dmb5qE42eNMLhoF8Gf2
uLxDlTJCSwXMer9ypjrb5Dt9y8XxPPNSM87nA4J0V39UZwPtJ8OVdhPGL1Q5dvDYVzbUs4fZ04iL
k7ofBrIfSXzD3jZ3M/4W2bykeUOhKjbi0Q19JMQf1qbOyupc9r37KrPCUmR1amODmFlu0wdc6Sye
w7GcJrpl1zttklpDnXd+NVSSndrOnoYr6Ow7CF3xZs15de2NFvlGbELcT+ZMDhh8a2TpfPZ/urze
zk5CvO1QtldEDiiLw50FgK8NcgYNvhnModG1+m8NDMfLUc5PwpMwiyyDZsuMe+BNjKfBkZy+3HR7
ZedtIERfq9vKznbDClx8ntbLU6t6EnGRSAQNnjaKMGBdC/SEaWp2VxgJAFGfvD5+SDOpPbRlLKOn
3wTampHnWYTCafRFaoEfKiQY8DBPEK/5XBxUMOgeRPRdiUWN/KyQzVGvlmzjf4GOmGfFpTdf5BUv
D9RaxBjBQRlxLlLP20eQ4BgqOpFLL8O9/G3PTtKTgV7kF9yP9V4p5xnk3xeTiviNtRLh3GXgdDAX
+QQBLWMoqjACPFYhysdMHW+QExGu5bbxD0XYYTF7+Z3myfHLELLQLSwloXwvD9EpYtgC0yJ02nJE
XM1AqErdmOTQy2HOn5tO4iymSarKftz7f6QTqhobaIaqxkwxr1V2Wpc7vk2h9Fl2KjtFf3NjvqxC
oc6O7skzLKZLlzZtoQ81UOocpSgZfdFEe7Ga/iX3pvrfGVdu3qICrAXPrsWX9JteTFIsMBxDNV6M
UbkRMZb1Q3RxLg/s+XzzZ6DlgRRn2VAaSgZW3hnJVnalveVKD+M3mH1YF2XH7GatvX92ypxEXBxB
RzhUZeMNvBoS0GMPwRrvFX9TNunj5XdbCyS/PzaAPtdNbz6wpemPSa6ctDgowUryXB2/xbZQysrg
I8dATe8u/1i/GvvQ9ZzORnNQ/Ca5kWs5a0f4s2nkZPwWO4RZBn9cj5T8LkdfKoWaeXng1iLMA3ty
3ooscYqtt5Nu1d7LYWSjkv3lcoi1b7NYz/qYGhMYi8iRdQx1biW12+iwYP9ekMWCbfJKmqyRCRCP
DzHiViL6y+3aSj2bFU4+xyKrt71eZUZGdSKpUmvj44aCUrL2IqB5AgHm92PVf34b/o//I7//PbPW
//1f/PkbXjJV6AfN4o//fVf8yJ5wrPjR3LwW/zX/6r/+1f9+/0d+84+/2XltXt/9AQXIsBkf2h/V
+PijbpPmLSbPMP+b/9sf/sePt7/leSx+/PMfr9/TMHPCuqnCb80//vjR4fs//8FpaUZH/edphD9+
fPua8ptPP/BkKX6c+Z0fr3Xzz38Iiv4bfQ0dpzWRehBUWiZs/+P3H5m/YQpp4WajsLOqhs7nyfKq
Cfg16zdN4kdYVAF+N/EnZhLWefv2M0n6DZEijdqLKRvw6hXjH//zfO++wp9f5T+yNr3Pw6yp//mP
5fbEc2k8gilbumkq0E0Wk6CQoZOnWlcAsuwnG2CUnT4mDuYREa282SEY7LYz0MUDpOtvTeAT5aeT
IfvjkU4fYWnIxbioc3FTsTTZxFBweeAeM682YxNtHEyYUTVy853mtkhU3FDwtC/HWpwYfwm1yECl
MZSmilo66Hv9fmjrLQRraLGKfrRy4zlrUSsocXi6HHR5o5ijWgZ1YtYaZ3BDWYyxH0NlMOYX7G1p
O1+WoJSiRAaRJ3VSmJWGezmgrM754eRws4yoLjYQqnRSltRRvUmHWHpugqLaTjUaN3KBsmI3TrE7
+lW4g0gM3xbLBW4ddfzFRK4BwFHSuWVaIEzQNMNBGMMCbVS6dBthShHKrPMREBsGwigiVYY6bDyh
QynFQzzpcUrGZnLDukcctRssyMZmBul9I+ppVaCkaGVfI0pitjZa3a2VStSPxLbtfuA3XsGr6tvm
SY5LId36NbpPD1Pnd9WXtEKiBGK2EsJ09uIMTRhRCrPxLktm55K0EsvHdILBi250TeV17PFT82sc
68a2zW6qROoehghZvzG2aOto0ydztt5G887bxvGo9QhmNmO7b6QyupZqSXnSPSFEoVpFvsPW9NK4
H4a+x0mgFDB9g/dopY6UT+ZtjRD6J0GQ8uskyf3okEmT+g2+OMqblhIhkiQaFBiksv+exlr5Vakk
tC1MctqHWM7QzfdReLqtA8CRdqGX/lWmp6noNEmLzLsme9Yzqlv5Y2pIWImNvip8wvvCmzh5TF25
NwPG9phxiAVi0KU+HhTxiNR7K9So0qadJde2rMhTdaMOUfNF6cJmmhWI0HIPPBGfMlwXvBstncp9
FqIdgZYQuoGdxFyQk+LGi9oU4WxUPBxM60zb8yVsZbohue+B5u1HOcuO9ZgAKG6CtHbFKe+xtYKh
WnKYlqeNUifRbQv60DE7xSxduaDL6/g9el1FLO79NFG+dEWaYrEihLgYCFFZ2OhM5dMxEvISFV9D
btVNhsjN09SnqOflSsttR1b92LLRoQFJYlaQkNDFskWRQ1lhVPUxZGN6FAJY4ttASMYnQ+yaT6WH
+gPin3Dmi7DGV6ND6bgramiyAVr1klJm6VGOh1b4GlphdmPFpQgfPtFKYJRhcxvIQskeXHXyUzfl
1Yw16LznGvuYRyXTrM/KpI3PUdGbXwaSGdKhWXmIUeD6GArC8OTrKDravdSLzyiAlCCxMuOA3k95
PWSiiNxvXH60rHZ8QSAoQR7Yyw9KBh29ydCUDRNz1hUfJIU6lRGCdMzr6MHrxuA2xU7l1WyH+NpH
keoOedzpxa8rmoQxpKzQ0pIbXLbrvTHMwjrWENjT2CPAPmXVIY2pNjTa1GyHwhcfxEJr+k2SQSgc
JG1EmH0S94aZlgeUV/Mr2TSKfNOpvZsY2rTVcnwHJuRX0dbBmzyXcqyIrK51ktL67scQIMwIxSrR
RMa8ilBHlarGfDDRDLX1pox2HoqE6PX1cM37Wn7VvFksCB7pnoQxHvI05MIH9cBtsO9DvFrz3ShV
4r3e5d4+b+sO8edQ7BxLz8arsDRh0+RWPiL/oQV7pOOng4X2xd7s8E0K1IobVu4lxzCq0XxP0eKc
okL8eDnh/pJv5bmfaZqahZ0qG7a6uPR4Q1mXUtchWdhVWz0r75BEeBIT+ahpGv3UbI+Uz5dsVG/D
9tkH6Vxqh1JEvMC/11mJam84XicjyP0kxVeBFblNBe4yvQ7ix8TYyyWSqgxea70g4rZFOMouzZ0n
SpsJ94467TedoNiUBFDKfgqNYScGgmspd00tOU2tYEJ2D/cMXSDTgTWFuOdDgrLN5RFYdiRwG+bK
x2mEE4uEPaK1OLEq7O/9qM0Cd+7gRIrTaC7idDtEW9H3m2xTtdF9WtnnVoMuNlbB7DwzNAgK2gbF
dFtxpj1LG1lbN9rM5q5r6K7FkXnxlrRf3t8vvDSX6zLmOyuo7TcpAmnCxzHorpNGdP7WgNJNeh8K
8bQpKWbFwMaBPTXXdEsXt4JrCfZv/CRBIl85pixRdG8vx/zVRfntyCly6Dy9PJVDF4iYghUcU4S7
HkOz0f6dsQVYlt1zayWI69m4OlB93YC73ksloKpqt1YSneOcHl7mqXT6HPNHOLnE6fzHkIMe0mz/
JCvJc6R9kC31578xvqdRFhMWz7VyGIW3tx0cvDa3qjujL8dtOqGPzqHXd/7AOv9/fQeSyWknIztf
st5dgTavQfh6egH6/Rf+5/5j/MYVSrYszJdNlLIMDqJ/3H9U/Tcd+AfGrKTLGRZDmP+5/5i/4aEi
i5Ypigb8exwtT+4/5m9Y6nE7kvkxHXB+7y/cfxYXAq4/BuxiSaVlq9C0X8JRMgFyc48lzWYqMszF
Pd/4aA1NcKPHzXhfqQL+oCgY3ZtqZa0st8UsnyPP81ijf0+hzHorL5/Mcs7bihUiTbORp5fB+6JL
wybsVo2+16IsNiZDjUkhutFhc7mJb72jsU1gf1kuNhoojR/0LdJNzrg7mQHnbnTnohpc6mRMAS0L
DMH7Fdx7pS/0BVHHh86ZnH4ncrlzuk3poPh6RJ6e5KF9vxx0mb7eBvQ06HJBY1UoiIJG0F1Lgzrb
duIGPR1McsKXmbYBl8KZ3PZaODYwB6MbeIMUWFbS9mKDWD7E23X75KuOrSkUgc5D9H6yV1C0z00k
YOuv7VCvRFq24H4PpSFcoqIexKVyUY0UVba/YlQIZXsP5hFHuGP3qdkXrnk3N12qG9SJ/yIO8JeY
rNnT1OxrtRansc+k5RL5YiF5fOD8XjsiZ7jD5e95dg5p7EQaFXruzcuZqxcT8BPmUCy+IINcD59E
8L2XYyzBu7+/jymrGIHDVEbt4/37KGgp60nL52occ4dWVG0Da/xQb0UL04WNtjOO5ra/Kr6la5vt
8ujyFnluM1LkoSpkzRnudCSleMxz4W1hQo6md/rGyTRcCHG7BMi0sAKyPTMvqbdTUhIBxFFqWSwO
VMmxvSl5UXR7NpOKDynGoIH4jOry2ryc6Yon2/f8Zieh1Dfw9skSSHuFKaLrUIk4QHTMSn+n7RS3
2K01oX+tXdHLxHsarAtQGxL5Ygz9Kgj8IsJ2iHs7tctvM8FG2uc32JB9N16ucU6+Hq/HQ/dB/oRt
AUtyZfosNg9dUlQqcbosK5KkwHVfzJ6yED1ZwYMb8clu6007RfsaqQghj/qxN2e/15WPuEQz/BHQ
QjkO524ReYf3k6Y2aHGWfQ17IH9C+x1qYXfIcQCfje3yWLYh3m4yPdllZnec+m6Hp+g2NMVNjMR1
WKiHtP4Ewzgqik1aZitQiyUof/lwyoLGqnu1igA3DwdZHP/LLc5Ix/rDV8oTqRtsu4181/2McC39
OLi5kzzk9/I+uBmrlW317DcBEsfEUFRD1hcTvcrqoJIVUORRffAksAlJu4lnp7AaHUPUseS4X5kF
y0bK7y9+EnIxDeXcbLMwJaR6g3miCKH1luIZWA9O0kDa7PogOwmgzZUEuVjSv4RdTAZAPQZVKWZf
4oFiDr9YBj6l8tfJX1OAORPIQiCOBKmoeOb+wk9GW1dorNZAVAI7EH/iMlq5/XSVWB8vp+P525xk
jvmNsFTXFYWCqQIvft4STjJHGU310OU8f1Qo/mMnhqldRogRSfC7jSSJnqJBX8FGqWdCahzDRF3l
1kor+H3IUBi7POzx8qiT/AHTXQwUV17q1wmpcYTldMkebejiEhOIt6dPQk5Rwwe3iagyCs8dZE59
OtZ69yGUzX0Xx/u/OpDEJJohkSqQt1kMZCcGaK4HxKw1+UNU6kcjCG8iAeScWd6KZvz9crhfB/F9
uHkCnXy32ggCFFYTVn7a2xOi+Ka6MtcXhwFmBg0PqtoU0XWq3cumMnLd/J9liYdQYd7oRoSbJdaA
1OuTld3rzKsookGpnoI8FZ0lVsYfNDPD6x2RYg8jYzU+KEr11xCGv7/LSYj5EU5GK6ZEJEq4822Y
Mv0m1nFTDpJvl7/Ir0uWBCgp/JdpzX1+kRsSD+O1QkbEywx8sH6K59Shfo0cFbXiSVzjQP0SjT1f
5xbFGRS9HPGXQUO+oG+jFh+Usr9tAafYgpbjat2XrtAof7HHyywAiS4hiqDBGGJFLXbd1koC2QpE
cdO2oBbLj6m5Bq9VuJW+T0SLEPPPTz4RDFAlL6mBbsajvgPZYyt7CuQ2/6AGl91nwCat2/w47c1r
pMY33qZ6GLezLJt8lX2QbzGtpPL5l+sivDj4cp29n0MjXezF1mYUXdv2lSTi7IFENxLVUvpdNKXX
y1PnTLdKMxhaRCfA5uuGuFzNo4LOd5pgpDn27bWp+wa62LlH3XzStUcZL+tNmZidq9Qisn8D7lL0
trJbBObR7jfDtXvAr9sr7AkqBRrVNpU24ZLnlqlxyv2Ai/KMlrXyjQ5g1jsUbp9v5O3MNLYOaxWo
1ZiLLV0xgnwqMdFBWXczfEOX+f+SdmW7ceNK9IsESNT+KqnVq9fYjp0XIXYy1L7vX38PnXvHalrT
nOQOMJMBAviYVLFYrOUcMN9A5RE6OXgU0Nt4Fx6K3/XZbJl45lhouNcsZATObS5VBpC4UbwYVWTX
Uv1nD510vX8GwRR4r+vN5Y/MftjZTXsOxl/pfUvaLA4AZhHrEEDeAVMlDxKqMUps/mVJ7Z2Oys4Y
gnP6Mu4n98rhcme37ioIJzQs6WEnkBGW3QmlpcsQoqVxZ1ebIZSE5q4BsqmaAZmY8TCiAu6MUnlq
uhJxsFY81xpVnBhat5eh+UcdXBP7hrpGCEGyy+bzHg1UX5g6AZ4a74+6bAPeNVcDga7sF760FwUv
n25FDo5zCFOXhQ1IDTBdjQK9BbFJSNaiVSQUGItwWfxpiCYQidVYVutDrxgZpPEYXZkbzWHMCfmj
6K26biQfu8idhCrCDoPuGs+6+Wui3jfK6+XPJPj5/PRfnsk25CXx80dIqs5h+42AjU1g6Ose5MMU
+ESQlnVz3+oA6f18H91roDFGAVXfoMmGtVIMYKHZqfvLCxOCcrZf2V0MEQ4YRO1ZdxOqBnTTHlG+
9wo8QVBD3im/2UTGWzz/2A8KCw7KwDJ1XAqO7CpedNAzp3VSR3GbB3KUvN/MQf0XEsU2JGwIWkY4
H9JDvNjMSyxSmmJ/iu4aYmz0/Mvlrfz0FGFHC3lpi8XuiDTY0VtEANBViKI8Q6ILejAQGgnSjV1D
MlEtX9TUBGVHCQbHy4irVrlA5K7dssYQtN1JPTSeDGUfd6N1siM0pVxGWXUZCxTOZWQV+hb0GutS
S2g/yRBWABehIog+V0FAKYgYDV1KKAieb15V1XaiscxkpOwRSEEM9dhFIm4VEYh6DkIH6A3PUdCD
4B71qbTLQMvba8YG2lrD5g82bbEe9ukWxpBojQ5xPEAVKnwe+GopkvUzmFsuw6zeXAsYtuIFTFBj
Et5qAFPqyPBUFGOr4Msy3iwN2fPhtSi/SKUomF53GYaqo2xDCMognNlBpSsNm86CHtep9um1ccj9
0Dd+9KCoqfbyCW0A3uVVrtr5ApCzwFhH+0eF1LUzqVCWb5KT3ZVPlyFWTWMBwd1XBgiwygb6T1Ca
Ma/12DokFrquDCKINPgM/C9PBI5oA+9FPEv5Ccle6UtIWQKn+osc/ksUbW8639w2e3VT+FBg9kQc
Lv/wwT5AOWMEzQf6NJDgQ6G93suP865woy094a2/r+8YYidKcwrXyRmmTAZ0kBeATE/KM4FnB8OF
z4ql8wF9evPsyqd+W25FI4fCpXK22c1NOUJjhi0VGieesmNpxMprN/E965pHTvfutw3H0kA6jtc5
DgS69c5PoBpOaFiv0AFtdZA+MaRdmWq7QqN/XYZZWxiIgDUk5DVLJfjfcxwyQSOlYvUxcKJ2oNVU
d5aXg7HFnd0A4QFm0vKt6Nyt3GhnmJzdxHM0j5FVYjTTtmjuNBBMqtxYHkHiEGmp/QitmsreNFOr
WgK/xvOIsnNiy8ioIEdgsbPC2U83Yr5cybFcEE5iXlVzMZIDVhwNj+liCwkbf0LBZWv4iZ9eDcJK
C/to3FvnDJ2zojkzoPwOMl1IqGCwfRfNWTg6la1PyrZHsY66yKNF4JYbbVVyZ0NJHtpmaMvjWJm0
dZQoiwyB41jxT8jKGch14lWrmnwaX0K3wWDQdoIMderWylsq164aix6xqyjImqHqrrMyOudog2QO
0PmE4RazmyxXIpUOWusSsjwQafIvG/SabSHVKKPT2UJ6gg/J8OF1E6U0nJsoTDfoupCfiznstpaO
oaRID5rdSKD5fhl05SJBOhBPLXh6tEK/T70urstSkyVLZqDgCjwkhullUMW9DLGWCznD4G4SHdUy
205y7KEEHncS/tSZPlFTP+KRgpay7iqq4q99ieEW2ew3iRLmrtbWIvo6ZqG8BS9Xyj2I0NKlKHkJ
XWZ5nLZzpbojzfZURhez/Hx5wat7aqMpQQM/NYJf7qRORQRhTJ05ielnj1KO0rYCU1lHsBFpQNca
+SXexUZUKsYRCBoCHIoiq4Rn0eVFrBk+EvrEhFgMaz7hDD/pAsmaJGzXrFPHJI8SWpkM+fX/A+Es
I0rTsZAVWEYVfI2LK5MS6AuLEqtr50pV8ClUFVV+vEPO7wmZVF1ulujZS6FMoijXkD12GumHCfq2
WTiCt7ZtTIWIIJsrKwr/Yk27sgIdB85TkIfQpLKdsP4RDX9d3ra1z78EIecrgq6UploMZA4yr7My
byh/j570/bLBbqF/yEb5g/Am3IGDNZYxPoje3sbVwRPaat2e4E36BwvBxAIypBibgBc/X0hbQhp6
SIwRF0RwgLCfD3Y97zLE2gdBKslEGpYYFtppOIiZ1rFcW6OjhsmNFU2HIsB8BDUG47eBUNVDRllF
6x9jd+OA0jZpw17DlpFBv8nl7jHOmqu0Vr/87noAoxvYLZDMoH+Lg7Ggf9MEJs5lG6YHZRp3lYU7
P0sFVfLP23YOw5kYmqQls7IBU1f1DzSSbTqruzNiU1DvZgf83CkDBvU8JOUNlEb5Egt0g3tDZk65
aUMIgcZPhhr+oF3l6wkmkFUbzwDtt0tHAFxg2lyJfaIhBNxbfKiymlBuDtPZoYkhOECfbxsGYoCG
C9zkkHnknI4Vgt03ThE3BC1Ce7MpDuD79TG7cK8atoh/dvVjQTISJDOwPjjrcxvPkTvSM2h0QncJ
OdoUc7FzuAk6QZrqs9fBkhAEmjqS68DhDmsZyYnRzUjeQ6G5vbHLFoqRYzdsL9v3Sp4Uto3KlAIb
x4OQ3zk8ZtteGtUB75VidhmJLiTnXOOtO6noJ5WEZM98+xLQGCCcEGu6hHYt946wKG3svCTI5qA0
0p4USM04bIqzddoN5AMRKFyzqS3RG3RlO89g2d8vIi9CZypVFLCkTp18Aisgul0u7+WKEbJyF4bS
WHX+UwppGofellRtcOTpW279jFprWyo3YWQLUqarS4FOBdF09JjhzjhfSk9yHUID+GRBRE9dP7l0
FBUkVpfyAcH3xejdNCsVLgsnaUZXhyC9Xn2hZeDaOfUub9rncAHmoKH/HhExer3e7XPxXeQxsuVJ
p6NDpnZLRv0+zfRNFdV+o1SemSf+ZbiVd905HmcHZT3VVg21D2eqbKbS2g2RooJTD4I6GCzSJxCt
qF13gnS0ftcPdo6MdD8/Wl3gJkX9qhnNk520cerE4Zh8HSy1bLxC6QpM7WJY5jskmXPrTz73Yoc4
35ZXNDciFTukQbdCBUuJpgvoQ95vMe5eOPsIzBwWH4Ekel7E0HhG3VB6kzDGGDojpNgSd9A9pONB
kaK49iHe5ZAwA19y6CiVIx+rr5KgzWAlyXD+dTinl5qTmVdsrWwiQ95gvvsu2baQCVTc4EiO9l5U
Nl93R9BrUghaePAk49xRhMq8rHRAVDuHNTU2bvVYjKAB6d3q1H6Pd4VfX4GdYnfZDlfuEOz4Byxn
hhU6G4NyAqwRlE5aQTO9nl27FAXjPOEHdpNt6AcOZzxjKdE0ZjhsQyWn9A2Iq0MRe2t4HTqLp/14
hV67lGLSRZS8WXmIAhtXpAHmRHhFvjrcRJqhThM6ehmB+bhPUFnMIKGTsdayOxF9OHN6n0zYMtGd
KjMeBz5QI1k1B7JqD462ZXy2Cbi9QOAi7GdYX9QCh4vU8mAcAzT6/yqXQuDTa19NXJio6vuSp7xc
tpL187BA46yzn5qsrBugsYEa+zl+qV8gHup2fg/2MrmBoJ8wgcki2k8biYQIdlEBKSDfXixrQZFZ
6ftGRrvpismDDn64y+/EcmmKCIvbzJHpwGNCji1PdssfUOlhTf739R0VTgqtHrjFsridbEZJD0jM
dtJ60+e3vksczRCISK0knQ0FESGiADS7oK2IO9Wtlcsmkr+/jENHQfMvbQZxP4oTnnVj1HdsLj1+
FB5y9mP5T7aE5Q55nvd9PBSAta4wUoY+VnQ1ufOOjWsn9l7ZQArSF02VrTpOvHx1C1PirJGY+3Y0
LdE+WpmI426sreojMwJOI0Rx8dNcQ+oSTS5evM0fRQ3Uqwdwict9yKyvkFeqgcuoroiLCVFYDSOi
g0T5TqT0IFwl90W1tE0zrQFacGVtYygav5CNuiu2wYNxmnyId6Mm/q9UWdaOBlprECBbaCQC2wG+
+eJK1idTG8AlNDjdYfZNH/xMp/CaheTYVveyl1k1nwUUF0/aVjnPMdTJHarSTQn52iLNN5chVsOu
j+UgmXq+nFGu0rob3h2Zh1nLF7SZfIkjX83Q0O9MijOCVYiN59HGDe0nUXZt9ZWzhOee8aAm6QMM
2gxOuNeRvgZPM1ivrsmNvtUPrSsff7/eD0fw95bavByrakElO1cYXhi4IDx12sgAV0DiXN7WteB5
CcOdhUQjZV6FgLHnW2l8S7XQlfN8W1iHFC3sl7FWnfUSjDsKemZKWdDDTBrdKfcZKC+U+/BJ9lso
gginZJk9fHJpiw3kXFpJ/mcv8b7fp18y901HsaV8/KMgZbkqLvSNMAiOxARWNWl+uS99pgbQTrvR
LeA4p10uKl6v3UNLPC7C1SB2nJjvcUpWPhhl8Z12811eRcLAVgTEORBNkiYtCLCwsYeiIYEuerDH
cZvvqzejc0wMunjMR4s29LIzQf7i/KCnpE3USAFsCXWO3v5aKqIhsrW36WIH36lZFp4xHKUqrlIg
1DKaC0DalzVeF1ibdqS/22iP4NlA7ArFu/e5DM4IKw2S0WmEtyLRnw0lcnIRy+n6Uiz28kCzKIYI
zjcrmIwUnhfReS1lTl8UTjODdSHNoPaxF5xeERR3eu2wk8uZwFWAqg31rWvJAWPO1nqw3bfqGXPS
oBVNhCpq68bwsT5uA9Uwk7U2ZK+cKfDLot2YWe8JFrZu5x8Y3AFW6on0CrNzjDNtk2N9oxz7HQUL
v+wTzziS3fDVFmRr12MQNDb/77txhziSNAyXgA0Cr6qJ8fB7BnoY9/0GI/yH6mshehWvu/kPOO4o
Twnp0sEGnHKDzHpON9E1m4ml30xcn61TPTcFRqgcDa448kUH+h/8/gc6d6LLzqR9OAOduWImy/u/
R1xxI7o218Otj43VuDABMzt6MUUwGFBeoPC+V3bRI91KidN4v/TLqa/vxSR5/xAf/L1GvokiN+Is
CFkWijXByt+LHtoKltfghVyo6E51JOF7ZPVljsaC/9kQT3dEmwEnktlQCbaLAwTE3MxwpXv6U7tF
anl6DhzZCQ8qBCkRV28vH5rVcwmRW3B+Y5D003wP5MtAphIiGhuGexq/2r0oRS4C4B4HdmGboR7i
RSLZqNAokptQET86M7tPEcJiDZzvHCVLstMeEJAxRjzX7wZf2v6LB/+qf1ngsKUurht5tKXSZG86
DIZiLrxxoema3lie5sDBOI9Z6OTiqGTVWy9AOceZlhB0RXUNl7ft1MiRh28R5hFtiPM04C3ycwgI
Nq/NTqQGsJpvAKfG34bBOVNwNNEsz4BbI99gRpiCzLaR23nDKd4xdpLUFT1eV33bApFzpT2mQ2nS
whTRkBCjBEXfirRBgjEztiCF2uml0HmLbJPzpq1pUE1hH1Q+ENdwQcF5beTQ9Rw37HkeVriMnfT5
8oFbvzEWy+ScaF4qkp1JANW2I/rA0ENkgxdFBfv8ePUvZCAFh4OPkTAVaaORmx1w+DNbvs6Jp57m
XeKWGzk+Bclp3EIg3CXb4SloHSp8Uq7w4yF0+ljv+6WyODUUgUxVMQ8T7nvkHZHZuVa39iHzRROl
6657gcS5mjoi85jG2FmpOQRbJDgxfHlvnIoIqqXttyqE7xY9mNevqQUm53sMUMPNKjOhapPua/TY
3jdu4WJswpne5LfwmniJL4tGWv/Bht7HFjG6hsLluSdqSTMUTQ7UBpJdISi+6SZztS8EcxqN7Ajv
/fVz8jccz1U7Sk0rS2yRLPeYv5jH9P1xBM0EkJd5rDYI/q3Lx4SIMLl3ulIGUlxGwOx91W/uxh0L
sOQG9sOUIga/fVL/YqeUWSzZdjvrptvXV6GgHrIe8qBCiXlUttOMAWbp85O6HwcQnYBebE939Rfw
T7njodvHB3svTE2wn/X5HvvA4mwpmdN8KBjWAB5Lls9K/Wxb70zQDyQ3oot//TL7AOMus3bKVLtk
mcLAOFam5UbNSxz9uPwR1+8ujISBJgdcODxzpCL1kGycWLQaqp6lejS7UsxNmYjGVdZwkHzUUGWH
/A/yn+cfSarqRtKKFF3tKjgjtTvUcfygR2ukdH95QWtGCa4bgmoGeC8wYXEO1GlxC5kh1DFyc6dm
s1dronLrqkNZQPCzbTQetSiakvH9rL2LIVgOkZy589Mj2uYwfANX2oM/C29qUUZCsDyd28cg7fXW
GICdN+UWvcte2P1J7oiA+xWkscRkPAec3dV2VGtDIbM3RLTr4bgQEe41P/gqTvSvuUlg4dxiGF9W
P1Gz6p2pVmU3s8Mb7SAZEiP7jgcS4yADVSj17IfL5rGW2zwD5LzFnMdmpZoTmyfqNuwEa+EhurNi
BDFO+KqAU5/sLNORWi8hG6hb7y7jr5wDomBeWmaEMzqY0M/NM9JiK0ZbGdbb0zcdqmuTdG8G7Y+i
z0R+cR3KNjDbig4HNMieQxWxUXa1iiYK0AZ6tWze2znGeUGW7shqss8JesLt9KVW0hcr0ndGHD+k
SfrcJBgpRGdtZ2nXg9b/vLz8FfPFZDUmxwk2AB2UXKgcdoFSVx2WX06jPwzBt6Cs3i5DrMUYaLcA
bwraVdDUyHdnjmElQ3kPJvX+3j8pqDiYMm571KU35CgH7h9MxSF6UsFEpdj4tvBx5zs9y6Gt9lbz
a4B4PgVosN9ang6Z3fmJnAofwhSiB9Va8A9M3HaQA0MdlX8Ex3EXRuYEzMHN9/W+vY0QX5SbbK9i
mcZO/AZe/XQLQO7gdHo4Z+UMQJmUjjk8EsxpXP5yK/cdUXQZ8/0mfDfaHs+3UbErNbT1Gh+u/54M
5tcaLLV1MApO4Eq0zZh0gAQVJBP/nKNUFF1pis04feBxdMg8JSApI0dRc/y6GS5wuJdLSCBoGVID
5O1X87t4QI/xi3ozu/9O6Xn1tC/guHvPiNq0hJw9SlC67PVQfOzzxJvJcyi6YD9zBMFbLzbQ4tI+
YJWzsxmikk7/jPTLpkM9MQRvQbJlFFPGw+Crh8kjTkM24iL0qol8rJJvJLWTRJqnEdhlVdz0dgPe
yBIz5EGvRu5lY1y9mZbL5OzdaqqOVCiD4RGIBSpO6Fs/ys3k4RGI4RLPFp5oZt5cbHm2r5z5yzPN
NFphbc1GwY42W9yFt4Y3uiZeYuBeFT2MVg/0Yi/Z3y9efbGSgll5wALH+dasCAbYRfOGoq/F+UVZ
TkPT7LCiuGxuUjn1m5j8SG3iCz7VSlribOfY2VisBJyKaMdtgaNTr8MbJNpB+nSHqMXt8cGGDs2K
SPZuhtc/eXadIXPOJFSrIANtBvPCTMpJcdIvFsrqsu8YO/CRCa70tdavMzjOp4x9aSlTi082uPUJ
0jVbNC0ix2teJxhQbR0w86Els3YxU3kovGGn7CtBdnvdZnDDKRjEQbWF+6KjqoC8A97FSUZwfCmF
cV/V9cPlz/mZ5+vdwaDIgrEetE2+h3CLz6l2VZAMPTZ1voHndDOKltN+J8mOchzRJwGekBOoW934
0B3Vn/WV7sr/Jm2wblQfvwXnUOXBnMsAa8VxDLbZgR6Hb53mlLts24NtIXuZTuNTASHfKRSZ87oj
+BuZpw8wh0A2YuYIwj24sH2m9z3pCGBANrFL/ACskoIdXz+nH4BcUNpN8tzozKvOcu4m7Q+rhZo9
ebz8Wf/hQvxA4RyqZvVhkM1AqTHo5HTXyOW5oLSDiBxc6nW4ER5O9gM/O9QPQM6hNlo0SGPx3y8I
fY4D2PZZflTZ1FuzFTZLrxoMxjoRVoCYAzMo517IKsD4kE8qOjMK+TotK78pyE0X5LpXT62fSMVW
sKEiQO4wyt0YFaEEQAKFCWS7w2eIdHZ3aArfoBv3Tj0om/ZOpSgzifrOVt0AZEExYmqAGIt/xXSQ
Xypy1p+dY3SIGopT5KLpe2UVg3G7gvXJgH4I59QhByoVoJ76df/mFRx6+5V9PdlTf4Jikk3nimp3
q/4VfAyYm0UPP+Rv2Y4vPE+ixmoUgHkbGS3lDVwkR3lLIAbKeqXoaT4G3nSTaB4TI0UvX+bE34R0
FyutFGT5G3AeXhstfax1PE+1bbvPDgXuMHUb7rIbYXy6tr9LJM6/KVmjmUX8/kz69osgFIt09OvG
YwSh6U9RuLH6QT8ACd9VBHHVaaIWlsbimwxyfUidsVdZg/HrPbrevOmr0AWsuVLUzDA6j9wW/uB8
TiwNcS8P75hMMpCNA2d4mqWOfui30RfRBb0aNALMAEkZmDvR+HBuQINdoCIjsfsxdcoHxYN43reR
omGKkRJDhUCYUGengPdxYFPHu9Nkc978gzruJRPSJJh8rn39i3VnPmtu5YY+eF47p6yxu6yvlnrj
y2Xfs2o8C1jucGqhpvXQYkFOPSfNPskivDcwkSSYgFpr0UQOD7SGSBZotsWnMOLUmO2AgrKE6coW
9yC9hG5Q5dANgixEdo2CJJH3L26ONbNZ4nKn0JK6ts5b4A6z3vjErifQUYbGNtRk6md2mGHOgAa3
VTFC49nqDA8Jh7Zz8qELdl1R565tNLkoLFi7pVWoMSvI0yI1xzvEPAxtSQnDAQ/K6onuhqvOcOMv
I3pRMNWvu+NP8+f0av64/KFFoJxHVO3CqG2ItzuEPkhK4hVoV+2j31RdZY3vSNx/LI3bbz3ppIQW
QNGkEk62NZurPsrp/eW1rBktTAkJGjDbgreSiwfUoNetoqMIQMb8aJEwBMttKlrKapgDIWvM3YMP
FTP4/I61cjhBXQhhwHfpjVIwPtNNfezdHOKZTf8vWPvWXMASkNu8wmqJpvQA7GP0t9jf+uapTROv
LwXbt2oKYLJnRC4KaLO57Uu7OIHAXjw4Jt2axgwuxgdT0Z0/+EYgrXhncTAsvk6gNIMyZ4zWPCnD
7dxKp8YovlyGWF/HBwR3JzQ6GHAMZmySZHnSUO+U0ZScplOJYC2rH2axFm7DsqE1GjgLABHqEEhd
VeMhRd4gDTrBs2zd6BZQzPQXgQuizFI1ekCxamPugUnw3gJjy+R3+/Cg72uRla8tDRIaIIiGvoyu
W2yPl3h1JsWaOeLF3aleosleGgUns3utcOf8/tdC2zoqEbjDMULHZZumrtd7PUCYYgyZU5ZgHEsK
P6gMkXddC6ZhdAhLkJcHmwV3c2tGXtA60eEcnrOnFCRZkdOgz+cu2hje8FbVHiOiebKfEp/6orhz
NWxgSTUMehuM34KLxQxDnTtlxDAivdb+Ysw3EcqnUo1H7rtKiHd5S1drIAs4fsp3VqSGkX/D3d4l
oGB4Ng4o+kOtPcGgUXuQ7tL75CG9Tzf59k/yB0tkbpd7LaJtEWOhWkmduU6cIhbEDGtOfonAne6y
A9WaVQEhI9keNMVXYz8J0jAiCO5cT2GeKgkBhJpXTtUfY0V0nNk28FHdchHccabUgEh4whBQpJo2
jZMctFvWUw3Nhe1lY1jzhkso7iRXXRuVsQ1boFO1g4TvLkLDSa+Z/++SmEdZeIw0qLtkZEuqMVKg
Yc7mF22/5Yd3wqh/9Sx/HCf+Cs5RbyzHCg9jliab5J0SOGWLUn3gMX2j+PvkxTuj2UIB7Uo02Say
De4yTs2qsUM27hs2hqs2TwrExP6/D8b5iiqKSsj4AQGT7U6gQZcLCxIxWK5ZBZoBMNDCuEE+levx
SsunsIF/NxoV0nnE1SLZDRIR/c0qDBgbVIQVYKTli1iWnki1auC5NA7VVR5XW1WqngtKNpe3bK1i
jwuEYHRextj8J4bfIonGZrZRdtS29d729SNUryyvRDEmR2f9uJ2OYFQQtx6tLm8ByxkDZA0zG/VW
HGO12uea6RlSv6GJqKa8mrZYLo8ziTortUSW3peXXavo+M2cDNzR0MDbsIKTfMqvKZLCwy7xulvj
KJ4vW7N6tArY4AJHSkbn08IQrLTmIsMvAAmNR0MtvxC9FFzQ63sJwVqVEbh8Gj1vMzTH9hn8lKSn
vq7H133b72mriLrFmfPmXS/o3//G4Vxv3ncEnfdYCqseD9/a3GFsB51HfOtYI9klnM0TLYz9/cIx
ygEaVscRC9NVCsZxxBcGOE7hsgRnYP0bfSyMc8BTXbdqRNgG7oK78KXElFoInabhBQlRd27Qvpx9
vQz5TjxwaS+Zn14sTVOyEpqOgOyhnhd9CdzSQ4BzGE/jiSV/yo0Zu8YeTJBvjTeCoc50C5hq7UKv
3scXiFFA1O4v/06rkfLy+3Jnsu+yUsnYdiNDk3xHsOwb+2gPzdIRqRLtOOwy0c0nsijudCZdm1TI
i8HJPZMDU5Gvj/MW/JsYeY43SF8ILvTVYHKxQr58IEXmLGsV8Aao6xFwmeutw8jlZR+UkblQJWQ1
r7fE42I6YoCoSmEnU79BoeS+u0cCCobVbrIAIn5MiUt0wQuOzLtQ18Kucj1PVDkHYktfZ4IgMrMw
VCcsyLJQ8YL58tTDlZWhO4rB9GClDg76MfRRUQS7QXsvbl1fi1mWu8j5nY7YQSqxbh27rZKtnuWx
ExUpOCLTzsveH1nkh+AoCDwCnzucgrwZcmaYZBtcBcg3d/fNluK9Mx/a71npJOLxlLX09nKVnBMy
Lbsdsh6Q8qGBlhKYDU7Fvr+ThJNtq2+cJRLne/oRjrwrgSTtWBExOfa5A0HZ+CZnHj1y7a3+hDcI
5oFx719ZjcDdru6tCe5oFDDAPsQ3KliQYJHiEE6MUqZ8DyUlMbPuqmNZYDD7XRyDWZM1YhfAYPZZ
3iKk3mRXKFDuh732mm//pPmVvK/lv2vi3j1KmtlqwfCUG/Wt3nfb0A98sKuAb2AjTsKuHvLF6rgD
0WfyWMsQNXY0jPSMwy16qb1ZE0WgzN1/OuMLFP72Nayk0idUmdRI3k7Zba20TmHt+5hCLLdxjMz+
Pw2DOwFlHkMzHJKQTlqXDkE/v6buLp9r9hMuLYmz/IpSorcUCCPBTAjJHRTqvCAJd1QWEfeKoLjL
VGuQbM1Y3DcPXzvQjSr2V13aaqRyLy9ptRAABT1Q5oJ1CIKE3B1KZIhnygT1ht5vTy3UB9F2pOxG
8L5YN/Zf/XV1A8FFwUW6boB/Y/JtvrautXGt4Q2UV5nmaMVYP5SRaTm5pYrKKet39sf6+LbevIyl
sVOxvtof0UyfbDBiWh87NunpD68iooQ152RBhMi00DGPFxF3Ywdx3qEJswQaemyNrnSKPyr2o1KB
FhGQa0GBkPtgc5JZSaHXOL0oLoJ55UaWHIU62TMShOa28oedNYhC95WsCcRkZLwlf0mecme5G6Rs
tjTUwpiOC3EVp3lkrfkQJngUFcBXPhi2T4dajIUYgOA/575XChPSFDUoqTDIemf68xHSaKcBzWFs
1EJUOv38vQAGWScULdCyaPOzJKZVD01GANZK8RWVEGWZIoWtz8bOIHBdoYGB4BnHrccgc6zZPboV
wbgSlN/y8phqlcD1rWKAMpPp8RqsIHu+Z8VY6l3d4PskrXkd1NUGDLshCApEApGffTrWssDhbo7R
HspYm4GTz4qnDdEGLLG+NYM/8SZRToOxFzgnds+eO9xzPG7vomHsppGtC2JOh9IP9hTTxayDPdxQ
T0QVwA7OJTDu/qiaoaJBDbAY0y7qjlEngZddSJ20anKM1lmGMUAum3MRfRdLCRTRkAen0VOvyD+k
QHm8vG/rEJbOZKCghMaTD6gDXu/GhHJc0PwIrdItkuf/C4AvHYCbPzRmEwA50T0JUUSZv11GWLVo
C9yskHIDPbXGfQwpIqXcBEDQ2sidA7+uoUQZl95lFEgTfoqb0cgOnl7QPP3KyHF3ujn3YxaUue0M
XWFqz8YwyrkF7bWyNV/zRG+VoxRAtWw3jcRovw+h2dRX85yT7rucyCN9VfQRijTOZLXSfNuWfY7a
Am3zwAtHyEKBTsNMdsFUQVGAzJXuaCSS+h0or3XDqXsoI247u+u/1408KV7fW/lLPgztSR7b6rZG
ve4KDYPjjyYCA5/TllLTuRgVVb2YJBDRi0FTbjoSCA3qq7prrOAbtWPFU9tauy+LDDZGhqELd6BA
lfdGO5LxWAZJU15ZWpYmG12W6fwiQ9vw1qBFkL2U6aCF24nGg7xHrRxNFY3W7iY7Su4MhX2MWle7
fpvM4YiknpnVbeREVIti1zYjzMKNil54QWDPh0CChOlI5wq3YBZ31ZcR0lGbUW1KBxIPEHe2SXeX
9UMHCFvaJaoqHbWmD1+ywkxAvFMaV6beFddGr+ffMIzT625b6pFTYwLiBX0g2WkGv/eWNm3/0hRj
em9LhuqPaBC51UITKmejnuw0Oh1qO7hNKGldZcoxxy71ykYfJNvV9ex2zkvdHXK6lzLpLeuyHS2o
clBmVXVplcWbKkgflDq+rcLyxWon25klWl8HaXY9yvp12tRHJdN6N0on6oAo8S6Bb9cCNO/rFd2P
fXiSjeS+kvvmWKtltClLkNTb8hxtatIox643bBchmXI0AlM+gUzR8PVMJTvdbhMHF1bh9yWBMp2a
vgZ9X3pjUhK3tyhe5CjvXhmBRR/CykS5WB73kx5ihlen3+cov7d62nvyION+7vLG1fI5drtkipy0
Sf2ezoaXyWbnz6GcIYGKF1qqKbWr9WF0Ai+u7VL8O9vWN622Sj8pyi30h5HUnaEXF44lhComJbkF
EfkmyhPzBvTm3yMa49Ip08CZx+GGtNObpoT2Q9J345Vt9tFtoWlg9cijn4o8lK6p9i8kJfe5NZ2K
2SjcqrfddERdrG/RD96G3lTqxypNso2OyqVravVPVLSJ19qpH83xvpvIPS2sly4Hl0ulqjqoe4l9
1VAt9lKlNBw6QjdX6shJH4ZNO+MrTdoXqhDHhHpB01431A/n8CsUHTFe1g+7PpfcST2FU3WvDrIv
VeouhPBrPJT+2BZbuUcbcIAjaM27EoycaEq5sZrJ66YvqYyuK7u8LtXIK+3IIyqyNNUbGDE3QVpt
KtNPoN0cqiBv0LM3Oxyfkzw60V79IWWpbzb0WMXDrdmMsot32S7HRpWyDhKNuscyenSoplXitENU
OGDCeq4q+0TG4KnIk+tZTXcFCY86NW7tTntogugwzPONMac/YjL50lg+dFFwTQ3zSwf23NBClbVK
3NGQNgM1b+TA8JS08dpqOlVpc0z77KecIJasrpPWj0p3nH529lOfKg7RHKS/Z9vJXhPrbs5dSBXX
qW9NTobXsfpMKz+OXqwMHC6dO9+W1i15VW5HcMQHkBLw1TclfNRDb7a/1a/KDLfoZQY0B3OoyT2H
D9o9qBcRo+ffG/qkKTM8/r0KwTc59IbplhLPzjxb9SnMK3PQnKOYV8ljcFNpTG7va5c7EcIdy9pJ
yWGiXg8yK2TjvyhP8EJOn6aQAHhSw33RPnToFVUl6BwYeFpnsyNF6B+QJGeY8I3sNH5EI+1VLuXf
IfLhwV9jori9/w9H17UcKw4Fv4gqMugVEScne2y/ULavTUYEISS+ftv7tLtVa3sGiRP69Ok25fCE
iBXVxH3mNTwZIqnnVwZ9fU/1wTp7V01UQTmKcw9NSVgbRUVpUN2GmuQQap9WD5qaDUnppAVf4GkB
UptJVA3x+taLm8H2mNCUNS324Dm12s6Yrm1xUiXowmjOjxuhrOoC4kfLTFsNGjzwF3qFQhlC4lzD
pMbwQgt/0h2PooVOQb7GCxF3Y3orcwyCy/IIjYuwrz97b0608s02sY3nPDWvCRAE0MHOX613NLdH
6YxU189mNSUaBOTrYOyivEp7kWIiplhmedFcUxtaUIjDzBojv5KYStCVmXSy8sDzGGwHE5G/uOM3
bri+/GuKd0a0AGmvGiqYjD3LjYQqvy8OSFXGFsKP2IOo4opIBMq7frPG3eZmOFBjb3NK2nBeEs+J
++65Yb/VXRLuxNxkIOT/dCItnWRA+GgSi99XbCgDh9Uf45aNw6kE8i3D0kl78jAE4ltzrNbUeZZ9
7LRtOM1VZjQIiRHve1hLhw0qZ/9nqo76nBYLBdcM2/TgbCcGBF+Ht6UJRzVTiZ7O9CJDfpGSku7J
MPwkp1EkG6iA+QnXsP1xmsPqBN0Q4eFXnPL6gp0WtwKrf9+uh97d5X1Q33SQXOFR3yXEC9G2DX22
NtGE5lth3cziAZnoQgKVf5R6WOZ7SG1oPO2sHfPCdbqZJR3uqxfxKSFCBvlpXpNiubeAqlisvkot
msglL8IRa9plknuBse62JuiPUw0LTp12Q9i8l8auvg1QmEH+OfpGUrfxHyvPjIt9iSkJrDn5USDl
eSnw0lqjpYiXJhkx9y2p3xxcKCoUlD90fnCamKCbJqe+OI16ZLEAl1eYp1yPDHgKL6G9cJrjpTY1
6i939cTWXdB1kWTHDhrUxamrj3aZaRPiUFjlHp3tdNFCZz3LuQlnseMFSgI3KtD+daAGA44emtfR
SRWe/HAa+W5qwc5GqOB05ncQtPh6Xb2HMrOaJzBLG7tQ8zPGIDhRJuNQBhs5a6gI9D1rj0WXaP45
J6dKvpDp2FnJ5GQOrkXZvuXFy2LEdYkwHJrwH9czUi8h0DKYo9WumfRG0IuTP3ZBgfB4rN034cR4
OLn3by6j3oHCe2gCcpYXC7etTLf2rZp1umj/KhRl9T8JkEWLwE+hRvthNln1W9xN+UusoNgojEP9
9nUZ9zATVS4164QvMcywhkdZRmJWuCFPyLJpDsXrvN3/Hru/n6uUgZdOcL+K1C0vzc/MIg2KWsO9
r2JRJ9OLi/9C54b7WVd7q44qH1zMQ+5+bE1iVDuzODUP2C/MEHMoUl88hwUN/xp6PyU/935k2EGn
XafpU1WRV1L8n/0QOuIEWIUj+TyxuKJBdCL3M8MNGlWC05ZK8VCFFc59Vjp3b7y1WwIbI/izNhU1
+o9e7WvrMDnf+OJ8zXwgx30bkiJPxXJTbhfaTmQiaM50ETW4ZZklUoznA08lI/aMx70JRz9zSTR2
MvEmw8zaIrigM/bGz7L8laix4Z8jn8tqx2JLPSy/wFXUds0gt0rq5HgESV6eVAO3QOhI2UXI3aDn
r6CoBkN3WueRWt7T926Djwh3hBkZyjKvjwpkJQuZTPPva3Xw8wzsmKDy0roPTUNGako6sFidtk9R
gIZe8Sure6vdJ72KrBHPBeXscNSbDHr9/udGfstmDj3SR+4EcLGlCJtFcW06C4ZLNwSVHMo3ZYX9
vMNUJyW0NbxTLyj+pWM7v99XS1zw75Z/j1Ui6qye9o4W6evJMhIcpG6hj3l3l+MKARSMXn09dIZL
Rz4tP2TyXHeom6QMfHlWno/yMGkXErV+T6u6uxBrDissQlXzvffH0FdtOtePemkTv/1ZrX9sxIfU
2yLuta9Rf9Ts1Vi/tqFKy00hxOIwiHbSDefCV/iZi/oGBhF1+tENpIUhkzUsx1wvolE39sPWpXZu
BJb8tWqkvc0JoaAXjYbxwS0ZV8qKxIhE2A5B32L32EDvsaq7Yz1mtTMKPR7ZV4+s4N5WRPBpCwft
bMqT48TNci+goGWismp39RSV1VlsEWkuuBzmEhF1KhlO8KQguyP5ricp76LJzVw9W0kXK/7ebJEO
KjjOra8Jisgsl/EwRcypQ9sr4TRpBXbzQrAzMi+7Dm+T/WbXWlqakRINyri4sczI19yoInHXnZ0x
gXtvjVfdMZ+1dS4RB/RiCQGN4nh3GsYq1gAPArDciy6naEa0PFrWq49Grfi07Q8jf1S5g5toBGK6
/5UfIHEr+PPo4OR0jUE7pgUT5Fn/BrLzj6ePMHlGXWHF0xIzfpB6KCfwoNB+lhseNVYGkGb77dB7
+0ZEw3Ym472tJ9Bf00mHzoj8MGzKN0br5immiJgg0/GssWjdX3n1mGSElX8X3YBNffmPyYTZdGHR
2rzqXCS6cRjxEdqtCNlwJvV+RKTkew5TxnI6ahiNGa+9pC2bQoZHuWD9q/cwazX/gqh/kH6FO1TH
k6/HDfdTrPvj3R2xIHMgPFYDmBlqJ7f3yj7pUsfOJbW0sC1azDBTfEvUyaHe0GI7mM1jM2JLj1tk
Q9SGVfjX8UktM9ixcHdkDAejPtasoO1fMboX+U3wDx1/RKuXlGyfM7JI9y1F5m6S5tsUjgOeJQt8
tD89zD0Glj9KTcEffg21UZykx3bEHanJ8LuKQIMkgkTkFr6O1u8OQYhgcofrBrmGYAMVIyT6WTMI
9ZV3NzkLWIFY4Edd9TNvCfx3UGhHFaYoCyTFPgvvKYuDWC6e+hbz3XXCsXprXCcS+omxvTfvCDmv
/aUdPqpRhjmhrnZYfNr7qa8NgSYSpF683r37020tFlaxbtlE3XAYyyL48675ncljqn4kuym+t8w3
bT3a/bFxDiOqN/vLxR/Lqj7gr6UbFj1dYZLg34F5GPWdzTAsCxdIsHqjtivUnCxVdyWzlpiQz7cY
5qAXa/nkgEN5XgViXiNRfq8tjIWisXsjeaqhTfauPhr63O1xSxzUEG+1Q0eka0L1m5G/1jLSL3qx
IywaXpcycPrDQrDV6KDkoPhhFBZtvMm4oM6WNUugwbPgaorXSey95Y+LOrx3JbSF/2Qp7p2bbe+o
XniZ2qfu1KACbVDjZsj8cweZsRb9FShuDNLSh9XcrWYondhz9qRNcOcL6wUfoFUhyqrSvaCGGp1d
B+Bm1h9mAyH2BilpejNWNFqBDWH/n7ahnvzyoOzPgnH5qzBu7s0FBsFTYoTFrw41SmgsdIf5y3Hp
uOcWkj386SXuqw/j1IbqP0jxbWy//8kvuXuBpfj1vNWx/BtxmDsoIzpOlDehbu7c8UKeSIc6mrvX
8hssOo4AO1BAVe/sddUTHwMEB1LO0B9zXgleoRzRBF7bQeNE1nNBopIUtPs28/KYfG9VuCIlrNng
x3pWvW8JyQNiZ5qZenow+UswwcILGtjoZYJSPXqZDumfBB669KTHDdyXLJ1kovFkeJgddMhRZ3oB
vm+JpuK+fq3YJ4LOS34zp7urbtZbvYDFOzdvNYSKoQ9k06kKnX23YDMZD4r/qC6219NYxfqt8kJc
coUOZeki77v9h3E1XCjPYDsX+WlDQY4qzkvBknGKBD2gG/ko2fOD2jMsmxh7ywgqc1drccdCrXqt
zb0YitCrqHfxX6qzvgSky7hOpZWOdVBcYB/mL7RbUj3L+dn7qpJahh5ehbexCszDwOhaxwjBL7qk
01Or0o6d2bvjBOu/hkNsGj9uhogNMNBox0D+GNfuMsBEfgnmJpsA3LCDfUTfZScO+GbxJl49th98
ahe7PmRtMJ03P3YfWxd287X57sCmAGZgJpr8+8Mbhzk89pc3aJAdgad6TTh4F8b3DXl4+lsJEdwc
6GK81T9Mo7VLgcs5DD3Fc5DXMVu++akj10XQ9Znr6EujqrEjC8U7pu/lUVhUO3CJ5T0LBCNk3E/V
0JLRHst1EFV7DshpAuvU1u+MYcH00xzZQRT/k7D/ePQOgrIfGm5k7P2Ds1v+VccSONe2b41IMxLP
TuVMdes8veF+ih9m0HWFfJq+y5ssJzVd81NZJvV2GtxbtZ2t8aH8kDg3M6/puPPQA3cRMqQvk1mm
EBAxjLiq3icCu4nHitmZvdzQxPAc7p0bPOejwsIPIasuSdtis6Tfefyuu3evljGbIRzcvylwbX3t
NhjUHgJMY3Bq3xODtH3Oo6K65PZ36T2aKuCfC88sPdsUSvcXpzhKaFIbl3KLTILIG44ggA5Yfypo
XgxYudqrIgMq51PpvfMJQm5wD0ODgB75MCFEKNqidQptlPbBglB90X9tEL966oNldfHHwJipeBMH
QDXmr0AkvKmFrpdqvS6SAjzgMoFj5roj6KNjdKVg/edliNP2Ddgvp22F3jBdse6KK1CPYXm38AFU
rL8WA/C5s9xDGxAKUwd8ItTt5gLDl5ih68L4cd8/+nOuZQzxx+4P267cD020/lGiREvnL3k0gJ3h
oOGlPlFfZN0bMA3jmT86M4Dn4pBpXjI9OoX8Fnj7UfstXycXRnmJixytTvYFmqRD2pihZlzRIM7x
Zr7q3R6dcHtZoUv2grdri4ZzhauTG/vp0Fv37U0d/ebbKw4ri5g4AGyCFZ8J14/q5ijaVSdIS401
DmFMGATzJIJ5NPaJMnaWe8iP5RvOejICtPR/RRW28qWdDegKCWoKaMMglJGoa+DOk8114sA+5OJ+
1H6Eur1HK79GqJhzNy3v5Qph9cpN5Aewi22g0wmWY2pIwXEH+ujwZBqu6/JbOmF/zc2g9SFnZ4Z4
0XPysHNUcEAPEva9lTRHRkV3Dye5b5n/Ay7Tzh/YiVPw5EMsxnN6L1J4ubdasj45zno9cQeGRWmD
PLBqe4GaC0lvavau/q3ryDool8PG2YLpgaHHaJ0EQAJx2aAxt0WyCkstVIAnoPxsRPM/icAwZGgW
jRqFHjD2f54J2M7d6Tu0sf33+jUjo/aJuPYSQycrnShvA/6zwqt8CJbp79Zu5265YHjtXyW+pQuM
xoX3i0MhrQK4cAm97rU7a/96PPv3pkQx0u8HctTdh9cCbRjOq8jGpJ8i48s6cbheIznCqcY0YgzT
eLEfzu6BoHBBx3/DebugTIzZFlp+0qMFPZOwmRPMJGYDhfKOZ+0Q5q+tBi2q3khzP8YHs+tUsyP0
QK6PdzRyvEi8/5WE5MU6ILt1nxtmBnqQb6EjAdYG6qbnUaddau0IHAAlnDXHRr/3+kvV0XZXHq3x
zfM/9Sm2GY6pwPWbAYfRpsae7nMBvj9n7rm/521qvrROUkD0trnnMNr9ghAoMDizC10k46JLZ1QJ
g4agpmo8WIq6igC7J0gzRWVQlp8Q+IYVCFzAdS9U1ruydp3zrqOjxOx8e7VUu+vKMVXbh65gMoXD
0rUQ8laxs6EZ78cIkxbgmUD5qpvW/kAFJlh0lmwFgCG7ork7QTUIBqPzAjQ2crc/01gZK2VGOfFw
wKld7XrxqUn/7Lt1toIF1rL64mtqZykttDR4FxtOwDzz4I9v1fYqAefmwHS4sb0s3ZdnAz63oQla
3NyqDAiyPLYNglyxRPjiag5vvDapIuYDowsgdu1t878UTI//96fCwiEY4NTaJir1D0Nk6Oo6rIZZ
r7l1YfLZV7tyvDdV0pLHwvCP4l0bLvq2a7wDeq/QEFBGq69FEReaov2KfHPQegaLKzuYUCNg46Wb
LvVwNFwNWOCd5O9OfVVz6s9nsz2txU2piCwnH1ZGcwsdzLE4zloX2SA3D/271d8X/avH3rsF64V8
5+vPHIXtNF6c2Q54Z1K2fgz5eJT8KVHBrk0f6lpPDbw4olkjS/vw+Jm3mfRS0/efQq/jERfdGEnQ
GEDmbgZWB811T9SzJ07qLXdO0OmU4eBktY3r+tvgTIxz27/0EAq2skKIHUPM510bejkKE2RTW4LR
pyOz48FW79L7Hofi6SPS5NY7adHz6X0KNx7aThCI7WRaIBsUNhyVuj4a0PNsnp/ZhKdl4wc5amWO
5ztDKbMvMcQ3HwXxHi1KrdHKY7s9adN5sfdyeluqx6pk1OunPHegaP/GoCjBZv7iqTqSmAnVDZqj
rqb6cqwJeKnocBQWKCr10jLwY+Vt6uPVNeN+aTNbwG5cABqBINvQiXON5AL73bhAyK5sFVf5O3Ha
nWOgXZkhlI5eCCrDeHEBGIgaAb/g7xPYXTA42pG1B0yDZqO1ut0AOJhDNt5GetQ1m0IcLugrSG9W
7NQ0L8r456juBo+PsBn3HTts7a9fKrxYTTCgk3UdLXM0LTbaIZkK+2gOMy4Kvsz0atbHBVGmzY14
9ljcWl5gt2y3GevBd6+li1+O5SFed38DldhVK7WW1FyHEIuyoePCylZ92hZeU0y9FMBG0kCqDNhJ
o+/LBf1Sp91n7RfoaPNXLhcqtvVfq5sD1nSxlTepMqq9W6usXxD0FRAn4BpzjQ/DqtQoF2pgxqua
r65taet5lEP9QmB7T5qHduE1tdozkJ0CDWU1ig+ez5iHymyrd9UAY3RgWdUiqsghRQyD36j0Fio3
YOUuzoJp6ARzLKNiVW4YMuZjsX7UJ2S27tD/gbUMow+tLHGFH0os6Qrq3VqAw2WSRKLpM3MYT4Ls
N5B4EEh9/UdV7VUDV0W3COwVvnXjzfRf+xGDX/7qlF2yDG7qrRhpWW+rO5/WBtRt8reErbEIYyzF
rtZyMJy0q24MvQ7Of7T3pDhWKtWKc02mcG7nQ4/W0Zh5hMPLLYe2gCFFV6Z688orK+089slmY+ei
4ZA1ru7YfOuqOkySR6ZXv+vLEs2zcWkX67qa88nl+n0hXkS8Y1WbYVVb4LXCX9duAEOYGyq+zmgP
snJ3omahw/mS8oV/83IeqMHaX5zCzeEM/Zhuv+rGmpkdRlJOAX9HrYhnrgEMRmSa9ZvZ6beZyKM1
wOSD1Rh3YGlAreHi/XJveIimpFiTOHGOEFQPftB5h6HcdnqFpe7FWuminNDB4AGlKYNVYc3MpChq
lByYdfXGv6E343asqQZwRYD1IDH0Kx0IynfO3kEOUMabmOfT6M5Aldpo6HloFZiQwE7YVzJoBHqq
CvOqEROcDWl2aaNmRTTOp9Qv2j3Bq+QPM528Iip7iKFZySgfK8p+D7PBzT4bAgI7KGUHhR90TkZ/
YOYAX4w1qmEUL/qROtoWwP856NZ3Pl+BGkq7oTmAVQwSMKwdzXhrnnpxLfOw60IBU40qxeyuVPuW
fIwbgDVqAITEgEq0L6YVkz5cJuqBE7ehTotaAJIdtZykqo+mlnljVs6PvsBDjDlSx5zVergaWSGP
GzRzCrQbaDL852xdte7as5k26xn1kA91FAfDRT0dzDpotg+s0EL29JO436X/av/13Pa1mD5XmYyo
++faQSJHLw8tI+vkTbvRenddSStgvMOvOfPQLK6+Stz+haCI38YW274h0DILnV7/WIEUlyYS+wBU
PvSLnat9CP8LAGEvD+Z2XoFiqqfWZz4mizXoPosMnGnPIaDN9yXOkqFH1dpz434QVO7th0OOq5k4
S2STmbpQzNL/5epgkN8Zoxob9N/G+Ni8c9m/SUBxFnqT1834Z47fmAfygUe+T82miHII4BQ9Bpbo
9Etnz3S8SezTms4YgXrVx8IPs7XP+xhtylD/GzAn8/JXl7SpAahoABq/2eidgfS1CK/H0kq58cVQ
Wcj53tTUt9FsTKEHUxi0x6Z/rTELmbzXApVRpR852O1jbFvvmo9RHrBmS4ukYe6nCsUshK1LOMVe
J7TrkPS1/FeBW84agIbyYfsYmRAC0lKEDe5IsRtuiI+5ntPr4TQtmA+iwvaB3HlxDZJQMZVoGSrK
MasrlYgw639d7C6cPUD+sgkKD1uVKMo73Qo1nLLkGJTgqSs8Fn9sj53hhj1qV+462QBVprHSL6X4
J5C2HDjBaxjDl8MQGTkLunoOoAFhiYsSe9A7Aq/9Xcz75l+rLRnHPdRCIt87FF7mk0vnXyd1cUEE
2upDo2HCCBSN/BVxL2TZdQi3uTekrPdo6donORdnY10KKlb/ULegzmviQxhjXAzawxshHodWsWqm
D1fHPBN4h+1fZwYpfVslUOU49LqdDICLVW/sPMPHGJtFPtDdsYS5GSi1fqe+27IMJxf5RHVZ7pA3
kMSSqWrycCsvkBYJe60IfLFgGDFnnkCtbNmhhcP9+xgErAXS65RjqqxLL7IchnJgwaj8a53msP7r
gGack2bGk/tjA9SpTAglVD+rad1kj/uTLwD0/7r+Ii2M5WUE9LNoVtYb7amVzpGUViI3wPvjelq7
kzNqcalVO6EBrJ0KCyZKJu177CoOMtMxW5odg05uBYgPr0onWeBgLAJ350yNMHGrhoPO3/8+ZCkw
olq+bfLOBDuaOfBjhYre6VWyqPpc4o5LHaKvmPeIBfHKHVLp9/ECgkVhICU0fugviKVAw0YMFUCS
T3VMlkQ9xUJ3A120P1M+JwaD3IlfPbW1pbJzMZguk9ZdQGkCO4l4CWHTZda+2Pqjz6A2lJiKaeXR
a0vaCX4yKoxF1mfJ2rSYCmjKsQ++Vc+/+zZ01RQaK0smMBxMEBpaWKfWmMe7Q1DAUVaRowKLQRhd
NmvwAFmWXWuzo4f6Q4BsYa/WLhfQDu6XMJf+yzZXD173uwpzobopI26IqGHaXw/yKPynmj+U8oGG
znqCEi90VBOpTcvseq5icwX0uo0YqWgTLnJdir0tUMIONsuw3b6DncZTW97NCoNY3l3dqn66wC3K
BR1BZa4gmdiQ/gK2IycQjxr3Rd/sg1OXR6YswI2465v/Wk3y5Bl/7BCMN/UZQXmM80nuheH/FVzv
leVdwSk8OP4A9HBIjGIKbd384EP11MHfm0lOW4WDdPpwFB3mCiNQe5bVFkaWbOMn35zOrZmH+bK9
NBroJVzku3aELR5yQGho+iMfeCh1/wBjkH059ZetbOKyZweF79otaFYWG3j4mPnrR1kBBnHQT7G2
ojPwYGuZvklX7STChobhVSv9jKz/Wm3MuIOm2h/cn6GfvajQ2RbwqcD8pn+XTRPPK2blk96+KrQY
+BICf3GQTsLGgTpIgGvb3Zp5o0pmjipDsd0HcbLZ75AvQUlEhBNh4jSJh4SsB0ifDLWXZp0cgJZA
X2AHP4+vBjzrLJ/msqYGBnSQ9Qq8YQAZYcflvSmaCJFkq0TG0B4Jn2DNugCKlTQNcJ07hPzpaqRQ
UaZMIvMJGLIaPi2t5TQ7IKjZ/NCMN428L+aU5nnCuuM47SvTBveHgyqnh0P9PgIkz9dr4d57FLJV
92VvYHPsWRHbmNagaxNgSmoKOq0gXTZIxuIqALZrbAFD8miWb6TAHXAHzMio0GJz+mb2e++kzYSY
p5vU+Vuhnl6kcRKbHeUSNDIURmhAndqLSy5iMmXOFjacUcLmsBu+KoAQPZr3BOMdDkxWwklwxW13
h8w3P01FOYkm4PhW9a/I9+3yJrHkC4hhnvddwWmduwEBXiiPDjCODgp30J5bFuQf/+bpONUNfcUD
yXwTxd5eH2bhop+DCXNhUZTGfn2ZdBmOPaM6aiAClMB1tYvhXwcMHg20dfyPwtA4iRAwvbfATIxq
C1KFNpiGGNpybFKC61iNIddeVnZsK8T3MSFoOcR6NUCraQBJeW2ErYhQgCSo5pvKLSDcY7zpGLCr
A7SbErxtgQHsue2yjtS70gGrBXxL1aAZu+QSBpW4Kk1/6HgZacoK8/Ws4RLpVR0S+ZBLhj4oUBIF
Hugmm9Oc66nK+gZKu3V7kqyFWNURcPvAoVen+K4tmoyBSIorhxElQFR2rf0KfQ1gkwWx9ohGGGRJ
iD/UCZrASB9xDFbSWJ+CwOcREDKc9kYoCetNQ/tCp2IB3ajvw6ECY1P8OhverbZLwQ4/mvZ8NTEL
sAwslLhI0PBsV1KhDgAbbuivEJrfs3n+2DY/UoQEINsEHCC85kR1/W2MmQfOGWxX6IA5srD4SXLY
d0IyyZm3eCIwtmjM/cAssGKxPTsrDP54jK+djSZIgSv8SgiklmdwoQgMvjbQo/+yt9IhUgiOfK09
nZKHIFxQvUVDhofqN5gEAMAcGvnqwEq7xJMXVbpgvMsLC+RWjATdT6LLhLcArcGeWUw79P/YYQso
TgBduAse3whkvsBs2wtzcAWIwogVKRluRwe9mJK+/JLWum9WAMC5Ds1pvUlHEBBzEO8m16Jz58A3
CgptXFBz9QDgAlRrrzm2wzSx0b+mcVlL9AVXuYE10oGL3B/yrqWe1xys2QtrDxv9+pfvAAqJLBJu
EsQfjgp5hp+TFg+FCplmnzdtPNa+G9fSClw8WActvVDmsxSK+vjNGD5qfQ3aoRcxYLE6f5usNrQ2
qHRioKY2TJdPpbXREfSnArCwgZ6obfPUYw54eKURLdIIOHP2kBIF1XNNFZh60CWCtaDcO0gXFgYu
E3CqhkXIn5h5e5gr+PjbYM/CEPAvmFrOzwTnsOKKBbmb5KBxcu84gRzolWNk4zjmkacAWqUVI4ZM
7UAHz/zp2m5Mi7a/ka3RY+IWidEBZ8Zi62dBtBtfxaewcS062GtHDMJFp7bT+lTbTB65AP3mDuWY
qAdUS2Y2G0hUxBcxSO9tqNBGN4YGDrunUN/DfjwoK2SPecI3WTqHhO5kMhA9l5b2oBflk3bL2YIq
YDT/dVxHV7xMv/Zif6kFcwalTR++PqCr24qD2RpI/5Org1wBEhoptossjbPvlaeG6W98Iuk4z/fV
BmQrANbJlmGmiGG9M/h/NDySeOaAdbG5/2cwgEKQD0CXnS9mBNnqM5uFSQucAxUV20F7Al3aOmkB
98AKVG61h+bAoTblzhk9cODhmkGVcI5Y1vgjzqF7NAteJP9Rdx5JkiNZtt1KSc6RDaIK8qWrBsaJ
cxYROYF4RHiAc449/VX0xvrAM3+lBdLEratr9CcpEmnurqaAkvfuu/c+tmewqjXLXeoyGRZWT7nd
zNLbIun0hWePN3VofqU8NZDs61dFTe3Tr9MH2eXlSjUYpNAg4ifja+7on+3R32WJ7y4qJX9I2+QZ
pIwCbu4s7DTbpW73VXXcb1aRrVNHp9wNNcgJkGB26aM002uz6ABDg9vOrR6LoH4tSEFzT34uO3Eb
tPImrWAeasmTK7On2peH0HTFuoZ0HoawvuCbXXt1AQd2uqNLb1j6ImQ/GeXWGADKEEyuNUlROQ7j
e7+FKFUE1tJLQ5gi9avwAcg0O9oqQ37saHcK+RnOtaWLp8KuJmqF5Syk5d+LKllHvbnTy+omUsRu
SOJd3Sncq10GPqVIk0KG9hL53s7qtbc2qoZ90nQJ9T5vMjP0uUfD6NFsklthWiShLpF4ISNgdy94
TZWcvkwiNClAiBSiXv6Af09M9XksYfr0d3nXgpnRXdOtbsqKmMIu29shFeEyTOLnvmkgrUIhtovy
m23GNwKNBmqihyxN71BgkPfDFkpxFNQ6lntRWCthqs8dUNRqLDnj4mBkr/farYiC+hCFsbvpFaUg
Gemu8lrwh/N8W6Rj5C6B6Sh4VQHZZFNdxaUG2pvEB1V6943q3DUNp4PeFj/UpBEr+moa61KY3zoa
yMC+672XMABxXxajbT6kHoCOLfLnsuq9x5BE785T1dRc11k7btXUJWEcQCw/CceS4AkFxQndUOvr
sTPDbI9RLe01RG/e40fRP40ZTTe8gbfX5eq4GjIiZNImrEskhYDEHr6oZqDvNS+x75rA0a+UzoCf
7diRv1Ks1HnJS6fsP1kRTj9Tcq7kBSWYUIV+vQjaIhY7Dgcr+KqbXkPPsLSUztr3Q/oj0rqUtcFZ
nmqD6u5iN1UpwOUkQRBqjPBrkQQJxYExyI9VHPd7bF2cjcg5EXsXDLUzUvO2c1woT0nXfBp8agSl
H1Kw0Gx/o5B0rSqfA8FVDPVJVdroqfOyfM9SGJeNrsWHdhjkOg97Z+tju7OzZTmiKRl8TtRsWIaF
TbAEgWU45qVsV3lTYV1k0fB9B7kv2jlAdOu8jHFrNifQzU7UneMUNjebXmwHQ+QbdVT7B9YCyL/l
tLvcHcGywt5fS8O371uKB+wh0G0njMVaH0wXOmz9IpoYmHAI/BXyE5IDugugolH2hZm5q9j8Jj1/
IxOK7ig8YnjWTShA14R4s7rki5HhsdjDFPYicJHqqnCJ08Yivzap6zcx7max0X3zXHFXa+G9SNRH
2x0xhErpdJikkQrHvTkoGD0QMkcmtp2AwklDDFwXKUGkkPA0+XqFmX5tNe/N8cwvadX/0CKnWYay
xUwIsYq2MCMDRiBOoFb4uUejSrW76mR+7weBwMTXqpt075awtYFr1OgNzblq7pHv+8g8ynLwnLUs
sw7PxmoKMHs1qssD0DUhbdNB9tLjJPJvlFG62V3omS7pslu5VvZk5CYpdtYonTikkW0R10IkL5dK
7SfV2i46YW9L1Rr1jV/hvX9TJKnTwHcQDreOLYEt7c5Tkgaoyc+dbUQj6oE/raFTcPWcur3jtzBY
dCsz38aOIHkbV4Vt7mTeTFdWrSsVdZS0jaGfZHG76oYAQjY/Te3J9aqMqz1L+nab+F7n7iM/6opl
pmSmd9THJrkOTDv1rx17GLVHwxOWjqDGJW7KcBykYBOIKN2rMnM7eD85LKlAa8duHbRD7F4Zumjp
y9AqY/dgRwI0MJQl52QR10a2MaooF/uOSRC8GV4gH3yr1qjEhIM2bIOm7KwfmV+AXYZoslBapLXW
7DMD09BlaDgVi0iCuG4qLzeTqyFMSiy2w8GI1/TuaZ1NW6UaYbLZmfnaq0G8iK4Vo/wcyC4tj7rh
xihpIsXzXajdFbQAV23ifpOqhlss8TptKB+BKHFYGKVTrYUoIutg9GmZHLPEQHmWct02vVpl7C+n
7a5EYXKGVHQ10eCo2ACCo1sJPIqSNs0hr0RQAEaZiPyAOffgrkLyIeqxthqFzi43u3K8Y8f2ATng
ZNppFSbI+2gkprZ2LQONwRBVktzHUDR7qxFWqUsvi5zvDZA6MKFPhWpRcxj1u4iEv4SJ7XuS2k7l
RKuhCvtq5UfphNrlWvdiE5kvPDUvxToqm+6ra4lcV4nZKzt7VD0kcg9N6Kj1k1th832vlQY4E22Z
iuK73dY9WRX3Vr7zK/RG+zZpYCNEA6nMyorzNGH3Zn298jsfEns7ZCP0hLS0FI2MYhjMfWeVdQfp
0s8nWnGK9hBTgQrvGxxW1Hu9T3tI55leMU9dI+Udk2KMqeaKzNrUCdDXsZSxyFdCb3n8fDUZPRep
nTxVVeane6sf9GKXyTys9nWbh/ZVMCqcjSZlzvQxbXWFGlIiBuArx9eVnZcClG3tVFThOrKdjHJ5
p4nmzs3s3DpmuQB28KKE/2Z5maoPWViW9C11MT9dVm5cOYeItSPXteVRgqC40qCft2KRKAu1sjzt
N8VqKI1OzTbKrYxE8SoFnMzajLJ6VfT5CHkHzE9+cWtb78uFW8ixeRKjgkGYLqhwjrUhsWKyM7U4
duNUNXQDPas+h3EjuluN+/Km04z+Nu0cdYDMZNfepqu82nhWJIWftZeqSXmVJG4CZtZl3ZeqSzoE
t3ZsWpQqI2rtEsWcR5eG3qQTU1voHmxvty7NrRVmPqwSTbRkeCMFQ1sPdeoURTcG8Co946VSveG2
b6T7Eo3Eq1u9KzN7p45R8FglYdDeaMOEZw+IHJVFVrgh/sQKx+KymTYYXvymqa6lPsj4GW3mCCMw
jhs0FvROtfcuHR42MmwkLoGBmj0ig5VA8pZkKjoxkLEKZOx9dbOq1JZaqapyBZwz2NeY1mcvAeo9
eZU3geZ9FkrSmxvC7w6gBn1qu8yyIC/2HEd0Cu5zAdPNcVItehZdCQunyELki2qSlVA3WP/Ruk9a
x133lZvrRy8MZLGVWV2Iddsq2RenTbkb+7GwwmunzQ38yHKUAMsuoLLat5LkKa0ibhPbySOKop5I
3UOWagLmhWaMKkl2HxRrV3UimBGGO8a7PiMfg1YdmlTxc+Hby64QYFRJ1Wukpk0fd5vY1txiJYIs
6j+XfWw4C8O1kTFE6DdBLtwMaylXhl64a7QyRo8ekkDsajc9FpXSbfMw7XYeRPl660VhpWwUUWZy
k7ia6YEoeSCzwEVVFBwQroX+TvZhllPdTymTVb2oKuIdgq+to1dqv0u0itxVS42gfBABg3AElCGY
kRZ1/nPQZhJ9mdYS+axTd3Rx9bMMsM2mImI+Wn6PGpgbUol35RjBR/PbRGk2vTuUyiFNDc+Gw5AI
GjUEfRA8u2FJp3pJraVCHESBE45Iaum3hq/lvw0Zd9t14nTe96qtuL3RcRbXY+1nnytfhRoQerX9
1Ge2Z62HsIodJJI2+lkIGB2ZYoh9XXKAfwIxT8XfOLgG/U2yeqk6k7KjLoBjn0cnAknWg0RG1Bdl
WbKhWPrYxdjczmqbQ+kwR92Ard3lg/bshcNQ7ok6dWtll3Zm7B3bjcO1H/lNn91QZPWTcqFF2tjt
66rwhy21eqve1wPuuqtQ9p0J8mW34uDwPKl1kGv6hyjOvWLncDhgm1RmafEMrmibV30qGnU19C66
ZM9yySMrJYD2nvht98NiUZJk6TqKMy8bE1iusQ47JtZxwB/6RN2oVL82RhQA4iBUhmQneqMt7oHq
qLIZ+GAVy1qJ1IiS2SCBUHu1Djc45XnfVWsQ+jHTg16hYmWhrOnc3mkeqzSJJXvOCKzN0Mmsgy3U
VP5d3rOm154w+kcKIMa6Skb1iPFsujJ8ckNcoqnTFnUOR8pUPe1FWMVoIPhw7ACJQw0XsH0QYRwj
LeudoZzGbJwHxdRF/TmrY1+shqLOgpXXW3R/1iP2y5aTSHx2eK4TR9+jqpdKqcANay0N7WQUaa+V
MnjutmGVvBpjX7sPrqyB4BMjS9EiBBFlKaG4aXZnxAH1BVZnSp2vSXw/romQzfGSR91fvBhMoRqa
g8WAJOz8S+u13lWcTNgB/gJ0kwM5rpbhKkc9sUhfxIaYgjjpWvl90P/41v8f7y27+920ovrHf/Lv
b1lOlc/z69k//3Gbv6WPdfn2Vl+/5v85/eo/f/QfP/+T3/zjL69e69ef/rFO66Ae7pu3cnh4q5q4
fh+T7zD95P/0w7+9vf+VpyF/+/svr9+TAEFwVZfBt/qXPz7af//7L4ZlOth//MfpCH98fPOa8JvX
Aerfv23fytegOvOLb69V/fdfFMP51Zb0c7doGKhhSDp5X3Rv7x9J7VfVMOklaGv8hIHpwS9/S7Oy
9vk1Tfyqk83RQFU1OUgNwWdV1rx/puu/Ojomp6pKx0MTP335y//7kj+9ij9fzd/SJrnLgrSu/v4L
XVl/9hkR9K4wLMfhaziYqTj2ZLJyYi7WkhOXIAeoyCy/CVfhACK9iRV0V/e2IvIQBr6kepQnIzzt
OlBssU4tW9nalYK3QFDZyt04eh2sRoeK96ZsW27ZTmlqexE2aaOsqVXkECPTlPJJpRmwyzLZVv1V
TeCA1sTJinoRKAGqd91q4G4MlksZwRNJfd34o9K8hHlj+D/M3Ouje9krzQ9S/xoqTkVs1u+72IaH
GoBWDUfM4NCtF3ldFDd4kXhUbxGmR7dFmee3bZ4ONzHbr3s0es5CijukCltKPx4mDwqBAex0rzOM
vWv2ktakqYI61UkiF7p83DY99CWjhKLsVkZ8n5l21QPq5tJZaoVGwUqpVWr7iQpxZxXmoQr7LPE7
FYE0SUel7uKk9WoAbS45uO2VNoarElkU8LbiBCjScwdhqqWMtbeO0iR/sfsewwFjSEd3h2tFDI/a
9LovSWe13qGvVBjDrqKkykoVioV/iw5zZYMjQaLt+4JL7ZlLRpDThe7ocPEnpULJtzIhequ2hsTB
7SnClXmM/UIgtU9jb/jRwgwdaPk0O6vMlTt0ekuPVI1CzxDqFrXftjHM/DqPA6e6EyreH2TwXuEu
Qq1zzK2tN3DtQoAtuRqwFa5Xdk733nstFXUDETlywo1iWb63DmVHn2MyfemuTAwJnCuLEw957mj3
5B9BZU4kxVgQt/S6TtnBbpHVxVY3guqPbUQBT598krgMOuNrqI1QqZvS9u+tJM6btQ9X7jUrYz3e
xnWNsaIZCoVaS2XVOXzlqs2PCr7R6nVvg0wsVAUO2h39BYGNBnrLoLOJqTJjjkINO9Nli+jBKtHl
R27YOVvTdV3qJbEcv5dNYn4nBy8f0W9C/SpGtZRrrnIbt+GuLzRcHktDfiPl7T/1QhlezSIOTcSY
pQIdLh6JQwRgssWT9RSxHWXWGsdYGTPUeOSb0SFITC998ofRBc3SnAayuO8l5topowwxyPt1It6v
lqR0rdc8wMZq66eO+rWNM64hUmyuJM6RJLvOXa5QCl3cWknjKPjCvl9m+dA5SMk1UYuVbo6GtiTu
qSXcFoWQAw6d4phroXuJsqR52EP3fmcKV+H+DMxaewlUl1uVzZzmqICTaC3ahteK3/Qx7IZ0yy+M
n7AWKehaWg6Zf9c7bd1t0vc7vH6/z4khFCTjbZDQ96VqdHtTGGVbX41TKCB10YQb8R4hSLdrvbXa
aAr2D12PK7Z8jyhSgD/EuJ1BOh0MBYJi8IRtOdBHQC2VIIcuUNBxxMs76lxpWejMS+FyhjldppSC
q1rrD8kgO3gRdIWhNzGJWnpMhm5AJUScAe4KPK6hFLaj8YB03bW23XsYhT9Da26phjrjymx1ib3m
e9iVN/z2HnRwiseC36OzvHOjcI0hJxIxtnAhVkCXfbnv3kM7swgR5WnvIZ8oKsI/z5lCQeU9LNRT
gxDR820P0rFCkPwpcvNp9TqZQpHOKq24v/aGKdgkuSHwbFhdMTVd6Rp3HkS9Ers0Hbxso5Ve8ZR4
FpKeTCmUG0ctx3Etg0ni6ttKEl6JKfpN3gNh9T0oVuUQp9BF6mxc2XrqWY99SUl0WxUOUrPGsmVy
DN4D7dSoMoJu3y6ynYF/FW1r3gPzQHoE6dl7wN5a6jiG67pPK3c9jqOuP2l+FjiQRAXZsFLLVHnQ
B6MzFr7wxn7Xv6cHIFVjfut74N2uDQvAHHArUCLbf6G4ZAGvgiBHwU7jfkgO8A268ftQexjZhHmc
yo3/npoEE+a91QwtuzfNpGz3rWtY2nYougBlgsBuCAKDUlO39PreM65a8NfmwJcjda0M4ToEvGh+
jxVWfjhwuz3/raLK5YxtzR7+lVpbSXGbhmGfbap0dMxNW0/pM/zEFiytbQ3/zssLcipUoKHq7VPb
bvET6IrY2AinGJK1V5Wk1COhJWX+SPL/bbtBcoczEPVu2w4wkCkHxV3pia6EV31ht/3aMJJELMMa
4sQ3RS8YPaEBBELPRrgTmJz3OEqEddoYhxzTGn/JkZvQ1pUTvwDiK8YBlbDTjfdRm4/GIQxruqWY
DcflsQlJDxY4GYnwliOvVO4110WRTVk0R1gLuwZtg+m9pYpb4p4TweZcwB/9EjbDdVyH153o6GJe
Wr5aXUVDn/JpSzq5yV1HfiJ0RoThdLGJ5mxQdXddGY02wsNzFegfStQ9wbXsvXWVW+I5SyZ3+jDM
lRQGWVwMK9vMzPqqs0NJzzi8HCXl1pqzg+lBdZdhFrRvjmvv8J8r8YMIqiilN2+gsHVKLfU/taT4
a04hVHWZHXFZeDLrv4re0d2NWtcDnL8EJzbApWCAU1nmeJ6omYUuGFgwfM1yu3vyGpXTUHAcZitP
NXiFaqlTQyORLbu1rY4smywBcF6JzKUc2GXu4F1noETNVoxlnx6E1oXwoElKn0p6YUFJU/IAR5ux
gGKI0SarLwJtqRedKWVzAEf3jB964bjlJpOwmFbkYh0+AVinp+3CoCm4urHrLnKoJ/isBV3vQekr
ljRHdaFbuGUkiWy2thYSu+hpmK25n6h0hFlmWjhjJCToNHT3uwOFRZSJZRFE1PholwVHwHAU/GGs
RsG82Ahb7yHLI04GPcwai9O5pvYwWHmVkxcBTx2LQUTapjZssMgisQOcZQ2rfk177gQEGwrl5IUo
NHifEhY5VnewD/DFqPBU2lXTM1mNKm0Cr3PLL2HldQ2kgTzGTm+tFJiXLSJLHZrp75fVowupv3IX
hKdRtek6O8/u2hFuNzQSq0MxmnaluC0JxuDYApB4ybUV5b32WHFuuQlHHLqWJ5EkofO5xWEbqXbV
8fdMBU3BsuyKsLwrqLm78CtE1GwMpRqoWbSqjNdlqTYju10UCcSj1IeyEIWs2a5UU2ywUGJAjrCH
oHwGYZYeJZtBo4ANpxvRmSp673tdWNAMASEdWO3cnZgODaVa4DToOnm979Im7+/cKqbokWZZTW2j
VCK8Dyzs3BZE+fiDaBMSvG4c4fn3MdaVtOBIeXMI6UuOCRRm2gjvMVOzH6UaDdHnJM0HuiL52aoJ
taKHy1fm6SuBeFFsW9FIDBC0qP/a0SHIgkdPIHaVeT0AYWgpYfZodRR5RUUrdnBwM1NwzvcHhaJ5
pgXFp0Qa6BLNwCl8GEdtPV673gDFKQ8oWeO5pNZ4TmEIBhCoyWTVdQmhWVf44OxjqfHeLSqASDZc
gw1kKYnhHETDlJdjkIzVxkClXC19KwmClRLGwSR4NCYFPWAeha8anSDvPkZ9xMPPljGoKaYag6Ej
5OZllQs11SwcexLi+CfQrxqDo2KiK40J4RHOGRIsN2y0KruLBwONpI1OpYia4hu1hKGF2ZSFNKwt
bNqKl5Zuf4nigJICWbYabKyu4ADtCvwVMQeq62IBUOIGx7GB5/G7c+C/lGJfB8g6q+xH/XM+/XNe
/v9dIg7DV3yYiHPs/9f/LYM6+9vjK+HHaS7+x+/+kYvr9q+Ywpq2bdK3VcfSkEz3j1xcaL/a2K3a
pNq0c+VTRvxnLm79ShcKB4CIJFlqmsVn/8zFtV9BUkxhW9YEqlA1+ldy8Rk2I1WHbF5YQjdpg6Vp
8yaIbOSooThYL4qpdB8ai4Ii5QlG8Uf6f5ruz3u6/2WMWbbvR7gPj/4YLO1nZOrrqYmkCx954X+F
IKnSbflGLLoVtbG1gkarXqEAv/ANJvPXE1/T+TcwZ32+9DKhxYwh8epYJq8DOrcFvTPfim84jdQb
hJIr++KkZ+7V0uHkmwx1bU1oEBnmptIWNC3Rlsib3Gv5uSbUXKgv2W/44mFptoQPeB/TShu/5+2/
2L9gPvDcWbqScVW3BQOXyXMublXjKoZp9/EDnVmT/mWMmYFrXwsFe85Ju9U9a6Aak2yupp79vxjF
xvrUgNWrE87/jBLlVu95TYdWNM5MUNwx/KG01k1LVnhhIG1yOD1dH9PLMtlvlKYtIWxjWj8neBRi
Klshd6gW4hqhDf1O93CDd9WbcgNN2pCL+gXzhkNwa9zJp4/neG6ZnI487c+TkWPXA6SLGLlKoPfh
FOfhqJRifzQkFxqLaX95adhDChphWo5uCE2qs8dJ36jAreqYGsCqW5MWmbB9syXpBH2PhxXmIniS
yTdldcnaf2YqTHuen8ed+dhmwlLSpGRcNzSo56ZJsw/ECI1Sdnh5gQKOu04dqlt6I7vXeaq0m48f
8dl5S7BVqYKJWu9NW04eMZXsZnAtfBgoUzsm07eQEtefPh5E+8uLnGZ5MsrsRY4c31zJjNJvmheS
jZDuBVCs9uB7q/YG4Cn6ArPCxw8OP4iPx56f4e8P+GTo2YttowG0oGVoUb/U2CTASLiwQS49wtkr
1HEO9mONEQL8FCIKhIYFr4Aqxv9iInRx4q4U9DiXs21IMz2ZQJmqF4pGd2FcY8b2y8cjzK3Vf1+M
J0PMXhNYK8xIlSG6ZcdNRP3tq3mHmekVtoFHfCE/Hm723EzNVDVDsOHA1SGIzY3qm6SOkJlg0KVD
+0ZOuFLRXgzUB/+tYd5bJZ2scGgxddwH1LIG9doLfhj5d9d4/XiI2Qn5+0wA8nX6zhJ7zE9ID3Zh
kLom3izBgwMfw9YxTLmNot8o4l14aLOd9PtQji5t4h8at833axfh/GZnPLQWKnYVv9S1hZsfHaeN
m4/ndPbtnAw0WwttXdhEWGqICAAjH8c60ixu3wPafDzMpfnMtmcaA1iQdNGNCq+stkMrJG6cCFML
1Vl/PNLsIPjLk5tt00IRaK8mP7jIxQJHT+59v7yw1C4NMa2T06WmKE0Rgs5DeMY2NvytlhdeyrmF
JuhGoNL5gBYS+iy0IJtO6nEgnhiQTVoqFjLWfd4j7ou+d/Xdx8/r3AI4HUv/eTJqGBeI+ZlMgYpQ
wyFnyOxlAZv742Hev/NJePH+XoRusJQ5Bai6zVaAZqj4gmcG2MaWonQq4Wyu1B8Yt6ySLSTq8kdw
5/wIb5xlfwju1BWU+1VxqQh7bhUSSLF5BcwjAtKf5+q77RhECoKS9ErZyVW17l6zA6TDJVrLK+W3
cY3j5PZiu7Dpbc1nfjrqbOZdGUHM9kPe5iG8E+t+h/nabbbXF9HKfPj4KV+a4GzxN7mH4YGCP1Vr
2+sM29NmLJZ9Sn3H/fHxSPNL5P19SmqkZIk25/u8f8GgBCT1sAaWMOq31gbPvG29trYQW6Z+TxdW
z7kNcTrYbJFCgC2klSGN9c0S80Wx0tQQ6f9TGOu3dd5cOHzfT9fZG9NVaEuU7KVpc1r8vE50CQCc
QZtZ4m01bqJjcY2f0SJ8ndqP1NvgYi+tM3vwp/Fm02uhinlx02PjBlxWlW8algzgtBceonbm3Ppp
GOPnaXmQa+1aK9+nhdUvrtY0JLZ+63+oV8jsF/kD62V3YZmcWZE/jTnbcl1uK4bUGRPzq1X6JJbZ
bwjZ8TDSltNS8Yi0u+VwdNcXxj37SAk2qL6qQhrW7IzGGt1QupFHmv1oJu8cbVVsFXrL9fYSb61l
tZ8y3ksNjc5tCl21Jt4A57ZBiPXzEwaJ6ruh1DESuMZ0jzbTcj0efp9puryUU5yfItQgGsbruqbP
E/rIyjLLRd9VI4VBl1iivorjS+1Qzi0aAzYELcihroh5v/h4lHBCM0hVDbYeY+It8IP5+F2duxp0
OnyQlUCsIFicrcvaaHJVg065VA844t3wqpbeul5Y99bRO4infqlsx2vaDeyznXUXbC49x3NLVKgm
pA/LhB5pzYa39UxT9RhsM6ntFczJJTX/ZVJgu2J6F7bguVcmQJq4g6Q+oWE/rw+zhdqsSLRlTt99
kjmup576GhjiwjBnZyRVkDMwLdhis2UY5GOhhZPIFf3Z1pcvqf4K7fvgeG8fv7mzByUNriDMEKka
pjF9kZNIyKQGXHaeHy2NW3EYV/6yelYeqHPc8saeu+O/COtMd45+OtxsUzepsLWW2gc+NMbnMXEx
xRi2uPGt/s1pzZ6fbYdBP9AKahnu/adgNx7bBfSF9XT8Z5vLzX0nxtE8QsBeS9B2jWjfIoX++TGG
lAiZexbRvtXcKkccJ7doCLfinoOr36CpfXCO0QFp+y59dR/rQ0O/FX0xdf9cpuv/UQP7cyvo9BvN
XmzSlCG8FHxJhYvH2xLi6dHeW7+5UDGWFZqeRc+Ruk7vETtfRA1nWMnvb/nkacze8hCRZhuoJzm6
cT+l+HI9ITTiqaTR3hrHvXrRrt3Pxjryqe4v09+s/cev/9yJJ4EsDVMYOi26Z+dBVTpOrIMJ05Mm
2OKusGiCSxHG+SFI8kENgPXeYaqTfVMlHNtWzxR974VSd+HcfzyFOZj3+zOEVwbZStLMeb6ijL5r
h8YggxBo4tfc9MtxFx3kbmrMWe/6JWbTLwJF9ca+cPScO+HkycCzhQMJmuOipGyp5F96+4uu35XW
pTZ0ZxfnyRizBRIitkgpEU5hfLnXcIVeBGtlKWhisTAOysE+0qpwWW6SC+nD2Zd2MuzsVIB63QZR
x7A1bQlG2Bd9f2HlnV35js3bM1TIiXOwFzlSXxWNPWUKU9/kdkdPom29rS5MZI6Cvq8OjlKVsMGC
jmrO4lvu+jxWTIxR+8/hk7qOjn7N+lDWUwlCbReYWj8HF1fGucdnwnzF8YaIzzFnh1zQyGCwMtrO
NKhqGojZdr/6eNWfWXvE66R2QGeOpdrT4z3ZVWMw1D7Ub2os1UusocfHm6tsL0DIZ6ZxOogzi7pK
w2EivgmjpsLr+ti0F3L/c1vXAA2nsZY04K3OI9ehKnV4y2pA84Ple2aFImOhP0EV4ORDr77A/OM2
QE53McvSp5NtlvcYtqQKMNXc4MbONlYE/1nJ1Cl93Hg75xiukmW/UeEqp4/07LhKrsuj9Ry/Div8
heFrXzfoOR/NCw/g3Fu02QByYknTAHK2TvS8MdWxwlO+Mscr7sxt4+uPCn5x//pisU2TaocpLEM4
s2HGvNCMUseqIcQ4s0Uo2mFpKemQ9fEw+rn1cjrO7EBM0UJodcU4WIOpD1iJ4Ri6858gM2ztfXpL
g+aVsTVekHvHX3HLWtES51q7zi+WxN57dv/l5Z5MePZyue1tgUlmQKzmXNUbuhetzCWuy0BMOOzv
FNrVPPXblFYsN8lq2FU7cR8+X4q1zx09xunjmB+iXusFYT85aN8SV+C8NRHh8W260fe4IQMILnux
uFx/Ob+o/nzbs6OB3NqMgmnyIFTLECeooKJnEs67H7/teZl3OllPpkfnvNkRZIZSa6WBAcgm35dX
yPBuuoeRs5zDdcWl+2PYNHtUmLg2XF9qmfrxHOU8U9PMDiaLyhwL+9Ggc3RxBxXuwgTPXL0/zW+W
wNgJrL44YowYt6k0xHtE/RL6T4h5Lwz08baR6iwIyynYtwh4AuD8Bjvd67y8EEWcf1oOhATkARrl
lp/flD7WbclhyFkXXhlusMooxhn0YPh4QZyfxp+jzE4ZG+Ef9mDcFn3+JQ2GZVl6q49HOIc58Er+
HGJ2wJj4pGlBzBDmvb7EJbxe+CtQ1OWwGq/T+2r38XCXJjQ7RZS4dxNMywKainyNtLsyf/73/v7s
fMgN1aJTLrNRU2PBQoMS+vDxCGeXsDWV0yXVUH1eWrGdPpMQmPHkarWlUfuLuvmm1F88EMWPB5oe
xV8O3JOBZisMtWHotgGPqofpYbhXtDldptkPb7Kwxq/z48HOL4OT0WYrrS2k3QE5BEux9Xb57XgE
2ntGmboyKeoBK3483NndczLabNGhVCdNcxht8l7E9q7EXPTTx0OcvzlPxpgtNQR9cVvajKFjDK8e
kgexjnH6hqu47raIwJbBEgPwZXJHKowN+QaV7+byvXl2wZ98i9mCNFBkG1rJt7BGCKn45+lNvPl4
pmfCfgTlf67I2eU0VFUu1YohaE+ymzBZuaWT3OVCxNnwzlZhPkhwIUfqPx95gT7mZZEyjrxtr4wV
LbDW0d5eYJ9KKQILngtL8uyTOxludoRXKOpwVuMuHLLjSIl5/PbxYzu7kU/+/mx/jTg6eF2iMB1d
3ylxvvZxadcqvOKCCyOdjcntk6Fmmwsebiabmicnttrmmurl2jrieeNt+8MUkU+0GPMh2VxCzy89
wdkuEx05otNwCZqhuWg8/Im9x4+f4dl9bBvAnvKdYzSLV2JNcV0/5B39N3vnsSQ3smTtVxn797gG
LbaJRKrSkkVuYJTQWuPp50O1YBYKU5ju2f6L23ataU3PCER4uDh+jj9oG0G+0dBFcNUvHxtZDj1p
mk8y1zy181g7hKlPDVz6bhP0DNj87Xij7kVb2cHl43in8oDOFsTxsY0M0i7ZmWgm3qw1/5a8sSUC
nCZA09Aun31CnD4ED1Am2cydwRxNbkUfQo+vQhUVkjUw1dK2nhubfTjoHpIxmj4cWq9o4z0mEOwk
1sq2Lp7KcyszBzlUaa/A8EVF56U7Dfa4FU/wXNvKBZO7t2CU+2dIWK+87Vr1anF1EkBJc3qNqVy+
9SN6ji+rVbbSiC+r8DluL/vx5eMjs/icWVRCqWDD56fPUSNp1cWjOWXBtODMPcKWXywgWlJM9svE
36qvmkOXXgN3SzJFhQozOeE8eO7roa7H6bGpv08i86gIXqcX2pfhM/3GHZz2exSAPl7i8i7+tjjz
xiJcGW0osItqBmh9+An3KMKUw0oQ8toFmkch5wubeeHakhItdwmoKqfG6ac35aXoiE/ZHv7qu/De
vYGK2Kbzf9s8wCLsfLzG6XH8yPjMRQ+1WlrCFJRofnSRZeJlZRUHpWb02UcRrCDJ72F9/djmgpS7
iFj8742dNv6sDOR2at66PkYnaQ/loB+nRw65JFLajy0tfkFVntofYOq0CaB8bojxssEr/OmWB8m+
q5ClalUHPhT7YzPLdwHyKkp14DOVebV4jNOpA0cgGcJkyVyz7RaMfqZ195QVqOOk4/04gLMzwgGJ
ABQOfREmdb3/9fHPWHqMQCP9/StmPs2XoSeB4p5fET0Zyk1c3P/f/v6ZV0mFvmNGiM/mWc1XNxCf
48ZcKYuvLWEWywW192fOV4UB9DkPebhSWV0zMIvktKo2wlJij/Iqu9SE8Aigd+14Lz5kGo0JYPEK
cPrZhdZVRtfKhrAHgWLH3CdfzdNUQ5ma2/SFkKu2R2fqUv2Lyr5iaeTLnEHRUl9LH2fXKisGqRn4
RHau/1LAB+moUMPcuFL9W2opnpuZd7WbECbh6FVmJlWeIxfhUCQhYVvZtY0PySgUavCJX6SFcm/x
QkxTUNcM4CJH7NUrzmvxev9e8Gvb+mzBbV7B1VtP+Vs5QE76RQ9gqYPz+eNjv3y7z8zMvEg1KsDJ
dM59dzL3U1SeX0ytRspUjrfVth9bmy7pO4d8Zmx2ePhuqQk8i0uW/0oY2ZfDZxHqldwbVm7C2uZN
N+Vs89yq0YVyxFArU1ZlOlMbvnaQ8H68nEUrADGZWtPgULBmPqMo/agJxhpsqf5Spy9wEMK+rawY
WSyLW2dWZm5DgiGgDnwOwl942VK/0sNt4OQPXu9kzAafQBwbTrOTSAZihMng8YdUBuJsEYa3x//b
mmc+JtGZ7BoRyrTj6FLMCMLAsBvpt4+NLMeWf63ZhPPi7feDZsUTRrBytnk1PFfgMdKdeay21p4R
zik7BeQl7KzVOGw6Fu/OpyVKhOg0AABKvDUrc+H+QPGGWrSPoBD2EX1eWdpCUAKNOjkwcBYSjzkK
kNZR3cNDQV0h92hF+XIhoFCbavsq99AfpYNZoKxXieYO1iAm3rIA2YxMHbd9YkH/7k9TrB1iCKIA
cfs0ArJR21i6zbuifcihp1qJMpbiGYBooICpEGjKu5mF0crqMYr5FPLe3ee7ZI9CwzHc5PZa43vh
Nr0xNHvhIbiIWiOlNi+OOgpo9bPZxNNUrbji8lT9vRtingu4jQVG5bVF/fYzM0NbdKGH9Fuay3Bh
uV4wpM4Iw5q80WrVpZYzpMzt1a1pwSCtC+JDKVf654GHqdu0DF3qsEuNsP7BX2cy2KeVd34ZDQfG
7xGvhh0QbmUuis3ga/WSj250rXEUEOSz4FNMQ2RLooA2q2kW412vWuMmz5GvRPAGFRat07o7BopD
O2Ce/LpRqHRLoZD+4gE0mw00IZRZDVM/ZdBOb/u+gb68hy88rWIBVkvowjqzGNC8hk6w4B+7unFb
6GEFAK1qb+ygx/NhehD7TNpIjJ7XdpfBgaXCCiVtjBGMC6TQUXBjjrUJYjSJlGemzbsdKPrkGATJ
8CURivaCNiG5emzo3lPWWTDOt3kt3bdxolyZ1vCdAWea4qVebKuilvdKE/T3NfOoN7Jo0dfzMnjp
M8BwY6e2DO4DJ5G0GP1RN4F5Dv7edkA/Sy2+J2LLv5V6OAwGNx4u4fqAmEGsSMz6kcGuspIvZTNl
tFUfDGRq6rgsX+Af9n906Fsd+tKX7+tGsqCMVqubEYo3WLPDEg49kIhM3OpST2ljbHqYOMkW0CHJ
EL+oIDH25b7fdqosXSXyqCPPJQXGdRDkSFwwFW7Ve80ShtveG+BNgWG+UFp0VdK4hiOiUAwoFrlM
P428yysEbjRDu9SgJ+wuQ0VmYtgzgZs6mq/A5i75ha/tQq0YiovRGFK52pmF4CFtKI1jU8BilNGS
gyl7x2wy8iphHSqho4iJ8tIKEpfRglGmHvhm6KAwnytGOWqvQy13yCSJhrav2b6LMYm0h7BBWqYA
nHtoYBZ0lCjs9poRdjsywehODtL41k8K/crQzfiFqcTkXi+adNtN4XBStOq9p8bSyWWIa6e5iXRI
4Si4lULLd5gXaG6hHCmc2IN9z2eUn8l3uOfgIjNMRw4C87MrtApqWEqVZk6ZWlAr911wErQhhKIx
13aCVgU/Dd1lC2Wd+d4K7kBEUsWcaepxkGGbiEroZwv1KBaS6hhA1H/4glwiGtU01zFIlH6TtAj/
KqIFxdeI9JHRR8W24wVgMFxHsCUcKp4SmPUeFaNF8qdL1Cs4RUzPrqg0QI1QKz3apgMcajHs33tF
j6C9drv4ApQpOkbhpDwBKxmEMa5Vw9sSeZ1xnZduc+O7RfgiKJV8bbZQc5sZZId1ilIZ1G/FQWvy
SYNLseovWZzCaQf16aSiGTPv0phpdxEOhvyViWgZrWfffRaLXGpPg9b7V2GgI93Ve1Z9QW1LDvdB
72efki6DmS2TE/RssuKQ57LCzhraJ3gAgrvUF8LbCTByVw1CQW4mSkQGSY6knhY11QHhKuVabkrr
Fhegb1Qpy3aq4YW3rtgNtpJYEDS1mnVMQhEF0rEUHpTUTa7xRcOlAKsZ9CZ6cKmKCSxEbq4cIMMF
mIUj/FV4bbcTO6neF0rs7SvYrPZu6xVXQzTWDoy8/n0Ll/s2YJb80BpDvK+zSN8WTVDvGVpH6wX6
0Us/0EQ7lBV4E/K6m+QF3Ppo1olkG1ZSnfxILWmctz70BmXjNG3Q7DvJDE/hyGFOB0gvu0CmbFLL
UGNEruXBfKxUzNdBmFj9yqBGMjat7BtIuIfIv6eGcN8ZeosmYz88FU2OzF/+SltEip3flC5sJkia
Wc6ADBYzZem4DwQr38Z+Dcs+7O7RpYkazVXQBeN90gjls8i8m2c3sa7sqgGSlTY06xPSm+mPcYzb
T3WQWtsqj5tTZ2U+nAkeguB9oPqfugbC4sATahXBGlOHB0qvbyu1MD6LWUOPsFNDF6llNX70dNT1
YPWAEFPIGWhA6kR6VJoUplVFbb7m0EiIdiZH+pOW+v3nUkhEeKLlUEttKIQsCDm1KIEEts6jbQDZ
6n0gmRIKMEOIJP2gQCQqtfVe97Lhths/QyRV7Wsx7L+rYtrt0yGBNSphWP+T98olFZiB+6SZJKC2
H/vaY6jm0i3eXNrHRQ79iUjlBaSpex1nCE9qDVxfqTZKtQOjDXTrRifLRy+U45NQNQgCCWlz0isr
hVN9QP7Na9vEQYbQcnKtREjUHSzEiAszZ3bZQldScoWrFjqjS+Jx5OYhXjimSp1+Q2ARiWexGK87
MdVQQdeCnW8O4XWDF4Sv30+aQwoT+U0Ob/ARcir1BL28v1NyxCIhkGoPWR0iDt7UxmOPIK6uZ8qm
jHsL6EBXXUkoaR0KrRI2ih67224aC+jistplYZNfoejnojvAASsbiC4Q9myOeIH+i1b22qHWPO25
zfxor/uj+RU4IJMZpmbuNbHUcWHcvqz30aesx/E05q1+1Fq1PVqhacTounfo1ldd9GzWMLmHsLpu
Uglu+gJyrk0Sc+X7QFGYaFXQw46b+LML2dnFGOnwMBOIqD4KFYzDK5QhEEzY8MXSU+HB6qwCLnIE
USsOumBREh9jFahGCge66kbmQbHg/E0LNzg2bckQsKhUyJ+AmPyZwouLaLkZ91/12FeuQKiXV4Jq
Jj9H7oKT5FnodFAsokAmKCddDJV/3FGHZ2/CscJDZVKZmMLLs5QPjiCwQz1Cz6qm7Xr/QhayQ4DW
68fh+/sMYbICDA+EEjM88wzBJKdsQtNLbBHhkU68Zq52xcJCRo4JZi+Bo7+CsGZJiJd5ZZqlIvKs
W2TCjh5cOjtYhnYSr8ZFeForIy5gYt7am5Z8tnFDnLe1NLBx2s1EIXM5bsItMLmdwVCGw3i8B07z
Tyj1/yeu+H+ca4mU739mkLwPsv/68fO/Tl/Tn0H5hrfiz//0T94KVfwPxBAW6DAwIswlaGQxf/FW
qP8xAbzLogJEDZDa9Ed/8VbI4n+YAKE8pwEqmZqtfM6/eSuU/yi07GQTdwvEc6LC+AcckrOrAKOD
MQ2iwo2hywZsGLNzE1VNUCSeWcCq/62AN6vt67WrMKX5Z/m4RlGbCqMOM4bCj343MadHPcxfEmyx
mm8eo7g7hXKA+toApzPexCh+dGJ38sjVIZZZKdbOWzJ/2uYOqjRlDCaH314LNerLsoy8iry3v/X0
jYbi6328i34ybvBF3yi/SNaVJyjkVxLu+bayZoOtZWwIFDgzy7M0eEzG2kA4oLTh5N4Y2Q8UPs6O
2+0f23dOBjLLs6eFnRuAvOTNfSfMg/Q4hyAMsYajWBEmRc1dnSlrSPrXWuns650bmlN+hGOXoI0b
Tjs47uojNFQ2YuUXyZMFPij/Km/q/QSYKOFCkA9r1YSl72eAYmUmQ0MwSp+3LYhhYiJgHSlFUtHO
zyHQVncCuhAw9CJkZNqZRenEQ/4SeSwpQdmz22d9sSvDeltbMICO7dpxntXOX3dekiA1pPjDTzNn
9cI6aseyitzSlu+02M4QVtmP2+QQg0B0CVtJiSENtY1T7MRP6kple+lYUfVgI1QZqKU2u61e00rR
UKHKAvmd7rRu45JmRur247M1H/L7c4l/m9FnS4SWBOLMJKWgcNd9lemuW3Z2afC94Vuxo23zaQ3m
McfpvLM41dvOni+vJvzuoR2kPCq9uL+afZFN/CHqc2E/unQi9vpGsosfEIGdpl/QSTabkO28B+vH
ytoXPy9vqWUQgugM6r/9JZYRaG0OTaHdf08foSOlFccIhL5F7Olrv4f/2/9iAhHKT/+LGZ4FT2kw
VPyX7fkQWxYVBXfBYBdOQWBbD+ZJ2VIXvvmGCge4hvZkhyNDj9rX8C6+Cj6trHzJpZxbn8VeaAHl
I/WQghE660X/OlwFjrlF99buLpvH9ko/rENqJy81dy4M/qJ0KdMQ4jV7u9mlLBW1mOAmGapz/BEW
k9K6jmqEWQvTgS1zE8nWrmv/YVfmj9N2Znb2jWu9IjEX8Wml+myG1xV8/83tx7s5q07+aYIRzunx
oywx88+tBFA6SvzKhrHR6KtNEDwLCUMm+KmPDS1+NWbh/zRkzLYw64SCIhF3tQ/9C5fQPHWzu1gI
nY/NLF4LdWJ9kfmnOJ/SC/2SqcOeLyUMul02D33zi1LvRtV/ZvLTx6YWD8WZqZkvCGA1hRxy8j6g
EMlXD90OMfTDGq5g+W3RZOCbzMqA4Zx5ObRnyi6bHLl+VTmIpewjguQL5eCdxGNNGYlCIu/LLkWg
fMXBTit4d+w13g+2kx7FRCx+7u1aLTMCHV5IOxEGR+iurepXLqakmd3GdZE7LVfOyP+w1CnclCRx
IlF7a3AMqqbt+qwEwDE4BjPb5tHbu8fpcgt7FNi3jd19Wpu0XLwCukz5U2QikffqrdG6paIDDT4k
ZV1jt0pNSltR9b7NwsePD8w82frjsp1Zmu0nWh1I2aKvx4lh1E+3VejXXloHXc+9CF0ShXL7Y4vz
SwcRDdNHKnOx/I+W4cyBxFmMQCAqwHZGaSqrrE0RQwv58rERdXZK5kZmKSTExHkPgTik2fmtILwk
xgr2a+3vn/787M3Vh46TIup4QRyvpH4J/DWQ1/wEvK7AmlpxMgE4kxNvLdSxWoRxOEJ1lF0X5XWe
EH1bhy47fbxRi1/jt5k5U9uQ5ZJqNHJjl6nys1Kk51TPT0Chvn5sZu4CWY0ivjb9JIMFvUbKZ/vV
+n7StVnRotOKJjAdEB8HFTHvlor7bhWisbAo3kOAEibT5MDJZkcsAu2UU8NubPGu3co2FJzfwm27
CRi7LK+7S8qcq2QA8yF6evqskOSSIXrAjfq8Fe42uZ/Bqtpyj8pj8yt9lC6JxOxsn26jQ76DmHvb
7KbWZQo6pNZhXvgXJ+bNL5j5jD7WerGUdDhUiP4M7aS71xrNqubTx59y4WBC6cBKGWwnkp6/ZokZ
MR+GbAEyHf1NH0MIYhn5VhBDOIuz1v+n7vd1X8/MzdyvX4i+ak77Sil0YsvyX/qtCmuNe5ziyrjf
irtsy/jIyirfxfFzu7PdNMW4DAcTu7Aej9nmanpO3S3DHdqOfgEoWWsrHf/FzlL1siBjoCGmznr+
oVqWXWqGrQ1L/NHo/J2qRFTkFQr/KxHWO6//ujqDdIiWNngTY7a60qx0arDcEONh3Gk76aAevSM0
0ttkt06vsuAs0eSGcgiXz1jjPJ5TauhFx05sqJOg34T2RZKveLE5XOL19gHMkwjlSD7e9eh1PzV6
Y1rPFPfUN7m4DU71hcGF7x0UHLcxrDFivkVFeuU1m9zweTgybSSKJZoOxcmErZ49NHIVR3XnSX8Y
nmYHSsc/JKs1kTks688F/rYze3BqxlKVvGIP08t+K2yan/72u7opn/VdxKqMx49P4pID1YCY4aiJ
sRAsePv4ZEIpiFBOV3ZMX2yinvaybpOAwPnYzNLBODczW5RUdolHEb2yKdY9t7Fc0J7SP/8bG2A3
TAh1VR6Ft0tpvXFoDa2ubKlQ7hSksCxjbZRVXnrdiEj/tjF7b0w0FCeO9ZLTF94ax/ZFPcnMKCCm
bILdyWzzs7SHyuAOhHHyI3Z8x3WUo+/0Tuys37bFo3L+a2Yfz8oBD7YmygiIgYNYmaDU32sHLT87
B2i8dgEWvyETHiJwSKC483evGuQ8k2X2t3Bd61iEXXVEDLZbOSmLB5IqFoB0gsZ3vY1OagiSa5VM
jWFk0QMSIofIkw9SuRKovKumTBd6qpf9ZWl6/s4ilTQaBrMejdL2j8KufQnui/vOgc/9Uq926lNw
Vx/jbWYbTnapKzYSZci549Xkg3W7Bvhc3tnfv2T28jF4kkWj2FZ2J5vbVlfpwK6CH6fTP3df56ud
vQNG0sgasFLE311pZxTqTdW6J5QKyk3ehu7G9cRHV7I+VRmTbKiCRnmyUpVb/LCMAtJPkhS0naY/
P9tupMQzz+/IBqy4v9D94HMxBnv0X1d6Y4t7qcN7N7E7MIY3M1NGbRWAEOcydgGwH89/VFDA+NjT
LAVGjGTwHhiUW7kQb5cy6L1idvmUe6PEzSCBGzZHv/yaS+7Ka7e0GLYKS2ycCYvEW0N9XisIVoyl
reWyk6G3qtG7+ngtc9Db63uj04WDG4UGDGJFb22MyBnG3AQSqKHNt0g7tydUHeO9mavNDrZu/+vQ
VtqmGiG+UtGX1fpRvFv5DdPhmx9O6N+mfBGwGqwSb39DNdaj3rv8BvNLCjANZSpIxOCRDtVDsE+O
itM/j1f+hSdtqk/u/doWzFmB/tiC3+bnqRFi74xtQNYLlYm57y/1r1foJDsibYNt5MhOcKLC9+Dt
s6P7YG5KJudlccOAjLhDiIOywJqjncNg//g9vIQEUXCu0wp/ux2ZVLB7AcKb+p1xNG7iR9+OHP1k
PqVHFCieqPqaW+tLt61R52Kug3L/horraZX+Zen4AdvkpBtMQ5jzcx5HClNVBbmvfyzj3eAEFxLc
JeZl323d7/IWEeurtdRmyUucmXw9rWdeQqh0X7NqXKFbervG/4Egi91Bi71y4BZXBjM1FFBMelB8
ebvDiRXrrupFLZV0cx8ctE8TV2RylF45ntr9esq2tC7SRXg5YefFA84MmpFFMmVwwj1P3wn+Z8tH
uEVttivrWvLyZ2bm2TfKVoB5Ysxom84RNr6dPXn78Dp1hsNal2VlRXPQvonQX2hFWmXn2g9X97Zw
KyKHJ6x9qcn9vHUNtHD5TAZtXibh5imFLKFgnMqEw+Exvr16TCExFW/iewZpoadr/rkznKxBFkB8
w2eaP1JhZKSIcGFN3ce3SBc7U101ewxP/spwyfvdsyhtwtYPwJDm53w2fhjiqdtcUkSAoBnl0AA0
YfclSNcGWxd8yVtD0004u1B113VogRsIbjvSTp9WtEOUwIEWchPe9FRKhp01zfoRntraaZr5W59P
nlABs4/49kdMu3H2I/RKVmKa9MB0+RHmV6Aq427Et/q7MtnIT4ya291udKaW5H6NKnJtp2dhXllP
NLUGtgeQr55uQfL8NIbP//jiTSuEPd8CkQCCfLZC4AsSkHpqJdP4/AQdrzf6xn1Bndle65ovL+i3
qfmCwk4QZF9obC1EgLIDNlUgpLUSRq0ZmYWkveVqaYK0A3CE9BOqInugxOamNv2V6ZXFowGnxmvp
e2IQnTza2dHo0zFNipB6YWe3W2/caKArgs1UqKgv/E/Vd+kk79SdubOesxttrTgyed23zgXsCMgm
EhpQHSTAb40jG9l1XppMxmH0TJiTzndVBCgIFrwtvPO2+JhvmO+Vd9OcV/kPeSt45xnzoi4zETBN
4ItZ6DUwayi2fkPFS4Xeuk2Rpf8y5ggLw5KiVJ8/PqLvnzyMQcNBOGHICt2Gt2uNqKxVlsQX9ccL
fwBEV6z56qUzc25h9sb5GqKROoKgdtCoBzSUnboBrJ8YzscLWTwyZ3bmMUKESOSQF6wkLUKh3khD
qVwMQwNaPkyBGaRihCqnWDqZHpjbkWzygOBV+qMrSmtHtNNvRqiDLptQ7pyoi916Yw5QlWw0uQIL
PaDyvvaGrWyMNDvjnahk2YA2HnEUfI5b8aqwBbveINr5wtCFvR5Brhmc5Q1qrjCAmQi8Lgmt8HCw
td47xnW8Em4spNDTmSJkJzURofeaLUzxakVqJL54u6vljbVrjymuLz8ke+0qfrCc4OekPyPZ/qEm
TrYerYyLlNtrLn5OBvXHRTr7HbP1Rkh9CE0QMjVmu3feITnV3+JtcN/txw3zNVKyoXS9b+/bYlM9
0PRdm/V7/YBzPwKOiTF6lSxKmkd3kZ4iy2sEkKuDY8zupQt00PeSU92sv6WL1/i3qXmElzUqYwcJ
pqxAfKLa6pij/vDxBVs0MfXsCPyZmpinH6mcdRm6ijSkmtI2QPgDhf/YwvIVPjMxe8NQi2wkLZzi
73KjjNeTSJPnWE71JdtbTu0kt2q8mygItiUygasaMe86vTjeqQJBeYB8l0LyzHylo8iYaW5jKw/W
96mAp3xL6TNIe/X7xPpXUEETL4pvK4ueTuHslEy0ujSYQdQy6Tft+9lTV2VZEstWihu4zI+wRxzc
4xQltM/qYb1cPce6TnfijbXJR5xZ04MwRaWNtsYU+NUBY4XtgeHe0pF34UWSb5Ldr/jKFFec88LZ
wSoZFapNIHvnPd9KasKkTeLWFqIvsnAc1ZWKyMKLDTYSmmzKO8irzFP1ierGKiW+XHzsL6cqfH8S
9vLBXClWTQfg3afSJ5gR4CaIaWcORS31dqJyaBkakPaR8GMQkBKojq3w6+MzsbhdeE/0dKgkAYF5
+5FkrxPBkldTz6vYCO0XwT98bGCh/8MxOLMwC+Q80wh7M+PQdaeJKL3Yl4fxLjlqNkjnY75dsba4
b2Blp7MHIe48r45Vd9DjkcqFuk+uM9HGE19IAyoM3ZZ6wZ3vGEfpKBzXsqnFU2Ey4shGgiSd3+dU
rMvWjDAbSXeW+znLH5v+6Ke3VnHbdxdKYGxW1jk16N6djzODs10dqS1HrZ/z3S7NU3aaXMdEnb5O
Pb/QnWQrzyzNwjarL9W2DqdW4a7dDl+RJ/szufAP2gk15FXnuHgkOfLAsCfYz5xzpjC8yC9kDPra
jyHGB4+rnd41E7M1+X1epGOO93ev4kfzNPzMnuCAhpJzuJS+MqKzjVZc7+L5ACMwDSJDtqrMDOYW
E0UhMy52yqNnt8DBtkkk+A6jg/EFrYVyq2uZdGfWen3fVIFwt3JcFhd8Zn8WGRcawzCtyzUvX9qd
/KvG+4+fykNLZpFBLQ7/wM1aEXEhBAT/SnpDixRcxPwzdl2UunlgYjISb4am+p7VHgrfBfKlHy9u
aW3nhmZ7KyH/7AajTqZYG97O6yJpKzX19mMj7wDW02t2bmW2g3WJTBQDX4z3MvB5XwMd/m59F510
S9hga3v9oYjt6kV+SX5MpQzGH1cqQ4vbyYPD72DMH17it47a88TSkpOWIyt9jjt/E3sv0lpFbSmM
hB6JvjkfTAXgOnt1rMpgCkAknFapQue819FlgXyG7/zL9dDEBjfDMwfs/+16LHFA4MUbOztElNbN
77sKEnF15WgsFZ+gOP5tZZbgMnPWZZASYeVSP6Xb1N8IdnqwGDGEYor5OffQOtTQ7eYbhf6dfo8o
dHaxziy4+PHIeCV0UUVCr9nPyDtd9QSVxSYNqrt6vmEQ0TV2Hx/RJR+jQLgNKghgwjsdlFow/VoJ
iZrjo7ZTDvVhygCY09x/bGah6Qumjricnr2ua/IrQOIsrstrA07sBDvGDWO922xvOOMr8JsWAM/r
2sFfjJUpU0I1j+SgBCnR25Oi+u5Qi4LSwE+hngwYIA8FoEir2mhXxl7fVTfxXfrUXKyJOclLocS5
3emjnq0zQgh6NGKLut3J3Yt3/UvnSNupI4t49vT/dqBmIHT2boNL/34KZ6aS8NRmX2NSnt7y+Vt/
/kNmV79Ve7McCpy3WsMh7aUQCPwI9cQWJEY7kNj++PsundVza7PIImpGhMIqIk+rdM2dIhcndUoZ
ItNbfYbXdnjmuRUxZlx2Okn1S3z0Rif94UNvpB+Do3Iyy237S7En5/PPu93TAf59oGauXIC9IFIH
zFpge2EBgEh3reKytInU8xDJhERJhuL87dnJqVVaQ0yWoNaMCEBEUB4SAzVXXYf44OPv9drnmB+P
c1uzGohcdm4lWcSe/hECnnorwbVYPakMJaQ35jF31Bdx293Uv3pnIv9krnltP9cWO3Plei9BthWy
2DJUXooo/dxG+RND/ys5+9I7f77OmROFsKwbx4zMLkerXWcZ+cPHO7lmYOZoAA7w2VI2UqcEq6Pi
VrePH1tY3Cm6LRRqXkcBZjsVWWFftQOhrQxIlbpuV9iKmn2Lw/Qfsva+Jt+Ekn9bmm0WE8CdZ45T
gUGBqyIT0Bb9Wv8rXzGNe9Eqmsa+5rWgspX7pubr27XROuJEKN9lTr/KbLhYSji3MzviksgqNA0P
CJlyelSd4qoWN+6P9iR/V+xs659c27spDh9/rMXM59zq7GuFmVKXecF5CI8EzHtrE3+exsdaKIO2
8s74WT6tva2L5+NsP2dfragJy7QE39tH4kHWrtMq3ynJWvK4ZmV2zlU/VaVyKsykfrcVYLBijGNT
/1/XMv2Ks+fTMGuvCFSsJG3kxI2+GTTdafoVp7BYXjj/SLPHsW9rMVMgBSFkNV66K/eIjt+pdUoG
HtOrtZd4bedmb2OoaqHfT+2aanTjTZGnv7RseE6MfFxx6suGVGtqzAImNGbvRwADcNtMZYw6/Rx0
CBI293ny/ePzvWZjdqncIhC9tOBprwvhEA75t3YQd302rDSal6IXCkuGTOsHfOcrovHsHLhqqPl5
zN01jG99JDBeIm+YVt33Q+IklFj/xaLMSfFzqnHSDX176jogFfBNsHG5eJt0d6FxYUgrHcMFDKal
U5X7y8ZcFwbaDh+SaG6p8CDtfDsnDBad+Eb9bP4wnoIn9WZKLiTHe0mvyivjOM1EDSdt2+7M6zUf
tfgNz37K7Bt2XY7y+aDQ9ZWUQ1C66qbV4bmPE+np431ddoZnlmbO0KqCJjH7bCqZMEIMmbOL69go
VJ0mBJJyXC+SLx6cM4szZ9jmplLXPjc7CmBIF/Z+0eOpwm3ffB9QJ/t4fYtv/5mxmU/s44GhBpMO
maRHG2V4yOpi+7GFxbzp/NhM3/LsInhyBM45p9FcOVkK5ifeCTacXY3t3sg7ELNXa5NdC1D1twd1
5huHzPCLQmBR4bG9pCsKfUCwiU6Wo25iEDnbeDPsJoWf9W/3P5jWwNCSi6rvMt4wzrRQ6KiwGQ/Z
5gvEQKfpzJifLXvCB2tP4elhnfJy+Tb8Njr7iGPUuooxlZpj3XruMuECQTa0oXp35bAsZdqgZv5e
3OxL8rd6Af2HCSGv7BqS0WbXXcqHNejM8gX4bWb2+Vp4Gtpg4MpVuZlvtBwmMNVz3MC4DAbzSyyu
ylgs758lAkejSsnE49sTmmYNEq41BnUYopSq2uRR4rjNmmblmpmZ0woleNl9ixehrWqoSWV1k3Tp
FctZIV9YzODh4Ph7PTOflcmVX6Uyjlq+k14maEV59O6Z6Nm1F/lD9CR9ai/QSIJisTu2gC4OzaVH
Gu/eh19WddgmU++StLOfMnNmfi1VIGCnx5YGrWynW+nC307YJ8WJ/6lyyx/BP6HixD8CB8Ic2yV0
ZVAYDfc+y8LvTNzt01BaCY4Xr8CZidlVq9pkGPp2egPb8KWOKDcNwc4IinETZUAZdQutPnFXyv+q
naSfGZ7dvbos+7AWyQLDo7mfJLa9y0mXwWPewNuuZbbTKt59tTNjsxtYVQGBuIIxT2yOohefjGAN
FbOYvhuwnoDDQ6qDkO/tpeuCto1khduQWpvBZuLmpdl7TgQeTb8Elbb37hCFg91ti7638lMTNtXF
v8EBvRZhGQCmMgIBztvfAFceLJ0TGtUIRSekRKD6/kbsc8cV4PDwf628hEsOYKr5/mVudi+tLgji
sqMAA3EFsUTiSAd/p29BkgG/+989SNOXmn/JSY9QY50SZLezyF1VjJLOA3GhVirACa6aRoG9wNsY
3hqEc+lmgG9SGB1hhgqR4bd76ev1EMqIcpLjp5CbGnet2WzrLnCM8qdMb0IUxr24Gp4tvRXnVmen
KB5zOLJ91lc5IIkECOrvJ//9QLiUbCrF7rZKvPE+e3aBoGC/hiN7bau+296zRc/C7lZkb8G/TDi2
CfZr7YSb4DAR+UzzfkwGqTbzNAjb+luRcXaGSzIotqSn5Na/zu+rm+6wlqktVo0NULT03OBoejfU
XMFOFqmuRVUM6qDv5THfZSiYbRgEjuz+zmBQd8KafjJgilzbjcXgh6FKBbg1SQ9TbW+PgGxGQRFF
9IrqrZk4+i8D2hmfumZ7McEt5Jfy6/BQPeAvV0LMxXt1Znd2COQOgCj0dbzfY3ETDeVF2+tb11+j
pV7yiufLm33skVZUq4c0M8Om2EVj6ZjWbsVDrJiY0xn1kBV0SN6+4iLLbf8SfXX3ymF6MWVhFz1W
j/V+jcRosVd0tqz5+F7QeUnZFeRS8SVeaW/dyObr/IW7Va7Ha+kuOCbtxjvKL6mTXtHEffmR79dw
BItfEMYChp0BtUnzeZsuLIewyjg5yiRoWlbbWPGexHat0be4vWdmZtGIXpUUwGu210/9Q15FX0Ml
XsHJLCGspkbi30uZfsNZugPZr2SMJds5lJvwsXAaxzsQK29TNGvUjbbXBhrP8jYi+1h7tpd3EVAw
XNpgW+ciRK0W4A0Hk1wViSi9TGx5fB6qfz4oOE0Y/7YyCw6iOleSSmITC+ikyoERmOTXvyrSMKKN
eLTMCIKiTEs928VyJKkXULGDeDq5zAThaMT9nWma248v3OKOnZn5b86uazlyXMl+ESNAT+4jfTmV
vHthSGo1LehAi6/fw7672yWKK8bM6xhlAUgCicQxi7GQXmctCjaQUWh8y8n4KrLqs4imje96JQyS
Gg/YM58M0sWLOoNDwq7klQyQ5DDabXyAYc2dKW8ZS6ycwPpsCgOtHUh3ftv6u4RGsSBjzv6jTIPn
uj+FxVaDc56TxZl3GWZ5W5IUpYcxHgbTo6xn0VMhQpl7zK1E2Gg4rc7a3/Goi1kzowLd/B7j0dXb
MbknbJduMa22Qiwqsk6cahGvx+gRpIFQ7kADsbJctH5OspUaBRM2s+sAetQgwv41l1kGgHMsIggX
cg+ywE/q0LUW1Ky8TAuZLfPk/eeA6yv0N+Aiq9NI5Bm+qcFWB7M/J0TMXdpFtZ3IOP+J0rDdz/HW
Z/FvvMW5H7E6ZLAjwixmQRndaR2xcrJFsVoLMnuAAp2hqjJoA19nUeSUpJBaHmCbWbp5A2vfEFRJ
8s+7tlBP+BtlMRRWQi+/5YjSNsoJXsmQpI3RhU73puxFysZFfe1950u0ReGSjCYtpAHRItjEXQHv
e5idittAEi2tm53Knd6fgi2fuJVTEEoKSEQTPuIqwAxfZzLOWqUVK0SNZfE4Ku2xkbYwGWuLdRli
MY2jCp5MkprAn7T1qcge+mG6H/KNtVodB3h9INHqgGMsJRSUWFCLhIRAZOv1QWFqIJEtvZC19u8s
XYZuHlFwP1wq/malSeBEgj1IO0HI8hHcLdgQKVZ0X+4i4Ge2QQ9r9cOXiIvVCVvgEAqq4Ug6NUfF
FncagPXlfm7ZKB/cRSV9Nn3V3gbrrJEKvkReLBp0/7JK7BA5ehOfAfcanfwaFs/w0Z6VWSR3drHW
bTG22QeI+cl1GiiHGLiPTeTLHGh5wlxO+uKzkKtEgSkRsoe5keBK7TtN7Ax9Y0hzB3hPA9KHv8aj
Ix1njxZpA4G8+lFeRl+U+QKtUaP2mIZ4B0jBWxaIoKgypznghc1WbfkBaJ+NMmRr0ZfvXurY1eU0
IuawBwlLgnG5YsND3dNted+gYw2I0VUEuOIQbNWMa9g3HdBMoOJR1qnfdB/gNxV2pkZHKPPxBzUa
f0Ex/3Zqq5tO6l/IKHmcS15kcq+S9b1YbTXU5nT+ttYX4RfpbkpJy7JiHG1Wf/BwN3RuC7PAftoo
y1dT6iLMIrcjlZZGXEejHbW4jYrXowjltRZCsRBqHTW2sZ6r299FtEUCT602aPCxgCJpo1pleShT
mIOY9s+n7taQFnlacU2IjSIbYbtJHKUN3YTDR1z6jGGHUKu193O01c3275CWGaqjLR4q8KOxC0N+
HcL+DAeEjTppLQRYnKCFoOyHwMOiGGtTqYyTci7GxneDhTb0bf2fB7G2LpcRFvc/bnRVL0yIIDfg
YTQP5XQXqm//IgYoGGARG+hsLl9JM4OmeUMQg8LNw4C3J4yXbOGf2q6DvghJbANKbzjKMV1LUZi6
lSPNEGDbZtC7Co4JbAtf9f3dDhFUghEoM8EMHqVfywSYZDQQJMHGMIpW95s7hTMG0k5mVveMdztQ
9f9xf2URcLH+Opw0p0ZEQhe8toYK3hYwI/qHi4MQeIvE5WgWCf1G/NRjmJxFFcZUSsTJeevwATzG
rZfyb2m2iDIn+sXl1Uh6quRGMdoEKPNeOA9ctCV9Y0dbDwLTNoBRRciHzP/+IkjcNgbA/BhKnx65
+dGpKZyFso35+g4z+TOUv1EW27NaRp2Br2bEYVjtZrnf9g+lr/ljp/3vVudvsMUmnVX9EHK4o9mj
8qmrp0z/SLfOgXnn/XLcYDyg/MByFzsMsBmLpakUqqZFVuPLbEbtE7C6zIEUkXxUaJnI1gAToJ0w
EhFiPcC1//Pcuwy9WDB4YAwkyRrknkGsNK8s8NmteFT/TRi0xGFoNzemjcXZ04RlEROtHe1cbAKS
iPCNp8VTqtQbl5e1/MP2A44TGhoQ+18MJ541W6MQcWp2FPVbIb0z+EYD4FttgMWCVsjM7oc1kqgv
8qEz2riMeixWw/W3iNZHWthFC1OVWKk3ToaVUNC6mGEKaD8CRLOYtcQsaExDhjwXILfTyjpcWegD
i3O/EYqNWN87rtB1mVsBs94tnBKW9PMynSZFjDss0VG24NriiU4HBBfwfbYQWZqj+ngdvQrv5uc9
cBD8qLW2eYor64dWK+hGYG2t8P+1TB+YpGHEKaS+2u6Q4JGNb4x0NQawXFCwAS5JXy4g8GsmF+Yc
gVP4wdSh025017XG3Z+/rLXFg7oL+muAIMwI069b4TiNpp4rCDNUsATPXoTyg+i3Yvz5c5i10VyG
WeRIBme0SZuwbC2kpTXyKqv7LvvH2r3Ijcsgi6qO1xFrQxk5P5QT/OIem+5NjuqNbX1jJEuYNo8H
SvsWWxEVBlenN1SEanZ59/N0fSvnvo5EXtQPWYEWeZSgsq/bSIC2eDJId6IiNBs59v2KPseRwNsB
9ARX9GUbIKMRbF41NFan/fR7cmVwFbLaQqv9Rrip78FKgtXSv5k/GY4kBOBoFWTtrwkng0ZUqQAC
2FKV3jUKt8yavorGuDG0lcMKG/nfMIsZRBkkMmHOazmmlhZ/CkoWqAOHwCeMI803Sa42Gnnf777z
XF5ElL4OTBmZWUImDh8s6ta35no6QSKGQUogv6oOwKvcFy5UGvotFNpqPl6EXdTltC3qMqcIS9Ue
DvFXJuqmsL35OR/nL2dx9H8Z2+Lo7ypCITuIIHq90zkeQZtZ3m2fpO95A1fpPIW/5RYcfa1+QlBA
m9GOR/N/qaKUGr3WdbB5RCtjcqNDvcd7+G0YIDM96QnmID8Pcd7ovg/x/6ItL2lFrtVdmMw7VA/u
b3QPMC28Qt9k0lmtutUnWf2+/w5tKe3PO+DcKCW4Uj8KZ9WbTuVDe8gP4x6eho/ozLxkTz+Pbj1L
/o5ukZy9FskNuiSjLeSwjOo+m+49HP4xDejPF/A3yCIVuc5ImwMVacPX1InjK7xBwM0l3ijS1nNx
9hqH2gM8lhZRapOZfaggCtA8+1m6A1ZY+9bfQtKtz9jfMIuULyscmSOEV2zaok2Xed2gOzT1fl6W
9aT7G2T+ERcXEYnAPS+ed6mOyVZGODw571tjcLr4oEUvP8daPelRs8zSACaBhNzXWGpqlk0fYd40
uGwCFcse4RLoGiI8ovN4I8H/eKl8+5ougi3yTceDdK0LOFiKY82sBidJkLnUz894yD2X9yy1Mt9i
Tr0rHbAybtPagoTQVmtwdQlhgaXh1RBl8FLXIU+1cICQDOoB0FPp9Dwon+MQ/Dyrq1/yRYxFNpaC
mvCy5rh38XpHRqCERnPjtvr/TCZk8IkMg4dvdhZxqMK2T9DxXcEk9VZG50pwS1q25bGU4rB9kKJo
ejVLo7dGKk3vBlSwHlIY+5JdM+VD6ne1BoCHDItY02kp7IgtqGYK+1Et2+NQC3iKpGbbBCOtpCNO
ZiF2Sthg700lLDeoF6uzBSViPOVpEJBYaldNpRlLSonZgqGtFcW3Bt04qNZP4YsI81dw8UU1ZdHE
cBHGNv485VZ/P786wA5yxg8lO+JFYAdCfsD9OQm+o3fmnQ/ILZxXMkQn9cVmwRXYdGJY+I7VmU3X
ODPrk/ofVHFgQmz3v4fjcE5d86XbVIVcLXQuQi+2EEPuIbs54EvLIb0NzJQvvhuALT3lh/oo2nkw
nqaDfp1H9jYf+ztgah72jJRCTwAOu39O8IvJHqQmMusBw65d/Wz48JoIklOyT/z4zYAkTep2h8bf
wsWufNUQa4e7HgzgoRGyrFnrdhLrNIM+VAgJYDFXAyZI13WkbGzNK6k6q6hg40A3Uv2mqhjGuQqJ
kmxCnZ8+6Hn10Jn5RrKuhZDxHAt5Tchzf8N80R5dQt2sJ9zRMziZfHb/mOoB7ffLAItbl5TIBcjY
DFOlgPY7vkb5Gy026t615UDRjokC1Vr5prAtFn0GovU42R1cwoU20OFFk6e/Nj6wlcPLuIyyGElE
E5iKaxgJc4sdvZXeZlbdRzw/Kw3HEoig8Or/XDA/xv+KPsvr/xxXPznxocfwJehciVykd5VQSar0
OWj5K652hQ5dvW6jFfRdJGIOAlo80FtrdqI8LvIQ7YTJnmGQSVB43dvsuEfQ0Ch9GBvTZ+kc38p2
7ZWA/41b7k+ry3cRfrFzRWouh5C+mGypg0NuWlpm9Yts5chKmYMvab5kAmkIBMLizof3OSqWGnKw
aUpw4FvhVPKrpCQUUloDnH0g5rxxLH9XV8O0XoZcVDthJOmhycvJNoN0R5kXBfIhg8Kbct+7xS1U
IYllgnIFKNsNACXqRr6ufdmX0RfljyZVgpaIiC43ZgFgXvmYRcZG5mzFWFQeOXyJQ1rSySa67kLY
B37xG1eitdyA3KsGlVBYcYAY8DX/U5hiK3Ir4FQrr8mkWFNK7XaTt7j2aV9GWYxDz1UJlsPVZKfD
IUFhqMqvRHlshg3Ew8q1AQnxdzCLRNf1gjSVgjD/i/CS/Rk6viV0uvb0gzgw2oHyiwgryflbuNg0
hGIIq9GIJ7v10IXS9p1f2jCHPqW5ZfrwNfTkf7EB4/xFUY89GI4pi4F1TJmdymVUGYrkw4D1lMTo
jSpkI92+kw7mL+oizpwtFwObBqklU4gJ7L30mj3Ju//oFjI7u0lqC3LXAgAW5S4Nksoiwe9/IRC5
+AGL0s6MCHzJywS38yKD5zyuTVZRhaeyl29/Pm3+4KEWtxdYcM6gM+mP2uliDQ1xGktWYaiDXTmS
X+z0u+Zo2HDadmJbPoy7GiJu2VHej/t6J7xylzq9C90/f8vJbvUbv/ghy2MPkpimyVEhGDq8ptM7
bjz/PNS1yhVDxWUaDTmUrsuKvEH64DUM1VTvDa7sFR5oku2O+dHDeKhcbhNnRCMdbuQvmvtz6PWx
/Y28WE4J1OEcBi6YZGgcVzUEdba+jNUI6GvLcN5BhbKUgk9gtKtHQo6zDVIh5YM8bDnGymubCioo
GHvOwoF4N/r6TYQcnkJxxaFVCj3qSb3HQecm7AqS4HZKgMROOqcOodLat7uudBVGPaG/lgRiGWke
1Oyh02FmX3OvVuRzK1XBNEWWys9V+DmOCU7Ld7RKD6UmWrS7N4aXetDuYpAToIHimM057jJrKq6L
7GlqOrQQ7nj78fMarY9vvt4CtDw//34d36CJHDsC8m+WxpvFnTovud7G0a8tFHw+VADFFOzQxnIa
Rwj+DRJqSKFLXaWpnVrd2CTXIkBtS4aGCxw10U78OhCSi13dlt1kg3nqhay4Hcyte8naOQYtPxi0
gMTzHUIcmVE5tQDj21nxK9NKq4biTgnfyXqjHbB264JoICSgZ7MZLMtid+JCRfkQoWSbK0bRaUKr
8PiTAWouzABuJicN4Dvhki1o2Vo1cBl2kQu5CV5pqCJsLd13+JTE8cHQN25EqzFwiYYkFWoO3Ca+
LlOoN1k2kDkGNFR1iCK2z6TYKATWY6jIAhVcfwhLf42RS606RSNilPWVplyPyUlqNh5fV0MYQKzD
ymXGhi2KzzxnGsNr12QnuDJU2q8YIBNgLX/+NtdaHQbeQQnM4iH68M3Tz8TjTa8quDlA9shJK7Cn
xKC3gI5+bApXnqkSFLKEW021tS8JABDc/GVxVoRdTF9fsa7gOqYPfSOLgvmeTFt95DmTlsfvZYhF
pilDJaEUQIhQkGvw4MqgEQFsy0izDyf5XMnSB2u29vKtoIvUa9vBaJsWazbBmSTpK7vUJysBHDsR
r1Wl8FP2+vP6rSUJHNDx9gofYUiwLSZyooZQiMW8JVX30vgiVo+y+PxziNW1ugixmMhQUf4H6FTJ
vym94t0WLmNtz0NDEkY/eEOEuNs8xoua0BiLRshDpCC1hByuAXVl6eZxY1NYLal18DCBuDZAxVxG
SWpxSLIazzLMBW69tuC2HMPrEHBWB6S42Jo2HYRXk+Ei4qI20WHsIUYTMjCO33qVWeb424QUQjLV
VjreyMP9z+u0Oo0X4RapIEhSURswurK5/l6QT3GEmWTjso2DY7XVAO6RjHNDhtCYsggzKYocVS1G
JfnKntjKY/bW74BPhoz1TBaW92puhZ4OhHT4XvhbG8faex6olX/DL7LREGpw5eZ2yuyaMLM7y8/e
qiGLBHLcw6YU33w5XW4il9EW33NoDKWWVhgsc+PruTdKHuPd7ODBd+gJewYSCEL/V/pDeCYKLJEi
b+vA/A4Pxi518ROWbB9IZ+PLL5C3qgWjVwDgI7RGy2Mc5K9bTMTVfsdlrMWRo3WprPASw1X8/lg5
HCRLq3Dm3jdzBLjpgA4BQm9j1d62csfaNmNAoRbKu3AHBTrn6y5AOy4moL2j20ENy2y5xWHZ9vMX
srZZztRv9Jlh4/ftVk2yqGg6FYWorH4W1VMpXeXjxuex9s1fhlikZyebrDX5NMGKsXkotOwwZnDK
NPhNm7UvXSvtUDZuhFz77i9DLnJUryZTGCYkiCi8ysJZTu5143nYwgZvRFkSY9G0pZWQk8muQKts
uOoMYW7XFOzqf3OkXYxnWfeEoixQtUQJzCge/dL7Irxrot3PmbCabH8zYYl0npgg8jHBMmE7eY9C
+jTpW3vHWrIB/KfCw05BI0dZ7P5MhF5XMZc4VR97Yf4oitDe4IPz80DWwDeoP/+GWWzH/WQCTNQg
THiKoEx6bO7nprbmMIeGVnwID9sd7bXJwzkDC0CADiHQvfhSSacOhVwh4VAc2yR/N6rqX3yolxHm
X3BREVS9HCtKjWQj4VPZPAgdyI1K8PPMbY1iUXWIWRZVg4wUCNl7yq6UauPvf2fz4EUGrcJZ0gZe
V+gEfR1EXajCpEkIAI3tvX7u3vjH9Ft95g6zU7imOsCENJGVPnIbngTyw+jC4xl9PRSJG7P5faTz
D4EcErwD5lxcpIioJI1MB/QXyuo3HmBATN5CU3zfHOChiNsqaGDw09WWt6EWFwhTnmpuQ3zvQFpI
ZBq6k0k1TGeY9U+XbdY/A1Rp9rDDnWWRfAPgHHqIbglsFqidADlZko3n5bXBQDgV6tBAOaAfs5gu
jv1UK3IJXSthsKZIs3Pcv1IBxMB0S7BhbWVwGwYK2pi9+JYIf9KkcQ9YLRzTq5dMPLDu7ufJWqmW
MFs6ZhskQ+B4l1wImAOYnM0LUxzbo+zwoArEvWjP6PHC35S++F4tIRqKWvDGDbBsl2ujFVUWjjIQ
mdkjBJM9HmTQudZ9Djf47XphpVj5Gm2xSYxDA/ah0XOIXQBDabUQDkbr2O6tIjDOiOnwPXqq3tRa
MODZVIdezRK4d6GJQrAVLpt2FfyrJCFn3Iak2iQ/UeMg0AMri3/+7SItYNeCsgimmMtHL7mQu8oc
ZAySNBbtn7R+A2SzMo4vARYln2gM6JsBNGSXEXVE9UHSYZYu7lJhU3R5JTu+RFrsh1OnskJpFQzl
WX5udyD1ufKN8kEcsDi9LVbd99NXQjA0TeSZ9A+GxtfNt1MSyuQmJ3ZdfVRdAIiLNRkbhZe0GkSZ
+R/YiSAyOc/txTEl1cYEh0YNc/e7PcKWxQlVKzxBbNSlV2jxow/eBwb0jLw4KBsYiVrzl2BCdSLZ
vCZs/JTlmaxxmasRH7nNdLIrZLi0lpnTl97P+8lqsvwd8JJIP/ZRjcoaS2jS1GlE4K8IeKiiCTbF
+8+RvmtdAtKA56j/ndslvSpWC8lsUhXm9t6YWMotcPpn4Tw+J+P/wGLIHYT094DGeKEHNgmQ+uSZ
UhtCarNZvPPzz5n3/K/3wK+/ZlHWx7qgtnEmcjtXQ6h2D3g4Eqxs3NMhPprCFvNrYzHNRUU/RgWE
6gjndhbioiLUVjmpzsiMjdUERPvnSN9w1KYeYzVpQ2BWp95HAkSipJpYPB5POa1bm8qtbOUVu2+M
JGByftJkabQUCkNERR1vBqofu1wM6rA65TXAOw27G8N8N0nSvWnC4CROTQt8Tz/n9ASCwsMYjUER
xy+1klVWoxqHUmklLx5pAALcqapip2hkvHRMphUT4iSVZgE444cSeZfK5jlEa9eOJfCSTSI4vO07
h9Rc9EqhupOaULK5mHny1PuccI/x5k7XeO5GaVPA+pJ4NBzuRtG8YRqkqcup2Jed+iwa8z2mRw4X
4JmAnCI5vU5PyYBrTpVCUVoecv0EHQxyFlRlx+QBhoUUv5Qo5RNlwl5oqWBFPL4hVN7LcYZ/AzRk
J0ru/OQ20eEYxVlla3Va2bSgrlIYXl0Xe00u9kIiDbY09mcoRByA4nxtW546pWS8d4VwwxLxNoO+
ujV23YMipy9tlu460np1XB6gF3RVkKK2qwY9kMm87SQjdJsy3FGSHLmgxnYTC5WtDP2DyPpfNJZ+
tbLwq4ur29BkN6NUHpNCAImwIcFgRoHYcm/Sef8II8BrqVQlq+DidZ1p1KrjUHBUAhJdYohXOI32
wMY9dVqItz2W6bAEGUoHBkjPJOGvmlnfpHHVuBmhGqy72X01Fj4XAPGOpYH4tOyvpwrcVVFvnzlg
qmGoWXIKawVleKi7xDdyfmWQNrMYJGEqubqDPy7UpGT1Ru2hqgk/wc4e6SR5QI09wOSVWrjx126e
lb8IMT6B3TupCqxlI42MliiZhykWmcWz5pwObFeyocV7l+5O8Bpwi7C/6rN+Zw5RAObrPbxaPU1o
bknVekrdH4UwO8EE3G97fp/IBOW6Ovhlo0DMq2hSO45Mw8JTg88Knlt4iWisONFu8bLi4jHKACJy
vE5o7cGG1gmxdQa05HdVNd7gRe6JRFFQFbD81tocyNKEvaa6cYaXx6Gr5H00dF7Rc34MK1Ow9Wi6
y/r6SMR2ryr0WEs6rhB99hCPWYRHIhX/BL4YJGZW2koog+LKw//3yFh2peST0+fFrjCG+3gcTW80
k8gq4OdgtVn4q4z1m1xqDLdV2RF4kxdzlJwina67RHk1q/BOVwtLjiuYR/adp4T0rVCMX1oV61bS
GLc916+yEZWyLBajS5Um8vU05dbYqn6dpUcqw9+rMJPEKuLkBkvqkY5dAYa1E1X9zHh0bgQBTwy0
9Q2FvytZ+t63eBXn2qFL2WRFVHpiVXGVqh1M/0YvktMjU6PEimT1mcXCR8/0X5zWLzpULkYsgRWS
yevL5Cbs1EMfKxlk+xtfiImr12mgGdUxMgrF6kw43ilC0PD8roFfkJXj07aMOgcEIeO/cmU8Kubw
2heCbvdq/0swcKjCGR5idpztWF6atlxLpmVG2qHVNNgtjpMn8d4xpeh9SlN/UkzYcvLbJsJmRHpN
tkKzvs0i7TNlJjw0quZXinSeymjXFHh/FQfI5cMKLZF2mUl3nYpSdkp3kXk/iFpp562gwMWFnmWt
sMVcuWFVHJh16SaJ6MGQw4MfkhNzYjHIypVAmw8VHCj10eGCDgGQ7lQkrzwczjXTbFUqvazRXAmZ
JbL6rOajVRq6X6djUMutzTBpDUytW/znZe8yVcfH1LncCGTpYYqrx0zALaKGLMVo7sRQAbsah67w
Mg1QiQQO4LaQ33QzQ8O7ge+NIgUZlqKIm4eMQzoiOxOmfED1bBcB0l2XwLZEGGNt4kAt211fpycl
BIYsKtIXE2d6Wp91U93FrL2XWqjhj5Kbt0YQt+ltmkDSuKoOIvyANT33JRl7QNtZLBQe8oJ6Cdil
JcuYRfV7wWBOB6aQOJ4yAGiberDQ2rCQcF5kQAmorxSLE7DSp9ZRWnNPp9jBfu1Noe5XSXeK2WuX
0V3aUC/PYG8QZzYvjmzgviCK+1AHrySWdyVwYEYOpQyi2YOmupF8X5K3VCpudVi7a/q0j+NXKjO/
TCHv1rIDlWMgHTufsMLJRECjWGWN0PTKKwrXoMoSxFuozO/UDAaiAnF0KKHMlhuDqDimNgIeO1Ru
Rk1LNM6FUgP+EHp9JKNd8lbhOMeb/E5nEhQWXCN/U7TU6fSH3iysSvyFW407Rq2TJhClLF/l+gni
O9da8wtC5h7gXGBiwnKm0wGrENzMPGSa4LQF2vptAl615hdRAnT3pxZFbgkH36yqHaowZxBbaqX6
R0KeJbV1SaZZAAVYArlOiRBMyR50LrdTBi+U4quGHk0T2pDSoazxAmjGih2FKPdwqPD4uZKhZtT7
faJZWVpdiSy3jJgcmTLucPODM0wRCOl7g/cig+QHip5nwx60AcZAIfB4xK6q1MuL3JFxPNHxgU3p
78oobsTJazUvS1QnitHL7hJLEE5jB2/IovDGCme+MSZOad7F6RkNHEfXYktDuhjZo9T/HhtUf1ig
Rs/OjfnKBaijCvusP8yFB84SWypE2zBrm5hw4zVeqzq1RhOI6voUd0czwesBZsuQ8O5ppGh0G2C3
PEPS0dPHoOsCiT2N5CYx4yCTSJBO+u+CgXAm4pKb1Oe0kdxGfTKyz27QnFj3G4KYr7yXjrmu+4b0
zIrBAhYZUCrxmQ55YHRZY+nyZ4i/QmIZnrivIqjPIfYjohlWr2NfMkqn7iAsA6VOQERU/aEjbpYm
tgy4WVi+j8k1De/i8B7lQ47fnMEbr5zeM/mUi61V63eKeJ5U1RKqwRLCKUhgZs06vMkYsLOGcpzc
KE6cPQvINxj6WWgVuQoJLcKuFXofdnsmFX7DGxsyANAaOiR66RZE9bOKP/KqcCBYgcub2FtGezQy
2aOTm5WZbZC7tH+rkkBpZS8e9jX0W6VrUxb8uiTWmFRekT9hz0hq+WYOG8q/ewa/U4YPtJXuwkqy
tIQ5eqy6gpieaEoPMT4cnM622PxOkwxrdK9H10I3WCkb/XFeLQm2sKpmK8pg1dp9r32MDaQZFcHP
kqdwLPYE39MglI+8SHaj0VowNXJ0HVCULL4xaNCBHquTzxBHA0omuzZjxxDGHemoq5uhlVSqywfT
12PqSyHqzzK3p7KDSnUWMGxP5qDYXXbdkps0e6L8YIyjS+RPs/5Nu3Gv9F6d7kptb5QC9HODqnqM
m3u1+lAGNyoIdlqXCr6cuGFfWXHjQ+TbKXBACKAaithvK0Oyhu7EkwfV3JWqw9EXxZjj8bcxXqdm
ZTeDR8vf+ME+xBWCNnxrzPgVkpFiBA1rI+DyXaYzu8HMZQxHkiu0tjBWgVC9yONjyiEmHAKudDtp
xEnbNhDFyjILLWjgZI3sPNK8sZREvNGL4iqsDIeJ6T6q8Ke1xp7qLhAFMSAUzYJRPNdqcoCFxH4Q
XsPydsxeu0rxpba1UhJDWQD2XFoE/WA4Xtdm7kR54mJf65DjTG8ccIgdVaj8vALdWzccDQJc0R2X
bs3iPYvPHaMW6kfbqHDnnHJ3TE8wWfYT7V4yXtL0VjFfBNzHJtgdkDG2BvNpSAsLPUmrbT8iUfFT
E7qz6VMTR/CbOPTRTgFXRY5lnMe5P2ZYWHFo7J7Bm4GZMKilbpOWnpIPvhACHCWg3Msypy5R1+P7
IpPkcJLtOjm9zRtmsbbwFQAYpqayjUJF1PrW6D+FInRHBoxXSJ02SvehKrtw9D4oY+cwSXK7Ob9w
l8CldaCtBYmngKXQ3OtzW0yOLDLsMH4rDdFW89tQQb1RyLYBm6qBJxbA+buubR3onfgZZkcCJS8V
NKC95auWSG/JkFOrLXpnJI0bG5k/daErp37cFndZlaMuNR9qA+QRifghbmRc1Y6qbBzG8rFNI+yr
uFfXkNHurqV0cNUhcpWusiNuOjRXT33XQM029dR0dBKIk0QTWuRRfhNT0dfyK7E7UlZaTfIHlrUT
hQRrQsQTK0CHwAHQiLXFGU48CheHNHdGM7RjEXRJqXpWcYCSLPRC2rkMtwU6Ebej6IzioQ5WFkFk
CN7YYosJb6p5SYAYnaBpTJLU5Zrsm1xzmrH3M6V0+j6BIXXnVOO5kWUUt1dxM3ode6rE+twrzw1G
MZZINgb5MglMXk30p1y1lD7xFaRRIcmv5oRGEZoMEE7vDf6s8unQQh9eNUe/CUfXJNdtP+IWVduU
xc9qQyy9BqBU7HY1flERUpw7B5aKnpJCvhtl+yRFTs1zm0uVNeARzZxqJ9JHcJeT0ySdarU84dQM
cBsBACd0VB0HwETPkOQOGLk2eglX4KMeARVGY0cpIIcgG+d2vG4GNYA0BJzankOJHnnIzgQFIhGf
BTjDptHnNDxADxhlx76pTWfUjl3IcTNp8Yf40aihi9Ho7y22YNhROzGmDI3TuP4w1M+eDG6Z5n6M
i9HQn+Cxjt32PdLOqmEEXfELfbgrJqp2J2H7EJR6Z8qKrwkV/F3Uypsy8Cv7PFB5eVfxGn+/Vjwa
kysKH1LLCOObtG08AW4wYWnsZVG4kfXoPCjUJbp54kw8Rwn/oPlwgBIStgANFYg4BKoZ3RFN+BSA
5u3M3hGV8qOLAHLt0gHGnwLyt20VC8zI66ohOxpyT1NTNyy7Ax2jlzzvY4vWkQ+py31u5NZ/k/Zd
y3Hr2rZfxCqCJEjwlamDQitL9gtKsmww54ivv4Ouutstmqd5ts+jS2sJAogwwwhhq3oyy3Z5Vu2z
ONmjioGoG6lZUSb7MqKfFZ5lmfMrBdBOVnR39gQPgZDju1d4C2NVP4xkeLbaFJTVyvSMkh4N2Z7w
rO7TBgFuZXim6IK4L4O5omDF8KYvmheZGncaGl/YdQiBJy3Czpi+R4QAwNbtR7MUTj8J167675UG
dJ5Nqyurh/KYnd5k3HpF8xxmVEx5NWIcBYs30Ei0w1dFQbGgCX/agiTXNk0A94XTk4vLE3dPrRw7
Lb1Dc/8EkBfHqPkIawwT1hxcPIvY2oelMU8KUy7UCtG0+cjb5J5a8SHRmpd0bGu3MpDZtEYR+ly1
bjNGcqhnix3sq79JaSAxapNHK9UryKHWBVYu8lUh73KlL5ym0UPH6JLc7dUx9eAoti+VxvYIUtKU
9rZjZshtFaJ/18W0Awv+UMxgyH7Yq7m4DnNkhUPK3yqLnrgsDrmRPUdxmRz1tr9ve/37pLC7QS/u
k64p/Mk0La+z7X1a5yh/mfftkIAzOOjC10qz21WMZjdapxLPEnUFKa+e+52qigByJc+W1iFRp0+g
DMNeUbs1i/Y4WeWHopTHZtSPzCxvUxPbtzahIp5llmso6WtWp4+DQBuzJq/KFL6oNLsb2PRDj9Q7
xYToaMq05qYCKNIrSf0cljn2MOIRp5KIp6lV7E0bNbRIKX6Glqg8pUiAya/bGwiH9Dt0ldAxjNLU
RnQi77t+rsDZYeUTJImOWkBZElGI10Y5qgmGEruDbRVOGErNU2NrDID9fUmM7hleBh4boYouRG45
NBp/tr2Ffw36r7yaOm9MRQM9Y9Snkr7xkY+E0gmnkN03lt4f9cjud804gXnThPYtaws1h2l4Hu2G
doCpKYT9H0ob9Dg/Lyat82li05tG5/S1yyvlaSz05lcBSR6nrBngGKU13su2tr2kKGmQltbkN20z
PRh5pvvVYMh9bZn5LXSIatdUFQq8r6nfJ6lWvFNuJIEs4+E+l3gRgDKJrpIIonkFKiPfhYyaX1Ya
EQXnoire1YF/dLpaOWE/tTngWJa+AyGmAruTpsNLa0r1vc9jFSUHqnyqdhg+4XhEgWqVkdfFSACM
omFeyDLpaVNZelXTItGpmLnTG0gDuWNY64g/E+PYZ4SBEJsqgdHlCccTWCPZpnoKH8ZSgjRiTu0e
2rdkp/MSwqbc0A+cxinqlxF6tUTNDjo3SdBNmY2f0mSHoykCRaus6zCpUdfIeOrlgpq7rI1nATdU
VRrSZOBr5kbkhbwH60y14z0Hj+8QUeMebhntfRq1renj1Y+Gd0UT9a+KGPFNXJdiRIAoE2RHZZvS
+rmHpHZyMrshuzIjOe7sCc6rVUGtvVXCuaDNeRjkxMgdbbD0N9x00NtLjGwnohZl3Rj92l6EkQ+H
69rVoANxZxhhdT/VKCZpktbob0W9P5Y8+iytAcQ+myhHcJPy0klxqHZmVOoBU/GKg60HxhyLlPoY
y0wGijoilzfK8RBXGUdoYpq+Mg1IjTo1OpizWMeUKyTQRNZAE1cKvyyQ5bURgYxQWYWerqPWogza
8K7qifmCKkn9DMVXs4EQRo3/R2OdZgTJ1PBbIAbavejMUHXhXVbfRl1cIiIJ09us5sk3kC8EKNZA
dH+zpqr0YgZZSNVK4psUnOIehvN2F2cOwtVR91jCFMQ9ddlHZK+rEVgFykAA/o+NKf/Oxxp7jOe9
XTxYIG2LgCEiZYcEh7D0dFaQ2q+SMm7Qyzc61YXIiq27YSoVVJJgueZ0aUMksplYv0bSpR8t4Cnc
tK5x8LuJ+wMDZLm3hHoTVqy7oZ3FPwpNiTqnbwjQiXpTBTkkRg+9IeITzwviG3Zt+Iawrf0EJKMD
pxfUnOp4SFwEkioqU2Pvx4mGoora4R2xKvWm0TLlxDKu490ye8R3wI31onxFYDxdNVIBoaKs+KuG
XoFD4Xg+dtEDFKcbp8DO9QsBsftKRLlD8IRB915PLaQQoLXfNv3YgAtlKX6qZMVVYvRkr5mhGRA9
NvccDfCdUCZk7Hrff2hhB66LxGNl1Y26V7jKvjV2J45aV1DcORa9MhtmOrYprZtRjW3UP6BgFKO7
4jW9hTh1iCHyjzPy1I2aghTKtJ7QZlfRNmyRDo4dXn7EEIE5WMbRbk30ZweZnFAGnfZ91UOQC690
s+9GhR+VsbOOIwD/p1DPQl9OMvsRZSrfdaE9XA3TYF/3ViFuSYmiGu8sGjmww+0fxVAqoPcmht/3
KQ41nEQQ+ItX2c4bhzDqpryuPnitwdxZ9PV1qg1DUAw6/0UiEd93ZWL/NBmTe1n30ymy2uZWwicD
6NdsiJ1+aNhO5ZO9i6EaHMjYgDsWavFQlp1iRh47O8yeAfmgDtShjau6TultajfpnTmpZMdshRhu
EQkRNKGBuL81QcGnorupOri8d+DlQa8mnnaiQrEqpVXvqb2Z3DZGXLwBNS9eTRXAVYdDXPbenBRI
+EJ48VoC5+GnJK8CliTIu2I9zG+zSSi7VAnls6GEfFf2DIZluFH8FpdV5LAODRNQHQFSxmN018mW
HEiPG73Sqx3iz/Cos2ZsULEYopMZIauADPN0R7B67wWO4jd0PaFCDpdUz8b+9yCnVRy4UfLTOCWd
D6MItXXVwaIPjU5Q4gU16KRWgrtdqIZHIO6SOwOOK/BayVj5GnFER3yUpjuhzALeLZpYZdEPp7Gw
HtMRwrNonw7khYZcSoeG9WQeBxzI6D7mqrlHg6EqgikSqnI70TSJjmWuag4K4v2vWBp2gUpexFUU
5FL9pxhEcRgFqkpOzO3sNGoMkZIwCsWd4HXusZyQXySJQxQAylidnMasy1+91bGXsLS0u6bPUe3v
6rkeq+jMnSOzOw367yis09awXdnr/U4RceKDoDdchxIljVAZabJHsDyghgjNbHQ5ItJfDeAB3QwJ
m5MZfex+lYMExkPvgfhIrWaAjxC2lxqCPGlJyR4MFJIeUKXuj0oxKSc8vIUbpUX7rjSGDSERxf5V
tbbpEB3YqFbvkKg0hU73pUGqfQ3k/VFDMcHTiCKQKA4thzKNZhxCBSqW6oir0K2TbnyRXUyuJzbF
D1IO9HOgKELKRgMijyTcK0jZXLV2o3ttOIaeNJMCBdq0REnbEr5aFzESjcQOOo3G+1DVBQoGOK9B
0cewk0iVMfNQUzQdPvFsV5VqfRL2aDrAm6YPQnTo/YwcBQOpt1ag8aR8agYUQx06QhU+Y5Xh66HS
PNNcoIbSWfW+Dhm0zlspgkrtEKH2Q4HuB20G5ulJXjmqNKZT2hHLR0089lO1Bm6hlebkZNqoIw+f
9KNk41TM8SF3k1iaeG6ihp5M0etvekXL2C26vL6GQO7gorOLIh8smsPPlHCBPrKhaVcKVBgeKASA
4Si811pyE5rJQ2qNz7kyPlWZiRgg03GzsyZQy+IRsVsAZFjodgLyEDmyIbu0P+2JSc+MqkNZmahI
6uKHLUbA6ZThsVVUTDxGO1NTlAelMiG0Vvf35tgbntGQEjFMhphCGw6dpP0uK9kbsUfo5w9IzqM6
tz2zi+RRZEh3BwNRqWLLeyhpvArR/GqY9bNv7daFTusuHPLY7aPihE6q6cOGxJUJMAvWKL2Et8jZ
JWpoOXZ4oWpXbYpI0+5+zK++M4j4M1WKJ1t2N2abv5dsmpyURIZTRMZzF+m/SjpSJ9bi75BmqV29
MXFpd1ruQ7E3UJtEHHhfISHrkx1UIj6haQ9XOzP0w5g8ptXkE93C3dMx346p7UsEJIGsx8Epu+Yp
r+I7lhV7rTCIQ5rilFP9TsbC9CLCpd8RLEGLTICw5KNg/EgnItA4xLNRjMmvsaLQPE6V7ykkPNxC
F9coQ0BvoEyL3RhS08k5+5wamHt1EPo06kc9xP7R4hDMi9F6KoW970Ko/IccaBIjqj7R576tIGeA
+aMTwrnyVA06igOK9k4T442GZuo0Mnww0CfyBxuvai9aEtiy3Nf9cDCayAYihWUO6cVuhDDzZEgU
3yP6y06oHdhj6Feo+pimYgUVQ+sZ2HrhNIo4hqkxOaoIn9Kk/ZlnLVzCKEczJsUhVoc6gNjmPjP4
R03aN5YqH7WcZitt+94yCiBgOhX4HoUyD9niC1c7nMZe9fJxtkZNpOKFlYQ/aiT1Pc85oqAI6n9j
J2/txsr8Nu05QqzkGWpX0rcNAdScRk+TiXdNMnkXEdR3R+VjNMRzgobnUCPpCo0QNT1L5HucfuzO
HBWLPo3u9Hz6lhnKNV4lVFar4WNoo5c+ZQAuRNpHMvWvZLA1py2n9zA07lQzxX8mxGOpqJZTkbZG
V8K2vYaF+541R4inaR7qN2jnSuoiWjpkA1LqLEkbtLzUY63WO2T4tzwc34t6/NEit/dDy0j9TqDu
Lkpk0HrPHZZ1J56CbZqo4Sd2lYmuNlGdQi8f6yRHzRx6Qk5oIclggMaiZHEXaywwjOZjgvxBhrJJ
rNsHHjVux5MjZcLXC+KVE7mRYRJBPX1AAZWVk8fi7kYvoFICs40+Q7HTkPH3qq8OiS4yVLQyVDR5
ElA+eKVS7bpa20VVtg/tb6lAUYDU2X2sVDmy1G9SMX1RlFdj3frQSTgoTfMaIzVv9GlnVO0rnRgi
VmyQIptFB5r0WVBL8cSEy3i+HhPWBZrB74zQ/q7z19QabtXJdJnIb7JM8wUxCSokcsSWBiYTBU+k
FHdjjQPZjL4Iu9Ixk7nOXConMzefZR2+xp1IPdpAn5f4eWU5WcN+JjmrPTtRAthz2CgI0/ekjPLr
GI8oV+m3jL5YzXubDKg6ancTHVO3BwOKYFkTC7dTVr/wsXKBInbUqndq1GOLpo48oHBfWNcOuzKu
XxOJMUiOOlWrfQ7Z8INzemuZU+S1HX9Iy/q7iiqko9Qc9VZuQKV6UH1BOezWVJkcNKm/KQoavWl1
FQLcA1V2CxKRKdFdPZ0+GjX14zJ6sLqeOvAzgX1SNhz0fPhJQOd1uo5jJw0pLifrlxkCDx5aKCZ0
FoBKkBt2qDHdyiJ7ZA0TQS0rdDQarfGQ6FxDNf1XjCAKiAf+hiTlqkeWBIurovNs5LSuFcqfWk07
/OrovcUjTgi8tlrIwyBIxz5unmOO+hRtOw2mfUAOmSkf0DeDQSFhxY4jXXImfbyB7C+s3hTUHItB
3MZ6A1wMb3QHWJjbshRH2PCigCTvmgQCUqO1SwZRY8dw6aUht/3J1q4ytBRx0VFgEaBMqFH5FEcq
9RnX3gvZCU9a0UsWI88BpRq1cRGhSWh0TRAZ07OoEQiW0uAB05ufiQWFvnQgvVcKdE+RnyW7Lgfx
zJ4Qi+L9+KlN5LFGCcHDqqJeF0/EnVL22bbiQ0x66nadfUjaXEGfrSZXZi+5C0ffLaD/bw3S/xlY
BznerxDKwkhjZbQr5JceCnezMgIu58hLXd1BSWvXH0IXhh9+5Q2efSRXcJ7Vr8UxvRreiif5vXSV
g2jdbW3ey3g//Teu+gzZWaS1FK1Zqq5ZP0wWuibdBDQDOOtQfiky5zK4cAUFPgvJA0CK1jfsGxdr
gKhfQe4FjG9m92gpvep0Awa+Cts8G2CBvC1GQytZB3BogYZip3SHqWwPhVr6I0L1y3NZBRSeDbWA
50tF6sNkAHc7t8hk9obynAdPwg1U9NYoS+h3k3cxIqJ5xcAV0w420GLjcH95KjPK8q+tySB9hcIT
aA1LOTZi5Z1eNpYEGW68bnaKr++ag7bfcvPS5iW5NM482fO9VpIm5yPGsR/ZDobZaFp8Eifyk2f1
Ec/RuAdMA/jW3O8rRwtS+L00+/J5C+G6ugnPZjvvobO/IkWBKLMrBl4FjW/GqLnKpb1BrFj7arbK
bIjzzmKVS7h0pSB7K2EU6YrqpQCNkkMykEYbW2Pl5EKvHIraID0YuvEbs302D24XVhEjfgZEGZYx
SAtI+xOvg8dRqf4XoC5kQVQ4roHigxrwYrcrKJmVogP5igAkoKHxCK9lYGPkxpx+M3QWW0SnMwkA
3GVo51uLjxOOqFFzHCxXux9+hXc9UFSf88UIBozb1w57q6+GIMy9dre1O1e2xZeRF2QYMMBy0ueY
4ZASlF81KJH898cMvHW4XMx8Yg0yKF83HiS9J/GbYjsde0jiiJtZfF3db9HxVicCaxMdtUmmgp/y
dRgdIUAv2Mwq5MM9n6rvzAK86fKNQbYGmX9+tvmsivTwuQFvDU/4QSkcfS9+YpMfmsN0qF30lf0t
09+Vq31m/f9nWovLw2BKT7UK3K4xBARufFYJaMIWc/T/2rlThwLO2UCLLShCFfJy4TxQDXvLFkSH
/95PAyNAAAB21Ax6Br+x6meLZ+C5tTIkVe6UvMK+O89Dh28Zvq0u19kYi1k0EwnTrsIuMNsIYKQb
S+/81Hzi/712xzwXGJYZkEWCxsViHMOeFA4MMwiMNTRKxyYOUJ5HlZa0weUtt3KnfhlocT4ZQYOG
hxgos1B8MHTPTHoIKBL/8jArrP+vE1oQIAx9CEtgQaFlcLAMX4aQjMELdVNeaafiBypzk29ojrFH
eOHYjzEILlvv028167/uwLMlXZAiLEONrCiMwHBpB4J2EPCFDWg+R3QjyFtRVdqx12salEAt3shS
xV+CLNoRiSpca6KDVyTlj5yr4U9URtFDlfodRT9610x556G1gYSEAn0jMtLeZLhtcUeQeq/oyhTI
lsGAFxXGzLXxk91Up+ENWqvpm5Foxh4loxFooI4+xHCSBGpsRFIf1spTBp0RN1GGap8WJnsuM7MI
gN4FO6VT4MbMGuugZzq8xiAzf1WwskDmgN5r1BRlQOJwmLuGnZvTBDbABKq7SoVeZw9Np1dYQZUO
8FHNTT4W6q6z4npf1pTc5GbYehPgBaAZGLZvlrX0VW0cqNOIBticnlIfKHgjIHXFb2SuKcdQzYdj
I9LK66DSurE9V+Rlvuyb3/vq7FBnkWx4ykzciI/J7XALlP+Bqi5IUfoOKm9XswkvPbBiY7uuBQHg
VEKfGu8KNdkios5D1pojg0gE1BvAFaGeZr8k1ZM62EGWbSgBzUf57335Z6zF+1UaI4vsWfIlTKMj
AwYnI4+DWe5yY8udZ30xYStM0AeB2edyMTWjVmN0dmZVQGBejoAW7iM4m9NbfSfd7sCC7ETvNg7+
6vRMClqXZjPY0y2WkgAMMSU54qkW+kA5qMxAnd0rj8bRcCuXH2oUVD7Gh/xltkScqebdNXJ36XJH
c/DPDdq+Nl8zfy322V+zWOyuA3KutbQJDonlofBnLl0fGMcRKCdneJ5tugmMGgGIeaS7CcTCJAAQ
7ahDzwr0sH31cXlx1tcGEZkJ4TvKlnxXLpSmSyqEZX0LOlKdXFWWfUxr4vMtEbrVa978M9IisGhq
lcq0xjWvpMj+te8VZIXQiHIuz2d1FEj42WCKmQidF4+JluWtHUcUj4msAzaQY0pUDxrsG7zJ1Sjp
bJjFW1JSNAZgZYfTafOgxSWmJeMGq3UldwOn5s9MFo9FZIVGA/YMsoBu9hcsxochN7BysTxUlIOP
owHHDVAc6ssPl9dwfXJQcGPzkYGm0dcQ0BBVqGsT1nAoOYqpo0PNjSO5eg0A9IxeqAVGMFSTvg5B
a2FaWYrJwSHzCf0gJXUjmHPO3qDxi4bu+XUKz6JsQ45sfVjkHjA8s8CMWKZvbQZQnVHi7Bk7e1+9
jE/pY7k3HOZYPjs1d7MVKNv4jGsb0jwbcrEhS2oIVvXz6xGhWNbp6XWcxd9Qcdtf/mhrB3n2CwRh
GBEGhBK+rmjIuiqcFGjPNLXl1MrJNqCdZH/k5UYGvLY5zsdZXKY01lrZR8gPLAQU1HiT48ZE1j/S
2UwWe6MBV2iK5bz9XNCR0SpBlmgeSl88zax/AKkduCT8g8CEjrQUansmcAAQBfm6fMhOTdbn9gQ8
W3Jdg9lg2K1/+Qut7oSzIeYveBZHtF1XsTLBvEoCkHAL/PrPsX+6PMbvqHz5upzPY7HdUko4m3p9
XjzV7UynOPJDhPRNQZoNjQZX97NT97G1emt31fmoi+uQskJoY/H7XM2aqf+/zrSVAK8mp+fjLO5E
kYLTUIGfAZ39maAO4IPXv0pEDuKb5oS/39LL67m+26G5RlDtgQDO4lTBU3cwJ4rdrqdAuKWg9yQb
d9JanGdaDBZ4UASfueJfd0WdVqJVigyIaRYqDumsu1K1X9TSfKqIiMGj2FIEX92GDBIXFPcfzEAW
B7jSeB4WFl78Tit2orzJiO7p8Y9/WLezQRZnGKInFW+ByXaTVvqJlhxiO9zQYV5duLMhFtWQKWmm
upplRtOeAP9WeQnwSB14O1QEZkid/9uE5o1ydnjVzqrKZo5bxzK+T1BSZ8OWCNbvK/qvs3s2o8VW
sCFjCRwhHsUa8NHKhULbE0PMCjBqDR0zBmQwbkL+aXZzcArwzM3ktQ/5sb3Sd/kt2HloSsMAwPa2
UpHVzBmwp/9smcXNlYUwR4kArXPRhy+vY8M13DQYncRtQM/zzJMGPK87y8gVd9q+Iv6030qdVzct
TiAlEBeGyeLygil4xGSP3F0BT6ECdqLUb+x842lbfUJtajG8nngJ1MU0VUAj+mjW5QOHz4nit04D
RqO5j7bSrfXJ/BlncUePpDdHwFVm292fRvTWJfiWxcfl/bo1l8WCFdJIKllgL3UV3FZ57lQDODv8
mlvfLg+0dkNCZQh4TURxkHlfbFoaVQWLDIT1U/7I9M86f7j8+9cW6/z3Lz5KCDCv2Sn4/SHIgShg
7OwG8HZ19P9vwyy+iYJUYeSzdB+UWA5Km596AnOemmzkDavvM7hC6JIR24bq2eJBsXs4uSARwre/
sU6Db7wHiS+Otmt9h08xjNqhRrbvY+/y5NY2w/mgiysfCHEZQ6EUkQeiQjQC231csVs9rLC/6fjr
8mDrH+zPDBdX/4TnTDIduhEFuuhh8R2mqOC1bNn9rI4C5QNz7lpYUPH8eh83eZlBchUXghAnaVzJ
6CaMNiL31Z1N4CSMYgUxVLYYIhotGzL/2BJ2Wu5Zol7BeWB3ea3WBNZ062yM5THFKZ1xu9h2NwDt
fBq+2FtBcZxl9YdgVxzbPRA2vnEd70EgucuC9h46Qxtbf7U1c/5HLKKq2CihTDD/EcYuelBsp78G
Rc9NT6Fnu/kv0NNeiiC8UvdbQuHrh+HP7JfSXkUphqycsMKwF7geEMXtdQ9uL67tGhBvZj/ky7ib
9kpwedHnNV0+s2fTtRenIQMOr6iBjXUzIf0chc8h27cAUEFmzM/scseARb484prOlw41b+233CBa
bYsVbq1M7boG4VDjI9Nlx/YkruaJSnAOrxIXdF1X6N7oo2/qCrAmNpo6qzv5z/BL/dWKAiBpDgj5
zMmcQb7ORNutKa6u6tkYi1WFAoaZwQQbL/Te3EGJ5Gp4Sa5m07Hkhu+lW76nD9O1uQ99Ywt7sJoV
nK3uspgwknTMQvo75yFvJKDXch964loewZF1x+cooBv36erlczbXRejZlV1RThkGVCv7lEEqR6sB
xLY2LVTmNftrp0IaF1LPJrrOy2IptVsCxKWF2sGp98Q+9/oP+9naQSb45780SRH2EDiJod5Mloei
SzihCuxo3SyunRasKjN7u3wIVjfh2QiLd4GXKmdAN+MRKgBB79PWNRLydHkMMq/8Xyt2NsjiyzS1
wQGGxVU2BtWL5k43/RX1TQdYy2DWgNc36lhbc5p/fpYVDHE7DhZBJNeBG6ZNOMnTlhz71hDzXjwb
IkwoVJe0Ob4yCmeST2azFR2s7uazNVtEWFUrZ8ofPgzwYLmjZu1929owxiyil42vM3/iv7+Ojs41
5DIs1Fq+zoWEwwgI3vx1JGE7Gobg2oVjdMirjLhF3ZGdrZjhFSIIxQPgTj3FOqme+t40bvqYbvmu
zPO69Ncs5h2nWiLA/8CGRJwPAV0XaDVv6q+MZuOVX19ga1a4R6MGDjOLaVfZYA3RfF1IqTujUe8g
usWcSM2Dywu8PqM/Ay2iCV4MapGmGMgE4bHt+QzTDvIhAp15S8N0a06LFy03TNmnA140VfLPSiXX
5VgGAmpZl2c0L81f3wgtMHSMUNaETcXXpUODsdIhloYkXyMe4jDHovdtVDv9pENFYCPg+43TuDDa
Mh7pZFQZlj5XpY9sp3vREaQs6vMTlFYCfvvfe6OhB/Znbssrl4sefqURQ7pvfEKFKuq2BCTXH8bZ
J5VZWDpz6XQ7UJa1iOsQ2N1D595vdtzrj/S28sDjOmaBdSf/4T4ECBAEdlT1gZFaZDdDn0MNjGEB
2+Ymjd/KcrN/uPYkno+wCDMGkLNCGZlzJNW9lDA9ljtxNztsCm8ralrbe+dDLR6srmB5AjMl1P56
iDMocjyUnfIxZdMtrcsTU7fKAqvhMHA9MOaZC/jQ/vy62ZUu0UhRxtKNrwmQ+79yBMPc48H0htsR
UrCQTdkhOtyK3NZuZaaCiwfPIUBXlrdy3IIM2w4CBpKgtHiCA72s1BO4cpDegcESDBghlxLS7FhB
hmtUoiOAdqGjdeM/lF/O/47FfWwlY5cBhoKUTka204UJRAjSY1hCkbSTj5fvlbXr63ysxZXMlUZV
kxA3Je+5x8p3CahzU/+D8q1+PsriPobSgTQrgqIh3jE3Qpln2kKerUUH5yMs7scUYhpVrOPbyZ7B
DIQXd7xWN+7gjbVa1sDHUKUlkJCI7KX2DkLfnms9aIjJv0TVZ3MxF9ufTaScContz2UJla77SCv9
avq8/OFXu0vnoyxOdQ41rmkE79XVT2O301zNJ8gWDIcco2t2Ym/6S72JQFx7l6GAbBLVIFRVl9di
mRIKaT3cJNKwTnXG7ylLgnFUfBOAlsvzW/1YUBc3TJ0BCrssWvCOQMKazyFADxpwZ85YHsdUbffy
MPO+Wr6UsFr6zzCLnV1Wqh4nCfYE5Exa6wfI4VbyFvdHokPfrf9ot2ox6ytoG0yDxw5Cx8V5jUY6
ZMDvoQrYzEB78A9oXnTQJ4v36pBsFOnWJ/dnsMXkKiEkkFrzPXxoD7MAcu1bx22zt9XnmZE/4ywO
76SGfDDnrhkUAN+Hl1lt3HaHwPwRPsxAFOH9SzQFPgTQdpDJnd/nrw+M1lCj5yKVLkka12i/m91T
FMeuldtgOCfB5S0yr9JfW0SzLajpMwM91cUn49QMUzud0Ngao0AxnqG1HKTTZxWKmzRs3ZY23uUB
V4tpzFBVG5kyNW1z8YBEJGuIDrkDN7zufEhU6aHf36UeTvehcmdgTfwCoieOPnFzfy60hDvbkz+7
/ZaK/NohRGkXdgVzu0JdFiQKKK8okQkMdQ+uTTSGdyoTJw3UvMsTXtun58Mskt2iTXGxgDrrgoHy
Q+0LV0BpqIp/9M2sW5lCnKaG4tivy4NuzW1+kc7yUUkKmKh0WOQK+kjjjyh6V62nfxnCMBCTQL/v
L4yYGmtVaFUjYJI9pBBI4mg6utnQy7s8zMqdgs1CILoEfXUwVxYblMVSbVRe4O0smEvBQubqC4tg
LwoK2OWRVtYMIyGqAyxJB/d/sTHLzOipEmFCFqufyi58KUZ2bdL65fIwqxMiyDJhYGChl7x4QMVE
e2E00Ny2CwGxfYgVQx6413dUGzYmtD4S1RGkzunFEmzSAktblDXOdltEB6sermISQt5W7Coab0SF
a1Gxga/0n7EWs0L0gZAVvGtUp2PNK97tt7kNqoBQAmK19qN8gRSfH/r/0HHEsAxYodkBF3fK131u
llyaPdCw7mBQG9q7WfYtypXBzeFuWW4s53xmFlfll7EWDwHFXWjaAywueDNLB2cPEDg6XN4bl4cg
S68HYICzXomhyWKJd2N4ivPXy79/dYvDKYaaeF4gPLH4SnmeJg1wcNJFVWcfppCyGnW/EdUGWmJ9
N5yNo339LJNmFtD8g1/B7PmpoE0hfMVnCtIzJ3VAhr1td5HXxz7duJPWHmvk6n8muLhsG9CMQ5n9
HhgA7ukFyoauuBFQeEN73mFB7EOAc2u282z+2hjoFWqzGwmF297X2apKngPEATcSWLdXLg2aHfPk
TvuR31K3BBXj8jdcebGN+TSZM+DfIEv2AuP2NAGIPCcT9MmEat8A10kDcuZT/txYACLwrSt4LRr/
MuTiZkSmpyWpHc/cyfgJyrnZg+mWp/CxPXbe5EE5lfwvwvHVs4BAAX7qoGmAzfV1VePOIEVVY54Q
JnG7FkS17P7ySq6eBpC3EIFrCPCWT0szNCp673D4gfSWY6QaRESLnTpt1fvmF+qv7XE2zGJ7TEWl
6wm0uUEIem2hMCuhDR1B75TqAeFb5ifrq/ZnTotVszrIAKYa5jToVhqYrQVvhab+l4X7f6R913Ic
SbLlr1zr95ybIlKt3ZmHFKVQVdAAwZc0ECRT60j5O/sp+2N7At07rIpKq1j2PNJAwDOUh4f78XNs
aGYAUQDlEx6OXCKvSE3JxMRB+rEOdK9t71k2+PryLF5fJ1bYUE9imNgu1DxLGgSKfbfrE4pnpuRp
4z0Fz+Z1S2xSLlboxBLbKCeWUN5tDRpiq+USXdnhUQehLqhVhwYyEcZTPNhek66vm1waHGCg4NhR
8ASEQO25SbAcyJHeWbhM7HylNu8kgR4B+ZnloWAWlzb5qSFuFvVEl2upoRCZIm/K8KKXIJSOP64P
Zmn+FAXCX4aC9zOGxA1mgHJ5EcPrfvLCZqBuJDkITOw0v5OS7DVmncyFZfoENdzrlpdH98syd9GA
g80GhybOltxn4On7MeePdig6U4u3yun4uMWS4AARRsEKXVn3OnSf0ALpSG72s/M0V39RwWHqiCKb
Ja9xapNbN7uv61Jj62bmdQpi5qR3VNl8r+3iYBlgZQk7SRDDsb/In4JTi9wpkKBrAcICbMlIOpTD
k0Efr6/V8jSqCrruZAirISI93yZRmGVR2CBY0xiqSgIrhRpuIX3iDQlogEEU3cw7K7+rAkTe8k0G
Vc4ALG4lKNiuf8jipjn5Ds4hU0zrCPZVxKp5tW2GL2nar0yUeq5bWZhOQK2QClEQa5kXLbtjAXag
immU9UkO/hWQ5WmCwGPh2OFyhOYUHkaoG/DHrgFXnYa7BYC+wNhA7BcyC3t7BsdQtMtTaKk21gqt
ItdH9dmGw+0SGEUvMisQEs3kigeJNSumVKPvHvTWfvgOPpTszbwB9jtxYuiggxTXGRkSxcfL1lF3
44/MFaX8F2cWsm+ajQhIBQfA+T7SjChMR7DtuLpBuyOYuy0Q9c2ia3vBQ+tog0aynYmio6J0bkXp
IhVy4ng95cYXDYye4OFyVOXYz6F7fUoXDSEEkU1VMZWLxqe4sME5R+FdTHDENtExLFqPKpvSFNza
CpuXi6WzIaiA+wClH/7a1qw8Dma27yuQAFej7hVK6vbKa503N5F0l4LwyJoT35a+Xx8gTzwAMB4k
VljnNaur6hdHAcSxmT6ABxIptGZv3uJ6cNs1edM3k4/mcogb53vF13dMUQvty+t6NWya1fVv4Cb5
4hPYnjq54pXWkqeuKlpXm49D9Nhpr3Fz20Lw67oZhYvOL+xwTjRtFFWS56j9RPYPL4qXrCQ3vWEk
C4bX++md5rNWMUN2RNgQVTRE9vOTIcZDGukzwSxnW3k9QrK6hIaRa/vl2vDAHMpQNg/UH3BlZf50
A2kj5C4TQLrEkoW8k7iYBc7TB1oJ/GeO2VYe05feA2W2r4Dq2Et3oCd+Yxhk0KmuS/D3Pqh7I/AG
8f25PBvoXsRLCSEJ7xxDo6EhicFhZoJ1MzafatnXQOQTj3fXV5yHXf85VlaSUxHMscTR+bSrwG1m
FdtZydbaqTvy0K8mvzumvnSMXeont2Ddpb66SiuH4CEsLIDyr7O/PgD5DUsHABJ1yfMPMCerb+q4
bl25ig9harxjB26trHxWhnG9stMfFQjb/Fd7Hn5WmbXTuwk0ZDIVRGLcZfTnV7ArQUVGENlAbhqg
CVikcwmJMPDMeSlIg4KfOZgCcr116v57WR/j6ef1mf+k7DnxZ7zJT393suGLch578HU3n2cNUk+A
Y5Lb5ggWaa/889r774/xf4U/wMGbTWFZtP/6H/z7A6iwJg4jyv3zX4f4oylbKCz+D/u1f/+381/6
1231o3ikzY8f9PBe8f/z7Bfx9/+y773T97N/+AWN6XTf/Wimhx9tl9FPI/hS9j//f3/4Xz8+/8rT
VP345x/v3/O48OKWIrinf/z1o+33f/6BZlt2fP/71MJfPz6+5/jNx//zv8v/unvvsnLh1368t/Sf
f0iE/AM+Hnsf3A0Mls8OwfDj80e69g9FRmuOCaIFlodkG6MAm2yEX1Psf5gIkDQo8hnAzmkaDnEL
4SL2M1X/B8ulMHFm1OJA5GL+8f8+8Wy5fi3ffxVdflfGBW3/+QfnDVhOFylCUBHi6xhQj3NIOYoO
odrZiFoKYB1LdpMDQgqqr2D4OJmcvyyfWuJxun+Z0nRIB6O4QEzuBpAlsCSC5U+FP0CTfhAemA5z
AfYgH7Jdq+YBAVKYr9hdFwt9ARfZXtjmhhkndTaqmFC3qxJnGh706LWG1ML1ES7NJcph6IYyUboE
COLc38zDCOrwAHNJ5PIw5PIR/++L1g9f00bUwMuHLJ8DOrXF+bYobEHQjLl244beq2V2MAejdYY2
HhEpgVrVyMEv22i5OwT5SguLt78xVNYwAUzwZz/q+VAD8Ng3cQ3zmaJ4FCpDM8RFZNBFxrpoVrmg
9s+R2rinMKOQWbfUc1OQ2+qsBvhSN67D1zEr3yZDxK2xtDtQ1rBY4hfiQZ+xy4m/jEgJKb4Iu6On
X4z829B9iVNBu9fC3gCICUcdFVMNlrhbAOXmEDl5mLCo6URkdKbxPpkTcBsTwS5cmK8TS5i48/ky
YmiNZzjtbjsQTw1CQGFbQWDOp7HZmkBnnIWseASocEPnNjpwdOggQVRcMF/4xZO9gqjLa/j8gdaW
u9GnbnoLwWfBK3xpBjW0niBmQfszSmvnNltphg4IRBlcJUjGFbAWYOHSKQRXxnT0erPLBPZ41Pvn
IOG24RfhvS/5iswqZ6ohmMhhlx+hnTl6APC168Ir16nbeeHO8LIXKAsDev+DPouwuQt7EiCqX9a5
uHyKxoKaI05YbeqgAv/olTcNumjXj7HICPv5ycYfs0BWhtKQ3TBrIaUQaY+tVr/ZkiyIgfgMx8Vc
cosHNmFITM6AyYIbycNzqgIsAfyzt4obbRjbIFhFBXt06Riczh/njJW8TGVCA9DgdcE6ySeHlKJE
hmj2OB/cRIoNrRNcaC2175EFWwO8wNjJRY19fDz35+wBdGyC/wNVeZU7bqPepFKqjYoLMml/Bgkw
qPonNUf0rh1tK0BCYz4EPVlVcrkuoMNzfZOwYZxEkxfWtfNNkvdTMybYqKAAmEDV1KzDHmpbYwvF
pVJO8XCQ3M6ynq4bXTztOmFZHNCSoXfz3ChSlz0iEuzMAP1XUwjlDtCj2uXPAEqY1y3p7E+djM+0
wBTBoA54/KNLAQWpc1NNiJ7YMUghKmWHJvTzhtl0lMaW3+oC4gOtxkirjQTsnZ3cfIE2jgRmxVFa
WSNJNknVEpCsD0x7FqnrrWJJ1TGZSOETAwpcEciAXJrk8BQQgFqx+twmjkLzgVha+AixJxN8RrJ6
IBEYY30pSgnkzar6hkYtRARBAzHd0jbUrVvIirRb00v2N0WfAcWYQAg3KmqwsEt2kvkSBGl2AEhC
2lUDeQJBv4yjZmBCBygQJKn5ADlJqGzdqYQpuBX9uCk1o9rN0DcWnHTu2H1OpoWgALe1ju1ucJsl
Sdp0nmRMJvIKTlR9r3WBAb5H4sIC5xgJpK37usg05NmCQ3Afb5SN5fVoXXBkT3UkT+RIhAY5J6k1
Va4FHYak3xZ4yeab8D7F+zX/JNjxxO9W0RRy+xGRglQaBuzltEQ9GvLUws417kj/OYcIRZCnlFGd
5ZvoQd/QQAgx1/BAhGTcHspWe9sZ1uMGkMU9nPRacVnLnv0mmkzOZV4Y5jzZYEMzVwLlFrhZXpTg
qc1L+EtB4mFx/k4Gx21BolUUICvYoCUI2exHexDEcrw/vhgFtwWlQG2hQQoL8i7e6N8gGetER6Ds
PftOVO1YsMV6W/BAY2BF4G+40YQl7ZppAtl/tocSxmrcxHsIeHwixoVQ6svVObfFjSvpJzUlzBb1
Ol8FIGHNkComQH1gcAL3RuYPQlZIPjGIydQQ0IHTBpnkhSzvlExUlqYeXfn3YHn3NfTkg4j7QQL/
qv0A3VeA11OQ3bnVA8Qst+Xrde+/bB5FaLQtW7hhVS4wJ1pNrbGH+f5jAKUe2YFOYpM8sjU1nNHv
SkdxqWu8hp6IUYpPBv458l+meRiSntV6N3bM9GoALWXnW7vkzWDoILCdxM6T5Dc+2O/9EdTqu2kj
6q9YWm1kGCxwWiFBh4j+/N6TQDWm2einc20ILXwJa0gYS3LTuXExRA/XZ3l5qCgko8MedQnC04RM
um3EmjETd9rlL0YNfR2E06o/b9IDdeJtio7Z5Ii6OVkFTr4C0bgwA8AFFJ+TjTSgDtgv+qFBKHw+
WkKytKdVB3XjFo10FuToq0f8N6iGlqKA4iKewLvbQrsPwCa6DMPnliCd1YxyCrEcEuy19Gtk5k6I
JuHrM7qweGdGuEsiQKpGLuAz3Jw8NTXoCLdWL2pS5xuK2JydGeF2yBi0cpNTjGRwoWjpZp70QJGy
tddo5Fj9lUk8SyReyw9dWGOX1sljBKJtxSz3bN7WZreO3NRvS6CUQAH5LL1XGZiXocqDw/iDJK4I
vL+wO85GynmBOatmwMFhe1Re8qy6mYA5jEJIrkHi6/rCXd5ObE6RI8I5+KQkOR/lWKJtQ2cnQYNQ
Y5E4Tfn8+wZQh2SJPYDobZNbtAzqtfI0wQCBalQThG5YfbluYWnvnVrgFsoaW9XONFgYB+gNr7p4
P1uiaiqb8POgHEh5OGSAj8DubPEt56VZ2zY4WyD0vB58SGrdxpvyQVoV2/qInXEfeWBv8UCy6xqO
sQV5ztPsl/DZx3JVubZXeaJ7YmHMBsp0EDA0NLzDdO4aRoN9q9CWGkD25PvQgsKlTR/U7Om3ZxZX
ICzYsgawAg/tUsBywhqp8eDXWkcJ63VVWCtwiAg81MLkmqiOoxWBddUhlXy+B9WgRctsMOiYXMZ3
la61dbSBluDmb4zm32aQZD43oxs9GGujUXf70v6q1N1rERVuoKsCV7gQoCNwOLHDvRXRRNQ0kD7R
wUJhQojMg9DaukecJBO/3cvebzfEME8F3g7EZCraBNELzM1fK5OqU9Jed63kMeo20B11FfNGEeKU
P4MP7hScGuIxBcUQGnqHPlU3fknW6jpCtq3fSxt0/6zsVXy0vxQIViA1voKcKURWbgNgOds9PfZ+
4JBNCBGH6yu64LxMBblt4NoxdIOVJU5d9BRmGgVSRXfzsXMCVXOl+Od1C3xq8c+5PTHBua8h1CGR
nLVsb8YPYYuSYf9YHyDvZR5iG+8SaTc9SncBwLmCQ8HnqD4to4cQPZEAVwK9xx3xEp2DcdwGuquu
2519m9zlG8iGoe+ibDxpjTUQMirz9f8Lk2y+T648os9DhJQPdu59/Q7lUX9Yt8/hDXQRD/oKkSBK
5B/Dl+xY3g23kYm2j2Qnqo4v3Hysc/Lfo2aO7+QTqp6mIRLv6JdsWg9yQQ8m1e6TpC7dlqBOfn11
F7woIm0LXRGMq1/m76aGFCY6dnSgf7udAa3fNFinpYggZWmTorpkGchcofH6MxY9GVE9a+ME5Wbd
reXKC6FSWOXfrg/jM+HGn8tTE+r5pHWE2lo1wgRdgXpWQnNyhqxwcBc8JQzGHbr5I3Vf1TuI4Lis
VVl6Iw/XP2FpJpF9B3wKqBUU2bnNOoNhvop6COOC9c9pKChIO2jK1Y+/bwUFSPRbMQAjgonzcUoh
sBMqVIYg7QRds1byGJ9YLzjyS+sF6AtYO+BLbTTMnBuBcGSMx1louJr9rkJJqRfkA/ha2ecpOzXA
zVWVyjmIySMINO6MXXcIth+zm4LqTcSNzGaD3xWmhtALUE+QwvJrktWBNtOQVSgyaSsn90UNSvOu
vCWozKW6gPR6aQOwFkYVNzi6S/j3zBTYhtZKo+rKku2bWu+Rutu1Veld3wFLoQIrvAFJiuyzwXfP
2k2btF03qNArjNobyJkW6yIKK5eOpeXpaNdc2ZHaOn1itvd5RlXB2i15J9YjhlejbuuABJ/vjUSv
s2KoVJQJaARi9kiComcPToB9rqDgk4fq9HF9vEub8dQg+/mJ8yBNCnGuGQZHOd+Mqr2hkPO8bmJh
5Sx2xSDKM5mL4sIVm/bQ5o4sxbXKx7o7UHAb6F//hgmAB2RkjFCitbgIPSzloAjBk+N2fVVD0r4v
d1pqQ1gZXWPudVMLE4beYIu1hWkEaWu2gicTVvYthDYLSXVtjaK91XS04e26haX5gqMDFpy9qFEC
PregSTrQsYqquukA5ICENHqNno5J1DbL/gx3etF4ydiDkAkCkzjnhsaxyHtzxkACC404RoYW5Mfs
m4WeI6CcHUMEh1gaFaC2rI8VZQ705pyPKoqiBjkpW3XnogQfCPDu6bMCObjrc7e0OqAStxkBE1iR
CBeC5zr4hMYEg+ogjjdYz5kpOKA8qoM5V1DMYWlYv4N9EQvDF6QQGIXTq0EP7Udvw0vux354KL/0
PlLYK7Jq97gPV6LHxVJy4tQwHxsD30sSoOlVRP2jB5EhJ/PMIzx7dRQrRC3FhkBnw9eCGASkfTxC
uyyCcE6kSkVU2rkgANqDXsUPn+cjsLY7zZfupKfrC7dwl8AgUDJA5zB+QM7xSQWhRhzUqC2mUNZq
xuARcu+TU5cjcs261Hkk7ATPtQVfi1IYFBtkEGQjQ8F27MlJLuTGRoUMJvNwcKfIWKsACKYZZN8y
EaZDZIpzGmndpzH4xFV0J64i+qR0QCnE71ooQp0uHTKIwKADkoAr+LKlFHoiUgvxZZxlY230llMn
kGJFxf76Yi1ckmgQZ/GLqiPJKXMzp080i4duVrA7rN2f72mygiSnYIGWagFndrhpM4ocvPD9px37
CyvXUKf14u+Mdi8ShBeL5xocr/DtwF+D+YFzh2qRGWFjt4obHNKj7ONQ7/pNdqOs623pRX7gsrI9
6FwEDmvp/Ycx/rLLbfzWLlIkmCi0EHd0VezVn6BQT3cQUnmcj8oagRtkGR0Ir4v82JKnBDMDvCTB
E+UinqJjocQJCFyATiM71pnJsPuS27uDR4+yl+3+lgMDAgzdiuzeRAbj/Ly1aP7Ry8pAbLONj+ZK
2YTr4JGRnANpDlWN61t06SScGuMieRI2uQShe0QE2Ws2xI4WH+gg8FmLewbBE3CTCgIbmc8r1bGa
4/UVKJ9lRbo1PrtbW3AXpGsGbQ6c7ja+zQ6itoelm/uX2Yvm4MAYUiMlwGGE2bCqMwgK54fc3KdT
5VuNBuYawTiXfPOpPS6AK/S+QQ4Bw0zjABpAW0mqvEKHOidoKdu/ESfApaCXA2htPJl5ptgynYYx
L1HurpovLRndIgr8ZNxe3x1LK4c+T7y9ULHAZc6nW6OmmA1bQUVzahyw1+wBzVwDon9reOZhWnV7
ZSd7LKFkiDjLFuYSbwsDDR4QnkMlkHMz2SS34wBpe2wZ2VXdyIWb+VatkhV5U5+oL3u5B11UE6BN
kdNeOPCIvFD+QpsrAiOersqqpZraXaW5EVpOS/2OdK/XJ3XhkgMbN0I8ZCJ0Fjacn281sFurl1BN
nZvkyUZvvDOpzRFKcYmD7k3RVff5FDqPX3Fzo5Zvs8Yn1Im5E653TQXVT4j51j/xxyGFzeQJ6Wb6
MLCqmEYxMuJyBmERQwOYEJwsCp/NqQAugZyHrkHKeIyccMpfIPki8FsLNgiKssDfgWyO9VGeTyKN
AolGiIZQzFfSTVapUFlGnt67vlQLtw4EJFkqBXR8BkFF9NzMLI9qOIwwo91Ga/rBqsDoE4PK+m4A
FFpxmCJitdbetKfrhvneFERZMMzYjhCiEDznufFZetjnFbJJbvqifRTb9CHa9t70nm5AyMlOgw8/
DWiRg1w2KqNe5WZg2La+yPtKmK6/jGLOP4U7itjEpMgafIpSWds5lJ8INACN2D6GaXCjagGkepIS
uvOywPks22Voe3gB4OE5u5ktg1G1tzQXMNx1ZmQfIE2MnQnBdm51awBhHrPcNqB23q8Fk89iCe7I
IMBGIh9d9Dion1H/ScRLht4ouwQj7lfGrve6TQeybJAjjFDBxOLrXyFQvUveJ69eoU+FyWkJlQGW
9reFL8BDUEZTJO94gyaCPPwE6gA9BMI57/DQFLjYy5sf4S8jYADEDYeRP6UWSHZUJSM4QYbhoHkP
kkiFq0kf1+dyYRw4NwSvcxAGAfnF7WM6gTU9k3NUBjro/tHaKTKBhSUHd2aC3yeyQYOxynRcFWCe
h5pE+cy4p1lcUfjSVgTPWJi3M3Ns85xsjsIKE6WtYa6huyRXwAXfoo7/m9w67PzDCi5eQC1s8Exx
D/RBqY2a6ikqfubojcXoDGbrFJ0omr9cHiwK9PgY2AMvdj5biBSdpsGMgUbD0YPGdX3fPkcrNn3S
ukXP41exgPcC5gM28ZRk+E3cE/zWtq18HtM0tVwtj3/mCfgdpHfQZbjT1Hm1Ct61r4NaeXVqeQNB
ANV3zoR2ZxDqukqLhAu5TZrqGwqiOwUo3qEoHD0Qoasur2gGJ1dUpOPQJHZB8oV6b9ZkbFpo+qwa
aFo38UF9tw7N2fnd83FuicWwJ7up74EWjoLEcBvANXGpbrsqFiT9Ftb4bDDMz56YmLt0JHGCwSCZ
5pRa+gWZe8EZFMwXnw1O26hTwY6DVH0Ihn1pxlYiWxV1QFwTL9cnbAGYdTZj/M0vTXVUtRpsEfCx
l7v+DrkQ3IfIOkNKc8WKLI1bHcgDPQiDUtEwOU8zNTK6fAy2LTzGLuDOT/a3RPKUb/E639JjpjvK
c6g4xUG0Hy99zvmYOZ8z2gPo0isYbqonPBydsrg1JlGX/0Kwj7cEWuMRl8JXsways43SNHrR6WYM
1jCA8c1H4IVd6TXcpW7jF8foOHgMky8e3MKsounURCMm2p1ZRHxuVoMUH9RQFNNVpmOcrYModu3m
XaWCl/zCMTgzw35+cgzSsYikMckstw6hv4Y3YCbikOM7Q+C00fQEt2bKYDBA6zY3kq4oQm3IFaZu
hGavA+iJH8CstSU+lA7Dr7YPFC0CpcwJ3e4x9kSbhG+s/TRvInEMfUhArRGxno/QmGwZkNDJQvdN
mTml5KcPtmNADHTb3/S7+Kk6xne2P6zoS7dVN6Is1MIeNTFwliAE2RK+49x6HSi0KTUZg9eTzRia
npxK2zkSRYVsE57HZmhyPDHDLWMe9JnWJ5jjVH3r5SddvjPCjWXdUssWuOYlT3Nmio34ZMdQUw/m
BiGa26CaO3qyP/jjNvbBcbNJXiwn2Ej3pTdt6htR9L8Q0pwPkh2ZE8s1RGDkWcVK0pWBznQD/q3f
GFC8M9cEEb6IyGRx6UBQAVQVMglI83LmiFnZvQJzHYCPQ/LTmjRPj0Qv0QVUA0Z1YoYbVRZT2o0F
/EuLZCtgDO0zy6PRrbIBFwZyCk8dNGr1A2u4N9/BAwY/VDxPosrlkrth7H44oMheEh44PTYhyeyO
WO6cSr6uP6eKuYZ0UJYIU5Zsx19sVSANEPUytlCeL7OPofTco/0cgam1Zk2t+Y94TZz8qQCdAGRc
/es341JgBVpSdHmjlRbVKj6Ym3MpGfRJNl0I+g2+gfyhta483RtXM7ZQBNWSVbwONoXp6agYfAcu
4FH5G072szlZQfTEutrPd1KLHCCk/wbTjaVHNfvWNyJVlKXjb+O2QPaEPQx1zscpzZTSsIEXz5PB
bbPjpN9Vmu7aBXVSRRN5gIU7A1Tp6PjGGxDcKXzXCkVnUxlXGpDueFokb3h+fiLt0QgRQEbNQWHT
T79dX8XL7YkFJIwhVMebF7Tp5zNYZK1K+owEblGiCKhNVHOQFErgVRugRmYpcq/buxwis4c3Bu5e
1K/4O6tHXl3WUmQp09wI3DIszbXSd4pgJhetYEiYQgTPF+QSZa/Z2WiaAVKxsytFqDZbYyMayqUb
w1BOjKjnU2eCICzH9sfUdcldOkrY5A0BMtPoJcGkiSxxdx04fwe5qGFJMwLHGsp3Y2gco/j9xzMG
ZKIMjEc6qHMuUndlkBeaZAUQFuliEO7Jb7JZCoayuDInNrgHyERChaAFElnqtvL6eXhUi1lQn1rc
0ijdMLwQis18GSyfyxEpIg2z1UmmY0V27tGpr50qDvbZVAvjWJE99vOT27PNalULU4QI+uPkl8dq
VR6ggvJk3rMWZFCqbj1J2Fa6tCM+wz4VsGRWDj63qfbDLGklTpBVfijFl06XPFQcBB5+aWAmw5ch
789gbOwjTgYW1wAHBHIouRN4oyojWWkAHcvkZR7uf98poFcPRS/TUFGE4gwxyjp9sKXANeXkQUI7
etlpf2PfnZrgFsmUY0UZApgYM2lDi3plldHbfzYKzpXmYWORscZ0BWp0IEWrOTkopbz/zAh/fnAT
zy2Y990C40iVYVVU8vt/ZoLfWwPaT5XMDtxsWmWm4RVtJhjE5a0KyOCv9ebhIHaQQLRFxmJEg+JM
LeOOhjqFtc6s3DUye/UfjYdwOUEppBqoFTBlcdTYTpHb91JMfju7yUaECj94tAy06XM2uqbN5E6P
JbeZtK+hTj9okXwzTPNvLc0vM9yVk0u5qo5qJEECoQSoL02etCnZXp+uRddyMhTusolKPc+tJMFQ
mvKLoYSe1FbvdS1iVVvcA0zSHdlg8JTwXlqvaBgHBsyQpKodbSxvFa08mpKCBuLokFSCTbA0KkDF
AYoE0gmvf87FRKFkxJGuoWkaVYQyf43rwslkQ5DgZKfvPARnbKu/rHBeRu+zmFQNrJAgGEBKWpAX
q4f0Y2O1btekpT91E2XKHJF/fdGWrlWbgUtkFfQ5QCqeu2pzTlICqs3P4WU+6omo1vRzJ2iHWbQC
aCx4vJm8L//iTzV1mqsmQv3VGu5QQzkkk8AzLCCcGH7r3yb4ZsSyt9GhLkuSG76rP6d3xkxteOUe
WQwT/HNkIwkhCQu1r3OT3NkFgtNEejcMvfhF/9DR5o/H9wCStgby9a7ihH7qKgBYKW57N+ZO409e
vK780bd/ils6FuBk5x/DnfAxqglerfgY87ECieimXedrYz98sXegM1mJUPdCc9xhnwgqgh1b0cGN
j/Wxdccb4+mjBLYm+yrC8rDNzx0OcLR8duTroGzh832pVCSJIsWhN4MoyOmNaB8W+htJ7a9zFgj8
8UJKA+ps4Ka2FMDlLnMMqTUZ/TxhYL25rX92L4A+g2gvdrX2YfBUIIeEU7lw9s8scmd/tqu5CmoM
TytuCxPUiWiovdVfrS25NcAbebQP0dGCiO+eRD4VVk0X/BtuHVQ6AOY1L/GPJB1zisKU5CJDpcyD
q2lPRBi8L6SoMKu/rPBgxxbPOiNpYCVFyrZ5mlGMfcl3UbIaRrc9NJtpJXtGtUmpm4woVIvQQwv+
58w8d1J1q0sK2lgYZBmCRnUAmjgXpY0WavDnY+ROIEVbZNKVGGO/0oBZRm7T119zN8UrfOgdsHUF
N3rn0dSLdqKU6vIiInkD2lSEE/wDrJjbPkOHuuTaZuCkBWgkNOT9iZAvnqVFLk4iGhuRdkf25KIW
a+tlQKQKTlbeMYbPeEe208pYyTeiQ7GQI4KVE0tcuJrWETJjKiaTZTSkGEK24T19rB6jFXX2+7JH
52TiULQ/+92G4flEvRA8+SKyw+cfwF2MUzpYjVlgqMPOfkyeQvCVAI9i+8o6eacvAOk61Vq0jAuJ
eUhUAgDD2BZZnyT3EuiUQE/mEcTJ1MMido1T37TI5tItk9or+431VOEWAUnP8FgWziBsqb8cNaIq
PH4N4GjxQLxIOiatFKsDwMJe85ECrfFk3oSpYz4Ye+N2zBztXXbyR3Gp9TOXebavmFn0cBET/Sd4
yHHns1fKcQwtI/TUvlEPBvjeHuzekHJHoWHXrRUr0fPYtaDWpOzAmZWXr8gF1a4ip4nhZ6pUPtNW
V9+LrJQ/jAHtw2sAl1Q8Ezpt/k4AZELkUY2NDIK+OHhBuJ28gcOwWMk9WG2gzRHe94n6NU51stHa
ANMrl33uMBay77pVVTeFnETbSrO7e9tuo4/R1CHPcD0QuzjCmALUz5FHAcUm4hhuCkgNKnKq4kPN
KnGjAu4DROtKSNfXzVxEz5wZzkmNGh2QmbRxvVntqig2mvQUq6/glfMGOgpisguvy2zZDFeMWh1U
KdmQT9IAYd/nkUQoQLZm7ubFvgMbxvXRLE7aiQXu6gxAWi9ZzRx6pYW2x+hnaXybg9++PDAMXTEh
VUF0ZHI/I4aTYeSDHU/qMIVeTfdhDsBGnwtyDEvDQEWRMXYSzBZ/7FsrtsfSSCH4LgX3eVkebHt0
azt4uz5bF3EUGwjAMp8KtYgWuZhNC0rTaCQdA2kSXIL7OvNBGO1Us4hBYmnhEaehtshaUS40EBok
niooO8GLkPgVyi3QIMsEInGLYzkxwT7hZFEGpanSmuCRWeLPJ1rthuW4JgEI9edv12dt6cSA3oPl
suChLvgISlD2IWM2Rp6hFs4UgRFK3Rrxc0T61QjCquvGlnYCPCG6/VhzJO7z82E1ZTkFBPkzb6iq
+y7Eo8ImwapuZhHL4tKoWJsEKEJQ67wADPYDMrqSraJGGMrrgLwVuuwUiT8akydlgsTA0lqd2mI/
P1krUlbm3BHcakqS3pBZPTaV7ChmvlPDzL8+f0s7z7AwdYx3DbzNXNigWgEwCMqM+SO9UyqGQ8PN
dQuLK3RigYsL5DwOsyYuI2/U8kNqYgM2zaEpRHj+xfX5ZUbnClRlk1ZIpdDIUzXJscJdk/9o22zd
Kd+tvP9+fUgXDxD4Bdw6Ot7lMvKoKjdpfQIKRTzdIdSXVs9SR50avGc19SYDcAA7XcOHr69bXNoR
pxa5SYQjLIq4DiKv64BTVOPR7cPoJh3CZ9BH1II98Xlo+OjCBEANrUioj13AHQYlDBHNEez1RFPr
gxIPUDTJM2K95GDnu5GjDA1D5piM6yAJ5fc4Rl0JKK9goE6hSgPirWHY9oNpOrpaF67eTp2r9fPX
dLQrrxpU5dWm+rSOjbA7xDlJt52UZruwVccf+RA0PzOw2jaCbbi00SGRgL47FKuA+eXChTnUJUBd
pQiyDHoLehvJHLbKFI+isGRxpdCfDcCQzhqpubObqnKid2oIUS9L24Wd9ji3+SOhdFvq1ur6poDr
YdHHxUr9ssa3lvYEeKkuxk5E1bRa2RpEKZyc6MNOqUp7DTmY4abC6q2yvqkR/vfojGoTw7rP8lF+
q+yk9fLQtNeRYqQ31I7njVGk5hG5s36VdVXpok8xW6n9ZH2dI3VYS8lsHqpay7+WKPo7JITcizrJ
401IVVDbGFEc3Ckxbd5SnXYFmv7RLOhURlB44xSUGkDqlO6bOFberLYDRadWN4U3xRlEMzJrcOaA
2sZq0PRqnWk51FrHAmxNrVPSQXk0oUf13NhVisyyPXQvJJCa7jkNUnkAulBttpDJTf08AbjageRI
ctOZ1mA/NfoIKTAcUmBnaEOcELjb7WCH1TdbD7LJya2o2qBwqb/kZk6k/dx1VX6nmNkcf4tHrbE+
Sqls0J5AjRQcG0nS7Ue91Q61NQGz3JT2QUYAfRhlUHFGlMpf2gEEnSq10n2MPIwvR1W0U4uqfFM7
Emzivun9MNaDB6xbUDptkI37yC7hGmOolw1hA2G4fGjvJazJNpRm/cbKzWFj5CNdaZVR7uUZ2oJq
ksd+nXQEyBGthlDpXOWeNXQPnTzI2zgEHaQNysQ7BRdk4sjpjJZFRa3d2ahMd8p6qXBI6shh/zHY
NaQPUOVsS9N2k6YIbgylVfdzQ4Z1FqTRqsum2GewyWGVqxbdzmpW+A3N+5tMVyBSmlvZkzl2stfL
w+Qghi3dfOqi+0QZZdOXEPDMnmWO0X6INBudHVYDZKeGvzaViVE5XV+kW80GnePUh/I9qfrWJ6la
/1/SvmtJbhzb9lcm+p1z6AlGnJkHmrTlnVR6YVRJJQIkSBCG9uvvorrPnVKqQnn7ngi9KLIyQYAw
G3svc28VY3vdx42b2YPXJ14RcKgjOtALn/1+PayacTtOoYEfbDukVRjpXV2EKhdLXFy43I2wR8Yk
nUnRVOlclO6nubNhR8EbgwZQ0WudqrqJ+TCkxWTVWe0G0F3zrOHQyUiCMcWrFpAuZ56PnaPpVVMv
vQ2x7VjDpZh10Y0vnWZvdzHNm47SbeHaxWsRQjAlsVUAWY92NoeYUScrO1jSzHEAmTt7arN2tt1N
Mdpkt1DTXKi+dbb+ABtzMsd1ZgWxSUoaxofWCsPNPPYCGrMaeQpLCXkUlu9dlm4AoZQydhJNWmjW
VSzK57JvjiNALznYlt2mgwtB7g12lbaxGz0FQfMlqMcogbrgsOWBi5qWIM5DAG5T6hYK+Kd6qJ9c
0xuV0dYWfcJGXW8XJZrcggbpnR8I+p1FQwu1A10CotGJjd2NKMDKWSawZB8uZtH3xwr+YfcVGacd
WSjMrswlH+X8Gf2zs9L35a2jQ/dKtE15X/QBf2mFOz36rtRPbjMsm6YV7Ib6s7WfXNKypHHjaV/X
DMosgMFAdlwb6AMqXt7qyYuyjlGK4erseReKKTryosOJo5fKvnYjFR7lgnBwcgqVLl2vykTour4d
lxaYD2F3924N3/aMsgEeZ4VTZ6pcwMLoi/iiWRyZ9W4R5SSW0SYcZ/e6C1SRaiVWOHMz5bitzRqr
dSZb4VjNHTRm1MugLdkkSLuDHs0lrR6HRXSPYyecC8Jc2m3mPuoyl/nhFxh2WLeknaecqYjeFbph
oEW5ot7Louq3kKexDqPfBN89HdufFceCxN0tAHUWxnZDNs5+ARpaLFSC7cykweQj8pGRd+COih9d
p4RUKtFtVtja2RpH6KPq5vgGSK02Zcaf72hT+7ey6YsDcKjzqyUrOyMt/L5j7HU3C2ns2woabRso
U+v7PtD+xhJesPF1r3auNN5nx5vkdUm/Rj3pL3vf5TsGgUPo9laEb5XDAZJkrptNZdDtSlzhk7lt
ncyhpNwNvmFl0lM6Ps0R55syrvykZyzOHM2HW89AyLwGaLXDFBrsB10CcgT/u4FtI9i7wyjOD5OB
ed8rYKOupwiwfR0ReR06UhysNgh2sV3LTzUgRQ9N5fqHqGfLQffjvDNSmLQXDQwIO9K1twhA1BUx
nX1nNMDpSYy0xs70XrWLFFia0Ku50hX3j3NYwSJ5dCHCKwRhQK47zpAtvjddA+k659KT5nPJm/oF
4Q+9MxF2+IStqh1JOFn9984yzg1boi6Je1xSLua2Ad2aWORTyeR8G/Alqi8WHjf5CGRL2tDev+BV
UbcrgcPalxKHaqItIuHDJEBhc/vCyysEqXcK3uwXA47klOjFviE2tZ7wc31GLJvWSSvpkjFYImCi
sCakadQtMMNhpZvoctJN0lswSUlqGfs7EtcSheKyvly4599BJ99v4VA2kVupLaCHbMaHC3hO6auw
YOM1j93pXhRz81UXQl0rX7tpUOP+l8SdqB4d3k23nTTAOHrGxs5dLtPdCObIg+XR/vs0+R24HKUs
7i0cNSZVg9vea+YtuYla/352F/XZ7tk3BRRjXlhAvgJP3O80C+rvyhnjNypVpJJoCLu7UhCxqR1u
uqRcAu+hjET15FlRfa9r6uRaVhIiJraBfSaqIZldTeHecbqaJ0HrwH+HG3rTeN1wZI1UD8MgOp00
+LkqY6Hhl7pxi69BMGM1Ah+HsAcnYgodUUnTdhpwAk+0OE54M0fuVE3uMdf6PHsWdMIniMQkqJDM
ubJjg73cK3scV7YN9waEueWs69u5LXSGEvD8PGDgttM4DkuyLJQnFdXkikis8MShjO7BGS0hhxgN
9BJxrLxhVmdngmv7IugFp5Boaf2D8uJLTYcLqv1bl25gxBHdO9VCb6QR7aVHPYrpJflucYBA9fme
tI79iCtnWsVlSr2+upLILm7cMpQ5tEIHmkSliTdes4mQElRTCslsFOi6cdwoz1VJESNvmEhuiU+i
ESSHNKXZ41202RiO1tEuQnbExuY9+x6zd+ud/VqzLr6A7L+8cho8SWsNHU5zfGosBEYJ1EvGJIB3
okSEFqitWcpaJRMZ+kswqEEQpTgMUCIB1ZgGfLP4LL61S9Xl+DOS+65pD5oRH7svDAr9Gc/Ueq51
DUIRPEf9BvEkTFDa2znum9w4Wj07lI84bET0zWu61Y7d9a4aRKkPKCYHt03H+6wKK71z6rY82F4/
oLpWxFU2sIhftzNjdyBKQOC0rtqc2FV8Vbsjh+1UuMwbXIpYnZaDZ0PddorYURDF78qBTw++ntsD
ziOS1+4cfdKeqDIfWi7XYw/4XvKjD6THQOoZF2lo2mt+p2G28ojiZXk12L26AZNX+Ilc6mbPhXD3
pO/i6x9d9qnnZVrrLldL8y3oVHlpmWLZKMKtzBb4VVxQ5gV3VsnvSA1rN1EFfAujE74toTWzpjjb
g0/JgtC94tgZyhp/OdYaHRnDZn3omB0x7Pi620/42Odbi3j0trGNu69NNEP6a8RZ2aC4svPVPO7s
QslL0/TRHsFciBNXIC89UPWtLIEzT1BIoUc9e7RLZum1LFfQwvpUSilzXs00L52hvqmj1UpKQYBG
WlaVCWsq81EbP7OdstgVWDaj1arcM0576RcUsRgp7bvecsiRTSNGgVpkw5wJU3Noop3xh+5ZOMa7
d+e2T8u28l/bugAzoh7anQ2Rm40MtLlrIie66IWadrj91G/Qmmju3Yp2eTC2+jGUU7UldDKHerSC
MG2X0tlx0dd3pFdki/CsUBghzMyx0zDq67EyYCaMvyypWJq8LpbqZawKjK2QjnVcPNs8BRGCV3uQ
ZKs7T94LSeEZt76fwQUXOfHHZXoVpkQez691exABppMfWOPDiCxjJqbFy3woF37uGly/+rgg/rqF
45yHEnHZ7kM9qm1nmm4LdxyxkdiVsqZvO+Q46yUpVBVuQutNiW+YLQ3iTIHtevK8Eh+x8pZ5vJtx
O/MXietujwefSo/fGEaHp6LHxJfwPrviMODeYnZ0h9Gi5Vujuha4W+WKr6WKyR3F2RilHufTVk1x
eBvKyjlOTt/KzLVXz/YxovXtEk7yEubS3j0kKpyM1jjsEdnS5qvLAClIPWrYbegO3ZK4LgRRk1Z4
5R6qvJGbhKGFayivpJ1pt3MfQmbHB184/lXAw+V6QtbvC8B5UHILx5jKxBEWXVI1WuQ1qlUJJSwH
BFFmM5JBuwXFSm2voVAc1xe9Ef63caClyRGqcJkjuxF8g1ZRDOEiGue1zadXLaNY5PXEym/lMsY1
onkI8aelrvs49b3CfbaJsOTO1iqekOcb569eK308ftTMiAih3PlAcJsYU1y4sUQWa70SBKhEX7d0
Ka5rMmASzTWvryppzDNm2vQKD4IRUJgoGsrEbnpsGOsFYSus2ToKEyt9tHkJdV1fCNmlZG7dAEAW
UVzbPq7AqR/1OtxZlSvgS2o38FHS3YISqYtYP5gKZMB1FDXl3pHSMUnvxzVu4U5HeDJHtG1TiqIn
al+eM98Ovg0f02agnwI6dXXe2kWnN9Uk5whUfAllZj9geAbRTF5WBzq+ECU2yUyPokV06Tkdnk+j
ByRoMYJ9PIrN6M+Y/egM5hxZ6pltsX0WTap7PTuJEAo7Vj0qBExj4I0Pwmr5Xed0MTIaHsP23sXB
AH1/H5F/Os4cg0oiSm/rCC8sKy04zmvAMPXGd91OH3U9TAD4W934FnaN+gpGQOllxGvHTeEHM9no
ikTzFXAJuk2WqvXX7Hrryd0ox4pck7mrXnwi6SeySAbIS9hAqbesSN1nOIWJtRtGmF9A67jU8SHs
IGh/4UqvwLlNvesBQtb7wqf+CIuuwg6zai4AiqeQiRhTY1SxKnDNBcwl6jLeKLsBBhsRLTWYEUSJ
rOh+OGnYZFx/wKFVCpdLu8ntEbZBm6CEFHtu6WW88SC4NoB3HrPv0CF1ZaJRLHqIIfYEF7l5im6i
sZwFoh1W92ntLMMnZHKLYl+aGuM3Q2+8TDClCF6zBek27KeRt4N0F+ZiBQ7R1vg9Ibux6Obycqzh
fbZBoWh6LUOFKYyUZnnQC4w1diLmcKy3cdOH5tI8j+OuaTwLsWpXl98ggVbwC0RxeNku8glJPzL3
caRwu8BUDtznsXIwd2pamb1X/3hSgZW9F9xmJtedjSkBc3N+F3RLTxLGl+Uw4Ez2Msv2One79Lhn
ZdKHZFvmVYNzkLgFP61ATZIvSI4sW8GKAIwht8a8Z6iAYchG399TJIWOcwQAZBLZU7NpF9xs3Crs
Q+hKa3pnTQG/aFFY8Dalxb1nMk2Dynxs71eOr0K9L1oPpAot4qjK23W+QqmniHNMMhwFTUyuhlbB
pXRcCGbG4oZQBRomJAwScJbtJqm6AcdD749vQV26MAuean20XMt9xp6zbgc2Zl7pQyg6iZxiaZLB
mYpr4ITU54Fig7HgH+glqpXTsgNstA6zRkJ7KKkg2fxYljA48yMzfF36AZaGkbCxTrxyGt+EDENo
dheFlUGUBSHK0uILwvHGt1XmY8nr0tBbH4/+pXGj4i4O+3mGa5i0+5X621xwe4AQPoCLNKmYXYVJ
50HqTYaOOASFFz9XiFYvHYKlmS7NYh7C2aryOdT9597z2k+4+pRbg4xvlRaQc/OTQStomsKcjyQj
LvL3tbuCoOKaWzi1kDc5RnTk+6GHckWvzHSvaVRtwp7MiKH8WMIUHJK0GbiEwxUTgXfbFTOuBwSe
qUPCl1oeIq8o39QIf3KbedXRLFH4bfAjNmYsMv2dbFlwK31/xmY80q9A2I1vkatkBvF4Z6cn7HeV
ELDmBmKz/SQJzl7LKTyVscZZrkg/Tk8YfrLX0YArJpgkiZqjLnVwiFwg0xJhEtnkUkwe3/6IoReQ
vFIk4qASMaEiigBvfLAhLL1BNQdhQmuH26Aq4303d/0trWJ5BUtqC3dfYaxcFoXYl9UYPkEzluSA
HaL4XON6PuJ+fdHMfPmMcA0LRxTTdV1zlfo8QNXLM5aExtaAhWD30DCQRO6BApNQa0JGvVFKJ8YI
so9c0xyHYgp2Sz+LranmbicXx8o7peg2Hob2clK9gPMp6Q9lZMS+NSXf4GIDme8Va+/OrrkwhNeH
0FftNtCNtQEQxc2Q1yVf160byTBiH+omhuNoGZdHHRbYFTDWj0Pp8gP1ZbF3xyBMELR72UT5koeY
L1k5TnQrpyhIKqSTUqMdeu+A3rxjVcxSV9nDvlqgCWl8/h0Vspc29tS+G1qJRYLLPxSBaE4bN8iI
wHnXzoW8mbRFb8nchOliLS2kdTqgcEgR4nEIyJuyK58myERutF/XDw0diyNcf/pj3aHqG5Aa5nBY
N6CeTHoA+QQOP/aAR9GeY6oc2WmWIgfnpgMfx5vOWI8iFu1Wxa7Z93El8wBw5adqvXTVTY+LGWK7
zYzcGphOMF/VmCVROegvCvqhQFuSuMpLijRNZePvkJcb35YIGm1JHVt6D/fM+IK3k3kO51LaCexe
o23teQJSD1G0jage9zhXvFu7C5dsbnS4j83yjVkOP8w293MXS/s61LjChDbKQm4ryG4KhcGrsPiW
w58LwUThaJ12oiMJZ6G9V7Kx31gsKngOdHp8HW2rzeXMq2tj92UqgHr5PFhWDdtD4bRXxoHzVR96
r7xC8OGUcHStGWUX2hm8p1Gp5qjiFhBS4+tP5eA2WUum8G7sg+J1tqwpr6IG8hscmbxdgKQXkogT
+CS0pBfcDb1jL8b22xysaFVUBy6tIGg3gwcriwlJkyu3ctvjUhTFJa2lfpkkmS69Keyv8WLILih1
dQNnpjegJvtDFBi1xYVs3rWmXqA4UtCUkwAP5NvzkccOCG+sVdeMr1lddxmhD6mMBYGkARu7gPnM
Jy2D8MmX1M6jscWdVyHhlTQyYDSlRUwObEBCNyxh0YU81jNyLcGuHzx/My1+sJ1VEN4S6c4JVrCT
smrmm0GWcQpDIJ4ZilS4D6X2yyVaoiMoD13KCkQVCsdaUpLJPTi9B5cQxwGTe+rprjHxsB38qs5J
OZgLxEXDwV4cJGvZhOWOrQjsWaVlBu0p6Nq4y3z0m27OgXWev1qeY39Vxpu/W900bXAR5DZu+26H
MMYgW40os7zhhQo2pajKPWZo9aWrrPYIvViVVnPDZUJdzrN5ICyTtgVGq1OzLQn84Svz9bOzIMUO
aHiRDqYR+3mx9B1wsO2uwUCLpLf7Ic5UO/qfm8bFKuVmLg9WT9WmAjomjwvl7xqUwe6Eqc9i8X+U
hk8LdiB9Qd8IAhm/eiQzz+4hDFLSbDGjTxOG8sxXG+v9GEVufYEUrr1fCh+hUC+srdXN0XXV+LBc
6HSAGMsxOPrLKLrUQUAfusrNlsqfMhTyytTBHH5mjKMG3c6d3LOl1ZDgsNvmwtVx+bWFbNobs1Vx
yQWuH1mNgsRjb4fyXAX0o4I/wfkKRwrg41Fx/Rm9MLtuDURwR7NhRZfUrzV7qSFA9/va50dlVgKP
Z4hI4x/kfH5upKW2pUaDpYDjNwuQJa6xF3rR53ppzpTeP+zOu5ZOSu9wFNTcX4BfWEx7OQpcI9iG
d+dc2X9FMgJT8K5DPzSt32E+yl6hIBE3NPMSvne/dxvvqK7LvMjmZyQUHqCsms3H5RLXotdzRixn
evhDhfJd02DsKcN0TzONqKFTVTqZ9U5mzqBaPqrAv+/hWst+14wLgnNMZ7wyNawRBFKo9d3vJ8XZ
QTwBbA3tFJZSo4nKz6ebfoe01aE48HvQ0IGNLN/s+zDxPy9QS4GwFtuc0yX8eHX/Z66c6kuZUYKo
6mGurCBUb5UsQq1T7RlwmQ9wTD221+CsXVQvETgG4n7aWlAZm5CRyabt9Fjf969/237tZFatr/7d
mNeuP/kuW9ciyot2XWZl3AC29PXMuH8Evnn/ak9ADxUX42Cv48731c2Eop1M2U5uZ5MFsH6HzI5K
KOyfoKlgwVH13LCfm1jr073rZMxLM/YxRj1EERq2o8hmnOvgme3mB1z/XRORrfoK4dzaQR85+XaD
S5C+rLewpPlKMgOMsbnTcoe6wlnV0A9XJyh8MTa6FeV8uv/EoUGOBBuDzPt8utBX89t0VDvA8Qn0
Rvyd+8ruz+GqP+zuf9o83YwE8aqgaJFcR4Uml0OziQmCODN5z3bZPP1+8nzYFjiKQIxCEQ3815/f
XhQvhgTIDGaN40Kcokts+4kSkgR9l/6+pQ9HcnXUc8DAX603f26pQ15zqFFTgEkygkcv6aZ977z8
vo1feT5YcfEqkYAL08qwPdmCbNoD79hj6PgeCyHarN7BMgP+PoDP+XmZ119x/yftrYvj3cwMqrgL
bYP2VtWkdlM8tRtcTsIDpugWCB0/DzcorFRpBSz+ftqaS3J3Du/70bi+7/LJuAa4cjiIAWlGAStd
wzmOYhUFGOf3Q/vRMn/fzDqR3vU0whWk6mf0NC4eefPWnVP5+Wgivv/9k22kQbKksHtMD+GJJIbA
pY9rWNnLLER15m93BcTICHI+HhBi8Nn4uSs1oCXUbYBdd+l9pMDYmPrN71v44J28byE+CcLY0mgW
D2iBFTbkJFfHiBaXpfJ/2cwJqq6jMEuyFZop3SWp0AslaYL7/t8H7/3Um5PQYXI5qwJcWTIuM9V/
i4DD+f8YrhCi+VAygDpncPLuvU7Z3Is6vBD5pniL9ObVLJy/v/9ASeA/jZzsdHFTBsFI0QtdqcSq
RGaFV7Om/8tWTuZWMbJiGQNegjjVlYlHnXsmIEU7RefY3h9Osf9051QbzoVgZxV16A5u5KkNlSbU
bVNQdM68mg+WJUYtCkK4rIBLcArCh5auNQIqgXcPjQlVFff2GN0A8x2n5/axDzYYiJWBb+s7MD4B
cv3nVempmk+8A9UjQrby0ooc3MCY8/33M+3DRgCrhcgNJIh/0X/tQz7Vo0T12AVax/jTbSnDc2fQ
uTZOlkuj+54FAXgk9oF+W6XN9WN8pbP2he70/WqX55wJ7X8lE4deBK4yfCdsYGuxVn8euqXznMFZ
mSsMvthN9iV8AZR0z/ZDk/mb+ABFncdzgdFH8wLjB93jIPiAIg36bmmgfFVmlNvH2ut2BaSse6tA
nu/P3ee/fnKq1P/+b/z/q+hmVC6pOfnvvy/ZVyW0+G7+e/3a//2zn7/07+vurb036u3NXL50p3/5
0xfx+3+1n72Yl5/+k7eGmfm2f1Pz3ZvuufnRSPkm1r/8f/3wH28/fuVh7t7+9cfLt4a1GUPSjn01
f/z10f7bv/5YcdCYHP/1voW/Pr56afDN+5fWvPwjRcOKtZiGf/7qu6++vWjzrz8sn/zTcyMImEQE
QlVrZDW+/fgg8P655gJ8+KvATogg3/XHP1qhDMWX3OCf0F6C4QWEOIGmh3PqH//QAoWf9bP4nx7q
rjbSNhH0psHv+ON/HvLmz3zKn28Iw/LX/39nNeqD4ABJUsTPwODBkzZcV8y72AE4l0oCoSgQJXmb
+Y0d3LTNRApe5rV1CxM9CEtWW9skf/OgP233lKfXaFSG2wn5sBrwjQQ7TJO4kXdGC+F09f3Sysl6
dxYkmYe1d9XeYYm5BgA3HZIQDrvNg0LYiSTv9t0s+GBA16PqXRrrlxZPotwYPEG8PLS4QPRsuCyr
A0qgmUYZuujaFCC93zd3qoD4S3sn769ipgTEpkde8TDmqEPDDBHuFHIL3X+6K+AGH982yJEEY24f
iwalleScRujJnvrnE8RQHlmJedCdODkcwjCeIuNagKsDopNzG15LAELkZ/p5sqmdtnKqDlxOIe9M
i37qHJni1fSx3Hk7QJhIph5W/rCVQ8gP7oTiwc1ieBTyQ5tPl+IaqkRnJChOjvdfHuUktIs6xiOQ
kEQ2Mg08jxiBZY9MuFPUtz79vtu/CpQiCsYusfLsbBv7+cl08oFgCn0fh8VMYTzsZPILjKKhVcxu
eL5sgWOEIpvaItLYnGn4ZLwjgoZ9GzoecQCzpF+OfDbEitV6RCr+YsicrN+ChVCCYf/IcLWfsyCN
wnR449tuPBPV/KqZeNLySTA41KhDMFQRM/fWgYxffQsb8g1UIT4V+ya19+Li2d2MXcJho+Hk9cax
ktmg8nQmWPxVZ+Cnx4BR8c8bI4Fmc8EakAdMNgAqhngxGRHJZ4NO45dmTwDxzmS2mpS4gK2k9t9O
UKF9EIwgrIXkOlL/J4FD4DeO3xQQ+Sfdk+Pvi+5BmDMT+aN3DGddApwYDiGcAD93EQIGRWXCECJo
HEAS1aO48gpEXTKcFYb88KW+a+o0b0JUQ5QqozYDt6X/zr/Fm+WCrqYoqXfZY9WyLQQGk2k7YG6L
h1XQuMzO6Qyu3Xm3Nf+Y0giYkS1yYVf7i7MHxOQKFft9hy1k9SYi+2C7ehOdC78+agYa+vGPFYvd
7mRUvUDN7ch8hTNnFfo0u3Hj5OeNuE623R+9edfMqe6kB+RmIWK8PMEYgLjfFoCafr8HnBxlf7UA
wokHi5cYivw/T4+oC3trRnE5i2r6ioJV0nZWPo3Fi0aisguPZfHw+wY/mo8EmhP/0+DJlAe8VgPf
PUPobQoyTqNsHI8GpEXgUc9sMr8mo7C61ngsimBx9CuRzwD26FOOQ8uGkfAMTycOWYTq06o6ox71
mXX20auCIgHkDEHIxv3p5MAQHnRXIQTbZDJeQSeDSSqu9r8fu18z/KuB4uqfAA1S2MqeSq86S8cC
3qzXCgRyqHR/sao0BOUF3gARFJCdXG2jG3BXMmAxuzA9F8+dHIqYLD83f3JQFbqDBGWPPpYMmLjQ
UcVD7FF3zwCr/fb7rp5p6tRzGskjKLSUrs4WINWaETgU+N3V51TuzrTyixdHBOSUa1Ew5Jyb2rqL
vUPs3f++I6s55C970k/DFq2fvwu/VTm0BZvtOcMVC4V/0lqyTglYzo/jZPhNYAD6TScxf7PkDAAQ
UEooiy9BB9iNXwBl4YXf3SDoILcV08QdSPUKX9D4UHvMVGkfD+MepCPEno4FtxQ5ennMidlEPa12
nktILtteHVqf0ctF4lfbNhqf+QRprUCIFnwpvexG4Kw2kBYGQnAo2WdQMsb5G4kdsRoG+aXl+Gk/
EMtKkCtqbZ62CI2qG2mBEpQYAfXBgNZ+sjpXfte4jOwbvshLMoPH5tYGKsQh4O6RNcwZHepxE6sS
4FGwSl5r8EVZApEMmgFNRAEOk7ObiaoYPvFWdok1T8umt2VfpRa4GHYy947zVsuw30loU6bxrLzr
rp2dY2/z+DMgdGwGJEywtBZzm+HRJ8jBdNW+ClV07KuQCTAyrerg1yCoVqwOL1obWACQd4IkEH1z
F3AXAFBlhPSSAbI/lzMDN2bgoJcAC8QuijJoM2BQ4iulYrlZWtdOu1VkmsiWposTiAOkgr07Mtr6
grO+z1EHb7clHiKtOlHsJWANGxpO4N0tgPGF3FUHv3Pn3dRE1l5DUSBnhWovLFMCIOCgeORWMXiQ
08pSiaqSvOFqWW9EUS/Xges0K80WJgh+A5DtMjjP2rOrS9hjkucJVlOANQBnEEax9QjSArAWAkt4
zGwAYu6swWIPk4ycL5A74pndL1VuTRDIBs4eFoVcoaC0EHu8BEvW5EQHzf04hOzV4qLbhRObHqjq
gCRfYsjeRCNPAZ+vEjYY+xFZOJWFmJBLOgAS2qQjdCpeQNYsDzPY00wf64rPUdKNgzEJEMPDizeC
g5LEQOdtIXsMMN7Y0XSQBzX3KG/35Is39yIGvHBNhEKRK1PKEtvFI8BAgSG2Rwamvm6aTj4BGzUl
RafYhfSBh+0g0H3V2w5HGc44DZAXdvUUUrC80YY2x4oDaZCFVglMl0UgiG6FJuGAswKYwYHQ49C3
CioZ5IEzuV8Af+4uw6JXm7guontAsKI0bgq+U/YMBusM0URDBfSU1bLAbqChoG0KK9jRZfGfF6dc
0X4Q6yFFrJBujcBpn6bm0lIANNaR10E5TA10Qyiy7iPv9IyYTdMjCK/mjlhBXW1iwHrGq3gCxCdz
S6Rqy7AjUDzyFk17mJ7K8nJwtftVL3P8xQaSPLOGcNmwaRnzZvGJSjxPDoeiDaotuB4toBLdcsTr
CcFpmQt2XHoBmGxF7eEATEh0R51ouQythj1pQNRuYtvSN0KX3YO3ePy1bcBGjYkMADrXXNAUROQp
95RbpoUZgsybDCBSLnUPpKXm3goaf8M1X+AkAHFxL2sMj/MGjMYX8BDqYyFb7ztrKrxkYCyiDiDq
QmXTEPm4FS6OfU9qwXZu5z96i41Ng/QCpNTOy4tajA+ePflg4fsLYMxe4QGbZ5uu3UZ1NaQwbiE5
b6jeTt245Is1Wq8RCyOZEBQZN9hX+jQEIvt1Dpj64qp+BN4OmH7w9FNehT5QwKZNF21ccKRi7KPV
GFk4iYP7oVD6siucJok5WAoQOvG3Altt2msryqg9jTdLqOhFbEmNmkfRAopmeQcSFOausun0zNtK
3fwf9s5jOW5sW9Pv0nPcgDdTmHQkk1akpAmCpCR47/E2/Sz9Yv2B95wuEsxmxlFPuwYVFaqoWrk3
tll7rd8kyLleahVIMbTkQTcKcbyFxG06LMUc4CEgfswylIPiGzlULkU4zH6DJLpWpBrJVG0ewOjF
7pxnIK3ADB9rC9qoHBSay75stnoMdbQKdHOrwwXdCkWgbJUMxnxvBOBqUsEsbAlyIXxQYQJiC0eE
s6C46nj674QKbL4q97TPTVlwQ71ZmNC+ttEEa9oOZevboRJXO8mXU5dnpbLz4aZxZkzBphpAGXaW
UOx0LYyvq7yx3FEcy8ymvlx+6624uBQypbmCES7dKH0GzQh04I+cc9NJdJbl3Je9k5YRvMu5Ge7a
2hh3i/T2Dv0OgHV5MR6szp9u8POatkDUWRIp3oFJLAc7wGIQboScEvAYYoMuGrDcxTDwmhFkrdlL
wvUIC9qxxrL1YAOkW2hWzcOgjkghClM92UEFeDDM+/p3R/30uhbq5GmmjP7SolE1oI6a69dCy7VW
DSnkLxKWm9qvihtllNW7CnqHV+h15YEz6Z8W4c5vRtn2v+M6m+91eUJ7KmygT8c+1ItE/AGdRHGl
FKqgQ6oBpbyamn5LZb742Q2CvksSPd77bZteyaOqPvlNVzu5PA6VI6ihvhs1IdkmVHAO1oy/mxnz
PSwdQ/MeBqPtK1LtaJk8OpM60eMrZ1QqKlTgLlt9Hq5VmnL4vIRaDEqlHY8Kk/+DZLTcGBBhtwhm
0nSXJd3LhwQ4XV9iVDTMHbwXfidKQfNFUDJSPU1ggaUSeqsp1c3UgTLPN8FjNd5R05YBEoriA1C+
YJvLRSTbo59qL1GRlRZPjiZ9CUy5RDxH0hrIUdBOf+DhUsJaF4ADZ5pU3zV9MF9HUpJscEJo/xRx
FSnMXl88lYDMM2e2VJDeQyMMx9CPdNieovKkSF33U6hEpALEFoVESYi1W2Sc6n0KAZjtaGXXKsSM
V6EDTusEQ2oFdjwFEDUAn8dPtc+9ULNuL02sHR2g3z0c3V792cm1cmGpKLzYzZya22xAJMIuKe9C
Oe7CPyWMGVfWe9aKXsBeTAD/w/AyN2os9RexGmR3PNKlTTDFYNIVFE2WT+A0iOpdWGHuu5kFcyyH
Y4k5pOx/ExCAfOzmoL+okLXZ9HnjH+qwiDYm/ZV9Ggo91Kch8bqgAlHcRVBuMi3ajamYH0g9lX2b
MaYg0GZ+ENolfYo2wjiN9W0yz+22Ext2oJG0Ha2grL2o5765kM2qdIVYUn5bAoAdDI2d2TfiiyFS
oCLCo50PchO2Fy0Y+vvCMtujpof5pq2kCqGWfHY1vcBngKxMIenTB4TZk8l/lsRSiRFTARmF2FrF
EaQmk1S6M664F1EDb3BQoujbmFnozOh5GlzGXVjd1dkU34aNFv+MWOrbTDGER6UYgmOCOep9bA3k
ZJp1rCxHetKCagBFnuOi7lf6dFBNJI37IY0dORd7Sns6eZVQaCkHiWFQC6/i5g7jteS7BaQ7gxU5
zlchhLPADuLGvPKLUNupeRFumryfrsS4HDZBLULFgXEzPMgye9P2m7F9bsHT75uUF6itSqR2/lj9
yvx8visks7mQ8qI5xsmMHGFUWRBxgoH8p627JoP6KcZPyVi0z4EaFMlGjMoWwYrEhJWrxVn9rTDa
CvBwbjX5poaa7ttDWEM7tuQstQUl6cAeCrl5LVQEqQMrvEZ4Iv4dgaP07TlLRac2W+VaKMRkO0gW
TxOpz1+NrFF0T5Jr68dQA7e0R2SgN1nStC8lEpHbCrWK11EzrJdWG+JbZY5wbyvyUdgZ+jz/6BKr
Qj0hrh5J/8VXf7BUyDgoRsHZajHPMarxII95Y89hMjmod6igmhXtEIdGurHmSNnVI4S1ecIfzRgh
1uZpi5iAPMe7SUn+DCD13QBRi02sycqjEHYBflXjsO0lbQSUzVVZCekCj84BoBWtetEUuOQKVtvf
A9YPePjU+ZVVYu04oMoCKIxfMY91ctkKSXbMB3G4MCcp/NZGTJJQtcBXeqW8rXlJOG3pix7P79Rb
VAS3YpmzpROSjbGxOk9LKurUaFZ5Kiy2mxiW5T5spgQyKwR2KQqKbdZAze4VkNcw16x9iMP8Fio4
qbo05vdi2Of7ShVjNxcy3Q1C/tvcZxeVWiVs0DhBVmiIAq+Og/nZjMfybtK70dNqsbyweiv1DCDZ
thm3ZI1Npd6VBojsGM6f3VddufGrUXSnuYItHhXS4Glqo+5QPGl+VGZucqaG6c8oxIsx1OXwWwOA
55GHSLaREWPh8aDIf8apn36FgmIsO1SRbhu1VXcIfTCS2ReuEGqw7psxR0VZ8v1dV5eRl0wm9ewh
J82Mp2JvjX7sxVIQ/laGJvUmQYk8xj4EttkhH4WnWoEtIGu+s3P4pbYf8EwL5YAPF2qUSFt5Nu8k
VG8uyga7eHtK8+CoVS3MVl+j6cFT9XsYE41DEZj3oL/ADtVdzaqUfZ+but30c3MrBxDOlNZAPyaU
5CMiI33pwIACk57mlH0DaFNQogGTOx2KFfftVOrPYj7i2zMb3WXctpYnUDT+Dl81OAxdXd8OIrSj
rlK6wZHbJvsJxrq4zhTVeIQy1F5PvSzugJpboh13ynDdBwP2YygTdHxSRd7UXavWUFnr6F7pouKF
h2KPmnAutS6drexoovHzFM6FqW7aABa108aqfDVAqviZh5j4wbaeN4I1h09tM+c73yB/d9l1jVcL
E9VsXUtCyEOGVBzB8c7eVM1t4uAZlt0p84TN20Dhym66Rr4RtFw5CKZkvUwTOvZ13sz7grVDVl5O
7PEiQkhETENHEGBkjTQ0LufQT+/x24TqkIFYf8yTQlkEVrJNLZPYj4qsuxVq3t96kVTdQVh39qRC
im8FWZ0vTZJQtx+TCSXjftzEcER6x5yHBGKHJL+aHKP7ImirTVyK6qWVQWbxweTv/c4Skd2Mh+Ba
DERr12fR9KdBTEuzyYpIgtmzN5ZZzLGTICjjWWGvo34CH2DTvnHHeKENUDHH7CGl/LL1UQccnHBO
y5TXBPU3x4iVyK2tie6Dz/Z12ILVpm+k+c8sVvNFVNSqM4mKRcOxEOTb0vK7P/Cr/N8BVHFvnkRy
qDEJgjtJG4LdVCXW78CUKCIIUmB54hgK9xXCfjvyhZRni1/8qMNZRlvC54WFQYoDult7kNqeVFyb
rHu9qawf/pgP99ICaM0yhMQxiS6VW5ShFvGhAFpyIrGMbDmjtJ9pqo8mAYIuW7GfUtIRLUGRSwva
n01QpI9iGajM6gjz28iLY5WPwV2IdiFa4FGIQFisDn/UMmyQhkhibaP3kfAL1qmEHkxaVWgn1W9E
CdnCn95ojatWE2HO0RbdFYgHfNfbykL9I86vfR49G7iP5WWKc5RkK2KS7fSOQoWOyNO2zSVsjkLU
n+wskOaLWMnSXTKlwlOFoofAi3QSb8e+Gh7J+qFvNzBdN1Y8C/sJfIkDs67Yd4oW3CZiZMCcyJIr
OVWFm1rKR2Cqsn4bZ1UIMUjueJL30j5Keavn3axfjm1nvo7wn488uCLe5v4ibaJGN1U19PAwRcXL
oZartiK3/YustCZaKrD56FyVt9akt5foe5iPQh+Ur2PfoRQi9HH6iJSXtoubloQg61swSMi7eanC
/C91leCSUlsMg8GE/M9N5eVWbsKr1fvnghvoW5RV3UuhtuIrKPvwsoeStQmVpHR4n45eQ8/hZ28V
zRbnROQ4p7jcp0laHkvuBc/v0nEvIZB1w84djyxqElTfmi6qBWHXUrdGZKkWugkMYSLv+qbJ0Pyp
MnU/xNAvHRG49Lak03xAi6PH3S/qjpCRo8iWVDHjjaZlvwUjJHWbJONgZmj+AUoceXZxHdqRwOe2
qTxAt1Ty+abjRP5RaFCe02mWdqNvardWbw6uDzwH4RiKcihCTE4z1eoDctTzwZLxMAjCLLtL5FzZ
dooIi23w+xihFh8G7dTKz0Y3az8sMxh+qK3vb5XUV3H5ja1tGihIn4Vos7h60VBD7PTkRuuQKA+F
erzPuRC/yz3HZ623wrZCz3g/V6Z5M08IBxhRJj9Ylansldkf7vCw1b5ncWGgKtQEu1EUxssa+MLe
FBSADGiQTFfm7M8XWhb7PIYE6Q/nXrhFUiG+nGLTsKekbDepIMFDJDC4byV8jGpZPJiFZN1Ygxze
NJWOZZwuQlHL1XSvDyNKgFzHCIuM1MRCkV3sC0nuyg1yUBZy4ceWvPsXpRSM1qqgvJZzuInTkJQ3
FHcNyKpSFV1R9i2frapP3XnMuttZGurXWprQeenlalunBQcK6i+xzZ2YbWXEzp5hFUeHIBqybd8i
1IKKEnA2bda7zTzpEaoyGaegYoDg4AD2tDIjS6n64hI5JuUWIY7gRmqy5ha578C2wjmxh74s7XYe
eAQgurAXxTZ9rGRp0VWYRkdpJ2WjWAM8Wd3sX5tBmW6ytkzuy1TqN7RsskfdmMIrKksRDj1W4qlj
K8K2MtIXSZsvEYqAZ9+X1VUdt/6hi+PoPkCDxavKuOUZwX14VALKslPAY7QhP3flblKux1KT7FlN
wwMplsUxGWmHTlDzLe8iknCxnq8mCpTXYYYcWlwlotfNtbmLRqr1AS5cV2JYYBYqIiNsK3qEt/3Y
5tt5RkFukFCsMsN2RIu/g/ZvS0qP2IZaSpsmTC074a3lVoLV7DUphCocl8IuKjnOYqUPDlyA2R3z
GO5UAWkSKyFTjOYi3Vrp9KcQQyCsppA8RLIGNV1TUGofOxL2gXzXCubtLMfCVWi26pVmjAldA1K+
PVVqnKjEtLyThXF0gkyi3lxnA9S0tHWo4GZ7oxfL276Oy0uriY1tTM6DzK8s2KFPDb6fFJH2QW/w
rs7Uy3Yo+Cc1RDJRYV8Yfai6emUEDisWLEhklFtdyn/HVRjc9YJe/2jRrPFGpJ6cBYwH47UwNrlv
NLwLh1/yUCQ7iuHIFMy1dZTA0mzHTBgOyEz0F2iPoXOlUPkWqEq6Q1LjFom4rx0ECo+eUQRAikXJ
kjXNvu4BeDc2UVjkF12iDTcwPDUv5V3rVsbQOihwTbs6rQeqInJxGWZg5sbUqnadgGqYr/rtDZp1
lm2OpB6IJnROESnRTWfEw64cZ+sClcvmKizlea8oenIGvLTgZj60q7E0BWsCOAsl56UD+7E1VEas
XrOgwWvWd2J60+svBaz+tv7V9mcifepPfoy0bs73KTCQlD4MC+BXkf8Yxe/n+lxfD0VaNUDLGWiA
ASTWnYR+O4dHNfmuKrKbGy8jxRbk62he3Gu+5ghGfz+Uu78Jb2mKLkkLrnwNKkfFBT0ROahc7DGv
kFi6ErkiqJRWXYWU1GQbVXqM/JYrfdqJXFFl4339C05MMJrl2kJ7WIAWxqrLR6fNrwXaPBAyc9hW
8vAr8KMz3foTy0UBS7w0YhWZga4asIVRQVRrxtJtI62z48p8liV/k4/FLuuL7wgI5e5/PiiYBRp7
SFwgrisgvRFP0eyXUuEWkE5tYUh3Sj3efh3jc5+eDyYv2ERDZQfQP/+4CcSxQNaNRA5zGNGZXclG
422reeJG8bChPbNQPrV834LRqCeOim/r6jOVKAY3KLEUrpJcFsNtqhzmc2LMnzAVSwj+50BuDOgN
bziZd/1eNewr0ZcXeKD+q4wHyCB3QX7gltmYouC2Xbr9egLlE8sCZ2JJkqHdUFVcs26KYKb7V6aF
278Gz8rr6IKV8/y96gB4UO3E6TaGN19Qjr8ObmZPtkPPPyZucy8/WW5xZhvIC9xydaR9+DHLPnk3
el8LEdrt+TG1Wzwu4BjEJQ8llhRkDdfhhjKejcJZeJxc2U5vzQvB/Y8ZcSBqqUksWseggJBw/vgL
UKmIF/5x4VpB8QCC53sYnTPBPbGKCKIZKj0oIB/WKkSehWVA3xg107yw4/6oJffBFJwBsJw4UT4E
WS3Vdm7UirSZdjOwgNYU0cM4h4A7sVR5aTBJGnBjVVKWj/nuYwVtrCftgEKxrM2/pEKN6ZtOjm8a
TxrCaY5Yyq9tLZ45xU4FZZsbHCgLXGxNNxmGoDE7hRUyVI3iwM8o7KBNL4Zh/B0U3UUkyY99IZ+5
/6RTn8xCGwP8zKLPL66GKqSdYKVhuYBLWwEEtLXBoPlGvzbt6ZKyCMpfm2CjnTk/z0Zdn9izUINp
JepiTNPShQRdqB1HZ/TIXnbNHomns+v/7S5fbUGD842jh5Ea+pqv2ZU1ZmNTVLloBTmqg3rIXtmG
u3p7zhx9jb3G9gY0Eqh3De8BQE/icjK9Wz9KmwnTLGrVG4ByOA7fUGdw/HvkJJxsk13jdX1mQj8B
75aAPNstFcokkgmr+WzyMdHDZWgL4a/ZUr3eLPi+cwjvE4vF4FEL+J4hGgzu47jQjuKNKyDi0MDs
s/siplUymFdyXNf/+WYw0D8BkEEGqErGagYrQxAjdLUhSYrWHk2nb1E6HElx0SaWyV5nsLdtbZ65
ck+cLIAX4YJydC1X1Wp4sZjNopIyi5E0PfpK9hiP/6KNfGCNvCcdnApBK1AxLag+XE2rdDDWmiQ1
jaJyhZIOri5bj3Ty//O73HgfY7WlsXYrpChapPJkYDBRcQjrS8qaX9+ub19gvZuwOmczSaaCpccq
imDRfNQ6uHdK1Yk39WykP9UqL5/jHinSLmsybAkQI6tGKrSm1EceFcjRbYq5dErwVgczHGjENgCM
qPePG6lFCMRBhdUyUOUzUtVBel7z/GGqdrrQh5d+pWmXWjp2DwKIfNzro1p8yYZcO3K49Xd5XcK5
nhFSn8dRvkJRUc6cSaqFTdjJuIchbudkScb1GiTg4iXd9xpf0zet3gR/zFSsLhUkcX6LbSjuAlTg
f/ZtGN60FAa8zvc7uxthERVakl8FKLN7bTvlO1Xy46NQlxkiUoMq3kv5IN34jU/rX9DnA250Na8j
Sb2QC9AeMKWy+1keFKdqeiTI60p7kdA++iZNKi2uAI+UayUd9J0xRv2dVuvSM/Xb+CEcqHbMk4kK
XBQrCIUHoPwlWimcBv13HRSA9/WnPblGqSLx08QTAFG5y3IdoXjWD91FZPbtUD6DCv2M7ee8Yp9h
b8NhAuFodV4JeYS4Tx6iELlJju0loqJb5P5/JA76zTg7Bo6+iyBGT2dSwlMjMxXsTkVSQpKh1e7z
YfOiD6SV7iAJP5u0OQzF+OvryTt1RL4PsdoWpYaCntoSQlAezRHOcPM6S9//IgaHIjQFFYWFT5zE
rBr7JsE2w89UR89e60S3DXTM/yIKjoacVhK5wVqyJTWhQQg01d2UriLiH6F0HcRnTtyTs2XIOvCG
hR7/lie8uyj1REIr2RzQPgfaNqmHcKZSpX/7eiCnLkcen7IB3pSbf+1vXcYhSZ4ylW+Xo7RbLsdw
V569HD+z7lnU7+OsEtOkLIUBBzKqFiNyLbOrO8XVvMcq4ybD+nJ2jANgZHHT7LPN8ATgwf16mKfm
EqolJiMinn/KGrVLj09OE4pXoHYv+/a2BkEyJQ9fx3i74denPpITrApSVIud9DEDSJALjWMrQ3rY
C+4wqXCK29yNXeMp2wbbhOaTW7ODSXNc0a02pSPs06t6g7/PuRNkmcyvfshqKwu+2kmxyQ9RrrPH
3kXV3g5+Gt54GFzFmTbgILfRWbPaU3mrQZZsvr3JFWPtYiZgi5SICueWhgPn8CiBNe93rQ1MASKH
4qVetCmevp7yJdP5NNB3IZcz7d0Wocvh67gLI8ucBrZgvRjit9wsbdXaTv65ST2xhEzI+XjB4VUj
mmt4eSeEKQu4/u+d4o/74NDu/E1/WOx3kxhGpCnRcXHOKYssQ1gNEX8zdj+lFLbpmu8jD36rqhVh
c0AzsXbop3PecKee3yaPW5XzjLP/U0URXVSzAbHDQbMNH5Z1i/LOrtx3x8gz96h/Xi3gTBuJ+S1q
bU66LXbnWAInTiHCIjKyPL8V9OA/fse89GexEPMS3FnomEDPcp3+aYOmf4MwZ/jcNcGVrOebr1fP
yS+KsInCTYEZ2fqqQPBkQJkyo/xW5djgmvV2Nlg9ci2ceUie+oZUdkCxK+C8pLU3bTKAsx3ncOHk
1FsgupdjGey/Hot8MoapKQpXOJo34urwidpCjoyZ3ef/RH0z2qkOADvo7A/tvtkKjuE0ridfZxxE
+9mLbQe/pSNFHe/rn/F5SllCPBDo0ZO+UNz8+CFNkJl+HQgQazvLjoWtqeJoMZ9x5jsZhGI9Bzn6
N+QqH4MYjU4vG3sOVyxfRbO3xx7AQHD5FyN5F2SpSLw7WsRQb4EYEyT2rwwptgsVHFVyTqvh5FCo
HxoyNzDl9lUU8nCyTAVAl6Wal3kQPcyNcIG2xpkX42cWEMC/xVkQiR1Z5d29uhFqqQVzsxRlWzd+
UKGOyLbkWk/JocA9OHLSZ3DobuAMrVc77bezVrefz+mP4VeJXxdm5mSgRkmWkdN09HkxuIhDXiz+
6eldtSn2vdN7Bfv9+ly94fNdSBotqbwo6VXz+FmNXM5m5EuMrHCzcvG6LrJXKQ5gPVV0d9ThzIly
IpjE8odnRDYFXW21MrUZc13fVJCuLR5hytht+lCHozede4yfuGth374LtFo3aptoslpx8Y0b65Uu
mRt5PRpXzSbbC1t8dLzym/Xr6w1x4l1CTE4w+mQSPQtxGfy7HZFhOJFiB0Hh77aV7Z4yrUyhgUej
6vq/+kP/JpzEw91Utxa+Q8KZlPtECmlJ+AVokgr9lTNutYgQ9/cL04xq178ycfkOjoMXXUgbDDkQ
/Rt3ltN6khM45nVy09yAbD2zh06sYZ5lYIho1iC+sO5r+FIoYRZAk1wsXhWgRC1ADaus3a4/8uw8
E+xEPc4y3nYqmQb38rptUynDyJ08posqlov67E7dt0xwfDhXtnpLyz4mGACq3z6qgQ7Jp3ocaNFa
DWi3k7Wiv4Uhx26xoB4dXGEcnVL7OQLz2YCrtYvVaKlUCQF7ofVmCwqFUm5AZrjNdGtYMH1Qn25S
XMaHfmv4vaM22lbCY+7MejqxVz+Me5VzBD5eVWBuUjefeUzDVUg7PDESzQ7E9Eyoz6RxTh5luQ85
gTns1yXIMFa7UYrq9C01nt3GXjKr+B5LGFTy73tPcVAMfpEEu/LOsZvPxl4Sh3fbVpwzYAK4OsHY
J/GAUIjGWuIV29LD9+qu3YbHZdcsxOpzqevJGX436lUyECUmElQjkWPttZ+RtMEFSE2eO+vH1yfT
iUv0w+yuDqYqMQZBVYkzkV4ZlKxLwTWbc2JUn9ct2kOSQtfDkmX8Q63VRAIJV5JcwbT8v3uOoVNt
wa66rW1t++20O8cO/vycJJ6swCHgAU52vE6KE72KYkwIlngQcASv+dMdzK36POBK6GKYsOuu/B+W
E+2Nw7jNegRIMdPZ1zYPS7c7s4I/HX7LbwEijQKvQrosrsaelP2QpwuNNzKQIcU+cw5hzOiHIg93
AlzF//CDrqKtFs40WtiIYAPqNiIvxxrHaqW+i9rm/v8tzHrdwJcKa7mFkNXH+wFkG3B5AX/GPPr9
N4E0GgOcACR6q6MGm4hxrKsRord83eaPGP2U4evXIT5nBMucoRhEbVKmK7dOinsJwnA/BxlVQ5kG
jnENIHWziIL4O+G2vIvtZHPu1bZ89A83xyrk6iBPRDmVpiyE2220j8Y0URs+90T7dISsQqxmLhaD
HHxelLl+BVe01fk4v2WwTm14rqJ3JpK+ej+VNHSsXmP+uvx3zirwzce4hoo6nWs1v+3bL6ZtnYsP
xjwFZsm0Nd7yjfC7CDDq2jTP8z7y0Nq8UbbJTe4tTW7omtcjfcZkww6/6VFNrVHhNR6+XjvLJH71
g1aJFbtNB/XA0NVtvTwWvW4jbP9CmeLjt1zXtfvYHKss41vGrXSFp4nb19Pm65F8ugkIQftSXHI0
0sR1kyo3/TK2wJ24ijlvDRlB9Wb8k/XQY76Os6zs9YwtWRPlLjJCfa1SFceFOTUVWvC5leLitlfL
Dp/cJ8V/Cps/gfbz62gnRsWLggIFlH3wIeuLIIBfHgR45Lll+TBrqW2Gd6nx9HWMU+cHQSi/IBGB
UML66YJQQpXkNIFcaHeYFSnk1Y3zpovlFPuUPU6KEF2fSxE+d4OpbotkR+iqmYjprGcyrHlU8JpP
WXv9parbKWKscAB2KhrBODm1DojCm6+HemKnfwi5Wu4hrJ+Z1LqmW3QEw2zP9ehq42xjdu19Henk
h3s3OOVj6hU1soBfBjIUiQ/GUjvWoF279swtdvrLvYuyuptbs5QqALaZa6DUw1sBDQNsZDf9zkBI
enz2L5bcLjxT0vr8Glt9uGXs79JK3FDzRExQgekmp9ghtOxmJJU5FLlDccy8jPxyEYprnThyCjdy
A/esAvwyfatd+OFDLh/63U+AugxM0hgQounseYN/4oEupz19p125LNbzauXLyvgUUOcvE9gLIIkl
S3oXMAHwC+6VPSLfirVdHOuNfFA2qlfuYS3Z0lO9E67y2ZkuF/Ei/DdfQu/chjlxVvPy/ucnrO5c
ddRb+vv8hHS/gBnaHW8jJFzOvQpP7pF3YVb3rih3sInmKnfV4lWDRoPkbqRH9ojL8V9skX8CreWK
MrDEI3j0zJXEo9z/mIUbyar/JgZgNySzEKKjxvzxs8WzrE5iQ4ylmZamP+KssZPwXH3i9D58F2a1
HAN9VDQcLBdlsMEzE+BrHGMPqb0YjUN49vJDxHSis3NmeKceJnDQ/xnfalkGo4b4Cb1V17iPjtqm
2vquao8H5SCSLgRnH/An18a7cKslOJhwzupuGecYX/nSdYURQhWTyHTHr9fG8rs/bbd3gVaLEPeZ
GS0CDrauPOZ14kxRsRHMG9xmHT/UzsziiWSWSURnQRRphqA19XGR6KGegmctkOeqRegbMJ4l7cyZ
efI6IPtfeq2qTMn3YwjRhOquYMrkVkl6Nfnat7ExN3ozul9P26mRLCJjoH1AuHNMrcIUGkCdpbAB
ecGpZN6pKPB/HeLUl+Epg+rvGxRijUDSW9xg8K1CBTCjKZ005rWYtAec6zFyEMp9k5/Vyz2RcSEj
+U/E1aJD1UCphJk8ZNlcyx1X7qXLxomv+11o0oFTQEWEnvBLuDl34p76au8jr1ZhnOZWNdUZJxTp
STc+NMZLEpzJ8N4gxOul/i7IurgYT9Kgdyov3vw7rlwOrePfKv7o3GvO7OVedh9sZjjzvhO0Zz7l
qdUClgWUo0xplW7Kx9WSByPs65ZHcArTez9UanYUc388dwafPB3fx1mdjoNvSZArcuJcdoe0t2cy
lWbbXOk3dBgnJ7mZ9uHBPHOCnB6cSrUWWT9S6OXfv7uww1xPpy4vGxde4SHI5v1Y6bu/2Ao0hP8d
YjV/ltn3U69RGTEm+bk1h50SCKMjzsp15GMXqzbn0NIn1+O7gOuJnPB/DbKBiQxQbhjyQ6xY+8i3
zmTJnyvQJHi0LHlFsTRMdZ2ZgxQz9NF6E47TD9puaeXPTgc+41yH5vRH+ifQ6lhEEgFhIpNADYr7
gX8tpWeGcnrG/gmwOtq1SZmAfnAN16hOKZnk1u2L6bdnFsK5KKu11ghqpgV6kS3yRHcQT/H5zaHx
Yf/2NzsW3w9gQSoX1TqdkaBcF8ai6FfnD0aJQhX+m1+v6ZND0YFJgjLlntKXf/9u2ygdlPUuZK/O
6KmlLW5rwvWsDH8zjndRVgsZMzNkfhqOdCHMdoZWfR+1c4CzU6kKdhH/ZyCrzGhoer9RfA63MOsO
eZM4SlEd2iJxFSxtv56zk6v4XajVBaVPwCTHlBNcja6SPsMSajrzVU5eujooLfDFSJSsoVogN4Ks
HpgvFpcnSruAfqYkoHI0Pk/oN//NcP4Jtvo4WhKlat0RTLOuSlDMqHZ8HeD0p6E7sEAOSbpWWYqW
4QYdSVyrED9sEgo2J6/VGBhN35+ZuM/YiOUos6BBabqKDOQ6XZGtYqKuwo7BinqjoxgUb4pvyU/S
B1dwVDu7MhwRVJT8vQbGg8d8/22pdoQ//4WO+P+6+P9D4orglPi/6+Lj8vu//mfzXg//X//Jv/Xw
kbZfNHgRt+d5q5KPvFfEh+q1gC1VsIhA6zm//62IL8n/pVhQNMh2IaTQn2Bb/lsRX7L+i3Y1Zdul
Ha9CRNP+E0V8VV2t2AVLSmFdBz2o445LMe7jqdgUSYlcUYBxOJngjwK5vdQrmjZAwC5FJ6bd1KoQ
vqoByjV4fUvhL9FP6nKraXEXXAhBbbSAH5XJQtel7g2v7TQ0nkZjKAA0twY8cDtr52q6qOt4Bu0l
hNpWt/oZcWvflMpDI1noQS7iviKCf8XEuZmX1mybuDOj7Vrgbk1FtagK8nFUPFyu1XS4jlRhAFhZ
Np0u4ukbQguKEw0hERNf0VfFoOLn4CEtVIHdc/Z0hzgbNGyQ+DvwYww5imcNBbVyo2KnmyBviISj
2srJtFGom+WHAdXRfiOII9Kkc97LtVPIiC669ajUg5c0WQQwb1aw71YFmT8XWlIjsOLF+BDrQ/yc
TCo99LguFzf1GVk8O5h0hLhmQOQSf5KouHqrxfhS0AXo3KSq0vZCnZIcPR2r/a6KTY9ATVDIM7X6
trBKhwKJcTTrwY6ivvd/40GeDpjHIPN0KY5zB5lUgwTuChFyppeyn1YTvtWFn3tl5icSmt0Yp1tB
Ogb84mR4MLOoyjGDUgRlI86ThjbqONUiVjS+YFx3deH/9KUIR+SG/wvQQ2RY50vQdtFtbY5I9KEX
6Du8a469Zt7QPbwZURDITF8p7Q6Q92IAbI6/DAHL4sVuqPwVzohreWkOy+rO74RiPEIN9LHwqZvm
wrfEIXCEJLLmQ4sGl3z7v9k7kyW5jWzb/kpZzZGGvhncCRCIiIzsW4qcwEglicbRwx0O4OvviqRU
Rame6lk9TfTMKgaimUgmM5AIxzn77LN26wUyvGSTNljTanRW87TY0xzpx6pdnZ6vHrV+skz+SPxZ
MMBmYuXdCHdL1+yrsu68Y7B2ABGDvCyDpOHdRnErMrM4aWPyNnltFC4L4l3uN+LW1F4x3yrunGIP
kq+kvq2iyj7NoYwy7DsiAGoo+rG+kY002L83fbfjHeaajjjWS2Z/5F4jJ1itYyGuw5YobO7omt2H
vDU0rVXP/3CFV3OtwRfIONdsarPqNRHk3Y3CzG+wgMzQ2fLFyi+Nbsg6L15W6RX3XsaOPJjhAAG7
61TNLQ4u0d/nXlf6O1rS2r5z1DoRIopJt1KXRGcDTak6PP0fQoNVrxgU7DgcnGiL1iPeUj7YLowr
KBebHIwDgAwLixTcPBJh6JGwMHfeACa6W8UYCyfb6mNkRmDuYB4vBqpkd6bTke5NtjMk2uwURb0Y
0yrcrM/ECuq7zupJcg9ZMUv4uNhql3WiaEHALl6Q6NnoPrYL+/0wBkd9J8/OVPzm62hfeZHhmPHk
i+iWpXPjNTJ6Ue2spgOgKNUw2ztXzBsfY9X37hPpr8C9WOInZ5mVhYGoU83GaTICrVJJVFYsy3P0
VNOHYcuFd92bQ/faG9N5ewlKmUdF2zBOBwmZf5FbbQosP1Y977xAeF7SLEJ1D40b5q9jYISp8kuX
/Q5KFf9MZZrA/Ta+K0PefW3mZ4xtpl6MYexsJ9ZstwZp5ZsNDKZo3ba4t4ttfIBzoBzQvPZw5Y5h
YOxXsJjbUcIDaq/mzWhBUbV2xqbatgqWrYa+xb6QNeMtcfI+Kyxm7lIYdZyuKfIip2foMk9P16Lo
6kQR7cR4CMbeFxHMZX058d/cjt0BDkzSGRFMqm4+BzPh6PbVk4YHxDZe3bnzXs29Dg/QW/k/pR9s
HwxfB+71qt1ob8OYA1MP5A+kLWiL01QQWHyzuhyyp1HN0k5M+GJvec1xd5iGhuR4qjr0TiGEAZ/X
dDj5zNZ080dXO119mqAhXAsNLq6TZ7orAMpdN4AeANYEIW6xSbYn4NvJnkPQZm9EUASPjjxv4sR8
G3yKtlwHbNYBTgoS8EmdZgzREPgIZKzqP8M87OYHR65TfpfhKQPYxOohzltP8yc9CzDFUySdbC4O
RCCbRZmEOWyfK2cpW+e2yLm+YOqChfve7horlgTbfeQQU/O+kVb4oesXPrdkUfGv5946Efu8GleT
7Q/eGA9DJ+ZHWZGunBiQ5j5EUcfCuHQLtpzWiunaAVDgun7uXSWgpIUiyxNRSKi389YF1jXV41TH
RUTC8R2nwmjzTToshvoV8dOvJjzIjfXXuY6udTkv20EWqzmngTA0DCpG8mR811YbXtW2sJuDabU5
SLCq7Yw9KdwT1GfMAdlwFxSWsRw2fxnGnzufhTxEIM8xdz1YxCEdYEdEu6Yyyi0OxFSuT26VlUHs
tTBYudP6UPDY9cug5lPApgjWpsqKpm/YcjK6nno0AcSeqwdAfG6dJ2sHEGDncu44D+xbWc7NrKO5
jesQ2HFaTHYONzLszleKu2qq72gGwv5QwNMa2bYvWmmRiN2PLjS61rVjZTd9CXuJuutuNmwNh67k
gQESEEbh0QcPM8X1Nss5rotRE3aYySGIs60Ub4ElF/PWMGbPfrIhbM1xUyzETXYVd188Ui7YO1H7
U3MFkXnLDoSPl+5BZUxJTp5htOP9rKtJHwcvX+wExqmlHyrX8+XlOucqf+ChGfo305YNw/WsWHVJ
wK21/n5dFqO4nrxSYT8zDJg2AUBgWLKto93T3KpVPgShNVUpIT7cDZpi8uMU5tQbuuNciUO5Vvbd
XLJddsuPTQVfzCbPi/vWhPeQeta6NZe5GJqMZQHNuaZaQ6VtWHbRFUelA+kKn593jNoxsNPesAlL
L/tptFIOaX9cYnBoHrxlg7MVNHplqi+5vTqEr8iqUUdv6qc6mfqicu6dLOuNW8vNnWPFlp13TXci
t++d53+7ir8jcpyr7D/uKh7L7m+H8XP79vVvb93fnlT9Y4Pxy9/+tcGILs4LzkRqwXHAPXreb/s1
ciu48M+mThYQWOU6b1z9s8GwgwvoCLbHVhx9I9GhdOW/NhiOc4FkavlM5M+BW+eorv8gcut37T14
DpY7+GdYjMZV4P/eqBzp0LWlthYM53Y89UCPoI/75DUML9Bt/i/dN40L3cpvFGd2yqDzMw7D0MUi
9u9k7WgcZc/25JD2Mrgrp8Ae+JxVfLRDoHfKc8I93M+Z4xTKTWDqxJi6mSjkkeyPWZMIk9NEJLq2
u/AQKJhEsRihTMdZGwxkt0ZCh81Pq8ongQPJN4GfpGBJC9wf8yZWIXfQMI1RJrobzeWeDbfcezFr
klFF0q4Y+sM4kj0IJMrDfOoiDB31VhWJ2hxWQRM5ZVreGSKf9LNdWosLAUmZ61FbK9VdGK3uJ2Pp
s+nR7ivK7doOzfuGsdW1tjkoknOi4RhbVUvd5tuZ84XLTglWDzkEQLo2treleqEMi16CFgEuzp2w
beMtmPrruez7h8nR+dexUMxysrmzoKgOhSES05yWkFJWZprkiXDd9kUlxp9bZsZbLMoeeJHjQvaF
igVIKrJa4SYs+Fj32ugMgM55Y37p2Y7B82oUw/OZw/9c50X4oBnA/kw15L3yzsshVp023rzCYbhj
AmB86M5srVwW3rCfjKbiSQiO7HVZt4gl2KXy/HjVPVwPuzCIRfCViX+5sSuAMJGq8099PW3XUOXo
AwrRbE185iNNO2XxIH0MVFl9JqB3gUpaMWZMKKGYRZj50AMaB07WJa2RDcTANGvpxb2ao/Bs7XVZ
/BV0rrEdlIo92VrY2zOE0+m8YRMSQ9GReNsnKxOk4EP0zphzonx2495bl+tl030Qt5ofWoJBCVop
IKmDmuHKDrOhrh25bfRV0i6rnUtNsqaGDqtPA6TBAbYqnwT44Y1NNlQNRPvJ9UtLHrJQjFO6SiB+
WQm6LrZ5eBsxlv12SOpiUiwPB7C59w2CVJA4vay2/aaNjXgn4Px24uWr68S+PwXUrutchknHbjc2
oBVkU0x2DGlY9hg4gv/27sRDr/BEQt3d1Ds2s1fwKmNdeMnmQJNLHKuwxUHp0dCw54Y64C4OJxiN
Jv3SYXRMPPRukMFN7lww+rQtoeUeefiwptHqYVt3QmR8zZL2RPLhNSzWklHsgcpDPw0S3424V2o/
yiI6QNqC2DMX/GzGCI6cGwm+Ye/KpTzCPmkmHl+BJ3dRhyE9mXKdk20w56ygdzMqQVr6PueRZPQL
DqNfrZ8LdxvI/3N6/+OwZTXmyaHNvsrAAaikMqPpadhGEwjtkqPsCRbc/DjLbOrmTQPugtIstNqB
ggOwNy3e2O3BpBkv7RBWcDaMZc6OpH2t1T7r5vP34rG1Tv3HWuyOfZzluS07CupGLzRIodU6ivJz
Lm4aKKhT4mR+MezXdlLslmeG4e8g6jpi35xTLFJb+7mX2G6lIBuDdF5j7YKe5o7c6vJI2cD5xI/L
xpTdd87TaPqbuDOljwfRokdkyBmibuwNz3FJDQjCzTsaozbW3arAtiU2+WjAax0hmyNtcmdc0l6U
K2gzywigdOYcGzoPRJ4Agba3FJbRue9gvzdPW8tiF63k7O7SBVarmWoeDF28FmyFJ5OuEK99EICg
nAKzndOiGOXzYkwA/pomQCFZYUAZ4I4zP7yuZuQC+jbAAZdF7sm3DQZAS75H7jNXLFbP2Tee3Rmc
tS6Ud6NYILEJVJ2+wcQe55OfgSTV4DMe3WFyo5eqnh2sPh1esTh3PVnFQejivglFofQpqsHbp57Z
2dSgM3r4Sx3JVu7lMAeQvYKmne7mtWvZXncNc076YmnGY0iqwvjZDHCbxHXZEJWCt04Xn0YFTfea
PVa3fCMfW3n7BedafjvCrgubOGi3WsYlBXk4xbOyTXHfGd1o31m6CO2T7yyufWk0TR7d+hVh9GW8
8mlUCUVgmMfSlgWQHCC9rKfqqA5ix8y38BhFNLUn9gJDNxkcm3Or7d38JRPGvMSiXWt3T5WBVMNZ
WVunYQxDsAV+9bIGmVsnkvyTt81jV3RXDH5UXdqiyhmhhKWq6UWUyQ91LIYv9JIIAaVh6rvM7nHr
evXwyDTEvMtWEg92Dlje245t0LcickeooJoCM6YXd5okVIu7xe0wDuJqG43KffKdeXx1vFL2Oy4R
YSx1sypWfEfQ09AnsbjNCwJM4rmUvveL660VGYVwFfdONVXd/lzJ9w/hyN4C2Fugy7shGtQkgMMO
1CFdPwrUwbEpzKQpg8Lb2di+J7DB4FnfemtqK5qN0mjiueiFOkVuKeqDaEJ6P9luJcbd2agfITwa
zi4iJdol/DpcvLtFO8FyGMoQeufs28EjYH6eIMUa5p/tFR0gneulco/17Pr5S94K5cpYmmZP4lFB
QhFPBgDRWRA3NLblYZ5YA0iVGv0PUx/V+sbrZlWmIGm75jaLmugL8HGjvhzrxeofgozoytSj0hnQ
DxohrgaNRHsoy7DV4N5aUVx6S94Yuz7v2MwAkdyiUW78nI2YSOIu4ix3dJb2g2sWHwLa2Wi31W4j
wWcZUa9eNM/6/vOMdbMkmWAZV3mwSzew9sob3POzuFsEZ33wfXHxv+3A39/Nfv+uHbj5LM/9QDdN
3f+pHzAZndEgfP6es2teQLOJmDhgYsGUczb8/NoPhBfnop7BAXgHhkbnTY9/DByC8+8RfBlR+SPb
BvQnv/YDtntB6e5RPTKPiMiQ+48ieNks+W2Jzj42RAYwIBT+50Fs9LuRYubYZU78xrxbTVXWzz2p
A/nJnemyH6TvllTj5VJ6+Qd7Ckb51Pd+4Z1qWlDEPjfs/YncpE41p6ZTS/3RNfqC+1DkxgTVTTiT
cW/2aiq+rPbkuZ9tWK/eJzUjR0HfZFrO4y03TBt1oMqldU/GQn9Ohejga3zqAreUqdtlFtFkpTd5
gNuFqjAmb5aRNDLQTepoO+juVZMRirPmk9WkpjfX26EggVol6wwa/HpxyjG6QkPQ0TPHWm1fOwIg
xS4jImu8MymqmU5gGu6tD2IaNRSP2ezm7Kphmzv4aHGgFBxkEnkXSmVfp1XjhPkpBM0h9hNx18GL
4RXTpxxsNi2VzNwXjXFs3oe1RgPTq466a1Qicpl6xM37chTzch/MbtEl+ZQPy9Fs/EklS9Oqk6iE
5ElHMekW+/W7EJBLGKfpHA1LtBshiVspLu3cPZbvKkL3rigsnTXZZ6y0Xb7679LDhogFz7sus/y+
mvKK/IEuJBVkP7ko/3e6Dc8aRlBOuAjXCEEa1zRih34XPtyW0/AUvgsiOXlUKrEbUfrHBlLnBiKn
h5G8We0AQU+Mtnka/AX3F4W27vZI0IgpjHb4seUEpEVozEM7XncNSiZY1WCMTjoMHdRBz0mEOfQp
aHK+GbF5XfvgigLlHcbGRFRaMKzbEUfNGD51ZTf6DzovtD/vYIsxk9IFNDGonsI1D2YbkZbX+Mw1
Yu0TDvZIAJa13aqq4TC2u2l4WjvkzUuCpSr54hCJ2O5Z5N34PjDLqZPmwRicSezRetm60wRqfl7Y
EzR9w513Q9BOzs614SDtPR4Hwc7zzGC+HDBEAvAveZzd5cHmiRPDjUgmFhl3VbKFkyAfGIykPrWZ
U9CeDUNjp90GtDeveeRDcw3pbFpykVBac0P+ZMqpvLN7mLrk5kj754Jpf5C44dx/AyqMKVGajYOL
JVq8AUFuCJaY2LhtiM2GHvvg63BeoeU2BeowLPjtxs5JbUpVudTr5SqdEAN1Vjtf4d1zf5QVwJRb
1q6ymkCpIBC7XG5eCLu7cMKd20eGnfpOg8hGBEqZbj1Uta+Dy4/rqd+iUF/R5UBa7zbMXLddwOVL
hrpB/Xb6pTT2ZTMivuZa60vlj+jFLXlveRJl0iHoaSyX4jCWfl1DY7AkfOexMpEzN+1r0oWUbmhZ
cY3FYKBFl+ZNFX0Z2yXjXnFkO/eveZkN03Xfe33sGMaaumbmJPN0vl9p5DXKIwYDK2IhSpuzjGG2
tPMVWRQCAnEb5C4VtjGXrGuXdC3MT0l1RGx2s+lV5kyZ4PGVbfVV09qCGnGXQu1yWOOk5fSVLxOG
Ti3xv902mihIKMC4Es02TypGz1W8WGHHKeXxDeydetbBod5KN08duxq8exjXAT1irgTcYu0NeKzb
wimu+61dSV5rCkLYWrte9rMl9VkQL8lsC6kSO27Uc3QHYQEALLThKR8kiTvnO8diSEwdb9T2Y+sN
0bdmtHVwjKxizg6DgXh4BRR/nl7WBmfoKehrFcBGB7J4YNJIK2GWPAYSdxL+y5JR2hxs4p9liuhr
uXHtMak72o6dhakYwRbESzBaP41Mxcok4BhkEjouU3NgdjsGpOWJaoxRACYCz7WZPc9K+09L2WzP
1GB5dfBIp+qOeW+L7Akw55vjr/2N0ooAmLPA4CUtiRyUL1bXsNkuF1b5NQRuTn9VB00qRQOuCPi6
4Ry3sW4NaMhtRTSgTYW/XwXnRBIZcgFAkJn6xcH+5cZBvxSkSrmmghVTRaQYDqGc5pstKrjDp3kK
rateG1q9Zk3E/Kp1hsG9Mo3R3hI9oWVdbQ65gI/E4Xj+A6iDskiybAzqY0lgRfvcteRg7OzQKNig
yuTEqFRId6R7lCDHDHdrq5dibFr5cobKAueeCJ1LwtJS5JtMaq1OteSYuLKxKG3XUjrLB2sJ+nw3
ycDN90Gwqud2dFkgFqFY7JOgJ7STJfTL7Nj2/kq2kCo6Kw0MOOzw3RgiCgR8cruKa2R8JeFLd2u0
DzMFGtsXXqlPWJTRnBagsWDE2wG0ph77bk7HOVLB3s1M860SYMqQ5Jg+3ZOhIqIHuOvkMQxLG4jD
eyX137KSstI/01L+WGX+oaz8jb78/e/9s57EP061hq8FhcD9oZ70rQvUYUpNoAkWOK+z+/fXejK4
ADxth3hYWPNHZ8b28ms5aYUXJtyfcxl6zvt2+L3/QF52nd8pviyen7FUBFADJPRYWqOq/dHV14RK
D4x8cUvXWB0OZrMW32S7tOMNZkJf3cBLZxmf4FlowyFDbnVplIGvHkoGO3ZidW1jH0cjm9s7RtWy
vBIrzdmhCWdCFHCOjOqZXnxRaZBFzgdd1gDe0DSsnhGdtUzP66hX4zboMuNbPsgZ/a9UzgcsPc6d
GLVHlWFRcN7nljXSWxZB5yKoZW17EJ4bhnfhRlYSyRh+Z8WmKpAu8cGG7SFSLUNLgLo8rvcag4d7
t2Vzz2q9dIl4uyK0lcGZP9ju17oh3u8WZ4db3U/5BODQ7X2G+QZPhT42i5BwOjNEMU6RX3jixaRV
jbe1C4Ztt5S9ch8J0sRl45uZse0oAXOsGGYFNxHlvSU+K++mflcOBOMda2EAnm+GDQwobOGcnvp9
Xugg1mmC1IyisEiDmUr/tsa1Qgjq5mWVODmlQIhfoozSQjAnXg/QinP/dSHGSRzylpC6Q7uMMjit
mYK5v3pj7b2qtYwem9IIqssxbydOA4AJ/p3ZtKaVmARaN0k36aXbD5E/yRM6q4aKb2r3zSQbokg9
FDm0fXaedqtGXoo9w6qJ6nD0cq4a0mCLBrm3i5Bok7bK8CuQp8JIc9BC+3c6tNv7cLY4SU07emhb
wp78aMy2y3FzFQAnJnnOrmp6h1VX2hzYjY0yl7uedMJwpzOFM68ZXZ9NV3Mu7WMQlKG3U4TDR7uW
wLIqkWgJ55UJsfVf3Xb0FU/ZFTtnwci1P3YbqLw98rI/xUsT+t+6XHRhPFs5wbgBVbBFRZPn/t6q
QOCcgsruNYR3g5J+n0WZ6z3jLJmctO+8yPpqNKSJwacMpXlU4ax7ky2HlnTVjjwUns/9uGeQGmbB
To3RJpNWOAgjBPBY6pOV9xS+6CB82QT0uuNgCuO+fyU80HZu7awk8qMs0exjKcrNP+l5wXdCdmll
PzoqU/kePR4VNqwIRCRuq1zHNCxXNA6r05rIhwUgPzemayu2sqSfobJaso5ufNdv+iVuShwj5ISs
DVYxsvDqhIBYORuxrySZnL1kWzBthQg30gWHTT0TkGghLQVNuJSYJHqr/mKydLMdC+GL5R7lfcku
4aQ2eSJF7iASGmqyb0crwE0fZuxW3XFnTSZT9zxjE23DefFSYPfMSAWZCIMmiZk0s9Zzd/0E1vWu
8I1ApKM1LvLTrMeO2JxM0oqI/CyvCJTPKJ2zrn60h9zY9gLgc5+Qh2x8qf11NFJRuqO3YzLvfnL6
KKA67OZiTB0xwLtaWmUaqV+y5bMnXSuTyZiv1AignNoPzSZ7bB8qCsYb3BityTzAUP0x8rsNM5RL
asyukE40fG0HYgMTrRY7/IAFrnUutyxj43yaFY2YG3JChKOMrie/PfdF3pnI6qCo1eVPK1OaIdYz
jpcHhYnwp02U5ZpI9gBqeK9Ds0FzZaYUd45CycaxJrJ0nheOkkyGTntb2kM5nMrNieROBgMM14TJ
jPRO7pCb9tGzvLfJDWV37C1du5c5EQ32g205g3dZLGixqb0twGItPoXeF/5gwOiZfGpjl09DrVIh
x+kLdZ/0joS9yGezJSl9tcKiu/aztfIvG8My2s/K64pxF6lRODE5pl19H7SUMCnjFRI0t7lzrKdl
c2YvnTp/UcmgrJaNdov0mrxiPfoKdJayOK6d2U9Gt66YodVogdczw4Rv2gi8x4VAXJZC803naWSL
/BuBxrTCI/ahGzYwTYJXnCLDA0jc1acZ8t7XYimHj0DynSn1i2wxU2y/oyKkozFfiEwr6yuSB0R9
7G2bUBc/I6T2Cb2uNVNOnY1AmpGVpZqct62pHnAC1gwUjYzUlPnkoJ1k2V40dD5rPBuzPXGC1ORL
NQfdbQ79gi8q61Ixs7TjgB9IdHLl3PsPmF1GExKQACu1b3gcEII2CM5tKgSVHchvG3/SjU+0E3Yd
BH5jwKQZ55HxSsPUt2QCV2oLrgyia5oDedkcB5Vj02IbVMNREgoiUJ9Ht8HAFNND87jyzXL0frJc
3J9x0Qy4TW1ryW1oTIS09pOt7rq6X9sDi9Xcc+176+eSBLjeTu8toVbY7q/EkK/mVUeMd0V7C9X9
RG3f2x/V0DUvnecPQVo4DLTIUqlIZ2fZdgTuPtUSgdboovKqyskTu8xrQxOLdW5e/c3UGZJ7Lfyd
T0z6dmN9b3ZNzUdzqjYVHIjWK3WSsQoXXWa1K0Ee1ERR79uOeEzsYIv/zTSUeokY2E0xYoJ5yRmD
vex7H97kIU05skL+omVW3FTvTfvEnXjXtsqzb9b3vr4BFIUFQ+hiSgpdzx6xUe5pdAJCnLCV3OFZ
4RnnvusEdRaJYAfPDv0gdPJxul+6ysrirDKE9XP7rjqQJYYCcV7dUycPc62T2O8qhXTmWr4s7+rF
DCvg0VuwEV2Cp3O2W4KehE0ycFUXl4RzlJIZXzmP6N1dNeGdO+skne/gFuM3gJNxjtSLeR+yRBCd
tneVxe15vKaBVdbhTbtgiMo3i5unOiszIeJy2o4KdaOvTILn5yyA6WdvuGM0HtwtnpyznSxYZk0E
l8etdx7qvUmz9dfH//YGcr18+5+/g3OlIv/j1mBXTnKErfi3/de3r+Pn3/hPvv/dX+0nFPoYSRib
eT45Bsi6/5Cb3fAC8zzCKh4UWHTmb+Rm78IzWfQ5R5z8Iin/sz/wLzCM0B+gYXtnrdj9T/oDB3X6
N46QM7oe5dqxfA97GYQjeqIf+wN3HVHFGo9cX57O52RAMqBJqbOrAoPXrIe3vm2i4NZq+BhVw/Uw
R+nmDVfSsq6Gs4g5eO1NJ1HL2O04zU19Kkv/0Or6OIXhA37GK8t2UvbKXyI1/zzy+GNsCJE8r94q
zzxtDEKjENao1/qgvzqsJAUl6GZmhzbQt5azvdqk2Op6vTKm/InQMPyWfoVXsUZFqu/hgt/riYX7
nJRdgrBmvV1Gmd43lXVfKP+hIvpt7aNDK51vmJ2/RWhYtemf8COAfmiGg7tUn8fSPOKhPRmR+RFl
8s7OViJ/G5/SnohsUtK7cbnuSLkSRXRQsnrKIo4tvNqPFQlnETWZwjqNi3Am+Sva1ZxvBCwTKUx6
fUyu99GTxlGu44EgvIdsGg6epO+Cy+4GwXOzdY/YMq9ayTPTizL0iuJmNcqDEN4b8tvVWvRFzJCr
iAl/vPXL5m7bisMakvCt5wMPvRe/cQ5jVH/sav/SFONxpH+RmO95lGYf8rrcL45/agaXRK7wlRo/
1edy26+O0g/3vL3QfxaficY+2n6/3+z5ciF9xhFTStypGZct6VdD9zD15d4S+tVq7ePG9Bhz5WXf
r6e8W49zN9Bk9HfU0w1moAV9dr3xhfEVZeajn3cM/LuD2Np9PiOH2N2T1ZQgUYcPOfh2IyJ33ZdX
szWcFp/h+ZwzQszNS6NqWYZVzxtDwpA0bpy4B2wgu9YiTc30U2My8rgUal/79QubA7dhSbY6MRQx
FfrOGJwHtKVDjhMl2UZLx72hPhbTvOsLP1GOmmPH3nZ5OF7lrcPPtt9rGbxWmbXHsp4GzfrNzYDy
eONtl+l0MIqrUmDC9tXrnBOLrLaDlW1HgiYoQ8Vl0IwPSyMOpMN9JkrO2NVMclIIKB8Cf/7IpB4r
boUPkVuG8G8+aSPdXpz3ETG/2cmR8iAmZvqV+uDktXXpyZB90kCdBhJSzQEKgxy2CTMI25LMKlo+
d70dA3Sfd1OJhrjon0bDuyJ9lBjmgs0mQ79uzVCzmxDgHognZQwWYpInQn4JB1t+MkpU7AMziivM
yOIwRcPP0SynNBsMPy1MZ0im8x45npsodoKCgn6E4bmFerylwCPdcO6oBn0jRv36MmnAiKCanlDq
Gc2Odb0nOxCwf8HcttlofSh8WDJoHOdoOtUeMPGn2lBPQvoLqqd5MwyTnUxe/nUR+rrsy8+hO+zI
bfhpMfu3ybLx3GIND+NeZrteOwczqMC/Gi6yL6sxTRBc4YQ5y7x6T79HZK7lECbmYhMoOLdiHIJf
6Peu8TmdHafnuPj1IEaQIV15Ta7CFb7kw1JnCd9QUlkLYLUtesL4cI3d+qlognRau2tvLDCpTF+8
1uPr1uujVUwfZy/csfGw8zEwlVTY1WQcpiDcBYX/laRdn+mxiXZL4zwO/g6G177OuoOlq0s6pWQU
02XUjZe0JvftVITxNAx3TLBPWvuXblF/ibwq9dvsQ5WTeajlQCGAAamsbug8rsuKVOK+YYoVEWYW
1nykrYPv8auxkOSI0zkeN317njnPo/1Ia/OFsvQDxft1OLT3jSouK6cfYg+ZPY1qQr0717p2ZhJ3
M372i08GoOhZA/TmsbDSSJjRTTsypdmNtfEUBM2Nt/W/LKL+fyQ6/vKt7j7Lz2krS7k+qK/j+vh1
UrWcfpXjzr9733H8PXf/b3/o33+hv319/5ef1/7r//z950618vwd0HS3P8qR/1KovH9H79/uv/sC
9WfelXrjKxuWeeG8v85o1boDN/zLb3jOBRNtXtTb76/vNdEP1+aP3v2/f2PfL+O//zO/+d4/vyFg
fK+5fpY/vvkzcZoq6Hel2h9cgd99lR+uQHgBLgMxFmfs9xcm4R8vhO+ctxQZxke/XAh+n+LwL3Qh
SJw5F26/qVj/48tgXbisy/IWv//U35dzf7wMVKzApOHun4Xr99df7TJgbfyzFyG6OC9aw4Ihu/v9
hXfkx4vgBxchAZisl7O9fH59v/v+QvfCOR7qz14F54JW4Dy7IHD0/fW7o8E3L5j4s/ceEBxzfv3l
joazuefPfiJ4k+TJmL/c7O+/YMb58W7wLIY1eHTARH6/Dn+5k+F8HRj5/KmTwb4ApAJKBV7f99fv
rgJ3g0/CITmjv9wuf72rwNj0Tz8meFCyMQBzOPj1Ovz2ZuB8JPoANAeBGu+vv95l4Gag//9TN4Ph
XYC5twi8++Vd/r5scLld4HGSqckd8/56/xf/QiekDSn0+4H1PaTuH4Xcv5ZNf1w02Bcg6c/v8PvP
+l+fli53g+mzy/TLZeBB8tcqGhyGy99v0T9xGfhQ8JBAjQr4Uj8ejQ4rVKwZsWjEafG/zJ1NbtpA
FICvgrqvVbChZNFIKapaVUoUNb3AhKDEUjDIhEV6m6prdr0BF+v3ZsZmxkAU+rKYWWLz5sfz/v/S
2rhtJCCGMB0ikAdGFhXduI+Ijfk4s7SAChWpnYAkyWm5AoSA4hpSZoMjsKMjKuXDTPpvYGH0slRy
9FBK3rrbqcAAQoPxI9jOXy3ZjxChyGiOldPoyB+Du3gJ0UPMzLRJ0UpL7wdDFAgEZ2n64kZMEYoz
+CfhsH3CZZrnaREGWuSMHZlW3Afid8YE2uz4Y5cwFlBM8j55yZ1CcowBKU6NFWfZiPo8yEpeZRaI
EVYMM8pu9kcfkJ7tSI9L7DuBTlep2SWBXBQigtqG2y9QI5EjqX2dquJAIoSaQ1KniXw5JKQcjTTc
vrBGOhZEonRapAD9d6+01emff5ShhUqG986CFh6DUETi/8YSo5cmEoj6qBaVKclFc0w06b63mXQo
YoF9TRrfYlZxHDQ5DikIrD6GAYZWFAIyBT3h75DEwj7n3o2caJaQhEB4npSC18nLgzyjUeEZmU2U
KZbRvQZgy2BMT6rG4pIcS0BslkZLymOAKILwbN9zvg5tBBukm4W0eXMjOWw4lJF3Mm0EG5AFqc/r
aUL3NgyLjHwudAvIox3u/iWFFKO+nih8zKQBKrRRIjpkxJwSo9Kw6I858lRpo+iSattaLrZW6hNI
tmPIITGwDpClMVV4O0t6qvSBPIKTkaE/5LIXxOhLEZpo/0T70Kc7b3XsE2jiK1Cl9WVOKCRwZ72Y
5Wx1yNl57IXGjbf/3LvwJJ4KJ2X0nvg03dQ7H+d5ZGqzzrXgYeNss9P4v/v97c8czdVsqvnxW0nE
Vj19eLYPnv0qr8wcX+jFtJ6F/kXrT9qt4tO7aI0BI3gR6KO5X5hVCNcpWGrAc/NrUXUgW+ePFvJn
81CacMFOGdCC9dFyvYOuXKttaWf4slpuNzYy78ZUT4twC16E085wvKJt4K3/n2tyaaho9bD9Ey3a
W6q1iw5SmV7IkFdvoE3DD8/d51lpt3Bt6u3vCK5zeb8BXLPd3HZuuzULqkHP6srMb9fT+JM6G5MW
uNRAo/7Zd1PNqL0THYwTUt9igl2RtatF/RSRRm9BfttZjpRyU15MIQWmNyFapy6r+EPTfwyBQruJ
G7C2d23Wj/F3cDqTGvisvi+X0dl7x40W8s/FlJMpq4g15c5TqoV9MTfLGF+9Q14L+JJPuOp9hYeX
8bqdoUIL/ro06+2muRJWdnE+Uy3gHwtWPI9un3fN6yFXd9u/Vcyw28goLXTorqniL9m6C7SwJ7Mu
UW89cy+DPiT5tfFY+/JgE3B26G+xrCtvTB9Z1vk/AAAA//8=</cx:binary>
              </cx:geoCache>
            </cx:geography>
          </cx:layoutPr>
        </cx:series>
      </cx:plotAreaRegion>
    </cx:plotArea>
    <cx:legend pos="r" align="min" overlay="0"/>
  </cx:chart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_xlchart.v5.9</cx:f>
        <cx:nf>_xlchart.v5.8</cx:nf>
      </cx:strDim>
      <cx:numDim type="colorVal">
        <cx:f>_xlchart.v5.11</cx:f>
        <cx:nf>_xlchart.v5.10</cx:nf>
      </cx:numDim>
    </cx:data>
  </cx:chartData>
  <cx:chart>
    <cx:title pos="t" align="ctr" overlay="0">
      <cx:tx>
        <cx:txData>
          <cx:v>Distribuição Regional da Emissão de Benefícios por Incapacidade de Natureza Previdenciária e Acidentária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2400" b="1"/>
          </a:pPr>
          <a:r>
            <a:rPr lang="pt-BR" sz="2400" b="1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Distribuição Regional da Emissão de Benefícios por Incapacidade de Natureza Previdenciária e Acidentária</a:t>
          </a:r>
        </a:p>
      </cx:txPr>
    </cx:title>
    <cx:plotArea>
      <cx:plotAreaRegion>
        <cx:series layoutId="regionMap" uniqueId="{E7DC37D7-EBA4-4B1A-8ED7-EFE43C8551BE}">
          <cx:tx>
            <cx:txData>
              <cx:f/>
              <cx:v>Quantidade</cx:v>
            </cx:txData>
          </cx:tx>
          <cx:dataId val="0"/>
          <cx:layoutPr>
            <cx:geography cultureLanguage="pt-BR" cultureRegion="BR" attribution="Da plataforma Bing">
              <cx:geoCache provider="{E9337A44-BEBE-4D9F-B70C-5C5E7DAFC167}">
                <cx:binary>1H3ZbtxY0uarGL4eqnhWko2uHygyN9mWF8lb+YaQZZn7vvNtfsx1380b1IvNR0l2ZR6xk1b/GmAk
NFDVlWLGiT3iizjUP6/6f1zF15flsz6J0+ofV/3vz/26zv/x22/VlX+dXFYnSXBVZlX2vT65ypLf
su/fg6vr376Vl12Qer9RnfDfrvzLsr7un//XP/Ft3nX2Kru6rIMsfddcl8P5ddXEdXXks9mPnl1+
S4J0FVR1GVzV5Pfn51n67a//kwaXz59dp3VQD++H/Pr35we/9vzZb+qX3SP8LMbZ6uYbntXME0MS
07Isod/+kOfP4iz1fnwu2Yml4zdMS/78/Jb468sEX/BLZ7o50eW3b+V1VYGrm38ePHrAAj558/zZ
Vdak9SQ7D2L8/bldXlZB/PxZUGXO7SdONjFgn99w/Nuh2P/rn8p/gAyU/7KnGVVgSx/dU8wfyeWY
pZfVI+qFnRBKKfRC7vRCFb3oJ7A7SYnBbn8Bn+/r5VeONK+Wv59UtPLH2dPSytvL8q///iGVR3AV
csKZxeAG9E4liqtw84RbhjRNOvnT9POD+K2rLJ5nXh93jynKePvH01LGH1fl9Q9xPIIurBPLMIWp
c+NOF4biHsaJSYjJJOW3vyB+EL/VxdJx5lVx+5SiiT+cp6WJ86y8DJLLH/L4nyuDnpiUU25Zxq3V
W6aiC/1ECoNTQu5iGfxmP1T9woHm1fHzQUUj58gJTyx95I8ZqZAamOT6nTZu/qGoRJATnZvU0uld
2ldUghywcKJ5jfx4TlHIH2+flkLeo3pDgZU+ZkIn+gk1dYNZxg83OfQSZA+mCyZQad1GLEUlv3Sm
ea3sPaoo5v1TK7TiSy971DrLOpGS6tDKXXmrK57CxInBBJE6vOWHJ+0Hrz+WTzSvlJ8PKir549XT
8pWzy/Iy9f/639mPoP4/TygaPRGEI6HceYKuwxf2mxLO4Su6NJB3bpWC7L+vlF8607xa9h5VFHP2
x9NSzNvgsvnrXz8E8whaESdEF8RAmr+ruZSWhKMQ0InFTXGnFbX+XTzQvEp+MKLo4+3p09LHeZA9
28JXvl0/+5Y9u2jQzN7a7COohk0p3xJULb2Q5ymRFsOHtzpTusQHnWleOzNfoSjq/OJpKcoBFvSY
5ZjGTgyTMfJvMRZmntykfSIU9SyfZF4nP55TFOGsn5YiDk3rdQaE7RF9RiBaCQvoHRRz86O0kMj8
FAGP68Zdj6kUZA883bymZr9EUdv566eltgvUzpfPnMv6sgzSy0fUGDVOhGWZXCf4x82PUhbAjzgx
Kcro22jHfhC/bfp//WDzylKfV/R08cSAAABLl3/96+tjasg4IQyNpWXeKUAt3Bg/MSUQS0vc+ZSi
oV850rxu/n5S0cpb+2l5z9vrMr1MvjZXj1lQmye6iSbm79INsWy/oIZeLKDJDL9061hKQf1rh/o3
mtljSNXNE0tIZ4hn1bPtNQC06kdoeYTqjQDNJCYQG3IHVira4ZjBMCHxO/Nx7VePNa+fw6cVDZ1t
n5b3XFyXXpA/ZpkA3AYzGCQcQ9EKM07wn6dYB8hgv/v8hTPMa+Lng4oSLp6Ym9iX/qPOKAkF2g+w
El2MEraQ8HVCDzC1fU0sHmReD3ePKVqw/3harjBlxPRR+xgqMAHDyMXS/27w97MItwBxckEIYtWP
+mxfHb9wonmF/HxQUcnb86elknWV//WvMqjR/qNGfswET3UgYhKdytRmTj8KjMlvPqcUWeYwWD3g
SPO6ufcFio7WF09LR1NHBojmxWV6HZSPqiJEMd00AWbeIclKMEOWJxaKY7Sks93Lrx9sXlHq84qe
zl88LT2dXcKNtljLqaCvx8bT4E6IYxyB7k4XSu4X/EQSCeSAQZ/TDz7fj3QPO9y8vua+Q9HZ2RPz
rQuMCZ69vWziR/UrdiIYs6Q1+dadLg6ykjyR1DSl+WMgqpZrv3SoeR3tM6To5uKJzTz3zO2HLT9G
ayPgKNxCYJOHpZuQJ7rFKPuJvila+cXjzKvl4GFFL2fvn1ac22bBX//9qN0m/MHSmaGLu5EnQOcD
f0EVJ9DUIFf9LCX2Y9vygeaV8uM5RR/bN09LH7f7mMg9m+tvAAIec4pDMGu2sCajcxRpByrBNhP2
BgRAnJ8hbl8lDznTvHLuf4OiptXm/281/Zt9n1sp3Qayg1956J4sYAB286Mr7iLYyW3B9mODAJ/v
6+bH4uq/P8m8Rn48d3Dq/9d7sP9+R/bnEvEKuP76Zvt4b032+Kc3DGIpWnn0TkyzWeZWWqfffn9O
dSyX7Wlr+pIDAe9N7O89dX1Z1Vhy5gSORfRpXRDT6Wmd4/mz7vr2IyxAC4GZAsNUgTBpgFaKSZOP
x6YlKcA7gH4YthEMHaBolTW3H2GbR2LWDXeknAO3kz9Xv99m8eBl6U+R3P3/Z2mTvM2CtK5+f47K
P7/9rYlDwK4WEVjDxteYBpnqGHx+dXmO7XL8MvlfYSQiK4qK1MZv1msRxNyppFtuWZN0Tlo1+rrq
k3Cnl9J0YqHF53vymiEvZsijY6QULSQEMIlgnzwbe5LlrE1sErRkVzXWRy0z4q3BMuyq/Fw3/zVC
EqtpOjENw0T2V/j0oj4Z46xO7CAv+l2XkXHVyLG0I1MGWD4+RgoRUxWpaQBRhVpNk2Nt95CntAki
vxzLxDZLt1sFcmxt2QtM2o4RISjz71MRbKKEjAlyh1RIlvreKILM5lvtqtl668Rxd8Vp/U5buc5x
WjNKMg3sFjMGRVEYyiGpoLAKSVoPNmK1zOkSwk67uKDrsm5dxO6jbLE5tiwip4GB1Pk0lt43CFJa
utebYEt/EX5LT83LcKP3W77SN2W/KjbeJtV2x0nOqsvC5ggxODMAhh9S7PrO80SdZDYW5LzdYMaZ
k5OwsI9TmZMh9ri4FEil2B1SZNhbRZGFAYxiGLx3dRydDrS/iAYX+Osx+U1fo7izidVjxgwuMGHm
ipknRW5p3EozW5hdKu2kbvqvo1WR0AkzLf+auLl/UXdR4S6wd1+IyES4EcBNTi1Ep4n9vTDSUBaV
TM9SGz7mv0Gc4edlWNIPx7mbMXqQYVjyoQwylBMuvk+mGgbfqCajL1dk436MV4mjn2an3fthx9AU
HZPkfYWB1ERIwuQZ4uMhKSNoi9aTIrHHrCFO1vTRpin6yHH7Jl6wwPtKY5Oxgx+TESHo5BN7wtNj
nonMJQgYUWWdlWXwIgy79CpojeisSAb+JbJE6T1YYyCKuQ7iP2gj1RwSzTgbS3My+9EdUltLs/eN
K/rVcSHeNwsEKAmbINJEzCUKZ52O8O6lYWZrwnLq7Mro4u1xCvfVdEhhOsGe7BrTjJg7IDZ1MfN0
O8g8/zSue6uzu5HFC+wsEVNCRUmr0NIorNxrSWPXZvamL3zitLH35ThX0xcdujG4MtEl3ZgDSu9D
row8S2nQV4ndmRX50wtjspOAGS5o1vpfXb2NH24MpkmkoIJhVIuV00N6bm6ZsdsYiZ2bxbsg6a8y
b3igP1kA7g0EpmmeRRCeqEJCCj8VbQaWePzSHDP9S2Z21svEHcqFdEWmr9qX3kTKNDHmRzuDf1dr
mnpkRuQNMrGpFY5vmpIXH4c4NTZtkrJVnbT6y4D7w0YvRfhpNIbsbNTPehrbzNXLBfMkismg5qMo
ryyJoDXBq2qBQwc9rYjngm1Naz/oepzvJKujrUESczuKsnMsGnorWvb1aSo6Htm9HDwnLWLpuB2X
Tpu17towdW/DutpaH7ez2dOh9jIIn7Yn1CCXRk2auBZN7FpwJ4rzFynr1p5Pl6Qw2c+eRm6kgDGa
MCVMGms0SrAhfpbkQ5OkdmNa5Z+t3vIV1VqyavW+XLtlSuw+JdWpj+LPsYb+QxgFHUDjY/FccSn1
CKpL1YEeFIUIUxva0j4lUR6/D3DgaluHZf2FtwaRm+MU54SLxnnqIjiaZ5ViVblJFDV9YrusdTzf
2pEg3KYhXQhKUwdxX7jYakH5YlHkkCm97IVAEndmlA16YltWqeU2gRWvBz+3fHsoNP3ME6OxDitL
vPV7vRO2LII6XEeWS9e+NoTfph117YVh1PwjrkEWL8uBsjd1YATNgl/elwdHFsCcyEA/hDJh+nzv
nJ4W1qEblqldDC6cLa9flpVb2mk1LtT6agCArkFJgoppUYHBkyIRrXN5MZYoE+pVt+ZOvOKaHTm9
o23rrcbscIExJcvdkkPpwygWwCTjSpbLuZBtk0SprVsGruW2oXydW8xYoDIjPoNKLDAZmKQRiwK1
3Bdf13i6l1Iztds8+OgFLrFTHn208ip6WDKY2DFwX4QahgHYATH7kFCTRXULTAhBoRvEJi1d99TK
3Pbzce+YERoSHOoPYaFW1elk1XvWYAyVNWQYg9mtlVZ2FbvS1nKtWog8k1AOAw8QYIl7FgZDRwGU
/pAKj9NaC1xtEppX2JTllZ2EXWebvNhkbn6WN+K1HvQLvN33yEOqSq5Lcs/tXCNCE+Ml73tX953a
b96XtP9oQeAPtwsLV3GR8xjqb+wfHrLoD6lmamWf2Z7UV6FnOrQdnCxO18f1NccTam7dQpxBk8QU
nlrLDGAtVmq7Rn0e6pWwIdpLYkaJ3dBMLtjgjLEjllGTYTPMoLD5Q6aMLmXmkCEb5nFynfpjtmqH
ElFU4+GChUzfpFoISi0CC0S/ebPnsW+HiUhSEAsSu3fzrVHFH6NAfhrAVeWSl0Zhfj0uxjlyFrZE
JXTFUWopmTB3aRd4OcgF2bdxDG3ch3fccueJbUqXes77KhMc3oxpoglKkOShEEM38LRyKlcJkU7i
aluj0zYkia4j/uE4V/fVhYg7QR7wMoLQoVBCX9a4va8ldoLXBtA8aJ00Swqn04Ol4m6GJzizwK1O
yqZrtoph1EMRBkELwKjOvCyyWQnMx65zquerMJHJeSI58x/sYWICylAfoW5FTFQ8zGVdJ5nGEzvO
A+o0IHMdIkLv/NwtF1LXjCAltwR6d5CUcOdDlUGdRB8I2pnQDEtHFGb0sq3iYOUKq1ioG+4HYCHR
mgFCIhSWaCj5RONxFdR+BgAJ4OWOYxFtjX6N//lgy8BGjo7IgBYXYUrp2D0R5ZzG6G1746uL6q4N
8pd+ki7wctNIHnoxCiDAYJyhsDBNU5Fb5acWLw3EeRmv3G2z9TdBu7tCStkmGzOxtXAx6ZP7qUUA
FIPBY6cCdnFT+e8lMOpVfZT4DOWdq8Xw5zTwHF7xbINCv7NRzlKbF8a4roxSs5NEq9Jdohmssz3K
xbeq7PvABjOeYZMOu09rYKHcsvswK2zBs3rTtlVSL1jy/egjpq5SGBO2LBDKD80r6NLAHbg/aUPW
DkuKD35Mz2vZXTR+3tmGHPyFQD7jr6akNzIiSBr3SrG6dxNuepltcc3pOm+rZdesAeAQLQTWGXWg
LkJvKQBoMG4oFsArgjpjqieMIHSq4rpMrBXNPKcOv7d+smqK7XHDnnGfA3oT43vqz8c0jTKJ6p77
fWvzINh4PpLicSJz+jIwqkaCAgSFPu2QiKCBFpWNNTXNIwkcrrnBn34yRMROvDY3bavKpO+M2F+s
FijPsTctBIlp6Q59tBLRu7ywmkTAocLAfNVSsgY+8P04c7MkOEWlDpjX4jdg354EI63WIpmBuXws
wlXii8qRvP10nMic/WE3DdmWcuCiQuEjSXqRFzXKltYI7F70a59bjkGCXW22m+OkZizQglcJinyL
9Rw11MVWLQuXVqlNpd7Yftd6Ng/bF8xwX/mGTldZlnyqI4TC42RnxAgAj8gJzQNpFWMzzDBMMzQe
duQV/grQ+Xdf5guqmmNtn4biXGOXAejqkSuCutXWlHHdafvhyjD4V68jrjOE9aavHwi3TaWLhVSP
gI7yFpc/ldyhD5roizxN7UFLNtTvP1Rx+rq1ynfHBTgdXskdIDNN2gwdhe20U73vya1bxrVJ0FhF
zQeNvyJVZdfht/+AhkSBrkug/zfzvH0aRVL5eKNODuQwo0Bygi5fFzX3VzKOwwUzJPfBFjCDNydh
tIh8K1XcwSio1ZChQkMg2jhaG22sB3aeiPAy9w0fwGgS6rEj0ppG6IOM+BKDMf99FVdICce5plM1
q4oWbx7AgAp5GS2KUjlZBsZEGUVQzqhW9B+MoCxCJzKKVrPboSj0FYjG3S6Mw/BT1jQNt+Pe19+4
2eh+4S6GlE4tRjdZZTKPhF1E/pCsQ6QrYht5yXy7TUbu2VriabozVGPM7FaE1vuelbJwal6VBD2f
V1qtrSdW49ld2KZs4/GqIquh8kvbr8a0emu0mLiujvM+g/xhRV9aEu+KmeA1tT5IYn1I0Jmldjas
3W2yTrbpp3zdrUpbvqGb0I5WqbOERMzkC0SBacIpcF8aHc2hKac5LNDUEoSgLMo/BkbvrupUljZJ
mvA9C2QzVeiF+eE4q7NUUbMC60SFhxHGIdW6I2FJNPhpNJYXda9J24/0xCnK1F0XXXklisa9OE7y
vs9igwglqdRRyqBBpIckq7LOASahTh496zwKKrttzRf1kL18MBl4PqBRONOEvSj513S7MOgo8NEx
MN+gzjv1m/zUJ2RBgOpcC5FOgo4J5aB/BxCrZilJ3TZigMY0kpp2V46vi6bzbDimkyfGyjWH17oR
bjy3yG29lZ+8ZmlofT/Cox/FVWDwiAAluRIEExQfmVviBImZ+bYuip1so8s2ELtYzxqnSPQ/44h1
CwHivhoPqAo1wotk7Itwqkd7t7PbMXhpjFppB1W4lEvuZ0lQwp4MgSoJ2FM0WYxaF/XUiuw2TfI3
hc66d000WOzBydhAn60jZ2HfA4pU7LK2tIJp0YCmoLmU3dkAUPC4Rd7jQyLJT9dOEFzQ0guVDz8a
zTIF2iOsWKTr3Neb/tTlVScXGrdZQpgI6QYWMzCzVkI3IqJMiIZ5TWxm3tdE99qbafL5cXbILBk4
8NQdCkAHCh5i9VKr8rRNMdEdnGGdrpoPCCTuynBGx7XzF7JyjNPjNO8Z3SRCbN5gtoamnpjTkfbq
zkawDkOfEHg5CTdZvzOKYKVhSeM/oYJAjCspFJWMYgkRtFdWOhqfpvxYhFe9946jIDxOY1Z4E8aN
N1+gulUz/eBrVWi4WN6p/M4RwrC1Nlvw0HuxHcICqD29fg7bSximHQqrLzzGssJPsTfTnFewtSzi
du+Nq8rK11Ezrh7OEfZMLIqUiYqdK+YtK6uvNQsJLO68s6DXatuNa7nA0/3UPDG1R0VhiuZFoOUS
WxJ86+3Ert2lLHzVbcb17faM5zvNWnfcyF+YQc1ZHpo59CFAruBSCl2RlXqHqgOYd66fZ7W7MbLo
48i8t8eFOEsGLw8A7gKAkRhKFTCSLtBDHVmLl2LdN99Dr3BCL1ioM+eMb7q1O+22I+KpgHDW1YYr
BfCPMo0vdN6+JprZLBj4JJCD+hGKQkuF1Rzgl4D8lOhQmEGsxR3K5sYlVmNbopfBquB1m9lxUfVf
er8REkNyN//UoRZeCrb3BckIw8vKgMgBMAF8dWj8lLVZlbMOTfBQo1b0qc1i/SKsvj1UX9iNQCkj
MSvEPhdVyBS9XiFz3WCaYflCz2WS2CItsxFtv5svGP8MT5QaaFSxVYDKRkUYi3DUGlPDakFg1YOj
l2Vtj1p74blhuHs4W5iIofSf+mHMTw+lZ5QYahMSoKjR9UisaCH4aLtDUNYrE+3JuMDY/SIKozeO
uT8WkKbL5Gq7WAScYUciB1hSJtIumwJDRot7L2rmrao03CSaFtiAIN087Tcm74cd0T25wPT9eAmR
Yt4vcBbcHFW3ybBPVHrcxLw/YxUaZW2bNZEtwvw0N/tTy3twQDmkplhOGUurjQk2Hczhy+DvtPh7
4i7UAfdd8JDE9PletgTWljXJNMuqZWk4aC7TDUpFbc3M+Do2dffcywptnfnYpTxuPookkTQNZGjs
vgLdQPulmk9E8zjUNQzs65E4KR8ApuCNxSATJzWQHGuBnOIXN+QMNDAUCApQfqqUosxsOtyQE6nN
sbRZWOE7UfjbjNUL9qFEzVsy02uRsL8rJQagh+KMg6jPCo6y0OjEK8znT7kZLDjCDCfYORFIMxhC
YCatkKjoCEmlcW63smNORvK3HtG4I/vy/XENqXl0YgbQroF4gjkuWiSlRpQYsWOPAsVB2Iy0WDWe
zPnKb5uhW4WxGNEt9dWL2tOrwekwE/3U5/F41vpNNq6i1GrOQ0b70C74MLxomiR557rA6hakcU/g
SIIThIkNNOxeYpvvUOBanmtla9VobDoN1X/OX4ugWHDDe6Y6IaRIE7Ae3F9BG3dIozNrWXdpjKql
bMdVzbKPjQUUWlTtBfHjd9wX4YK1TolvLzGivwDFSfTIixNMq+g4yjXAsxXqpLyt01XuY+8j0CMZ
2DU85HXZadYLIERy7Y+cbYNEHxbo37Mxhb4i1SbCtvlA4ZzYKTpNebpJku4bFZiDHDex+9o75JMd
SranGeMR44Bv3QQoe+v+2en8YTO3e7KczrAX4bjIgnawQCMI6rdNNL4YqFxTN/x8nJUZI4FbAk7H
0BIZSl3Ybt3cjHkPQ2z6cKv55tno607Vh5vRpStWFbisdGzfaUZySPNALdAp3uyhH3JlpW4UtwYs
RKT6rjT1V35SLHA0JXDFCJFrJfpdbKVg6KYYYSa63k9GkOhCUzojN3YkDU8xCh5s30yXqvY5hvap
KSYXj7mBXTpg0GXQ6PXbLGRx5bRk0PXtwyU3vVqDYGqAEZnqW5UruZYbUNTYFptmZG9pmDzsisBk
ckC1/yah8KLVTIsDF5IjXRM4bNTeS9ks3BCYsTdkGUQ/BmwJ1ZDiOtTP/RqJBlv7Ot1ZLcGE8lwz
3dcDENPB0BYcdSYgHFBTnWi0pF/62DXoS2FTr7Zrr7RL99uDVXNAZTrFnqu2oTG4VQgqboXyqsdQ
9hQjl3TBAGZ5QU+NoYqO8l8N52aR+Yy205pvVq7YWK94whwT9w+OMzNHBjfuMPmaLt5h8eeQGTPr
RRwPGiqrvr/EMODDEMnCTo1yAcRUBwKTtaHh/JuQUsJ5I6tbYaS5jVVZi62GPO6TrZe4NX9T1IGZ
r1HFj9lbjKWZ3FlB7dUvhKYzz2GuJ5ZGmjNBA4fBJgXiIGA4XVWhLrFtjD9pAKQ/WenB27gxbIn8
1MXRQuaflS+wzKlHxf6GCi3VXppKkSOus7Bjqzwl/lpkfr5NO5o+DFK6lfC0uw9+OP6nqJKaYVMO
HopHxrBEVFYrozc/8WrBo2ciIC49THsh0yuBMcU/NBjWZ37AKLZsvKL7zGR8GQhg7Q82StCAIWBR
G/sn6lpeHHZ93+qAmatRD21aNemnyorMV77FmwW7nNHPtJw9WSYwZ4yAD9lpXRbXQTyZZZmbVyTv
G1vyOvuQ10O4Ps7VjNHhbT2Ak7DpPL10WSGFixthnBeQHMZN07pQ9CpuXWFjSW8ne69bkOGMnvap
3fjjXpRiPsWESmI4UYti09bt+zI0sv+EBuAXFJwMg0t14SViwpetieY6DHNfbOLSDb0NYdW4RGhG
S9gBwI0e4AWAUNQBetlGkoQV0khq+c1pVHbN2rU6913SJN5CVpzVEjp4hPgJaVSnhWbDwzFvwFPp
R6XTYzQ5dc6bXHc/D52xFIimqKdUL2Dsb2pK9dLmsnIDH9Tc2h2kHemxvhuHLt4EPSVbPdCpTTAi
XWmGCB9emwlEWvCISDi9lfDQ8gNUiXGEvwiE6xaecIqh9E6TjIoFo58zQ/zZA2xcYx6BsKQYfetV
rRlxFBnaaFySql0Nnr7AyBRxVBkidZmArgBqYmH4kBHXDIe+TmAcXC/I59rPjY8dSfJ6XQ+lkdt9
jM1Up0xcrJ0fd+g55dEJwUduw9VZdf4XjV1ddvnURg9G+p3WPHdSK/I/hlmWOjERqRMQvdyJNBQL
WXvOSPcpK7or+xHDVAtmU2Hx2oy8V1H3knj9qnT1BUqTflThosND42rg8sj9/NW2BioqZEoAFmyd
hFG0iXApbRcNEW7lFl2y1TQfXT6T6VpPmnEh28yKeHrhlo7lFOS0SRB7UazBy6S6Hivntma4BlaN
QozPnGSk9Atxh/4L9a30e2CS4l1BBbYKjut3LupgaoIyGTtdgNHoIfE+CSw5apByQ8XGN1G0ROU3
angLLjLLI9porEFiOwz1/iGZ1gtpUA1oYwOT+x/j3Ot3Y2jEu1arR6fSuvB9LvvwNOmG7Pw4g3Oe
g8iN2htQDV6woFAWhuZbRYnVRF84vvwyGKXdsWTFza9p2y40uHNcCskpBSqJayimEgiwy1UGMgeK
HrpVs25LM9h2rWHZoquil2nhiU2hB+K8F23+4TiXc86Cv78ygaGYJAKNOpQv9rbjqrxx0/CDDK41
/9OoXQzREnY3yyD+uIWBgeu04KiE8kSyyKMSOBQrhNyMmO3VdmaKeJNYdR47me6Fa4zMk02lF++P
czgXZFH+ocREBY+r2AppXHVyrURDIML0IHMA2XTr0Ori0+NU5qwFdR8aRqQMEFGsJQO4RIoBDKJ0
6V/RGislPbYu3kUsGxymWbpTm72+4BxzPgiEEtf2AG1hP376fC8AxDT3Pc2fnCM1PvQu2WUi/nMQ
w0IOmSWD/VnDACwKwFwhM81pu9gDmTDJNoQamC7WzrC0rjknwQktE4xiQm+oZYyph6nZ5pBgzxrc
OYtjP4jsxsuHwg4Bl5o2kVli2W015Et3AO+bCLYoEWIQwk0+/TWPQzlKP8MURKD47IxGvsQ+lHee
Y41ud9xEZqlgiQRhDItfuFFzSKU0006GArd2MG1pfQd78VKsjdCK/QVbVEf2sHbws0dJMfkuC8Mi
oAhdmt9heMQ0sqNu/dUUgT/N6cw1ifsvZUBfurzb5hXHZn4UlruY9YHjCwu7aJq1Os48neOeYOfp
ZkqNjR2F+wqKz/Jx2r00EsMx/Z5vuAz8fF2lHe9gwbr2RbNG4a9JyfFr8LPYtSWqrsh2ZeoWtueX
ZMSaGMGyXOW5w6uq17RvMo8LLHObke7bRS4CfSXrqLjqcHsXi11J4Y923Xg9qg+zb+QrzZIfj3N2
P4JOxQZMVgBgxs0sxTvadkCQziBsWrgrK25e+l3yPo6iVdbLb/8BKVBCuEawxgXkQwsa4xgbpC1c
xPd9ZgcRljI8pF2n8bLToewXyoubqeZheQPO9shNQX0vvKRWngVhCregbbAbZYEJRRu+ihh97zO/
tY24DZ3WCnXb1/1d1WbfXLP5TJP8LE4lxr8m+ZpXJf5oJv0IPCHF2CHUgOAOtWM1uMrAMtewaWIN
2Ck2sR42Emz8aZI6w9C+SXztwSkWzABnRRs7DQHUWJli5pI2DMxE8UC5jTDkvXYLP7hg5tivMR+Q
9kjszPWG7XGlqXcdb7wRBHH9EBNdxDVFjGGf1FWTY6M+0lrdSSgrzwT3m7dxWGBJI9E+ozLw1lY1
4L7gqGurhlRyNZgh3aSF2f15/DRzbog/HTl12MiGOJSiUzZmmskQy1nuJpc+LrnIlYijsFodp3MD
dewZD6IP7sdgYxeb8dhNQVQ9JIT3vsm+HerM9gct6O3YGj5XNf88Xcmwcxpajic77VOVWJqj5cl5
H3m+HcS9Nb3hprBLGbowDl9fuczsX5R498ymaax23QitXzdmZm4y0ZqOJ+LC8Rq33hRFOqyMwvgy
joTaVV4xx81w86gJu8+kReDDgtQL3hPhxIi8dsrSbBPrueeImJxyjpcECN1/GWnNzqvYdW65LwPP
PGtK6zuu+OirRvTey5wm5svYzT/nbfRn7AWF4/uRsfL0QTg91jnO0roW24pHL6yhgNvopefooyBO
US3OdxRFmnRCDHHFCg6KygYLHofypWkrMLVDYxc3enjhj1G81tKu+3pcjUpwu6GCP3SBDm7axwHK
cEhldDUstBuw3U5G5q6uZIkXAWX92Dqkz7jNAm/pFrhSbNxS5ACCUGjgpbUqth902mB1FRJAEyWo
fb00Bhbe5qfeYOQLNjrLHCaPuIWMCfq9qnuksSXSFsxJrxy2jPd0FbiG90Zzm+aNMKqlu/zq/sMd
bz8JqvBJ2WadH09LpKLITLzMoP6esTg8C3Ptu+sa8VVZ19l3V5eBk3pE34UVbsdkjb50zVuptG6P
AQh02vumiIiTXPbiuuR45UGaDEjFxOVf9Mhzd2Xb5CtMk4c/KbrId5EVJrl93JTmDBa1P7pl3BhA
p6FQ1SLsp+HiMtCcNFrpSfzZGoMFa521nT0SSn6McdNcK2rYjluK8tSLRP0KTSXfBpUc3h3nRoXs
b4WI97zi7REYFN3raLQG9VU90eLYt75GtYHXE3kjYhv8EjGMWNvK66NVT1nh20YGQDsaqbE+fopZ
hvFWMHjK9H4ytTJv+5z0jTbtZhZZvrGadNiggv/I86Vx2Lzp4uVSwOrhmWgEDm3GK3ruWVNdpjex
bY3JqpQUu/n6ix5R3M0bOwvwph+0k7ao9NdNv3RLTa1pb+QNhAwvXAP2hsHcJIo9o+3qOKTE71Pb
bJK19N1NH0hkMYILQ7pRvTT66ouGCiJJgQrKxlr1VjjYvdlrp5rfviRmdf5w0WMuZP5f0r5sSW4b
WvKLGMF9eeVSS++L1N3SC0KSuwEuAEEQIEF+/U3qzoylUkV3yGO/OOywUAAPDs6SmSdASwEFwtN0
ZQo8MuseCEWfxyzvp0ZeZk0SP7v411/fX+rcfd2YrRtrDji0068cBh0E4iYHZo3XLyyX2gC6zMc1
yqkjszEf0JKYdpMLtF/x/spnrRwZJugK8MTwkyf+v0V1q6YjYHuTXfW+U6m699MhqyB40++mbkQv
pUaiJPUY7Xjti8uUNx/Bxs65adQNoAkHeCvaHicvHWgokUAnAlhQZ0y/dKONSa6BuWCFY9u1K1Mn
yD5SOTt35OjhBP7PhBd1p9+tjbUilk0QoIaoPPOjmZX3CQiSYE8ozN8J+38yE8bP7x/2mTXRMwqx
Uzy1yENPHOQw1N20CLSoBjXejJLtBYc+krDDreopzSMiP/Aep5HpdqewQUjTAe6AqPg0deGx2/XO
lidNftTUu7rx7XcLV0KqsXO9H4oawwo2CfE5m6xTJSbRr5G2yZJz6ZE072k7TR+Y3E9r/jVw/Pmj
AFXCGCDUjqFm8PvRp3xoqdrYcl48j6UyjrOTDgF6BglcPrEZumwQSxPh0JbI96Y8FZFfJDYLjl04
tTuWyGZHhj4rHBo+pYAV3q0Jobmce/SxvKi5MC4tqeiTavEXXuradmVs4hlV1OQ2HTmkh8znQYeP
jlRuHgtq89Unu9YDTVU07Z4lIP2K1qFl0k7V2qdPvI6/IHBfc68V3kGLsAMbhU4XMoSulisik6e2
/d4Y+dj083dAGkw5j+HRV7wHrIRfdzb4PFlWzEl8zRt9Vwf8deyyXSvaMTeDX/jROuZ1494bpu7a
MXrWcmpKFXzk085ddwR5m6YaoP6o3Z9cNeF3Trxsv7pJewTm6C7PS94yBkrkMgjvbp3c+Q2qhpA2
iee2CQtwYg3f14DIfYTsPXPrN0lV6CNkW3Hy1OmxIbRzaglug3vfTsHORkcIsJWQqPnA4M48bSjI
AMe4ieLhLvxx1zutg5+9nnlxg6IF6vurmBh7aOa8ifGJR9KQZ/BdaK54lvm5dIGh8yz94HeclEhx
GfEzEGIB9Y5mTXKaJm4pTub+rHSvvX+l+vaOEp/coWg847o15GvWyeg2lUP/d3Wpnwtvyp5oH2I+
PeKI3y+c6uQcie1lNT60hlLvCiHTB43kP2M/0OuA1fBRrISo3enj3QQiQd8O7pTV4FvMo/jSYEcf
BJh/+k8sEmxAbRwjcFUnEULjsYXSWcJ4h7Zecu11E61G12LZvoWqKzgY4eDnCx/75oPiwpn9ITsC
ZgJYqwSKZidLL/0yOtT6OMI1JlfS9W0Z4Pn4+w+FVdB8hXISKFKnj3HcJqaTDI9x57h8zofIY3XJ
W6I/4kidOUkIUyaomSOwDf+gZIdDjW7LJmTUB8K/WAP7AoboQ5xCUTRLTYVQgezff/u2A/rd6W/s
7006Er3WTYzgdxt0BujwdEkGA4HQIl73bMdd/ej66vP765zdWQAIOkwEsOVTr+IFKY2dGo9LP7YV
SL5fBtl8c/DPMsHXg4rj3xv+pi0GuDL4g5v+yu/7grLsksTow+XpSKvBNI88QL/u/T2dPbtf1vB/
X0OMCfjlGdYIJwP3BW5nvJT1bD9Y5k+HvNF9/t3KiZuIQqtkHTEEvF6LYKwd43bcGrme3nlL6L0K
rpDp/IetRcCWwxRByTkFYEGXpElqgjVRpAnRDGjqwh9Xm+sk+0vWxeYFwSLZchvQcSDedfKlFjTH
SMbgnTwixrQYbD0gCkptl2+lqcf/sK9fFjv5ZP4wzmwMkb9MjvedIa7KG6HdfHGTD1zGOdtIUJ7G
kw7j+wMb0hCdhWiGo+IwqguaTleiF4+wyA/2c842fl1m84+/JGdcW7mCCAS4hFtD3EUz71oFbrMf
ukRcrlE3fdDhOL8toDNABwD76I+PBa2NqJ0QHLjeIqpEulEOrbIF0WLzEdTwnGtHd///LXXyqSwi
HLAfsbWWZ3uQPu9Tyz/9vTUkCD0AMty0r0+7v6k24aLjbQkdX6ul6YuIZZfr2v1dH++nif+yzmlk
LQOATeYUxuBP2u7nReoSzRd7z0waFO9v6eypIWPbojcoAZ/6PbCXHOYivoWUgXGSsm0z0yNyDoap
fH+hcw59y17wHG4DKU6jpsAdekV8nF1E74gKc+IkeSJYToNvo/Z27y921sxRgEAdCfEZKHW/m7nN
7P+xBcFuBKm/hkl/uzp+tZWB3l/p7Pn9stK27V8uVDj1rlodeCNK+S1Uk8olo2/vL3Eqj/TTHCAZ
jtQaIz8Q+Z14PNH6vecEeAsba/Qla9zgJuhCtevaxeYZaDB7xawp1nV5SZj2ikxleh9tZRU3WrJi
jVVY2mAN0Aru4os5XN5qRtPLOpPxB+HVueuO40aVAw12sPy20PmX0+gHT/N6geEqhfZg5OeJb4+1
+juOyP+eBxACQLQA7/tnkJotcxhtvrIV0X3SdbbQZjk0NngcIjzaol8+WPDstgDb2ebiwYedlvBb
E4VNusB243moIjJczCCeehG7e/9Dn18GCDDwdYFJPcVeUJt5HJrmfT6kE9h9L75v86j9S4Hi/z09
EIz+7yonfpKNfFygewQZKW1Inkb0IVJafXDbz11AyNwjlQDUeRMp/t0QMiBee8CqeqBEU1so4AKr
bDXsckQDp5xMyD7AO567hihEoBMBfRCIAp2EpSYjdRMDzp4v0FXsCygToMoZsj4wH2zs3EKodaC0
iQgYCISTu0gIEMVIIXpULP3lqGdSo6rXfYRXO3d84BsDkIc94bE58V+uizsL9CYqacv02Ep53yUO
Rh8sfZfTVP+XiAqVhE0YCIMH/ygmoDBgp2iLqEwHHRhvLkh9B5nS6n3rPntyv6yy/fdffMM6uyOR
0abkqcbpGPbc7Ncxbj4IcM7dIZDUtnEfAKRCbuT3VWg3x+7aQ682sMm3hU04NeMca0P+PrD5OcoH
nwhSsij4/r6OLzUPIrV9IZXtgX27nq26i+pg//6hndkOlgGeB209FFRP0y1BrO2owaFF7gwp4ZV7
z0ZrEKiT2H56f6kz3wcxDXTLwXQHROkUSRsMieSTD1IQPDtqbJ3/pkj9H04NLxkeshjBRnAaDvYU
Vdx1wdcZ05TsVq3xSJgjBJ8/klg9UzFF2+xnWQqFKYDvt4P9xdo0jUcvXFBj6BO1OCXt0Va8hs6P
9IrVDGOYK2eQUyniZFT7Vq4dSpaxHaeCkbo2uWwGyL6GIna/v3/K5z5oBhAosEVbQ/b0ZgPTw2yS
wFGlTXgMWvc5TIejEe6P95c540DQvfx3mRP/O1mauIDSIUNPJvXqqF7fsrFmt2ICtnZZB/qB8Zzd
1vYcbzPHIF168qhkKfHUGMB4vMFv0PHpPjkWgO+5SaLdf9gZ+Lgg+UBJ4I9yY1j7QZdgAkhuARGB
0GsRITvTTOwkeX1/pbN7+mWlEyfcrQHvxQoTwjtgS+hgl9OY7rQLjcL3Fzr7saAiAOVQHB2O73db
5aHpCTfYUhvKi7WDlK0MGITs/ankevngCn602IkbRhrQN3EESTNm3EtlxbUN14sNt4zncq0/2Nn5
I/x3Z9t//+UWojJWr1kGs+hrs0trdpPOdp8x9gEA6pzrgkzXhnsExhGFy9+XCSB+3rQjYrKVLS82
4M2GtvroTT6zyPYUA/0PtAw6uSchRhTVW+ULOBlqxyCP1HipUv/hfUvYfuhJdQ3uEUUNyARtjIYT
S2AOnBX4Yz20mu2Bpi8UgDu3voqIhehB9f5a5/aDQoqHCja6hqjd/35oTJl0oj9fMD8uk4lX6ImU
/39LbD/hl8+fmcYPGw0vBBe8jCXrGs8W/qLN+IFRnz03PF3wCkj5/nhXEPqPPnqcsDN0jZLwH2h9
PAw6202eP+AsP9JTOHt0m6ACnisUkk/rAGNkXLUMm7eDTKkkuz7wivdP7szFAdwDCUfib6zJ0/DC
kwhxoXjZQ/xWW+CFILinGMmq0QwfJB1n9/LLSiffqJ2iTAAyiAJAP+kC87a+RKr+57/sBmW0APA6
UEFPguZ67Njk8BmfZ1QvqJ+RouP+mzad/8Gxnd/MvwudPEMtBRWN9wbKtSJbu2LB3pxduoboHL6/
o48WOrk8U+fTGOw+BLMpvzV9fz9G69v7S5xx1DCBf/ey/YRfLo9IslZlPvYycHmTrOIKsvu7VNff
kp4/vr/U2euD52cjnyPOPKUAEZN2WQfpU9CbotJFAahZL2ngXLuhzZPh8/uLnT26XxY7Obq4GYQg
4RY5E6/HNI3xJgJx4gNDOHt/flnk5PAyyVobbWqZKsje6sT5PKTqhwiyj2TDzn0kyJwiYQfRE23w
E4NbM70FJPhIQZTtHTwJCmXoxN8hTfwPOwL4DVXMGH/7p4zVuXMokl8c24ixBw13dmsGKFzyUX/n
nClgUMWGawCZFF3A360OXlSrdcBVTRsx7TDWSzw2oDGXA/ez2wSz/4rMcf0P6is/pfpP371fVj1V
nAa0fkBl2oWDgHBhW6yOrWnuEqurMB4hvRH4/MbOfVImrGGH1lh5h67G8GmdhN7LPnIg5VgDtEzW
uLlvaNA9tBk3VwR/JeDm2OCOCq/7S+WOrZKyRbsb4xyVB5S9fj8rHpEAmDwYGeY+dkXS2Ec2tNWA
PO6DMOqclW1hh49eGIBsp2HB5jGzIYKVZdDvoTa9pah3tTF5Mr3zkUVDTHa7gadf4yfFYiPu/0k1
sq7UaAosUe51a9wWAF2yttB+Y/rblg9oFDSubucylonhuwV0+2DHZmWC0rIg0bdOqlpMilno4u1D
/El2P66Bx64hrkSDG65QpAfhIeazOGACpyseBx6w9cl3iR4eNegFD7Ujpqbya9LRxxE6dvTb5PYd
Q78C4jBt3vfIiTdK8MjbT+sMjburdIIabWmCpksuApHxr1nG4vCweCPtHyPW1smOddZ3rurOc5aS
UOXZnLBEYJMhaFW5qDf1jUWv0VAJGwfjlGfgHa/f0trWdYWhV0tzZ7psGyOn6+GrGDAfveIi1n4u
ZnfuilCnMIUeW5FHHYuZF71KZPslEI2eMUVoZRSYKCekXwHfyex10PjmdugIfbHaML/iPEm7w7pK
LvaT58i+6lGHGh9BrOhlBtXhLuj2AJitXyIT27myUKyInjoI+wFBYwfIINc8c5uqQSxUl/HczPJm
qedhKBzTrRhq6Sb4rWZCOysfAbXrLjC5RtysHvH9MoMne/aVaH846+A/t3Od4ABQjPw+xlJfIU2O
b/sogNZFskTOMegW9wBDX7+IadWiyMLQBEUswkmUluPfgamadCl6j5PBAAumHQP18wEwmp50wMow
NYEFQmE76GwoyCoXtO6HsSToO0O4eGz1j3qpu3un81JaQKZ9hKoRdJcLKOXZ9sqkkXxtnRC0UfQH
nWsfhYuKh2T5ZqNxftW+BTVmAAC9L8ApS+49T48FugxS5XYdNhTgMLRftTMmgH2PerzF6Lneq8wS
e6/UzFmlMFFH5zQBdzJfkJ23RRIxv8k92i2iMHYZD4lvkC4hrmk58Jx2hhhzPabtwYzedOEhsfqn
aQw2uYa9n+bGq6HODiXaJa2YCdsrf1DRbl4XFRYhWnIMungMmn90dM2FHOTyYpoheqtrBgWtZZ4e
uDeun92U0rDAPszBC8dmJ6VnEE9L8ta7a3M3DPOQgXczdZWRUfd9XumsdnGIKnknVPqjxeYPvG6T
yxH1szvqK/pqFlfeOQLApoQv83UYSaCEYLe71OVDnXMHBJCe+MM9JtLJ7wPrkPskUuoX7BaCoijh
ZLtaqwm9Bpepyyaw0dVkSfvmmyS7a/xRNdAaFMyUxvGhOGhkl9yYOk3cgo1NRG6ilYZBiXFi5M0k
U9xVCA/sjvswaahuqxC3TjsCGB8mXsEdrXWpp7CJQDPt17GcFy+44HZkeJsydRtnWlUOIS8hNV+C
oXmSyTgU4xi0GAMnKcY8rQja5/mKruPei80TVHMhlhuZtkDvZay4DtICWv3PruUGji9+BlcQ74gX
8h312wnvU3LXAaGDJoMVFzTW3/ioxM7t1+QzibT6ESyc3nWkm6s67r/NSXbLdfw29o53lyQ9eAtL
s+7xhQSSukB9JQxsijQbLkgXesUIgHmJkyCFnYY1X5seqprE854GrcaDkrNz11DmgqLIYtPdDKL3
r2XcBzsM8YsLWFBdAHhaX9tpOoKN0N1HE02+Q/J9fhqGhQ8PeK/Cao7I5B1TvbpTEdiBX/OAcJrz
jihQTOyQPSyOH1xoFL9N4REOCd5AQIgjXOX4zNZV57LXr7Xu43IdZVou02r2+PlA3Uln12TZmsdp
3xSYpyBKH9C4nZDCL0ac69HGY1giFrtiaXSMucKMvgFuzfGSPV1Me4H3QmC5cQjQXyFO0cuUF3qZ
sgoI+OdIKVUlIoiuIR4ChpwfiTsJpZxiDoYnf3D83E369VL5hD7oYa2ProReufCDa935l27WZdCE
CXwIQQe8sHggcjlk96s3XAVMhHlLkn6/ZHZ9Miady75ZwBsh3q43ChhCm8zFDFJ8TkJcZc9ioKDx
2d261lGOLCosMq5uQwVx9T7eRBNXBW/TBemu7XgMpfZkwPy4NCqlSfzLyUR3GBX9zcFLltNs2SaX
8LVYDMXk6FaqAuS76XJCvT6PolVDJxCMurgBoTKY430qmxRq5IJeDFNwAVJZmsdjKwrlZgWZOl6t
Kds3QKblXgraSyZcwL/7Nd5FUkELeDI2Hxx0DIdMiFKhF1TMAFfeoDyVHKBzzwpewxgD994ii8IZ
YbyK0xKcTbROR1fX7S62GJMBhtRlXwPe6+MRKZyAr0DnuFkJMY2XTGsvH7TRVZqiIdMxMP08+U2K
xF45bfgpHJOxBJvpCaOjg2J0wd0G28tWqFe0R5s0Q5lRV5ctlXpft0t06RDh7FN3mj8n6O3mjaPD
yrXJpZxmMFFF00HTfr7r2CjRbhKykMPs4zX2j5g60++Nig4DU2Vm+6haGw7MHqsvdK1NWVPNcj01
+M7OFFRr7H1VI2bEgmA75EzggBH3r0Ubdt2x6UA9C/uWFx4d0py33X4JW5qTerpCe2rNR8OBtvfV
VUjwOLE2Co6wKgf5LphjLWue/cmF+NrWlaXrJ2ZbWYadvuy585jg1V5k8tIE3C/0HB8wOxxoiYTd
yYh8NuE6FOssH0gfvrAQfj3jgNPScJjuIRspSxz/dNdkzbzrjB+UrvJKYrkt5kw8z+0cVH09k7Ju
UWrPRCORGwuncKmmIOz4ooLcmETPkcqirhG9cROpnKN2nndL+2qgClS20DsvIH4UlEwnPwiCF69e
vkAV+kXK4Ysy6tZX6U3NzK3Mkp0A3j/XmL8bC8d5qql3yxMMp5tTsVTBmF5Y1zx5ijww5Qa7ZPVu
vWlhGGk02rd+xjzPIKoltCm52+CPSRdZ53PbYbLPNDbHUPn1zvjxWjgYF3S0EMxD4BU19DoJW12k
swuzSJ21MjqIEKA2bqWh5L/v9Vg/CKChSg6Y+mVDMZmVdMv04MqePIkML6wKw+kBLOZgN2WTuJaY
5L7HaJrmyk4+SyrQCBZbdA6P0krMzbDcu3LEpYRITW3LLBbDIZLJZy+qQw0hUQxNzR0V674kq/Dc
vJUcLnpwx+sxCvY0cF0Io7WkgrSJvmnt4DxpN15QKHXHEgf5g7rRmHeJAgJ6XtlxslOWGzav8M3D
gngjIYiFJ131MkHEFxlM1IpgtPFSswKDBBj0WFKZr5hPecgyemlJ/4IBl21RZ5595ioz1dwtwzHb
2L3GjdVly7kPDAiDOGgP9RbD78JA3bSRDctIr2qXmGC5g0hBWBHHm3eN1Ae6ymVHPX2sCT2Av7sA
kizQoJJ1vV9E4uYi4PrgzGChRBn/5sXremMMhV+TQKX1IKi5a5odIaOWXbi8pddji2PBqXrHkTDw
cjAf7zNw5gizG0xC8H12y1pzI2Q4l9A0xb2bVIDpgOw+XK3YZzTsCjIM+APjq8klAKCDLVEgPg6K
yYFCXCNtUAp8rtfOjHwPTunjmgUG+qSJArs6VEevQ/FdardKFhND9LMmueplg3euvUHcugv1DPZQ
lC05meUhspi4SvSxdac1h7zT11FPPyRa7IWCjsm+gZJzmTL6qmt2XQ/NUXbyqDq1CxzRXoW6uV0R
KYNn1oWIMeFB3D7N8iSb0hydBlpBDBPec54QJyHzQdgGOnr7gFlXF/DRJfKGH80on7tpLkk3rncG
TeVCIlUs0CL5knAZ7to+evVs3VZLEv4QDCaEBhiiLwsHHZnhCGTbzjGw1Mkfrhoyf6KEZZVvIa2K
Krc3bxzm50j7pKA+8Jq5FN2TjLxHL+X3GLKb3bqYWXeVTC2yhvHAfSRWi3F/zG5bpX037bJ4oE8x
gYPmjteUEc2GXOvuoG13idG9zoU7wTFgXq2FRnOnrtIGuSXkTe/xxF5qOi/A8OsryN9gom675GKB
LHGmOlCSR3LR1WsJOcWvsOhiSrprf4H0PRJktyFP3jIjY7MHP0SgvjDvG7IWiFnMrcGMTFbvMBiX
lYlMx6JpgB4MWQNE5owCDto+WY7r1BTdxGD5gjpl7U1xUc9Bk7sxS8BN1qaIEp18tgn1htzEJLxo
a4B9MeIMaghquB5akKUT1tcQaG3xFvjJFU+8PWb71aWSgZMrF7+kbduncU4VBOVGKABgCAtyCpmV
MRjdxYp322v4E1ral340ynzxllvLprfaX/GO97GXt003FfFs2BWRyy1ByFr4s3e/dmlQAYsJ5gVI
OCq03xTtTNmA2VvEnnklmUxuMegWQuBk+rYI/bXlPgV/oXcKqt0OPDX/vpuCe9qpPSMMAL45e4QW
OuS0o/QVmidNAZJJV9TI4wtj5gbfVCNsqccX6wzfMXbin5ghsMcEZHEcFLF4Gv1h52Sdk5vRB0uk
G6opkUiCMn7RxkZfpE4iwbX01sr1B3OppYeidxe+QWiOYbKe/1li0jp2N4C+Jt6E3+y9JrqWbToX
yLxWJPXsYBZ2QUl/Ky29HSkCoTFQeZPMX1NGHhSkd6t1qP8RiNLzZRJHtU5f/BXyBeuQcbg4jCL3
FL13IAiAcTM345RcAQz4ZjECG/Rd59s8pEf4wYu6jsIdNJWvLWuzykYkKQyGbytI4tFBfacpeRCT
RCS4BuohWcP9kmY/AlZjcruy0Drqw2dkPHdB117bbKKXGB/4pa4txdxh7wVSzbwY66Ev4n790jug
zgQkPZBm4ffQMLA7A8Gwwk2hB8zrqxm5xH0Tq+Dakgay1SIqIj5fBktqS9hxyam5bDLa5Wif7VZb
71Go6TaJJZyLCP5x/b6CXpezZxS0/CIGq+Sys+4/TTJ+oatwKrxZn1bK7vpgeQFFpjCuq8qQORrJ
uXUL19T7xu+OiW0u9SouQRwdC9+J3TvKs6NwUHJo/brOUdBBTDZnmJY0RajtqbmppoEEeBObi2bW
AIR4ftlxaMyMSfzASI/X309fSTs/sj7ZwzXeEs+xpRPaN+iR6xxwreAwRvqbwn7imVsQPFUVtNMr
nuEbobO6yjrEhjPNbgIvLbvQeYipZ8quF/fQJNVFN4S7YMRgnYl8TbZRPwYGicgSk2Ki+ehN5C12
huYAIDwkWVl/WCl4RmgwAHTsQGiWr/qVDTUFxWRAMWGuILzwxGr+UCt/oyY/Ic65Tob4u2lkWMDv
9JVy4iQ3rnCuxAxh8xC62JrwZN9ICAml2AcZJpNPKRNVDX7s9TyuGcKt5rp1g4uIok7Tzj8ynb5A
Yj7YkZGQyxi/JfedBjR9jGY04IEXS5reDByZLhpIukySacwpt2veLhqKIX77qWHh/US8e5/IMZch
8fPOg/mitFMpiMGiPEMeoO5XcBHVR9akep+O8D4hR9pH9RODPK1jJLqstDti+PrnzOkvHRUeEu1c
tco/RoSULU8R+rJoj+oaJjTxFE9DX/qYD3ZI1/jLMtGXbBn3UDTAlWTHBRr6OeTRJ9SmVowSQXKp
dPaYxg0rrSC0VArxhjsf6t73iyZzLilCgaIPUFmChtheq+jKxlGJpsxSuqz50fdeDCJicxSKqxxN
e/eopdi3Zp4LPDHNddo5r2FsWO6Y8RP1kyG3mDNJnPgSpeV8GgLUwHuUusag6uYrXIEKklCVir8T
Ju99LctM2x9dMFw6qS5Qub0Zff4wgRWY6Wkv/fWlzmg1B0llxboC1r08CuOUQQevhsrf18gnrEjm
GnhMU2Y8dPdIqO8xUWpPbbIf+qZSGSmkTyun9SENs1YzuiQ1JhUOcQLVf7jWoL7oltdsK6ghO0Js
5NlPfWpfNsIrhspFjzoy+9FNi66GeOL6bMblGujrG3DSQAnMYHYDr/zEvoHFslX7oHVDm/WzaJbn
JfUfIwmYSjRGl5A0dPZzLx4WWFFhaufQu8NOh5QWUxzdxnVy7zB+PWIYL/Ri2KHX4ddUJN8jHb1A
ADouohDGMkS6ysL4gOFmKMCNw1At2uUHXfOj4hRy20rtfBm/LR7HlR4v+AwPFboHsSYgWk6f004c
mjm8RHPiukYthyl+U2cCEIl4P2K4I6Rm4ouBDST3POfACMY3Y+jinWdCUYENOgMpO99mC7nUnjg2
JLoKhh4wS7IseR2rrxGZC55NF4KmGJRigbAlY77KYSeEc3C0CXLB+gch1JMMprstqIF5DBcYpCAr
pMmYG8D5XuoVBYkB9bXoc6RpJf0b35kPHAGz7bsKjzXNa2c4xgGa+nY5YobVJT75NVPJfaCbss6c
yq7kVho8ASlL75k0e8eXBU0p6mhZ1uVIAtCnE9GTA2RYAVACvhFivklNN4A97yCzuG+Q9cPhtrTo
/CYs4fhvW+ocufB40cz9jwQUFzjv3PebIhvtHsPP86RFtrOi7ddO/8jW/Rov9CoI+ZPjTg/RajFO
yC74v2R9bJbxMYjMbtw0UkL+4rRDSRenWgKLGB3TufPAQ0YNAtiB66lQklZTPFVLHJYERRx0TMld
MGgEO7I+tDy+mcj8bc3mT2m2ICPmlxDvuIise6E0xpwu6ZuLLC6HKkyYj4rkZpludJwkheAJJnm5
FcS+4DbpV8cP3+ykHycDcMvQhM/p1EbFWmevxBmcfAYL4aL2l67sGaKYGayRZW2vZOe2ua+yiwAK
oxUPwuNg/Z1M2t2yRs+LbIue4PtL74bHwxcakWOt6wsGJ8MH1Auj5AaY1CoVP2eN2W+uDC58SwoC
sk3trG8eH0tk+lceIgrV+uVcB7fUR/4wgwgervOF1uJt6VEv4l19naFkUQegwNLvPUJG7bJxFxB1
JHx+WPxHTDh8RsMGYXVaxkwf8Hzkk1zuRs9EhcPYNzm4edDPlxQjVKMxxHTEwHzCPIj72OnAbaXq
YvBE1bbQZZotilKEyrSYlUwKhSJzIcmEpshsxhIS8UeUv743pK2UwlxUnqUPNqaFdMZ5l5D1DirY
T9DIgKDTKg/UOv94jbBIw8RD5pKr1O38Ug/0c9QiA+RLt4OgZRmvKL2HU3ydLuu3JY7u/oej81pu
FInC8BNRRQ63ApRlyzncdNkeG2gyTX76/bRXm2pnxhJ0n/PHIAckAaDYljwDYbOwXcwT+CL5AIAR
lX30jPGQszg7Q7Uzqx5Rp2BNIRpf94AmsH7f3eyQ9dRGjIaP6yLRmCybEdaDWotLuppfTWJ8JzWB
nUG/TeY+MpJ6l7kFvZQdAoFBt3e5sI7KN2J/DqBX1JbstPvCdTtAHe/swWLERaKiXo4/KfE3de/c
yYb5dZjaw2yKSMJKqlm91mZ5WNOh4wUljN4diJXp+3k/D+13V9tg2a217wZybqSexLOp7vQB2qrN
zlb/OKoeFHA1DxjCCCdwHrQy+5wWN24DtUV6fu9AEpVd1IvmVPZ+bN1+UNfeYqI8qdLe160fGZ72
RCLPUWvmvTEml3meUiqcO3Iu7EfT06PUJhJm8bUD4zB94lPQh7YqeVFLPd8qS2779bW3Rv5ZnPyk
seKpLP6y3H920VxHlV3eVEJy2Zq+qEPWgiqEhztImBiiX3lYGzON2or5zV0pzDAcYmcl6KEpFmIK
2VEKmcdZReUV0f3WphX5r9/4d2sw/9ir92D3nDFFbjxMIqC5rvkdPAl1lh/hvHkHeb0sn6e9fdPh
GZd2vLbDZeQ9XprkZcrMDzmoYcuQmW4KpExY5QmXmNRONGacsisGrAMLn722PmmG4o2pI00zUVMP
4k+f0n0xt7QFteRjAuP4zgsvflymb02i7wrT32c2T5PPNpVNOxDJsPWCuFgLYyNwOWcZi2wpv6mo
2Q+NGSnLjxLNneAlCEYuer2Kkgmiy6qm9E6tKCLbGXx2qAx37+QsbIYNfTIaYr4fU1MBI/XMYZVX
X9ok67eoZJZTu5Bp4LtKbdu6kg9InZKNkY4/Y+I2EcnSSWi0AISFrldfsFYpmeS9ERWdKSPdkcNF
Nztih3TQJ1Fb712aVKFRJrFul3+FVh8Z9PYczrE3fc/NROKcuxur9beTRuiBZiTlrveSQxdEKGJR
iQuQV8wQPee34TWMGhifpXlcaoo42+BogOSBmV/SnlzeOhlCNZv7sfEODcVMec4AVBWKSbpTO6cg
DcXoISrHzTyyJRv1zhnr2PEWHlj9WkE/Cd53QVjZULOVWx5E0kRlznDV/18/x0tPcpyyiS3LqyjX
mlOFSMEzJoUFvThACG4kSeLJ0H5NQtuNN8s+dUYrnrTSpNW8yJ51cmg31Mqey3l4t+R68W5cM7uJ
GN5NDzFe126wgx4bN4FbaEOfhUv7GSc6Jyab9ALjwod1zkpz39h+yCLF6VzsNekdvdF4S033xw3q
SyXbGOxjp1UeGDFp3uIOKCf/yWqvD92A9opuVnFuBls5mntMnHxpRgTxumW7JQurPLZmdp4hYkw7
fygSsI1uizAF3qIQf2TWHLwScrAfLrbO6Znwp9PEa5uYYQbm4ynUuPgInHmXF4BIIEABAgKpudeq
eKmn55rFQlYy9AALVXHNQYfghmg6nd9zdwyH6ldl3nPSuvuh9u6NuX8xRLft1fqb9OPWGtFZjFm8
itTeyKb8nEX2JMYRZOlXjBxyZfboTfVubou91ZPMAcQgKyNnsuNJVslH0FwqPdsNXC9qHn7cur8Q
mxUh4mYw9cqw6ujdqVxz5036hSTGzeqzVQTeEbLkMOTDbvRf+LmjOl8eRwtaKQXzGb4Gb4n729Ns
BsfOG+7QTp3qxH7VzPbJwL2/Qh/2k3WSjnHO2VOmsd05pIJZKTMjmDdwZp8vJ9LQz2VSR9KarKPR
J/d6ksWz70d6A8pcJs92p6N4kMcm4OLUxvvUXk456MTQ05tbdB4qWzBvbT2J1f8uEndzk40EWrbX
AirWZ/1ZpcZJGH/6WhzM1T0NDNgNaGC+IERovRn4pOEs9MZP3obfAMFLlcL/muV9sRwG9wqn+ZSS
ayZadZFENjfVcl2s7rTKYwCC4q/pZrkxjcLcZZAFSwAcNzXWoU60Xeepq9VZL8TrEj4NYupP3nfV
Zz9NIRwQf7cCFqgO5e0jGsrvwm+eOaGiuRi2NYKqhTuTtNCwABNXmf4VeMN5EMXJkOkThfXooeBM
3Kl4d+vizaTMMRxkdilExvmgPQWZw7s3HWtI32bgKkN7u70RLKkzqw0+GKoyk1M2r5Gzundwqiwh
9c6AM8nz+lQLcXCaPPLVAGoHoZTyaVbZma/nyiN0Lublr3ALJkdajVWrv1bERXhG9zebHTjU0sWT
W38GZgMOOD2NfDI5Na190lKi4K3PwuECS81m2bjirb3heo56NhIB3zfEeav2mSm60B7M3cR4vGkA
O/hfwwkb8qC0B6udr1QzxNI2Hrzgkxrz2IIzL4bl1Zjx84xeGlfAYKsP9gvgm9JqqfPJBqz/4wTR
3Rh4clT62qz1wTDHbWo9iiH/IpEh9JqHSbcich6P+UwzdS64+ddIE13cLKQrLTU18FXkimnrNunJ
shDG+sdBGuwxrbjjPTzBpew9q3rJpXVcPJrHM26XYNgiPQnF2txr7rqxIIY756UV033naU0IgOhT
IKRTt7hrDe1fxdEAPkKlR/Y72/Z1ltNZb9/GkauV/aMesquuCvxyEAVyvdP0db+O5d24NB/BYh2g
CjYtehShipBWN3T8AJIF2R4JU7AEER4V+HNe/IxkkoKPY5WATBgs9cO8d+ThaogSzU9eZr9Zxrjr
zP6Yd9qDbq4HijZf3X7eWPnKxnxva1U8d4CjrffgdfM+raZNkR0GcXU4LRPOFCQk3fq3FmU4ruu2
Q3bbVO4uxcSuF6d6fuXGOHJb/Ikpic1G2/j6S+YH+2wsz90yxnWntiDDL+ugdmUxM+mnfdw566vm
TLuUuBlp9Qd3yLeEGJDJx3UBse0zhhjj86Q5FxwbUT76DzY4CBFem7L7ctslAlsMSSK6LLVzcJTY
JGKMZzv/KmBQbEXyCwnQdh9sitWOzN4kikYjiSiPncbYpmSb6YWMjP83t5m6Pj146TX9N9W0XVEy
KbsN7yZe3RMJe9s0AUNvp+uosnNPzRYlHCzVGhu4ZcccfFGXYdmdxw5YUzvXdvDW18FlSOt3oJZ/
c52cbUpMwakPUrvpFCUPAKR8vDrHPIdw7PQ4Da7aZL9bmTwVxbS7LTl6k+08swuXsgvxB20hPaLa
0ICLf1ELh37A266sv3EQpw7sU9NeyBFCV9BMV7tcjjY6CRLNHivTyTaGlHeTN557t3nopB2nfX6W
Ndrp2vp340SoI7hOtvE2G9WeDpOdWVt40AZYe/JR8zbGAHQokP/kZRVLz4xWJzkaWXlU4kvM+R2X
HHxfhmCnYnp0HvBRbW+J8fzYb5adPYJefhB03iEcAlGbBedRZccFOEA7l1svUaGYXpaSy8mxRs4z
pBiT/J4hsuulOZl05yomAyVG3NFIDmLKAUMatVBRER/L97s0A3FKnz6UaAkvk0nr1c5H2tl1NgkI
9GK4d3RKRNOe3i3eXffZTGmghjFGuODEAVCBTnV6i1qj6SIzdcFN60sKRuh0d544l+l3qxIUXlgn
+avlIb/kSLJE/WXSPxBPVL2vhjxa68RhFgAoWHBgcrovlfVea2R1Fqga6FKmQG0519IPPfdUaia7
6HUwWTf0f8Xi3anCjknb+CPz946olG1GM3KTr1zx/Xmyv22JZD+fY7nmm0WIjZX+Dc0Sa0YPH/rH
Hrfx2+4nk+l2Ed7ZnfNQU31UqhYQLL0UDOR+cKElM0ypoo30wtnQO3QemHArtIsbk9Ouz9VRsGL5
Ht4veRB6SrpUvsla3inHPC3qve9IMOqKbFOYwzPUns3FMN+NhfXtdtzI61DfMQp/VHkZjwkXgs8g
sPFtpli3Hb4Kp7vaGsEvDfYkn/faEN9uhXzNSVumIrcOBxJAAqfYAGqFlp6WRKPKeDKGh7nPX0qa
FobuhljnW1tD8mJkyXFR6VvLb41B+X4pm3PCBzqh3NMHeRO1FISbNpvO86NOPSbiu8k+GkcP7RuJ
5/jw/jYyJ46VgfZu/vjLzinT24e6vM2Z8ZmCvm8I2/h1Wj3gVxnhZ1xznyYMU33zVenLm2+a19Zp
PzLD/3SGV7AHPTYXsRNS35ZO+gbw9pn693OV//XL8lKVO7Ws27x7Dqzsw07mrcky1GRPZOJ96FN1
DgzkfrXx1WfBP4yhm8Y4EUwSdoX4pTBpX7nZt+N15k7vE86pBFFKkASAN2POpVb+ijo/J4JBrNKW
O6HS7NGfF/HZ3R7JvOxfsszy90ZyqzAlbwKI2Mxin/7th77RyiiDxo+qihmxW009bqTyT07jE/XV
9HlkS8Qafc5UqGepFbZz0IWCTPB9NafsgHbfsEOz3y+6WUS6lbeb3OtXVok2OS26026Cqm/D2bBa
xNK0bSap/zXN7te6EM0K8/bpmXx5pXFDtc36sWzrfCu85WtyDIkYDDJQm7FgVrNnb7IleRlaQs8q
bWBiMNvLOrvDrrVBQZXsS6RP8ykdtOHg4PcLQRnqreZxcyMZvhXTyutkQH0TSITGsoKjwLbAk0CG
nCf4ZUrILG927sfFf/THzANJLS2GsDZGFWrgETMylImVufPT9ew2OKsMSTTEUI+7UblfObcdsyYV
cl5CvTmiYtibBHiw+kbMHA0543tmUx7QNPsSzok6M+Nq5sHD6IBfO+4+JyUrJMg0pRMVZt0fnvxq
2Dc6vwUpek1mbl2/i6j6O0xu8uWDlXhAIlKJq6bBni5d++gO1jnohht3pT0XWXZaWy+CAmd69Ppv
yQswm9g6CxNkZ9p4dnXHL01WGp9pIqxsg1SyOyD8/cYxoIfdms7xWrLeTsZoh6lfQvjNXegInYQv
/8DX888ya3eH3PxQucXDJJvd6C0PQGVV3KFPjywHmzZCDwDWvNk6ZnH2mG5vzObztOB2yOe3jFiZ
vUR8SDVPgVLOHw4lTjnI2MYJSdH4pvzSvZZlDfQlOgIcR5SqvcyjleMo8/MDVbInX0dYolL1j74i
7Hys0RQHFs9Gn/9m63yRhdomTv84mPqT7tf/7HW5XUBAYxRhDkSLND+upc3E8qWHSq+jprM/he8y
bjja0SYiczNkLT7Zsfw1MtdAKjh5G1UzE9QVxG6V8+QK/0vYpWR9XQ9muqAhKPr5QCLPfeOmF1k3
/1bs+oCcwzef6w99Nnq4Ft6Of3lFKvd5w7fq20BCpzAQVBemrcrAQwjWXTyCLAbojqnzxQaHwBhO
6UTKoZw+jX4lkBqd47p+5fZqgiYN2xazWxQIcVfX+cXMOObYX7LNWGbFdhjWHGFlslWi7dEhBGxX
Bhu3KdUSEeTQhjav1kb29VcvzKeVl7vixeZbXDOU77yMKeGxh8ECD566JIMORP9W2WLYzK7+C3Yw
x4uq0FOK+jVo1K0+Hv5IyJqY176IewKbNjl1osYS0P8SjL9ZhdKmnTzU2X12b3htEY0lGgvKXveq
nH/Z/6d9p0yNyrXxIffdPWQ3i1F+0BAohmkzReoGc9qFBj6PNKRstSPc11dh+3HD32zkhHplmhk8
bUwCCH0uBCLqG9oN0YqMOkP3jdafTOPsNKkVrdU4cSiYSIvZmz3JgWvl2haCZ5uOOrdz4bAlJ/1O
LM1zPRdfTGbAIo2xKygGIZqE0XJM7qyW3Y3ukM2EPDps4HsbsmS2rhAv6+Le95X7UxH62qk6Korq
OnbNZ9sjf6w1mEjqj6JMst2Y5lODqiwKeNSiSTk0c6RC29hzfWpLcWcHw7mbzZPsjL1lDx7o8gdV
0vq2WNwn6qhfRv8WVE+jcrUMP/mQ3i9Df6ikd5FSnp2yhfeR095OjWuXgYSYZrEj9Pi+N+xPVSZv
6zS+YmR+S/VZhZ5unSBLt3qvATMH/8xltA7ppOZoMUF6M2kM+9UfAY3WnZXqv7BaG+msu6ByDp1b
8MpQ2bTUSRuRI41UUSVXryJTD1tRKOzhoJoFibvZfbB/WZHmeAqUq/1qcvgnXXJOQoxhfikfpbwN
hjd3KMZvBOMdD4d0uvsq95GgQ0IS66pHuceNQ94qPIu8y1nCNh7OgtDsM8WqbhPnXk3vKRLqjbV0
H2bipxGdXY/JDDbneX3CAT5626Rry3CprTbuCPLkObVhjvqn1vSP/UxP/K3GJc5HHsBaLLCUK6qz
vvpIluQ6FcNR1N3PCMc155kdKYS8YFRkwou2Etu0QfusU05CvMkJ89S94Td/qw4+v3i4kEeNIcow
8/TQ1NNF8d9HBfWhrINo3GXvKt7NViDaybAL9aJKkElLcCQJtK5V/WkpgibKHHU/uf3RSubDyhuP
HmdH1drNFDCeSsst49mo2wiNHAW/MOOO5j/K2vxnWCqNCCXm9pYaY6iAhgMMRazkckfXI+fskvcc
TpWTh2CvGTH33mNKZsCmXZO9DHgmFayPQPSDbCpesnmMUxV8KM1584wCTkFcPG5YL9MfgjI70jrI
OqUVMLo1qlyg9keq1E6TQohAxixnGEN60dcPYIaAOS040AwTP9nZZ4sEY2XX1pLkG/dTFs4mJxYI
N1pM88AUDhk7D9lT75OJQ7zXu1GZM3odNx740cubTncZCFyW1PjdFkPpLhodAKPcYj21gDFVv1dB
iovSrLtzoo8s3w3inNFzJZ4q4V0Ha/D2nWhu2d0PpmkbW6NyXwLp6wc8REu09i6xqGbNQpcZvI9V
q0d9aUsE4Kz1HYqIq472IkRpm2+lAfxbrIjt6nbB3Y8apJ0pGJg6bT8pN+H4FC8mlGcj3c9mBuj3
rfQVbwOlrwWB/kX+injqUe+KQ4pWbDBYhix0AemC/M5/6D3tefXN6+jZrwECQweOX00SWnoyGTRM
79Kv6/PYe6elpOfSlTd9+q2r3cplZGoc301nwLem+mffTIcByaLVeu/ttHx4gamDN6plW+YZGwTx
1/uMpiaEJgnzWbnAdhjWGPuTOYVd0JxHy3x2E4/yhK7+gEa4G0F8sX5MIh5H/SlPmfsa13lZa/WE
peRgV+qgedCDat3ftklZZ89aqt2NVfKSpu5FBBoLe3/CiHU2u/sAhVlodmj3m/pEcBTKtkLjGC6z
UNnZVlfAxt18cauKItty/sIhFcjuhZqJPdzsEbPQY1XzfgXNaXS1szS7F91jWhpAN/ScodV0awFY
Ja6rs7z36JPCzq4g0DpvhlXoI74h9nI75KlMTkgU2wjb/0tfMK3n4pTC8imnPvsoK1lpE0Z/K31w
KF7SLeetSo0fNBj73kpPY93eQQADedZjOPr9dw20Gmmmdj8HBUpW+YYiIywqKr/yuEjnl9SQ73Xb
g/Sa+5kIf8AFeSQG9Fwr/duRyt0KPXkeaveMOiDmy4aYYTaUaEy6EXwFrFYEztb0VFSvaMHmwjtp
6qMf0f4lY3GioSqlQ8UK9WxyN72pG0x15Sup6m+W5h4LRC4Ygt7sxYwooLmfGBnAUn3eFgj5shx8
jtRMAivYEGfKcndlzzKGhTG1KjY++SZuMgO7Po558EyU8q4L0lgZzmOlFyh4nU+5ortDnH6QbN2e
5uwDbX620dVNThkZDbpdNDHKWNeYIi98BR46Xfs0LckeH8u9tiagDtW7KJ29bTuMOz91C4lFYDVi
8TV7G3v7C+zD25Rz/82t/FTqHN8BKlbXeVSeH9eedyUq8J9CgQ2xqP0yE8YDoc2l4T92JtBQmUIp
KhjiuO8JZJ5mZEMJbqC8lpsl+9SLonhml3ppWUO4CuHAbRmmnnYtCv9O5iNaR/0JL98jAGrU3qxT
BsVyW8kOv2mxob33kN+EdcIsGALZAich/DIJ05LHKtDM3Vi0TKgW6d8rg8qqps++dXe2tjJJaeu7
Z3DzNEH6cMufTWZGGMNZUnwBbAILRMwiu7dkRlall4zk45/FLRm6M8R625b7tBGXWRVPdVCfukBf
4aV6tlNahwDxBxn1+QBcU5L86pne3qHoy7eoxQoCHVJbL4/abI8bOIHjlGcQaY2pxclYnWZPg9VZ
+vek7t68zrJ2dAzvtIK7wcXGivPs0DKeNvUQta4VZpQnbFAfpjjrhjwe7fV1EroHkz6n+zJfTF4G
0zyxsj07eg2xi4kTw1AWBiuq8Xr8xH19nQgH10b+9yqzhr3ECrkbpXjOXO8oGubdIL00AwFe9jDu
OcxeVAGk7y1HBZ3cWmZ8A9DNNAHsQlM4adPJRgrF+hnVjQ21wA8WpJGfLRCyAWiT00Lj19VyJ6Uf
a053qjpWViff2J0W4yExgUKyg0aWLSIhzDd54I87zSIBTV+669Is8LkMk8G87FFU79yAiyIo68dB
mzXEvfJUpQvSQT7HJtUDHvup2BjtNCBkTV8YqkKjt+LRWD4MZjJUgrz2VoDLZGy15YBMDtMbXDkN
Abg6nAmlXgkT28jy0VisidfWfKAFc6+l7s9iZIexgwsirDyEjZ2YFfjZ0sktdr7fYb0beP1ZmZvZ
2NHniBgAujUaeCnpEI+aPD82s3cHaxZjjoswwhJWb7zPbRWTXJDHtuT60xsG67Vd1CZAMBGJdK5h
+KcmTHNRxEETsA66GjOCFEcHqnNAOBr1hr/NBISe7ZLImz6V1BVxbSlmRcsHNjZn+9uduUDsHmzT
GHmiVh4b0+4wuGb1I4nGaIKJkwcetvwp7i1elQHjzNxv3K51wyW37xoa3naa8B9xQnIVFSge9AHl
j2zWf0mL+ykT3XOn5X6IKBVsLknZQsbsQTjOHfrvnUwzbjckSIA6amfnXLZDz7qQkcxU9SP7eLm8
1Gbw2yCLCYfSuNRpubcShz9OHRPpvEkdjg2vo/7NeXBBCsM6Z1337AG2P33GnvRjj95T39hPZum9
BMy0G5NRwbK7vTva996NHmSjeZxk8RFoxvPiWd9B7ix4bcRpxcXEBt5+DBOmALeZr95M95o0W+C2
cboqXMFg0+mCf2wuGbc42SldllHjpcCYQr67M3+sm6oIa1801/WPGfB76cab5ZTvSQ9Evoo6jROB
et23t/rkDhvbFN/M5evG9ITa1bSmb+hA4791H+gHCB9KPwxbhL7y95Bk9i4QLtjEakwRyBqTaDu9
ZZr1MrXLsRAlSK/56Nk1X7bOeNyx7iyKY2h23Xtlg4W2iHICsYK/AwUP82+H8rdaJRIcQ+cS0N+I
cmqxeXJhmr1Gzb2RbEUBsGo2jyy+DMGBd5pwSUj0oyIdL35mne0p2Bszy4LpXYWtAb67/Bp5GjMG
nSRyM0yfUcaOyJBp7LUqOQRTe58QOgIcJuJqWYcfcBJ5xlJUnwIV/Mv0vMHNmaOXn++QXu3ocDIw
Ymkk1OUpBmBUgKUm3kcbcRwuhDXss+6tGdRnmy0XApYpP+pktfXMBlBMz/6ZSa22ucUUBcs56fqJ
BvA+1t3aD20is80SOTKCcRaiauVGaZlze/lIezKf85TFJWF8RF9lUVN1kAR2Om6ysdNClRCz3Yp5
uyJmxgwCx6wht+d8x4wjNDjMfmDDWtofPbP6G/zC8oU/nd5b8CGrOie++k5MxEKBX/OredSSZynX
xogqvHX1M4vYXjcQKWjtGDdl+ZkMbs/EzDCQyxnyTdN3tnAz0iJzyrmWjNehZenSjCq5pGXwbBEh
C5/msMXiysT8p+lbUIYspGIMMU/uqVDroNz0NoVmS5BbQaosHt4afQkdB/2Bymzep7zzfqalyCNg
O059D2R1MWesmM7koM7yS39b1aWMjTz7tgjlCTVBwLtby3ZX1dRQzcv83bL3bQEQn33dPruuzTov
cosgOL6PlkTPL8Mnhm3WV8S6tvUHZGbDAGHIq7TpXLr5HGXI7zn4synsC79FX4ukC7xn32hckJkQ
wY8pUx+qUCUvPFsIOAJtCQevileLO0RrkaR4HY1iRQ7HK0eIO027pw7+115c65QPLHdOO3N9tcjm
bDsb9nWZIT/owEFgOJstBQB5yAVXPnCVTZGRNw+tNJZQdg49iTIjvACc8lXl9qODB+vOM+3qnWoe
P9QCBmh9apK7qlhozGqMYeu1VMPzaHb4UuxnqGRQkJl7ZSocLert7gGlTbMVVj1HujuW/AGZgRrF
EzIncuI4chJ5RJ2HcpvczXFDOQ8CkILiA7VmFwIrvWdXOMmvAV/3SEQrz/Ws5mDbrZa5F9WQRtbU
gc1WOBHaGl+Vk5kDvTy6s616xFNDTUCCnw7Nvims8YFSWFYXnqMY1PuX61bFjr9iTlHpN4/KdKhB
4a9J7yxbIfp6L5YaJa1RWtu1s7/sHu1kl4Lw4cb5odhtQVuGSmCYoNJNt+SZcdF1NUPaP5RrvoSo
H9BV0zpDP+Q8JX+FV2j/BjXOaOrtzj+5juwiRt3uowbI25e1PUZ+Qp8kNOVgvQL89kwZGaIToxft
CRu4cU2HQt31Xu5/2Yvl8UmvLVoJTZPPpISUb3Nql+cM3zRzRqmhudESFaclau2NstLbqcPtvSNJ
bd7XPP8XHgl2K44ahh6PFkwL5qOs+VIWZWi0X3YeHFWzXNbU5kVA3Mhs1qHnWtz06FSmuAwr0vLC
uqlO2uSm7O7zvUFdVFw4+bRDmIG8Jh19M7Ys1/mtZwQFWY0GeNSdiRjFsaEnZciiKunck6fAAtY8
Xz4mo4PhdhlT7ADb/jIv5Eh0ckJeXiWsBq1hfHSoLoGiAvyklq4OZdehV8hcvLE+E6eum/5VSaB4
kfrm3iqQGMyVcfvs0uWRf9JOulobxJw04ZTI9oiRRgBmW7zVE9v/fiobd5d3fJxF4VY/g9E73/5Y
TtucZspdvybjcwWGc+/63M58ZOKJ+7u6wH9wgHcdBlelWIFgQeKBPO+79sZly5mq3tbUbha5ID37
lR6c2jQhh1OpjHiApNiOWeAfkizQY+Im2bMQHkZBO/bnXA6Y99exP4qpzC99285/ogfSKTVc7Khe
inuvxwchVKVObkmLU+NmPjUxxnzPl6YdLc3WUHk03p2VoN0JMCfEVpYbzC0ljmfQ3tOyyB5r32o8
EZzgHGWbrS+9NBhxwUeitJXrPdJk+HQG2INZ6/TWjD7HQGVNJxK/gdpHjhex6sbOSMwa3R077WCJ
N4R2SCdJbGlOtZy0rV6RvdHVUL/OaOth3mFw14tG5750/FeLb+ppmFMH7tvgU7MF9BlG9xCD+XCh
bV7sctxUWxxOKaXgjTganOAYT6Xa6mIxYmkKlhR84JekCYarjQ87Vt5k7A2roPkza7MDIVUFrrE5
2zLfL7shT6rXSviwAYhCt1WXWge7VfJ+koJn+yblLDCKkNZj8cZbgm1BzXU8rKa3I/ZB0PwBT6em
+V974/WmvG/OKkm8DT5EN6IiPTgFBe9rKYgRNhSINUWi8jJBbxKaOEuWUau3z13r2Dvkx+1ecwAS
i34ZonxyESdkjn7HPrKiE3YofpVeiY+hyLY2ShXs8LK+R1r+4Gd29zQYcj7Ah8M+oLQXEYFfyGYx
GEdMSV0RjkaLmr+Av4lxzHG5Deihh+28evgDvbyE7p+GAG2MXmCKj+Fq26tTJhXux0EWl8pHjMlT
WkRGKuRXK6r2UdJkucOPOekygkycSsIVOGqanwKsYTOJpTvUjRUc/uPuzJLrNtI9v5UKPzd8MWUi
ceNWRfSZeHg4ipNEvSBoicY8z9hNr6U31j+wXH1JkMHTqse2HWErZCqBRA7f8B9GuxRbZI66MabA
laeQobw0oagd6t51pYXFRdgNVss66tKTDt11b916Gm5KDdxjj9ZuMD4MMhE3GpdItNX6SrQ8pk7+
3lKggKGvdyaVPszWoVjZsvpWKy92N5nnQDSO/E7H7iquzUs/82DQl0R1lPQNp9sadatG6rMdIb3C
/E2SasVhA8SpIkDwOXdvptzN1N7JI81dqaItbxFziR9hFhv9qWdlabBjkbpAS00ncc4BIcTaQwcq
zL60NBQwvmBOmEIknHC6vwpFYqUJEAG+0wE5mYrw056iFkhZ1YsKlAYRzTYr6Eb9aLEj8wG5uBU3
WhANHcoHvRhmSlLv3OeiTcU2GNPIP4RWQg3EUbOQZF1Yvdz5cAk4bWBe3cdG4D95RVq1W9HH7g2S
WIDOxkKAEmuamYwIDHZy16mFfyR5E3mkXEWs8HJlVcUtcqxEk2mmxmgdtjH4PNKaARK+Xk7jqmr8
rKLXOza99tylfi8BBdR2cOm0MaXoGCun/NafZpsrpJNjdaF8I6a86ivzEbZ0tsmbTG0nPWZudQAH
xbZLq7KgJNSF7alv1+G0hh2CilRvQifcgr5GnkMNOR+UcCaxdlUU8rPIRrbmGQdLUawnr/B/+qnD
f1qKq2GjWs7Uk7gs5x/CJZMaqTlk1Tn+WW2+6ZM5NtKiulS3qHf0dxbZ6t0wZCzmSDZ45+bFOFmr
LrALuvtpQPs84l8cBWIAMlX7qB7tesApmFaltYEaGEjAaGujskQiO7QzIMu3KSdpCtbaaZ72un+q
eW6eHBziBdBEg4TM0CkIuFcBq2RWBbHs5MRveoGkmWX2P3RnmMLt/0DqlyOu0OFsSW+jEsgI8R+l
c2sTigUw02tMuf1GbWz4exqyAV41J+RiSldBgj4SEhcR9QUHWDolJ8iPbpaedlMM6FasQ3pgAq/J
1KNbB0f2RUTvP34M/+k/59c56lh5Vv/jv/j1D+ajCv2gWfzyH1fFc3bbVM/PzcVT8V/zj/7f//Uf
b3/JT/71J2+emqc3v9hypTXjl/a5Gm+e6zZpXsbkGeb/8//1N//2/PKn3I3F899/e/rJbboJ66YK
fzS//fVbpz///pvloDD4SitwHuGv3758SvnJ/5k+Ff/7f33wI89PdfP33zTb/V0p8hxUN5Fgnd0Q
fvtb//zyW8L+Hfk92leWIW1dznLPGU5Rwd9/s39HgB53C0cief/ye7/9rc5xNuEPNH43LTnrrFMd
MVEvduVv/3r9N5/gvz/J3zI0D/Iwa+q//zabG/zzQ81vJ/hx23JsOMTsDoN69UIOroEYpZFLDisf
lzWKbUGObqMw67URWPkhaqv8isTKuurNrLx9NU9/PcrroZ2FR8TL4IyOD68ymBxTLIQIkV9zym4W
iSEVx3SyrdV3/PmKcw5O6NWuk1TkYti4r1CSyR8MZaHCAOTwmx0Z2QHMGu31kKY/zAU/N7V9M1m1
u0rtyYdxPY7sQnab36ycaUiyb5onNMqqntl98dwxsC9sOrGC4M8aB3cVy8klpdWHHF2IHOJilHg0
7VCZwCIYcENAzVt36v4W2N1k7oxW5l8dh+hnHWWjf1vRif+Z0wzHMdB0f9qqoEluFzGecnYhUZtb
KXpz2dnYJaG3M3UFSNYmcfJ2qiQJ3vnxyNJBhKdO+6vck8B249GX9X2Kcp69FrUWUhZzNSW1mSeG
RNmX3hjiE62r0x1HWLLTOr+5VCbCc5D/EnCT6awuC/NXJ72VtrONIpKklrq7/60CpHSu2Z3WH1Cp
qdvrcKxEf+G3lWnBaLCm+tDZog4BraVAWMMa5weULESub0vfpR6Y5t1ggmwHDbO2R9sEHFpHbQkO
aDBvRDUMQBORhmm3gC7UdU/T95DGVv2Mw01AJp97xrfRS8BxUEBBxUDjStROijqPT8NcSwnhKQ1q
a9TQjcsuGOoDOHJ4mMnMbHQiA500Je0B1jq1JN3L228QgMUB3B3ldPKl4AE1v+DGo/6F5MbExCVJ
4d7SakBYic5KTNunj+tyQ/zSwa4CD/Ds59C2Ns00/5GGD8nDqNy4OTH0VE/OMy3gwrJtDWZKWpki
XZeotGMWYqdpeYP2BSBk4EndRZ2P4VPXkIbvWFRjSB/WavS1Itupt9PsuXLoSinv0kn1PVRMR5Xo
E1FFeaykk6lNYBVNB1/FzH+2kQjPlCTSmbBQPniBzCnaeBjdraE9Wu12lvr5WbhNcoinOkSTtKin
C6VQUprphnl7bqedzyXvId2GxyQEwvUwValxIibTfJ5QOdprFTW1wVPjyRTqF2kqnDM7pFsACiI+
0PlL71Wl7MspGY17LSc6r8yKjrUBmh6wEMsaUYpUA/Ke9IaiY93UjgPCDR25vSNGX+2cLqu27uBN
QDKwQfMzNKBWodYGf/D73lUtdRqccZN8DwIVn9h5kO8IweGRF4N7qEd/uAbgof5Ic0lPiXYBOVIg
mEnKFtBBgPoSCKfaHcXOauPQLXpSSYoOm5uPl2giBvXpZMHfcOrGvwlI1fc6XJZNUGAyo7UpOijG
YCHToAmX3lOe+5du1+Z3Y5I2J6VWWpeFXU/0z1znlgSa0AmHznMtCdJb25B0igv8P2GTYkiT9ZZx
QS8530yIu51ngdZSN8+rfWF0+VfoRkB7CSFvfGVUiEkbtTxQMY5MYhnP/mHEVlOvULnACF7X7L2X
F93BNeL8lDjZOShqLlul1cjD5HlzPxAFza0E9VNPlX4Afg17hdCnOfebyaRCEWXVVa2i7rZEFeAr
Dn5xsptqHZ8zWFX218IY9QMxtLejAzTt3ZL6UI1OEuI7NFtjKwvOdHonJ1NTMYtT5Fzgb59eBgV6
iPQQa1PCgTYA2CiVHKIOjArFSfcMBXh7HzXFuHccOJdZlGnfyej8Lw7X0bpBIOc0bWf0cKD+yMyq
w9ytMy/ctnIvkqotLmxinkco8s4fPmVGQBD1cCf1yjpNA1e75qjpN1VpxLsy6PMzE+TpSTIkxgn7
ixVNBWxXQYnfdb4SP0wJPLvmyNwEpl6di7IeD13qRgfUGiZEZCoG0YMg3FMPksA70VsKJls/m8Ys
vQbgGLCF43zjCo8GMkd5v1WmNp4HFE8PHKLBjzi1ZzJIB4M5S/uTyZfOaYVC+J+9OyE4FgT6zm/Z
yH3jZuuhDj2+Zm2eOYle7SKIf6fkyg3h/uh12irx/fI5E6N+gTh3fkhygNpDUAEAF1FW3zdGp1Nd
riYo1dw2XjlkV2kPjYuWP2cDrcR7KI3GT59DGjaHcuEHUcFBL06646lEwWnPM6ZXRoXDam0UgN8n
JCQKP6dqlWiUQUcn7A8Vi/KRfCV58s2CflA9DleYrjV7+nn+eWCAv5rCrr2JY3/MVhrYyIM9+tgZ
lWSr571neT81oCZUmcpG26c+zD6oTIkAvFcCm1BtdjqwPL+6BqSjMLXLrVHATwS9TBPOxPI071tt
bUeOf59puf2Dey66b/TGva5x1P0KRzKkxVD7X9ompm6YUNiva/QEENP111qO4E7n6PrGmgpzH1Z2
dUIvHCzaEFlI+lFcC6cR32E8JOAce3jpGhG1ms6qZ0kB/ZyeeXRjW7J7QNvJNfBTlNoLKzk7DePC
gMuPONZtxu3G/YjtN5IxsjsD2dWsApvSfDVR7/c7Nz+tR+yDK3xctrxa+dPWhuHUIWM+cZjg+34y
kgMt2BDHBAQqYr+h+NG2ofOVFK6jjs/kxK1d0viDzS/AtfxZSVjnwZDQFMF8PFtDEs9PoN1C/rB7
YmRgzAfZI4MjswrZwGnw7nCWVluWrcSrg+oC4qzGbd3X/p9RF2rrwW+862iovL3ra/kuphp3i0qZ
c5sCLVunTmOv7MxP+dyDtqvisVjHJU6gBsHMrfJDespGGKM8pbtfVWH0T04LCqGUogSnEMKzTsB6
dWUKhTzO0rOmNacfDnv71ig9xON68Bg+bdkLVC76x5xQd+X3bb/xDWEc6FbDDPKa6topXQvHtUQC
VBln2n4Eosi0o70VwjwYXb9+BLmcPjVDaZ15BBm7UW/pTYZJfQ+DD5yENLET09AIc8MsvBpQsINL
BP0uq+vsDNRndB0Upgd+uE1OMeVNv5l0b25CjTJ4X3TidtCFufV9Jsydiopec1Id8DpEJmFKy70R
m+m2wNJxq89wuK7IEA/pc/0EuntyU9cGLMMhyC+93iwOYVF3lEZoM7OozavS9s196Xj5phsAzYdJ
hMBWWKqrQg8Q4WD/IMMJK8ZG+g1Mke7iwd63Xwtvwid6Sh483OhpbRZIJLWzBlrtP9d1rW4DbRBn
zRC2a6qW3SFxWuOiZp0+4SvlbN2Y/oipd7RW6A/UTvTQauZ3O4mH75FlmidU88Q+GEvxBQ8sc23B
RntMDL28MQW4TDc0xc5THcO1pXbd5tqw16Ow33pjrF2CCTC5VjsadDVOuBJLkJ9601gP6HK2G2J/
dQqsVjulo0HM52eZFawyzGEvs15zv+C7Jy8oNyN41VXj9DB1fgpsCE2fUZvwKsgyKG9S0nL2DUsE
u0qJ/rFyxHAOaBZGWs4yvCpyeIp5VaQPppZP28kpy8OkvD9Sx7Gv0JfoDgL5VHNFa5cubuWN4S6g
I0Gppkj3VTCG54kcqq8K+NTcwUzP6UygyuoGLm1eD7nPm6Z386tWmOBksN8WMK26XKM0IwbEG0PT
PDBZiMrxBxSrxhiChDgO06OIkuiwzpCI3FdJ259kqq/WVA7gV2mS8gZpGbBHIBFnBiWdM4GW8E1Q
6+MdXAUNTgqx5MpJMIlc5cmgqD2Ys9mBJw6cqSD+qBt3m8mQ5Q8/6ALqk0GEBqzjQmHL+ubcgQR5
P4XlaEPGcVHH86322rFwCF1NZUc9wmUUKpUoYhHDU8HNThotlPvUCLOCvMdTj0Ew8mVSC0SStPLu
i0El/Ic3WeHD6MlgoNjN1iNbEaGg/JSnT7Lw3SsMp9VV5bKCVpVfmvedXoifBgkf+FpIDz/bMeNB
Ri98ToOOtkQBwRC8hcddZ9kRSgd12vWruMs4FTTPuYySXlww+eWPKYj7nTEN+TkA6SbdJo4TxCeF
jgBuD94X/kBj0aEMw3QLAbs4FXUG1IaNU9xUSRMFJ5xp9Y+gH5ovhhz8x3gksFwBNI8vlBD63TQm
5VOo2/UT6nqEzshiWxxmrkNryuyg5Jymeo8+XoY/V4AQpqrHI6r5xlvp9H/lxTYKijoZkTRmvftX
LgpOIMhqLGvAggSKLbdi3MYnZglihII9sQNIVqNFAQQGzH1vhcBVC39IryjTguTx8Iu8msqCzmgM
hg45cyzIkdTJ6G3Cq9cI3T/P44230uv/fFxhYvjG02JnYi98C3K7wCdzpp/6pRafuFQGyYby/try
RP19bGprjaOO/icV/KbdpqXdzUJgHfyEpquab7ZPIrv2RJztPn+uD0obQndN/Duk6WJCsKguKL8f
ABoCqU8rET35VmgBFS2SkS6s1Z67JuJ6pRmA+Ef4ON9+PvZbv4iXKRG0tZgTh7KHlAtHN+oF5NjB
jHw1ogZeum7cuW7R/dN/9/+HgtqPvOV0ozyHBnr2pjrGZ/iPfxWs3lXTVtUTd/Ty//+rlGa6v5su
xTSqVEQDlnT4o/4qpTnW7y4eniZlM8fgeJurbH/V0sTvpo65s0uRCXy3q9ss33/V0izrd0cY/IBJ
T0OSMRu/Ukuba2X/XUuTtjRMxpkNFvBVcDAoerttQdBNFXXdx6DMom43sGNuDOTuoWIWsjtiWmrM
K+jVYIJxkFo1+UtiYW0uXekmH12mcQRSro90UhtbdYdK6KC5CrsFqdAHT2PH5VnTNUR1LtmKYdK/
vPo0HxTwZluNt4/gUj/U0X828X52zfkYe3VMFa6e0xSatfKlUOsu7zX84jUA5I1JP9Goqo0UufFF
NRJCD2pXR4ZfTDcz4HLr2xRspG7jObSY7iKqEF9KvBYTAyqXBDE0Y6EBXPIzx7yTFgYjL0NhM6jr
SirXEMtCZewb7khgxpuSUzcA2CwqTVAiq8d6yrOfAhqBPCWWSY+5dSwtAfFoNC1KxNSBlTAk0/12
jg3uqRgIOMityVAnVM/AAAVDeJqVqYFXQ2ucuJoMzvxG0zb6FOtXkWWUd2B/bZRmhDxyrL29mOQ8
D3TPONMsG/00e7nCI9+YYscCWyh6t7sKdSPZpq1frkPLCda6XR2zyHp7jDKeZeC/xLB8Y+EoNS+B
VyssRjvD9sNhWJeNj1haGPbkEbBLTz5fyG9vir+GmaUXZy1YjpjFfVvYKal2XM6gpEE+oyIcUwl0
LCpoKIWv+mgaT7VBh2julcmRu/7dHkLFkcI3xw9bmAldLOLAEwo3DDDoIVIUWrg1zEHz1lJkbv4z
kcVLGxudvM0oKLnux3HQAjQSCpBun0/BuxXOcwiTC5zes86WWqyzMh9Tg0QZ29sKEeWg0S7y6TLM
ES/uq56+NIfN/vMRX6KYN8eHhdWuLXVp4R2n4xDz9uM6th46VPvoNDnObNAwSuCx0tcic2UBv55h
+fgzYgRCUrbqAyCwMMKxIoB3FI/QXzyTAitiQFZ8loC59gmo2/gboXQxnmtOibqkV0r/5vOnfnfo
8NDSdQlzmCrcKhcXuyQLQ77Cmmiqz+ZJQZo+hmC81pkPHf7IN3m3NugbUXRwMLR5WRuL1Z/bWHOn
xKzwvqx4Q3GqPQ3tCdFj0eOckNnmtO/1sb7yrMm7KDKt+6UAisNGCMeW+B1yxs5rdI77Xu2+TLMy
BP6pmU9FFl6AmHce3KEJLmTcjNcVCTxCmLV9DQrGPbIrlrcbHnKSBaHT4yLfQW1xsSOd0nRbYyT9
9QXa/lunS5B/w0sleioCh15Mn0Y6qqwZmR0Mdid5mpI8uKuTWjZHHmXxwV8mYe6LYW2os0iXwa2P
lmSMwjcayd04fYeq6ZxSpazpO3T56edra3nY/zWWRbBKVmq7+uIwoJ6FKl6KPh3Cdu25gm6DbkCO
JEM5wWUwvZxyWwIo2qpR2qEBbqAZ1maXpGpqPanw2PO8e3WpY/BJVIV/pDBse7HW2QHNgJQHvJyC
LvwWOk2GhgtUapKMDPGrI6+/OIII0gEBvdwvypzDp8URpCd2LugMIUoZ1+5FhQw/hJHsR9g5Mf5F
o/09dgWIys/nfHHDvEy5BIdHNIWkAO6Vb9d4USHm4LZUEQxNGqdRO6hzF3Gru89HeTeT7CTCNEtw
zBOgisWr+b0HYS/04MKD8UOUOYUa1NlI5Sk8kT4f6oMXYs/MqQdNVXaQ+faFogkadajAdaDYZZhg
z4up2KJ6OrpH3MsXscA8c3iKK1c3rRnmquYHeXU6TKlMB4eTeFVoMi2vS1dgndVPQJkuRs2P/B+I
kITy13cjXW8Xj0HdcYk5FyGnB5/OzD1STacdwaWCVNvaI7wN6GzTkdNvuRzn96Mvz7WoDA56ZzGU
Q7/e8T30ZrCAhXzBVfAtRyvxRAnKLKHw6j0UfXny+df76AjgBia5EVKBsDIXsyoqO0CLPeMFNXTp
zOAZm5+DV1f3ZWgcwqilYh597QoyS3S1tuB6MsLfqjzyGO8XkdT5ulzPxNa8/eLdC0Dssp1okw2k
D1du0aRn00Dx6sjLzpvrVQTAEuIfMnP+TWAN/uDtEiqqsVKVH6C9j6kL90zbh4ZFQbQL1EWRD0F4
KbvpHgUNFDhl/UBDFgUwx+t6lE0SLVNHDqBFIWO+8IgB54vHsiEy62Ix+UqD5ZQ1HAb99KIPVo1b
LCzQU7J1n65ikG5l53vXZU4BNlKt3BCbIIKZ9a23bwEQo05XH6tifPApZrwH+AybNchzvZ0jEbda
7OdcebZWeJuxcWr6cdkvhjUvb+44bCjbIlum9Pp2FFdg6oDgPiiuMqX+nw/VXRFCAsyUNTwe+erz
CfTmq8/XCjmyJJUnlViGUFOSJZDCoMBGhrZmr8/OF94qa/r7vJQwC6dZE5WiZzR+CSDyx4EOT1sO
f37+GMsj+eWKAXrDaWyYhBiLy61KUHkHlMZWrjv5s299qB1GgqBO6rvtkVPr5RZ5/covgxHnstp1
UCHLVLWsAHpVHYBxw43c06Bt9GI9NIqsvEBw36Bad9FnNFYLCSzMNnUN/QY9PAWO8lfJ6A0E6zXo
ZrmcuGRNYhnJ35CbTX2xxFvo1hUSTZCr8ya4otpi31RRZd5/PrnLs/NlFIOqi6lczkm5GKXpIakb
WpbN8hG3zYDKUhCTSpQVuOOyr36IsvVuPx9yXqFvpxgd7nnzUodBv9paXLGxTJUoJWi70NG8Db7a
7opMuNg3/HWSoWZ/9vl470NUGOVAs+Yz2uaMXAaGoWr1ieY58AHL/JIP4yN+9cYGRtU5rQjgGI2z
SifI0Ua4bwLzyOW7yFglmRo1MJMelOCGereH4tJsgpQTcjWx6mAsxHdDkP7Q0gD/mQzN3ZiQnBbj
9efv/H7PvB11ESy10FLo68OO7KGyIwcKShRaFZb3EI3jePP5YB98UGHCEuBTSmJDZ15jr+KLqsE2
2CnRgGxVUH5Vg1FtpnIQB3pw9lZNoCs/H+/dlHIicS4ZPC4NKW7/t+NRi0DJfybPNxLqAxlIhoFZ
rqHamjwnCJ/e+Dm6cHkw/WJx6SXX4SPyrqS8EnDd24HTEqaP7SI+J1SPUm3atMMfk0vheB3lWvFH
CkHwtuljzshffWHOPqGo10NPZiEtdoxPqIYzFm0eMh8XfWLs22mxpV5jX5UNIeQWGOqUXwunpN8K
Z9wX4sgTvFtPVFv4wLZjMO3zafT2zZOox/lALwuqlHq0MpEE/lq7sToPXLs9sl0/GoqsndOI7SIo
Kr0dqsM7C5rE/LJVoX4YxdCupN3k90UzHltI745YRfIy39TMm+WAr3s7VDlpfTyYIPgAhxRXGI72
X9p4dI/5675/o9nFF+oedWdLKmtxZZeDXjtSRwClyaMKHWiZYnOTVfm06nGSP3KDvduMSrEnHPJx
bo95V759J6fIMzMcaoTJVG08+lFi7OeQ7tbMu+APT0c58/O1+eF4JrmnY/C3tTSrb8YyCkOIALyc
jyOgVVngzlDrRiw3IvG4gSWMhd/nY777blyNhj5XOjjUCUwW+xAac9MpFx5j04+QyCAgnLq51337
fJR3n41RbBoSzKZl2dSQFjMJhG4w6K5CrUfvb0MGY8PIH8OqwR+jzqd/46VswLX0EVmT7rtI3hay
a9MYKyTXyb60XSQvC4KiI6N8dN/bJruKJHpOPhf3fVZQx1WzGY2Zx8VD6AweTo8IARhpG6HGLGdu
A5YR9//GVLLDbApUhrLV4vgAzhFbuP+hB5VYvr4Kc3+mzQwu5aEJbcHPB/vwFQkVlaAiR+17cVoK
E7eOqkWerrcnAzlNSKKPePzCoUr9DsUvt4ZcuJ5IE+tf3QvziiFCpxVAeVpfBhpNqIclxkvou2Bp
Ap6vSO5CV6iaomzVfIc2bsjd5+/64RoFdkFyz1Z4V0MAvBNQLcewElg1fgwhNs0lGOYN4JboyFDv
w6iXgFQSgJMTCI60t/vBgAlUjO3sY6Tc6hGYDpKwWmdsOn2oth6gNXwyjRquRM6lPA73EQ5ox5zc
l3noHK7yUbkZiIopfi92fhkCIJJqll2sUkxQW6TWiRR8WC7+pkblLdWoQDO+VyD4rGzkHAzdl/tf
n3SJ5S3rWdFeWSafFLxTipjAAkOy+32fG9MGm9FqhYxaeCR6fFdlmF+YRQxMgOa4LYX1dtJNwJUx
GBQo22lpCJDoNlxzrSP9A6e4sktn2tYOWhlpqtXZHhiOnn0bIpoOAlASwn51+qtl1pcn4uDgK7iE
8MtasxN2JdJUoDemvKWx1Q7xri1nXMDQJv/GRDsWlWU2xpyHLlacZ/U9GoI20o9INSLWINNnxK7d
WSelOtalfXePzRMNN97mPkFzjf7ymyDWSBDRybGsQ02lQvnC8PRqOwZIuVDy0KAoiglgfu2K62DQ
UVyTsNKibYz35TbQRtzoSNa1Awpn9gNt8/KsGk3rirAYjNfni++DFUEsSJjNOWMq21xmqNGQNnVb
ABEDUYVFjmlVF8IO2uskKicUfrVvfDR/CyrLAGOoa5vWqOVmVJG5y0rV/2qJgNVgzSEprShFM30Z
EkPkcMCZyhSgC7zTtrLLB8zsnV2Hei9qXJ1+FtrBuNMBdnydnDG/mHC1wxnDYn5PjszMB4ehpUuo
OFT/wRAsbxlz1LMa+XQOB3bIvQ5VdS+hOp84Bo6vE0z6tWtG6EtVA2p9Aq4lkhWI42VlgldNb0sa
4x0mFYoSkgUgePv54330dAAOmCZd8ITLyyEs3VLinJJxYHUWul2GddonyEJUTecdOarnuPVNhs1H
4QIiKbMBd1L/fLuWExdtDM9E1pmzvEU6BlEMO+oOFiLMgaObmzxPvzYwXo5cfx8MSwoI0Qmggc35
uLjlSxUmWtJzGbWe4aK0LgYc2Uu7wVEqKevh+xC0aPv1yiu+9hCHsiPDz/f64q3ZvXQk5qjQ4mx6
+9ZRLGI3xvV6xW2JzXUIw6/G5PjEgkCwzgAnb+shjfZ6JfG7EFpy8/n3XQSlakaTmBDJBf/Fjfxy
fb7KgmO/w7sPiZ2Vk2FrvR6Fm2k7NdnDsfjmg4XE9QdSSXBgEcgtTirIVqWZm/Ai/R59dUysWOPd
tywAwGJuWqVX6ZFNvnizud3DarIMalDUfp0ZlvM6vy8DcA1VNsxOYOj+bZFkaIdTz657+esDAVUA
vgEQy7KFvoi4YQ05bGFQyVXY6qj+RlZSQ4Qedf3IUfF+Ckkf5jI2cBwi7mVCDQ0WIEyBNpAVITxf
INa+FfiAnmSQ504/XxbvV+VcXdNNGudgmggb3k5eXGguSiFETUXXIM8UcLfMNXsM6UIEWyugKMDM
UU2E12CdhKl+FJfywbvSGyAYnsvkHIyL5SKrkEg/QYv1hSW8aX0Jhj/o2rHfoAY7UeOEttX4OuBI
dEO8r0ORTBcdkNsJfXm3vQGuM6BjaI/joUWE4Ivnga85cql98IxkI0ASKWzPwKxFVlJ1sTSimipk
5gbtaVz17RY9Te9LivnJkYjqg+8hdBusJu2M+fJafI+m65wqyCmrGpBAt2kUxztE7rt9PMYcEGWf
nmhg0VfdrLyPge10+flyeJ+c0IJ7Nfz8eK9OCU9FKCMgRLuy9dL4hm2Z89BDa2u2zVghyokOvoZK
eeoRYnw+8PtNzMAzxpJShMntaL4dOAaPLTtFNhtFRSB2SYWs886wQEUdGej9LTAPBEpa6KC9CJEX
A019U/XQkoCJONmfZmMXYKrj4CFi0qES4R6D1Fm1F7AUN5+/4kcjz0UPRROQ7EAs7p+ukIibQkoD
WIvm7ArfWX0/QcPbYcxgnOihbq4MYAgbzRHR1b8xNIEj64rKC6Tfty8NfQ9r4pHML1R28JAA8t3D
x0r2ndbA2cK14a7A5v00RS3+yLXz4Usr6tsUDfjHXJyZbRU2PTpcVCkcjzaQi9o56gAQB78b3jh8
NwM3+xNli/JLiVhc/298a1ITDjZBj5fj9O1rowIZ+6bkbLFKIXco96AVkSuBIruLavM6133UK9ow
3QGDuPt8xj/aSCCFOTUcyYX+gsx+tZFqniovpjnGcdAfVsFg76LMoy+5stpM5fcNZvFICkg9d46c
IB+NTCkYBOuMVjWXtdAc7DoERl66QR3u3GzycTvQRvkSW+jGWBpKo40a9O3nr/vR9p3Br4bJ4iLA
mX//1evKIKcUJTRiW6eVaNOZ/g0EVG3/+SgfLSYKvViaUyISYC3ejtIXJfyCgggu8up221XYBved
4wJjquOzDN2BXakjjjWIrrj/fGTj/QuydYFgw7yfYXbLddznEUI2pkKELOgx77Q0Y296zR9KQCon
nlRbIxlwjjPhEPUQkG3Ki3FU7RMLmbFAQDTmot18/kwfPhKdzxnGTGqzRNpVClOGSFBmpACIeS2V
TSm2DlrxwZEY4f2KwvyaTHouWRGwLxsaSkf0sCtYUaiqUEtJsI/HDMovENWLbH5vZcg8dVddPRbH
kqaP3nGub1IAp+ZIge7tF8+sKUekjYPLQqD3CQ6NlBuBa3J9ZC7fN1apR78eaLG0AqgNVpzi2NeP
KNzGELm+Zx12WVG/imQMIcyLvK/17GBbpdS2V4VOmGLA5Pj8m76so7dZwry6iNVnwBSd7UUwm7kF
EjQZG8nswv0k0REGJXgeW+YdklGQzpMORrwbobipB/u6y396Cps+/AGTjBZaoow/irr6kafmQ+FO
uAJ2EdyfcGxwE8BM0Mo9FC9Td1wDZUKTejKMzahJTLNHJI0C7UjV4v1+nV9GUcsl4bAofSy+njnZ
WWvxMnEymvYK7Ld/6cEBvLXUNGyBc9OlN9BQ98eTz6dxBrrM1+mrmZxjCFfoYi4kUwYC+fh2cLeq
miKg27UtGucqrB2zRPcO7QLWaz60xKM7QGIdyECFEoTer7U676jKVq02Ur/qKh/EBCJ0Zg7lso0s
SJWV53B5Z87snIwVuUq/ja1fx9SWABkhjGADrwjTDRoo46yTlNVahWxmXunDtUkFUNzriTCSeJ2N
Qye5C5uCss1aeX6duxu6g1MUrNFCy4sAnYYW0OqaiwXJI+yNs6ycv5QN4e2k7SvPhMhs190K6Hyf
7wrZY+2wGicVdwgO9/qwC5DG3KKFFJ0iRIqsN/6k5C2YpB+ycrIOpWggm8NiX9smHkGCjuWNSMy2
XVdNXqJPE6cYTKRod5oZ6m5ehVUrfTtUvbFOvazQ5NpNmakjmQl6SpUZBWsuvEOVlNaN6vX6PMHp
ZgseJTvxeYh1VOTeadnp6S6QQ4e6l5fiiWpWB2Rwxv2QOtppTed2i3xqdq6hnbxrDKvCrsgVZ4K+
A91hrZfPmikQoge8dQWTID34Ld707VTnW2hyxmNt6dEFYCT1OAx9fDFhHLgDFKvdTyDYemxU2wiZ
B8Tlb7ROC++G0jG+R2j84SI0oQMFTAjASg1fGh65vpmU3l+kICe3qhbpbd/hyaNBqt7LIRzuArp/
O0xLyG8dlBQikUTIYTa4onkTdAVDSyac1CJ8yXsEAZ4cq8TEyO+RwMAZER+oVdF38HFHzGGfrD7B
Mto10CTFO8daEZ8G6648VCN0uLxV362xBYXg6KW/SUi7N1Wl5SeTpaoLH33q086w46s0LcoHAaV4
5RVVeE5CZMBIb5rLFnA9gj6Nkf6pFXr0gB6vHzNG3aBLqiFAKDWA91LD+1XXZDMLFuOeFSezaJ2D
BVcENE4Yg/kdsGhxIb0WsbzYc25HjB3Xbuol+0ofy00/BoBNUH3ZDdU0dRsnRTxf5Kh0B9NkP06G
326VgzGt8v4PRee11TgSRdEv0lrKUr1akjPGmMyLVsOAcqhS1tfP9ttMNwODLVe499y9Bfot6aXh
MM/Vg6bgMTELwFNmqTHdag5wcnPye3iSpA13KIef0ESLSM97N2xqzM8TbbWjEDmcJIeh5C6BeeCv
iOlmr56dYCiM+b2ue/enmnOi3qseo94Fvwryb6I+amYGmTcpt9Vs9hyTMMm2OypAxi1eUEAvc3GF
UUrFYvirjOKVlF40rtnPWoq9bLp9PpSnOm9f21KCFdL+4yKHf5pu3B4POlm+FPWAvUDHnU0ojJol
XzSnf20QDmFgW6eocxd1dKVlPth9u9E6Ju2UcZeZd+JNS2veBaD3cCgfcs161lOgAVaLkWgWxhws
UreveYz3sszmoO2qiErVvVjX0dzgp+mrE2q2+oDn9upm5sdIAPLuZgBg02uUFuPuUJTjmXI23oVi
/WKxe7UHmOWJgWdquZuTnLSwDpLzYq8TSTHN+km4+e9a1Y+ZnyXoyvAfs6TfBYWkJ22A5/tGrEkw
SZ1n8i4dcbBVa3AUaLB0uCKybxodoJu55INAwxBE/JyEnhQhDC5yEDDa32Mcy3TwiyOYiH4DgnQ6
t+N45ZF+6PAN8WQwlx6TMggthv/5vBpHGADU+Fm2AAvf+tTY+bzeG0kemFWDQSbNqextPLkJE9w4
crIJnRW9QwSyYnBJ2FuIhSH5ptpG+sZMcwS1T6nj++My9l+RAjyD4VVvFqPeDvi3tklrZ9fYRRiS
+x17ah07HOpK/Ecead2WudZYhYZV3y031nytcsnBlIblemW0Vjwy0Diit/LxKXj+76KlJ1GJx9mI
Hxkn+2Ad4dmmF7dhfuc2Jf7e9+jYlHJ6YF7h2hHuDyRRpF0/t25A6X3HsNZmAJSxxHZk6sVjIqxj
68RhHHeRwP40pMTvksmlkMBJZeNmDZMh9fSTynUI1g7gz5K/5En+ObjzcbVTWgbgF7zF3+XUZ7kV
rWe1zq+W6h7wfT8xIdaEmc63g2CIE0zzA7cqT+VinWSHvIfCaUa8Jpq15HHM4aMl8e8s8QVYtp9T
9kdzS3QzEuNyrRTmARqUWdBoxXZC17wZTdxnowtRPsVDWTfag1ydD2ATXygxAvBGAFflU4OZs2/r
ARgZY98onjegDT+EavZ1jle71EPD43zWokIg0MS7mYB6rVwUva3boDUT0djqv3hx7jaFJqDOFNw5
P8mwnB2ASw8ydZ+NrPxo3HUKG5eQ9SyyW1cVajPJDEJoti9VsWe538RGunfa7qgtd02S4Fn2dR5H
2sv/PASsiwYFBVJJAeop/dHTFSDuyK9LHGfVrV0zQ3VhEvciWvthGAAeASw2+2XnomwToTtocb5x
GT5+1DvR/JRDBoIOFit4TGWGWmq+K7USoF8VFni+AtpefO47WAWjdlzvMsEO88pXaTPuXkxpR/B4
2WaIfVdV7BQPSJ74t57i+35YgdMn2tRt1eDmodDUwAW5qwJhAMNlPePfkovBFxWoqa0+foS+VB05
wARuk+5yUWCPM3mMGx4xk1q2vezR1zJYQsWM7aeEg2pumVd9UFMWeLW6LTYM59S4lHqFCAhGNkO+
ZejoyC5FD6t16KyOL8AQOYBoD3XGrDVy+3TF0Vt15tVo7krzLL+AMsz56uzYcZ8f5MkQct812TGu
m6h1QE/fY7RmM3ZBjmAE+0J5XAWSzsLHRQXIcWOW2bt+B+7Ku+9Ps0G3kLQpoT3CHp88sRVwzIO2
dH6SGh8IG6W3Wu911rHOrzw5+ifMz205pa+W1gHGy/Mod1Tkjet2iOvAn5YvnGXyPsv8tLjuturc
F9GY7AR4dLzM3CdmsuuaOFpspHvDtLU1+1IXMY9yLP8z4vQ7ccw3R5+ZqgdlCxYBnMhUk2ed/Ws8
eO8GFLM+d5AiZvYW8M9zMRk3Ou5UCHlSLejPzfJZmUSfEexq3dUvxRnZrhk4Bgo/vz1LIIpYkcRX
V0ABs9No6O0wmX1m3KGT5ObeN/uobHPwCRN0xoWhxExPAFqUn5T0FUSJ3yY239FRQF0pY/xH9XU1
1oMGADA2p6dKWNc0mVFQTnOQTuYX9oOLU6Ic7nwEFRYogqTOrkAIEBrWHL4W88uHOxrIVISZAtbj
K4htYHx9nbkKafzjL3c11856/nTg+MjYtkPfqc6Otb6uqTpo94Zo38yXBvVRxqlIG/5LppEn2Hho
PQ56DL3lJi/1wkIBFDQqcn4Ew5+wSdhTxlRFiUnxs7GvtcRehipE2PGf6+iocEFdMz+JNkArfis9
+5aCDzYzH6+lDsA6XkB9V+YjQ3+/jtlBmqzUvgBVLcBy+4pXFPMWJqgu5403XFR7tBlrDddraWS7
eULZIac07DTOWDY819mxj2Zu5tvC1h9UvpzM3Pb3ShOXpaiYUKtPeTXcX+ZnbR131ugcZ5wNdN0j
x113k/QF94HxRGvkV8dBxcqabu2seYa9di0TVe1Fmf3XapzcJTzJSKvE8+TJY2PlN8fK/6x1eipW
OyjbdCvRysccErihM1D0Td6Yk5b73EzaV2K0sLfrXVy3ez47BwXgZemy/ZBoFEDgzkKFNroO3EDj
3SoYrBb7V7nMO8Im8cauXNICzqGH9GlJSFee/Kpi3ESeW9wWx4oAM52wdUVOLC5TqfYmOYqWPCWz
nLRp7SKwV1bxOgePQTd+O0KBbrTl3V/uPwlQIhhQHpbYDapGRXKdDg6+0GJ2/wPfF0EF3fftwLDA
q2Dr6kv9SV+t2zyLu8Gi8HZL076jX8cC7qv3HiOo363HKge5OjtNwOjgMzGmuxKvfyLWdoedoW9i
qHbjjGgSbEhHnoGvpOUlYK64bF7S7m4P8bBT1ljf1Udhob2eyjBdBHWlhMOS2jm181JbDbo02g3T
Tzv4iCQT+KTqwgwpNqQsSvzuYs1euCxZOCPha6tfPgDRaEFAd2eU3fKMmYF3G1pylu988Ok0TJ6Q
h141AI2QCmZnPaZV8exUZdTUyDuBFKWifWg8tWkVeiZ2WmsFh/ahTf8a47m964q19q3v/W3DAWwA
Ct2IN6f90rtvVMe8eDA/EXTEpv0Ka7XilywxO2TzZ1ycs7l8s1bcaRmmcelv4GJsjObSTBeteREp
mF88hBMyIGwwYd3+sNztLGs96BOmquUVIOE+1opHwtPA4jTjzFlns05xOCo9HLtfO9ch2WWbumlD
y7pqcBaVXl7sxkXCcU71fwNtbI6MAaOdz8M0Xzojxl8+hArbos7cH9wQAIUfZQnLOjGPEkfxIH4T
QoOT20VJe8uUd4a/86j1b3F8LdG9VV18AREU+fVbkzLdgkjBS6hmYJianQV3rQpLzeRagEgaH2bZ
fFodvO1FbfyhJxzzZLMtF3cuS1UdugQD58D5QDsxJAnx62dlCy1W7iYl+u5lPOk6e52It3Nc7Bb+
zK/9YBbwfIkG+Nzecuyb1BmOufVk91uNPI6VjKFl3BrtYOSvAwQeJvtwFka5hCjIBQdm6+JuDU7U
WvJftbSokZAK2QeonQZMpeJIop8pZjssgRJvhIRiZoF88r9GEJSdHmOC64jLGfC/XhP7EXXNre7f
e2wuthkWaru0wNVXiNZAYJXtHxadfWCwZ7lJux/Xfaq423aOthtAeneyuahS3zpJGrmZhAV3AQB1
lBZXn8o7Kds7a3WeAMyaw6HpXzyYfYv7HuO9QDvOMwY77hKX3VvnfzNTTpkji7I8hvmeDseaZd8C
9ltUr0IuByigT05tPy+Jvo3z+t0wOfEIGTE+HE34fBBucAYfgqFHA3oPpaOjqZ0BnTK7Rlns73Fc
yMOTPKxaHzXVsgXUd3AYsNos5t0y8zJ2TFMmL/70u1h1VNnPrfOx6nZoFdfGvSYDNKE1FIVGSdF9
0LKda2enjpkGhSUW9AHvR32f1WQ8ifITlCLLb4+NnHY0m7mg+EcPfZDJmxCnVRICE3P88XXAHudW
E83SJErK77p69IaFylJ2tniYC2k9adM+pWe5ke2va1KPsfKtwxE8K1UoFFieZDq5qfHStcNxktVW
jt25KWF/0rBwREQb7T8O/ViS7flKzPzfiHcgoKhxzYz2X6k3NyVn7vhUodu23ZiahqxoyW+Z7/xj
LdhPJfxmI+6fbNKparE47QP7Rg7JmbTI/tKlYQE3qXowsvWC/xyuS4xod4HnBKJ4DyDwzD9zbCq1
h7TWgkJ/oOi07yjF19wOgIteFVkim4ve4GLCyi5yjibDi4qZgXD2MhiPzt4Y5gsxzy0mkNdcZeww
uFjhkHnuGPU1ItoyP2ZZC0B9TaiijGHtIipvP4v6GifZy1CP33M8BZ2f7gXYercFIMnxwUn/LCyK
Sv8Y44XDWx610jVDco+nIeaQywM52ZyZ1cFuq4cSrh6I/Rus7G0Nsg/XHbRqOQ9BhXC7dz87wz0h
XuVgTU6xdNkIhj/TZVhd+9Xc9aaJMirZ4Y1ljuKJm8VkYdGydtzQNqWdn9uGvVTj4iVfjOK/nMVC
9WJr8F8shLnrwbn1aj5qmrlJ/R+J5djCkiGm612ywE2urWZKUwZTrE9exbnXHnjXTShFcd5GwPa3
A128vGafcCx7N/fz85h4x9r0X2ZPHTmAPzvWW2HogSySowcYfdbTyBbPKxdnE02eW+8t3tG1HSOP
RQ3g3kMzyjcqTduytshJv2YOX4qm42pbw2mooMMuIgR5/y9xzRdX3j0CnEMLtdfg17POFSeweA+c
LfaW2X44OudSC5yS5T+ayYsq9ECI9FCNFoF90N5ORKUQVxi2Hy9mDaWT7yVckOrILeSWWAGUsB+z
dXaaz0ueUe7H1dF7z0pvos6gnWYecLn8Z9SRFe8LxMFD/J1naEJQtO3FZByAC0flamIRAZ+uqT0D
u5uaWd0exranDWHlnIlbANAXE2fFet/w6Lv5uz0MPDq4Ollv7PVLQw6AouFct0gbcI0wTLjhuL7B
y6h4z2TWsHtgVbPeRIaMOQmSZJ/yhyQRN2vioD2qg878j2Hdjc5aZXHp59p9jE1EmCKnSrB8MCmz
S/xXZm8ZXdN/tLQ/QjHagqIn/famS9bQdT1JjbFE0INDXXw0fL4ppMGxwJlmzD4LusmtN6vdDyIr
l1xq50JSQZtF/x9S8sPMuGmkxGKE3WDe0Hn9wdtn9FAvLjSqseZyOaZz/F+u22+W3d6YC39OYn7T
xZseW5rSAK1ullVd/FZ8a61xg1bMrjG/Dum2GvutwCOmD8+De7PdPkzqR9P7KNlDVPfpGMAOYCbH
RnlIErY1S3AXx4Jhn8R66ZgV7FPtQZ9BhSHYGVOxTapyv6i/IRahdDVCuhnWayoGWeAOiLPLn2aE
7QrfyeNfbYdoOJuBDwjK/k5jc5s4n8M47V0fagyOQ3azjKVT8/56XsuCmwOZV5dN103xQRYy0Ot4
VyXWsVAsWXJPQ4Db/3AUrrZrpLol+aMzpuileZ+1nBlenpo23wNz3JhqqPauuywX0rdUjShGsUaJ
+cpDfGjXNXSEti2m/dRr4bx+ZsX9hR624/qO4AF9WLXjgn9wpdi7yQdgtuNSDqccItidu8xAX7D4
3i4vvhlQpV9iBsjx9iCgr9rc0vh05me00C+rURxHYpVWfkzN+mozLOKkSBuNk+tes54r6/i7xo8Q
e4FmcxenfJfAtJP9Ps9ZVGDnu6qEcTvs/ZxqrPVkcnYuTCLD9UM3P3sJnOf8X6xc0HHjphrfUoCb
anzOuKs3vLBZdrRyyhTFE4/zJlv9TbnojMmxVsn3yuwD5Z+d3gqHgeuKF9rpvtT299B93XDzX35L
68WmyhNn84m6xabHtFiq31pvN+76VzfzjoLuuV7hQjowaiovzG2iqsjjysoKWjC7HBoUnldnP1rX
urxW3stUNrt6pJSpNpIeQicutfPqNJQ0Gqr58c7TxNfkteFQGtFKMbxVOCgll1jqS5Vz8sc3s5KX
ZaS0hRajqmJKviQivGavm9NO67CPcGLOaC9nWX/URrooeY7JnOtsL/1bPHXADdhGGr/ZxWUKq7s4
kIt9Lntnb+b1vnC1W+w2u8qkG51204Oq6ttUMeyTTykkOAoHSu9Y6wzkag7VwtWIsDbiRmvtE+Nm
+7xFI0NPwg0IfGcPqZqKEGjqTyElpKbkPe/ljcmXk7u4kamJqDWT/TInx1k3/o2tdwUdPe6r1H9x
Si6TQi+xBmUpOzjagk3pOH/lqKjYNX7/M+rTeGh9zsj5mPZovpIjIY/dXHE5F9rQMoSi1A6U8aOB
oXJjUphGoZdsC0VNWil5c5nJwliRreQpUfBVg11yKEP8iSNydbCQx4yREgqO94yxvox9a27GSby2
QHkJSK4yELLczpXcdUp9VIb7aPccNzoXpDr3tDXlHWksPpCaW3zXfkbDoOYHGDScmjKDk5V0OmVs
19jSkmPfg9/dT2ffKnfmajoBxQJu8vEhvj+RBb0xjpf1xVxm3C45bS81YTIvzM9WeBTvRJc9GsWK
rdEwz9JbtnKwDmuT9Ns72Swc84p8fW+2B0NgnRms8at1Af1MDVLcSTX/cWnDYNby3ja0nAIRdzSy
5QX6502HfvmU6vWRsN+zcCA+Unpn7svRuB/ShuYUoUAGQRZlZMMH9Rj3dz2F5dAwsSoXmFQdp/it
mn4ynj19qV+VaAtBTm4a3uyYcuIr1Gidh9w01YGHoSDS1vbi3q3ITxwlJvGinNnrGYDvdXo9iqK1
k+iHSSTtN9xkqAmVn7aoJ3PnrfIqWzuvw9BCV0Y4nn1ns6X8n0ZrVL61EX1SUuAzcZ6dznqQPo/V
ohrxoLsTqW6d/kTa9/pHR8Q3NHufiynXiogWS3qky9l8moMd73HajVECluGGMzRuNh0qMeYIm+qh
yCzaXIlaN2U1dU9aariHRFv56OLG2gOx4A2h0nzWV4avTBjYkcwHm7KnJfMt4dEKEfBwG7jVHrKE
y6KoS+tqqAZ4pk7FLdIMUwar23rBUo4al4Bi+p2EzIN2wo3WeALBWo2blRrPeVWsAyUewO1QLllU
qhIVVmX6/YGyUk1ouxpPNJsZja/88sWb6WfymVo2TMJRLl6G9Ck3Zt3DRepzG/G9OT1PqSVY8InS
crTjuy1N7rabYayLg4V4dLOMif5kt/Dn7cKUz1o81Y88v2aoj9bAkcGh3ZciiS4WpKmbxoBnPc1Q
dLy6RjLset2+iF0VNZDKzxgcvcB2U+5xflzd2fKJ+b7cH9EJZjo/wI2D2gCtK8r7OjeDsChMBv1r
SxuPrfQkMSrw5CV9q2U5tUaXXqpiHUCEpgLhDBUP72pLozroFASjqk3TXWzq8XfsWnRaSft3rwma
mSNWBiO8B1kgATtMyOjI5+pFN2kc6f5+TfvqrIYa8uU4YvRZBOE8R2BFSV1xrDWKuuB12FB8lL8b
jR7FqdFs6yExgT7AtDZoS9ZzNORQc5dkqE5Tcb+SUG/etmtdRNbICbgmKvjmONWXU0zeph/UuCsd
HBSUDo0XxxnRwsWKYmYxFm8mrH0VpjW4PBpaNHFW1VSRVo/lzSYg/JeByQ+MskN9Bxlhq7dTFZiS
kmWf9yMexYGNvk+M57KqSZRaY9WqHUyDiW12MHEhvy81fUCmCH3QSK9rZzz2KAmPvNxF+iC0pHDb
e0SyKOiXpS0yrdBM51GcW4Vzh7eE4vzdK0inrzxZpaX3/4SuEc97hZ6ZJ8PGgdigOGRo1Vi+y7rS
7X8MD61zt7Xtte/lIXGWtaRx5NXyfdUwhV7bHLfAyyqUy3/IYF5fctzhjRjfPa+ynD/b7J2ZZkuh
GXTx8CP4y5FxH794KnrNFMdcTLbgNBI79Xbx2B/Pg4K8T3coI4tvbPpVZBo+wYLkAh018Dvlp9Ey
6PSb2IRsvxst8eb/VlhiXBOsRiy0nVwSjRyDY2vssiRq28Lu/1HsGNTD2K0qlqHhzJzWNovfa+s1
a+xKHAHrTg1ztUBN23fMnm6CwRcOpEORxxYq4SFSE2xjNM+2oLZHCS6uPgtS7BQ+WHjS4VfzaJ1x
U0/1Tv+Ph82jSky2hP+lTetlPdLWUtbDk2uPszhodm6r9zg2OnEovcSM/zwe/eVxaeJ5+bAcu7OO
OSZz6Oe9lzARbwOk3Sf1qBDdxm2WMTNW1PpbI+jZnVyby0XE5KTfbzqUlNDnHcWnxtKxYH46nTS7
G06gueUgMDPeUw0E5cmLuV6yB61l2JdOSmWFkwSxFWXdEFvkUPzE25nJon0uZuN/drbvcXtxdBkj
oTDXLqUVntp4XwIo8KLSDz7kEsqHvY08aEJ3i5Ql43HXi+GPX1m6EcwRj8YcoI+/QR+G8VfNQsvx
AY7JqD4rkgYcJu3Zw3fAur722aumDyNsFqoWvB1627ofvmDBp0yXZas89P2scwTPXWe1XhqrSf/r
fHOWp7m25xvzf4O1W1q3zx+Fq+B4Vw11cKp+lqWpBTwxGRVvU2eLQavZ7JKRli4V47YLE1x/zac9
riyrkhI0jyqlGS7D6KFavdwwz9wk4cx8FtDeIfGWU9wkpvecsApWMClG/Zdh7aW/McdlZrseyLnE
qk1v7m9hTAxkQ17KJgCmrlVo5byxm8GgxGXGJc0ctaBNBsPa2l7H4VuN5pKffFyckhcHILf8biu/
zraNDlPnpElHOSj1VmX+ybHx5tBSse68iURf4x9LFeODp+iNYIPNJsuji5Pwu+1APUMTtgDA1Jwy
UFikiNLKVvuFeuT7b64+zwknXY3K/nfTY2J+pk+zxpdUH4f0XPKhSvdGkg9gE9bMXBBIl2P/b+Vv
tQ+vzlk+N+U6Is3UBr1yArxEi/yLO0cUz4S61mzvuyRsCbYRn8wUgSPI15TLplIfHrvS4fCHESPP
3oeWXvBHMnuzs8PXaWF9Jac8vjjN4rZRWvQDNp1c5bL9MrLJC6YazBDusl52APBN77/SgAO+49s6
9mbBUJaHdkzFZo31+ccuRHofwDQ+6k6JaduZqbmfy3SyD0L5/mnNk+5oWmWsNlkiiUTl3TpP1zJu
mGaJ49q/pHRHLyyUhFobaX6IjP40TCEVY9oY0zfYx/3OTTirlv7gNNHULXC0jE5SACpTjJ6BP2AE
BX+d+RcCaxxnRKyfPCxI/s5eiqx6zIuq/c4738J9c+9HaKhXflsDI2PNR/EJ0Udxs5g9/EoLBtaU
pijYFgjhOK+M3JWZGu7oougoL415XLoDs9OU5hd8lc+tLjQ0pb4fdyQt6AIEA/mWbGMgwZFBnSXd
jwmPYmIiqpkFgYLY2hIwNYMsXrqLhEENGLEo/Se3b8f1pS9VQx4zrX+JqWd92I92jnDbb9aO9JFh
Hau5Sx/h2MnH1NBgrsfxh50Mnxy/3lqvk3geLMJ3KFA3tc1cgTFNZ1DuO8Md3pxqJfMHIotTieii
qrf8oAIErs802dzEfc+EN5xVvVTbxCRk14zetSSpzH1yro+J2/+rOlXjF16919jp1Q8l54Q3spxA
8Df/aCc/ajW3Qk1M69XzmvQEf3LdsQ/WZye21BfXCtROQh7j0jaCLm+10MkxF84j/os1b+xdEhvG
m+xVt1ftpF1z9gE90HN9Ki9eERsPhJd4+UrmBPMFueLgaPTIxvGAtKt8cqjSfaN0nd6kXCp5s/QC
g4oTj8bB7/lUBdYsqwdyBAR7Kp5HUrazFLdFM61j7w7YFA2X0c4N+ZYuTBOreydM0m/apv/N+sYN
166ljTOuGLVt42+sW22bC5y1rt9QVyWCf++oddu6rc2g44U9zG5nh9JX55SSllsphh1h4+80g6LU
AqkMFhl9B6sji2g4sRYg06uCfhlFZMT2u6MUnfbach48HfHIwDZ6bVNqF5Ml30xJcVP3mvWkzDi5
9XLN7udAnBam9dCX5kkXyDJqCHtBW1kVKnMXJ7sUT6shzxxqyAfEHiuYmNe3YfDJguSLDNLY2DaD
SkJvvitzGRfZxDbXN2PmFR/M9LqucOuL0bEJxalHWyGDb9z7FPg9pjGX5E3J1LlE3TzJuK7vhO3g
madxcK4cRP5pJeejhG4jjyUOdoKlzAgWLac/j6P8SL524zgrN4y75czNObhhZoTRnPsAEurkKEfr
OCQNAaKuwIqqiyBG4ER9mpQGH+yN4RdeKGpdP87N6m6dVpFhGIeZXYeaAdS0mqt90QQTH9MLkFmP
dm6RBhUbELHKp5mZQV4jPrxacV/d6RYdcNUWWyTr3YYp3xPNyTQwVyNm+6vWiFE5ETLQ8yHwBG4k
B9fI9+smKFP5M9EzaGtvPmuF/WJ3XkebuHsb3NUKsAs5AVnhOWKCpzjMQCJDdpo+LJK236FgdU5A
bLUdgYDp1bPvowAaHg9CEqd2nDhx1IDdZMEamnbYFNiOg1ZO5qaxzAMj+81uUM5epjQ95obsYF4V
1yRF9wt9DRkDd4N+zHmftdGKVtf4UnfzNrl4ulY1LzAjrSsG9rI8UFc3iAkUdDUSjiRVUe6IcdA1
yMazjyNx01G5phOrznbc0WEsHOvAU6UFZcXxqEjzd3Mk02Dft+oEm8lctBgA+lNTac/4zmDoeB+5
RfGb1vieKVFnI7z0SsDrdbCpTqxTe4sb+yPl7H5PKWAKtuX4lDSS4JtVjddc5NO2HExA/coI47ma
g0nU7yy2VtRkLNBZwaikIMfIJCgNFT3psXAuJq1q/gyMSIKtDa8slRPuRdW9L1wuxe9g6G6I4skL
AP5YYdp7P7E5PBrZ8knu9qNt5aca1KOp/EuWDo/UL7Y1h+ENtsSjW2vaW5YYj5VX0zr06wX8qE91
aHgzVHxLlW5tvdV4NMaFelnWzX8NCtid5WTUHedKz/k2nFIg+CKZ4e7U5QdbmRQ8THcNaDhVh7mi
PrtpnDx58DDVEsHReSx8IFpDj5pp6XM96oGLUGfoshv1sY6+glWecqCWV0oN400npvxWi259VbY9
3phusLajGOuH1hf9rmFG6jyPZurRNG/IQNHVcvyonnK5POltx4fSnYxsDoVbS/Jh3qtBNAfy6sL0
OfdDt2/CeEWktCnaiiVa6t1D51i7xNL1zToWRBIMu78Us9Teet1dtn6mdxiJh59Ed2j+eYp7JBzB
w8ili4TftB57VCFBkXH9bCjuRA0XgdB1BmgE9wiUu2QpNi5Fs7D32w03b3MvRHKa4+YDnkCBgZeo
bKXogkzlIg9ch/Gy6K46FRUX+6JI0R1Bcc7QQtqWuhTObIdOv6p7l2C5eozXRbFmTFtqOvtkbanw
Gv0hixPyH1QMcr8meMxdYrfU+OFqq8IUN5HKcET1j44UEsYhYV1r8UehSwr01cfuS530qAPKfegK
XhZeVQMUWVrQSOqc10Qxe1HntEtNM31MiwEvHzZCXcv53I2KwEOSPtnrXO9EYpd3ICDf0D0T+uOm
zRhxMMuJPD24RSLpaCxq3q7fcugoiq/z8yqsgbqep8iu2OpglClxk16PvHvRszEoUaumzdnnigtH
cCpOE1cvB1tWjALOmSGMxEjM9HFlPMD/6vrxp+0WOrscmHckMsgBpclvn6V39uahLduDKtXW0uoC
X3b+uFZ0YhzJXDiuz5VSPBEeqt9cePQ5ifrpvnqSZXLWCY6RQFtnFTdTJEfW6HBIzZ+8a9/LkaJ2
2a3XgSHwoHUGLgGy+fSq1t4WjfNrzFkRLZ79U6c8QusgsZjNLNDOIA8mAtxipMk03gMk8fSSxKmI
uO5AInCUMREcSd+d3oyD5M6X2bR1+dY6xrPhV6THCkFacVnO3li8F1O3r0zu48ug/0x6EflNOZKn
k8mbG7NAE+LIQweFHhLZct/P5QkGgnbURxaG9B5RmexSnf2cvgnjvk9ssac+wcxVF/2ZCdRjbXHK
rZeWYIKi9WZ28bHMKGP5/hdPdDB65QPazv85Oq/lRpEoDD8RVdCEhlsByrLlHG4o22OTcxOffj/t
3W7N1o4tQfc5f/SX2b3Xs+jVWKbrUMx7YUF0L7R1mMUCgD/lkEl4mbYEwSSBpITPzzJKJK0kI2Zw
6vg568pDFztkPkmiPPkVqqbUGB2kLiagnZNInC0oN2yp5MssY6OFfo6sI3M1Mc8eUoGhay808fYb
mdQphmUkoYmQ51IauzmhV65rTI0lnp8kz/NXkEnUaG4Pz1KuFrqUmxoUP5C/cm/TqsfatJ4Alxpk
ycv9nIx/qbhpEWvElrgKRt+ZWJ6iZrmPmFl9MRkPZPeZoV0YQQsojBJj/uriYghIFcRZZAy/kdfI
e3JFyEOIxq+lUp95CVkjUO77FHsjpWnFQzGaD3HR7RJKluETvadUz8AybPcX+x3KFKkKn+KfyR+G
KeM7VYwtaf8+s0qmPeEjVJsFMTzRoe2imatR0GDtAeQMvUB6WbThKBt7O3l0tTqDOroaemozMtZQ
x7RzUo0BDVtYf1jgEaG54qWpLYpZJ1i0pPqraDE0MvvS3NqnU4wAAcV7+2FJjuyh980c3/cxg1AP
rp7J6dNNoseOdTFc2/RfxZgOsFkdunX8EGsRUWbklRxxxrAxuvhBQyrmatVdP8qzJYy/mSwRUpe1
L/R1B85B5AK2tS0y4OUk90IyrqU/LDikMevHbfdNffpjNZLMWa9m9yhXa7e43o+ZpJ4PC0/ieG29
kch0NYv8MntjfOpT9ZGmMw2tnvGeAZRBkbDIO/X6gZVi5FNx9xG6+YdxmebtgAGdBhz88WV6ntgl
HjD7mBeX9Re01/aFM59UXS3YJqDQY9A/Ly42ZFBuiXbedQPZVhxNfC6V+U8XdYglWdslwJeGD8Fo
nYpZ/5fJ/iNeK6SSTfm8xsm1Npd3vcJmoesdxJqmHjT+O18f0l0mioOcs5OiDZoQtN7HB6Bf49I7
VJoS8HspKq2RmaOZPNDi0Y7BYqcsHFvEOnmTHbNJHSzKFYOixJ9LLN1jElGNNwv3N8qnJ1b2HUfj
fWRoMz6H+Y+ApVspiTD3vQ0Gx+/jTAgYuKtCMx9/uYbvKlggGl+ZDafYuzMNF3GW9ujExhAUdfUg
VaX8gh5DsydRdIw+5S19bOCBZLKsOUGngzGiANXabO/QaAH3U+/XuNMpxC1dn0opEZSr+k3aNA6M
uf1U2hRi23vFCYZuTNxr0fDKnHORrfNNeCj78JTXYachUwEk02j8JBHGapMd1XHwrg2eVngivCpQ
3aObUGHaqv4y9avHuJVdct080vOKgGj6oXT0nQ56cxv1EbwAPwvKm8yPAVtv4lbhd2zlHJwAWGOt
AgkMhGweqUq+gCM2In/OEuthjIwHETX9prEigRiVx1cuNlqPzNwkDGY3FXRZ2ekhyVwFd8zpY5Ws
fbF6TSy5h41D4xYXB1JsXjytPmmdtZcKKUAnDnZEm13pMvom9q5rclRtpcvVUAeiUJgcVucDWuHd
W3oaACihbJPDkgKwY0cbUU+sW4AQJ0DA8uQ6WRLANsVB1zFv6NM+rQXktKedYkYBvzYRKgyIIVRn
n2fHvtlJFvDD7KeuDWdDx8Ch6spuQxCufsBFsMuHafK5YrKLW2i/ljPg1Rn6ZyCddjOTXRVpzqlH
ijq2JhZBdHRmj7BjOvMKhLaph53zHSXNg1BN4Kn5pzDbk+YqXjlx14vycQTY9RQtfGJ9T704BBoL
52qFJu+Xp2rQArPgVMvE8GmLKPHllB4nawi80tJ3LNQPhNztQKV2bZ0hoYh8yNRQy8VmReg5wYWn
JMW1jiTqj6PVTI/F8utRooB+DcsZV+9z7c7vRjQpf5ztJ2XT26WTK5O2NyHA0C+XWrV3JExKiGwe
u7bEojD/4SzB2ggH7cfZ+lJly9viiie7QThg9/bJIjduN9XV48JT5FOnsa/pD1Agfrg37HsnlbBi
5aWPUU24CcYgZX26lfy2lf2+CMfxbYuHBe9hSCLuXpio2GqAYUBjvdyrtDx0JUC46rqtaJy/xSh5
pftjCf2VWbSPrtRnduOLW1T7bLJOAOoXSF8e0vIu9eiSVs6OcqAcaa1zbBNiTg1DQ/UWu76tVVdj
sKowilFveOl07y3RSRnVIYvss3kzdCKJQVbkdJ82Ei9kmMcqBuKnPBN4rkfd028znlhNIY+pkvqx
qrrXxhyvkaFiSiRuzqWIcLsJq/JgZrtymJH61Ywt7ouNbKARd3Id94WL/qgukJ2jP0+19uCY6bnT
x0OU4tFsXUh1+WCqLEg9LaSh/MrgXPJRug/UBu800fixi+qRjIdiwxJQb7TKftXmm3ssxVWAR9yv
y/luprt7maMtAC5FfiMahJWg44CD/z6PcVrqXgn0kf3InofqJilBEej1SOuZ9KK+IELaOMX5+K/J
9U8iqM6mVb5q+vhor/MSjq7UAiOuD6ucnkz71qnJAWGV71reBqD5IfYnZnSVQAoabNSGae5LGo+6
5mbFGsPFsZDlYHPQ3ehqtpgg1ybd56VzN0bT1+pNz2C5bMTlqRHlEXLn2Clclov7p7PFbcRqWZu+
i27d1HeKtDS/KuWdLvXQMR2OzfhTE9bfPKonB8PQxhydN9BK2zf19G9NOSI7l853IOUiiNEVklM+
hnVvnroeXTdda0dT2W1IS+GhncW2ocVxWW24ydzHqbZPdLwF1vgR29EhVekx4ZApWwBDWwJdg1q4
C/qobv7SG/Mo5sjn+dim2vpn3HpM4/VsMFF0uQim1LyPBfvD5IzbMR2Pmb78wSjeqg+zC4kYkD5o
A+Pv6aYjK2t0rkodonJ6XMQT8Ylvlq4zVruBgyHyJjcX6PrtfrX9foo+m/b/0tlTnKZbQeAu52j/
TODQAzgd1GE2HK21CJMSPGeaAaWiGHkwLIj0EVAgjYtQcUXT0AdjVB6Av76zKA+7jlxKr86eLBFh
guipaI3Wqzcar1NC1Ui1Nvt41v4ZWUWnQFw9enp0dvVCBKqNX+ycDbBciq1KmsBZHQa50bm4y/q1
OPbVywFJACiQdfH2NSiQNvO0om8zDMCIyjpKYzygKmRPqXaiUhsTYdEoaCgnswETlNOAlFeM9G3A
aPhI7HuQIB0Y04nD3L4kq/hqYuM7rtGUemobz5S1x/UuddDUqo44rEG3djmkVO9S6T57ULC872V9
XziEj/JynqUs3LCI+0Bl40/SlI/4Uu8yrHHYB9rDLKIgq2XQz/1rLcoD9Q4dL2iiIx5ryYFV834e
2u+utm5+IHOP20pHlYVjVfR3+lCdXfzVpnoce1oA6OQ9JM5y8jL7QSvTzwk9TevBkWbuvR2/zyWx
3FFzKrFhmLdf1LG2RG2d+tLa162LCU57Il3sqDXznkC3C17oZONgAW5G61FIPUisjqHX1Q6Mw62P
n1thsUORY5R6vu0RBqv1VUGGGmV0cuPGDKey+Etz99nRsWlWmDYCOWbLVrhYQVkLKp/e6ENmN7+k
2+QbtDRwPRXzmwPpAnrb+XMGeiii5Qm3M7Zv/AJpleNzsuAS2ij/dRv3bvXgS1aJfp0zpsiNhyny
TnJtfgeZfZhVftSNincQ3tV0cQy2b/pA1HQ7XtuBgjJ+IYToNGJ/ZEMPdUHN86YYy1C6OI5xx8MW
3nxjSINZB1CKZdr6pBn9tadpHS0sQoIh+tMnZGJzSwQySlDs0J5rv/Dih2Xy1sT6rhDuPqVqOnHZ
ptJpByLpY/JE7VkYNCspADMW2TL7FiZas0YEvelirnMmiInIxqyoV0E8WSowqym561dJXMkMPovA
wIG0ZGEzLBpyRyOa78cEM4/nKOawStaXNk4V2L5YTu2izJ3r9P22JUL9oW9wVmJg/hljp0FmSYc1
hdmtX+h69SXxVpLDTZh80YmMyk5aP3TRFci6QJ8oBn3vkhjBQBmHtF/9FVp9ZNDbcziHcvqem4lA
E2c3Vutvlxm+BM2Iyx1s8aGD9yFgfMAwgWICqyLntyEbRg06MjNxXGoqR1pIb5A8MPNLogjWqOPB
72exRwp2aPBW5DkDUFUglIq6fmcXzdYz1B1tQBuMwJsEv6E91qEtFx5Y/VqRXhHxvtPEermZ4R1T
BgOjtukOV/3/9XO8qATc1SL0Iq+CHM9Slc++NKY+0LLigCZok5nolmL11ejRbhqb38LGoYnPphTO
RivS52piHVRJdraz/t2rnAsvB2Y+cxORsSFrrDE4P8z4GKv0FKOmdlm4tJ+RDvV+snwtNi58WOe0
FPvGwiDLaoDOfu+SNZ+65lsZWz+e0V6qrA3BPhjznToLQHHyn2qqKVueUTF1cx/mwttmo0Cs1vF9
GYEjnS2LrV90JRLd9DzDwWB+eqjiKz/VtprhL5bJ+tMy44BEyldquFhIGaOYH0yLXtsYSg24R/Z5
MOHlteddXoAfAf54TvSaaQ4Sxpd6eq6nHy9DCC/BCfuCtlEQrbYkd3l+z53RH6rfPpXPcetQUiLv
jVm9OJnaRuv0G6txa6Igt8c0HAcMx3Dln3OUQsZiKwFmGG9WhPTRqavdYJR7UxXE1qBMrSgtbjse
4mb4SONLpae7gZuln4cfp1YXjKFBETMrQGSj4a9tf630nUTPdetyWanhzj15hCc5DPmwG90Xfu+g
zpfHEWPuLdBhGb4GuYSKB7kd0pPbNXeyLk91zIZWpk/VGl+8YT6qyTwRM3iu1+WCUdYzE0ZFoG5Q
TJUvJ4tq9zKu+Ton88jEd0+pdTi7bqA3UB3J/ITfFVtbdmw87kttvE+shZwH+4Jex0BZKi+zBdRN
s3S0ut9FTFc5AYkePk0NF2s/68/U854i409fi4NYndPAXN0AAtIwPG5agiw2fcMRKMdPXoJfz9YY
QrMtA9J9sRwG5wqX+ZSI8hK1/SUjw6yplis2Cxjmowdw4tJ+sNwIxkjsUjiCxQOFmxoTtlbbdbK/
mp35IiR70g0odSf5Xan0pykivG+2U4EGVIfSNs75UH4XbvPMwRTMxbCtyfNf/m+4McisdMM+1b9u
ROkQFScjS56WdMH8BGTrTMW7UxdvIncNH0HUpYhQkCrtyUtvRct8Mcu6bQZuMIIetzdeBbFSv2Ei
QdoYnwhOwKDk3MGlsnvUOwOqJM/rU020ut3kgdsPgHXwSLRa9hiw+XquPD7nYl7+CqewYLlwJLT6
a0WkjzS6vxgVxIZScLIVkk/BoJMWw9MEPk+3wl7FqEgnuT5HNvdWIujAcqK39gbn2f0zEa7QfBi4
236fos1CoCF2jU0yYonhLgWPRyfzOPTag9nOV6oQwswyHqT3OVor3vba15X96qTuzV6OFiZnazBt
TlesgASh8oeBx9avJhX0GWaAqU9eWWYOJX6RsnuMhvyryVBmNw+TbvJuFEcDBKUn3VfvlkCLurBB
cF9i1y9hXZ1o2jpNcjIRag/uccgM1pc2uptbFFpjv5dm9ZJn5nHBDLGkXCresNXQo0YrbjfSIEz4
4M5+aaPpvpNag0BBuZsx0rcQpK2h/cMh4wOL4BRLf2fLus7ZdNbbt5Ec/ziP+RLTq94XRyySezbK
O01f9+tY3o3Yw7zFxIVMER0CC5aOW5s3Zy84ZEH+UszwmwEEj/SLIzz4GUlTAxZvDwMcwmD2P4x5
x9JivmibmwHEejONcdcJhaBee9DFemiT6tVRM0kmWOjQ72pVOKNtEq18kN28x8+FBOyAQcfmpIw5
T0ge6Na/tSjJbVm3nZrDpqKxaWWYLU71/MpFceSS+IsIGhGNtnH1l9T10IuiEVzYIbCiea334nJx
sTgHmbeo0MnEaz6Pu6Qy9pmpDs6Qb7WegvSZWwI+22X6MHA80amWpHaQj+6DBfwxW7Dw3VfWrEEa
eTzR7oX55WD30SaOxtAq0y9msY3Va76J2tZCUNsAmrVMgnmlBdWch3ZjbBMk0zrSXWNhzWtmYsd1
70Vp+i/KkF1RMiA7JLRuiG8/icKjgR7ovJ2uqNrOygbUsRHZ9CRiVKYVcvAFXSoxn2P8rlftXFve
m0JcOyQ1xhDn31xjrh/WAHj6kGmUkGALBUem6WS1j3kOz9jpYeJdtcl6N1PEv+6AyRPridS2UnT+
QgREHXtbuI4ABxgo8S9bAfd3tTN6828colMH5KlpLy4JI4FopqtVLkcLeUQN1FYhD92gGL2b5HhW
TvPQZVaYqPyc1cguavPfjQohaPE6WcbbbFR7QlV3ojZ3az9A1hOqRVKUM/eHYvLwClZhhrR6teMj
5XPHPvqK5vyOCw6aj0CKpmJotB88w0CCXYX82m+mlT4CWn6QpdhtYgmQhvsFwN8KC9b/di63Mu6J
cX5ZMOTNNvkG9ooCY8rwJ1ghlZ8n0aYEZQiEaaPFwNHFqOuI30FemiOli1cLUnigrPPThQktoWPS
zHydaVnZQAJDHvPYRR9NhWV7uL/pmzoMPYvgFXaeyX5Ca6ULH3Fx6AEUiHJX2d3OYyIdwNqCyL0I
WIFeXczlkudfbf+nt5Vvun8m+UcW55IZ1V9iZgeaeiNYjeyIqe4zmbwDQdrwX9l0X/bme605jHQo
GgjixVS0nOvM9aVzKjWxtfvrgDHD0v8Rf3TXF1Y4LvKvxvNAcyK5MlBpJFdUnTpP1reV4bPP5zAj
k2GJoo2Z/A3NgkRawYX+scNh2O1+0gwzayTPDvnuWq+Csm8BwJJLwTDuovtm7U8qk8mXiCv8WWei
GvdgvIQycuSpvD9GrFeu7HZ5doj0JEDQwAHOi2WL09K/q64MtA5XHsFYz9B6lMWl891YmN9Ox7W8
DvUdY/BHjOB64SjgRMDx6lpMsE47fBV2d7UojW+b1rddSYJG9O1UaNXspGUscmp/GAffs1H7FXzU
elL68ZDhWhweZpW/lOSPDt0Nrc5JhkDuYqQkSPXJW8tfTbH0/VI255gPdBJIsLG1I2gB0uAw66SL
tfkxjr6b9IOLybduBJ7twvlbaJw4W4aVn2sdlp1dJrcPdXmbU+MzAXnfUA3xa7c6kll5i8XA9J7E
TFOq+ap0jPVCXFu7/UgN99MeXoGt9VAs0S7K9G1pJ2+Abp+Jez9X+Z9alpeq3PXc6zgsCE/5IJFs
K1iEmvSJcLAPfarOntEHUW18qdT710cNp9iJolq/K6JfTTf3FZFbtuzETlfEEznE8PgeJX4BTnZu
tpLUiPwcR0xjlbbc4ThLH915iT672yOZl+olTU0XFSE8IYqxBXhYpKFbuPWDarQygNVYAromEyQ6
Qsdv2bsnu3Gtg2gUiRykT4UqN0+omiLBq5Dw+pK4uK8wEAatpcjQkOz2qMXJlTAJ+silwklftPFp
0e0Web9q/dkw8ZJo1oJs1/1CD/+1LjkUjtd8SsGXVxo3RFvUj2Vb59tILl+TbWDz8yACtRkvczVL
a5Mu8cvQOvybNlD9KdrLOjvDrrVAQPtMkTFmzqdk0IaDraH+AWGgheEW5qRaonxB7a6TAe0th6Lw
4wp+wmGgHO10i3CA/00JkYX+8X5c3Ed3TCUoamkyibVhJDAbJoORbrKlEjs3Wc8OwCEHLe7coR53
Y+98IbzvGTgJxJYxXQgW0rlexkCD1bcUDukFBr+BRegqBucSvmkjYuMqcu9htMGubWefN1Bc2YyF
Wjmw6u7w5FbDvtH5K8BU6VbYOm4XzKo6EOf05YKTSOCQrI+umgZzutz8PoN59rrhxltpzwXz5NrK
APq7ByBS32gY4ZBGPykEqA6eKqu643+NiJ3PNI7MdDM0Nv4UtX7nMy9MtyZzuJastpNBeErilpB9
c4chUL9awj3w9fwjlsrBeakdKqd4mIiBGuXyAExWhZ0k5Mq0sf0j8gBczZutLYqzrMHFYDWfJ8SN
dj6/pT14Q4by0J+tApWcOxzKdPUgYhvmQc/57sbVuZZlDewVdTVtGTL2iZQJVo6jlJAwisZOrs7Q
2if9P/KScfexQvurVTwbKv+lv/WSFT3WRPU4CP1Jd+t/1rrcbiFgMbomMI+NzY9jagjnq+SArSBo
OuszcnFfWDb+dy+DpEpbC41w+WukjoFMEJNCXzMY1BWIsoWUsOocfIqYOBxvPYhkQT9Ad85hTtv7
xkkuaNr/rZYhjmyl33yuP8RJ61TKYb02xBWZ3OcN26pvUwkFKcBPnZ+0BDMYFsbbRRoEV0J1TJ0b
bYg2Hf0pmRI/yaZPQ61vPT60eV2/8pvzu42GbSsscoKi6K6u84tIOeZYYtLNWKaEBA1rjqgy3pKV
qNAgkGHYGHO2FRnxEwansm/xam0yVX+pSDytvNwVLzbfIiFUSvAyJqRXHwYTLHhCsQ8ViPatskjg
mB39t0SwHi49Zhfuylev6eUGGRkqwYwgGfbdUAmQ65xUdWPBgIau/jetUNm0k2yJZ8PjJVuStEr0
FQSf7/ty/gUAmPZdL/BhZeMD/S17iG62o/ygIU4kUm0K+hvEaRUa2DyyEBJmjvBeX4Xlhg3/gLUP
5co0M31aGjxFsVwSWeJ4NwgniUadyftG6U/CONuELgVrNU4cCgJ7L4uzzDhwzVzbQu5sk1Hndi7s
U2bHahctzXM9F1+uh6+1bIxdQaDyJpuZL8f4zmxZ4Mhc3kxkovixUbLy5ePWiaKXdXHuVeX8VIPH
JVUHRVFdx675bBXSx1qDhSR9PEgzVhwhnhoUZQToVFYw9TbpxUmkod+vT20Z3aG+P3ezOGWdsTet
QYIsf9A+rW+LxXkicu5ldNFdoPx5rJbhJx+S+2WgWCOTlywD4SlRuzO27K3EuHYpUIgQxS5thntl
WJ99Gb+t0/hqtOINWJ8xVDdPEKVbXWlAzN4/gdj2kEz9HCwClDfNjGG/ukjhi3VnJvovjNYms295
jhi2sTpj3bQ3Sx232PnJHJz7mGCAjLmGwzKyhkPf0PSBXPCDJczEZITvzzHbryaHe9IzzklIsbt5
Kh+z7DYdrqhPdUE+X9bxcGR2d1/lbrn1ICBTUelBLrlxNAQGupvd5WxiG1kSQy1UihLbtqhZrKZ3
gnWyDfbJDxHjuF9J8LBVX24oicE/JEe5jbu29JfabMMumQ48p5YPQf/UChfdA1iqjV0ozEcewDpa
eKUV1h681/ESXzmIjn0mvt0+P885TgAiiAg/KrwxjNoq2iYNumddoN0R8ymli8Zwm79VB5tfJHMq
8ZyI1slrOZANe+n587GH9ujNQ9Q4y14baTeSNtleZkvs6Y1MWzOyrNoMWF2r1GkhxDJI7f5+ctTR
JAtq5Y1Hi7MjAiOFgBxPpemUIbllmHWyjp4DWHFbcx+zWvwjdZ6GKtohwa01xtDoBj1BFeyVwx1d
j5yzS644nCrCf8Bd03Cw5WOScM4QHLHPPJ7JHsYnQvCDZIrZcB7DpPc+es1+k2TYRGl0wby0l6n+
4JXp0dYgGWqtgM2lr2jDavdIUvxpIql0My4sqo1TBIWqSWQQIDotYBD+IkRS6WeL/GJl4dbi+Fsf
SRmaBScW6DY6THFgCoeInYf0SbmkihSyeq9KQFG8aeHAr17eNLrLMILVFMCwbIeZs2BpX8ZsS8uW
6Sdxr/a9R5InFp3uHOsjG3iDMGeU6MTsKZJXtOFy30XN2ZPWgxCWsTUq58XLXB17NKFpq3JIIxTY
WeqUmMqxavVAlVaG+JvdXuprQ7JJ9OcNZPQwm/uobfNtZgABY/BE1tjeAhEAQRubk2bqNE4y9dg1
E8tz/JqB4jSZ89lQI7qxaEigEmJrIVbwzaK8VEX+io6Kr+aW558QeKEdB4PtyEQmkHDmIwNfF7VX
UnteXXEdpfVKkdnGhvZ3V/19Ibcqr1MShIW86As56qraTl0eruMQLCX9HE52U6/fuj5Ngh3bunnp
icdrOmyQdqJ/qmY60EZ2MFv53k7LB30pOhEqA6S8Zr2UOUGkViaMfUofAWqU+BYWu0CJGOYYupMg
tcRrziPZz04s203X1R9wDXcj2PAmhuYj709/yhMGxMaxX9a6f+qZCqyqP2iSTI9+3d92z6xOn7VE
u8Oq/ZIkziXyNNZ7dbIS8yy6e7kAQLHl3HIFfKOpT4ZGAMRo7/CUrpsG0NbvSTUioG9rdfPFqTDN
peX8FddPXta9EMu9h8g9DsX6WNU9mw7pGjmta44G4AsaVypgS8asIZEvPFOdP6FEFTjPgLui62ov
725fTZgG7T+7JYc2ZgfTwVyhJchQzhw2fMvn0Y5PaBzbm0j7ZSzi+yWPTgk04UAQC+HVGy6lQA7i
hXT/f/mSbCO9vFPACGr4ytVysciIynL3DUToXhUeqlUoF9Xvh+ELAniTNjpzHNuitZ6joh5vCZHf
NUBuoAntHpwOuWz2huzDL6rPRZJ3tRgvNrR7qk/nulXHTmLsIftrUw2IOZBWYw47173+HenIZFwu
YctUz0PtkKJMTiORBPHEQOr1f4DQ3WgfEFhuIs/eCtkH9Yr8bC7kSeMwbXAxo+G6i8fitEzpufSq
XUJEeVdjdNU7iwCXqHyNmuHN1JxjgbwmGbU3ovTI2LTvJwYW4FyXd9VlPCgHJEtVT9Jj1yVBZOnc
/cNi75TNOlupXWICCHTZW4TKgb6TY+KpAMAEHLbxtajZrZNLBuEnVW+P+Mv2eEs/o5vkCJn8IQMD
kMT9etr8bKHws6ovHTDNaBARI9DpjZX8DMfE5ICKuYz3xciTssT891NgISbX1hhMpHqX9dXjxo3j
OLAsIhLUT401lRG4Qci+pm+jsr4AaACGZ/XN1PCEjTQgBnmHS++xl25YS3ltC/kP8wWJHsuxGbVf
xtZwiEDVDPdxIkRwHNS2dDy+8Cqwo9kvOYYx8a6hs1oHB/iQ1ZK5CalTnP+JHIv2kqItBcZY8+ko
qVe7LYMvLXsUd/nWcMad4WbHyMKyJbWrhXC4oD2aqQfNpv40VuYNEeaEIGjCoIxjm4FHkHdmUxYQ
TWdlMWzWi3tRMPpjrT+Q1Imp1cqhjdez5KSHO8+DNuOJ54fYjQVRIrVJZuDKILb206dqnZ2lrUyK
2vqOIwSkVuy1TjtjgH6YEELEGMggY5ckINJzj5D4tEjlL1n3Fs+Ix/SS5WP8M5kHfGdGPtC25T5p
oouBmAyL2Kn26lPnEdEalYpd3LAlvMWQ0RBNgHFeUpclhdzbkbF3TRzHtOYp0niVb3SFr8140KBC
COPqeJorzKWN0Igtqk4zyZSBWNR7XHdvSTFw5MxMONQJ77SCa9Eph3MiskPLZE7ZOxgniXou17I0
Ubob4IzkNOch2PprSXHRxpG2P3mkPJT5IsIiEeLE1vpsGxaefPRn3DwYmnI/wd3veyvi+Xr8tKr6
OskFLXe3GVxxh0y134iKqL2k7R6a1PtcSm/2xyx6Th1SdBpWAS+5NLdccszue47vF0DpIJJ0sMvl
2I/WI2MDy7vGsaptvHK6q4kCxEUnDRJnEV9O2nSy0Iyxqwc1fNnUEIXsfNskizQlGSDoX1amuxpZ
X05Ehvukly9kQPCWuZj2u1PVsexDX+oovJL8DfMNwUgA2gSxEWVUsy2Ver0f1/7kOurJQw13qxcH
y166K9BORkpQwsZGTNfMPAUW63jctl5ZPwJ4Ul2NBHRJslOVLOgw+YpADPAGNvZbpJF/WxMPpgxJ
UlbywrDqG8oMKcL6MJh1UV5yspkezp2x1ZYD0sNditB9UzoJThmbCJ1EeQ8xDhMn196arHwkMXli
0BQPVO8Q9eD8LEZ6GDv4NkkkLET3xCiG+iOZnGLnul04NMMtoxHeZTZ2U66lfil/CTbn9OKUsbhN
mzw/DhXTgviEmwz7LgMd/EemfsAF40eFfp5bMvPo6qVH5JanLS+RnQFfd9r9SlTRxkOfEkTJXAe6
GN5sad6vA+qcSFpXr/FYxB2N6SyLjjYE84BcN1CGu/WmlvN3ZSt0nnSRPFEvDLXZ9aSKOAQXLnrD
hDZb387MzYwmOSAKhAd71ZmErS5lVqwfdddEkW38dKD0pjuFmFJhR7EtzVjPuxZ/dm7dNfRu7LTI
fSyWKg4ZRa//cXQey40jURD8IkTAm6sIQ1KkaEVJc0HIwnvTAL5+E3veiR0OCXQ/U5UV53YgD0iv
WBv8RA32M2D691bKbOgLbUZqUwyVJpNPYkwuoWG8IMIP0jihekAHxnStC/SMmmbo6duSGu5LPzIY
KebXSnV+67miF2Do1KE1qmI2uJHBJ6tgeyFUNyLMxGDpKuNiMrbdVBmzE0sfkF3Ed3xi33Ge+y0E
sb7Wb2phvTo0GU+qFsN9arcAak/WurClxeR0zj8cSbnPlvY1yPbLLE2UluHzgquMqQgud4FJw6zJ
VAiZavcG5OBUJfJLjOKcDMadNR/Lgxi3QGH+mtMLxgvwwS2+jdqKGTKH6bs5GZem0o5hku7wXbql
icqQPZE+CmT7fAZZeRsTZZtzUEf9utToWho3vhyVYjnsOPAMyctt3ZeFCdYAJtA8L5xLKFFKdymU
e71gN7DCLsCTT30furFBOwFYWBbtB0qQiUfrQ9HDjd3ZW/aeeqCqDIzGKDrEi8KFGDHSZhnzVnIV
JkoMlG/e52HB9F69WnrFAyTT9LTULpO9HMHug2E1T53eH4YGpZVDlkDFRjwfpt+Wd7lcUnRViszt
Kb91GlcBs4d3YyHiQu2lF3pJN5QlpPN5v5mwXs/ytRDqhgFHteqYNpIYXcGllqITDuPxaCfaQRfO
FiWEq+gQj1TrHOoSb7bJ0ZyxPWfsPo7MbJAXJky/E+YCNBbKNkRzFleDb2vXGMF/NEIIUVVq2dDS
HthxT4zJ0gNusurZ6ZwfY9K2uOn3eADxHoYZlgkUeOa31szBFMIjH1NtJ5qUkiA7w0P5RfjBNS+F
76OOUhJLyrLpk/ZtCLvrEr43CfuNdHqLcnFV2rT0LRVQBonT57SbPDVCZ5dp1M1swYUsP5vtVDBP
y0DIVPZGhyOqFijV8RK44Vwu7rzgnJKdS7uUHkYZb9ItfjuReMU83khcT9y6bNkn6US3aF3xp5nD
tYuUMGjCiUoCMSxWrALJNLJ8xlwNquPFpGY1r9HcfMsJtwFzOrp0JzafUF77hlYeIrv7ilQUZY5d
bbrIKmhD+Pez+nbG/qMZlBxepOrRuG9lRSEeCIVjXRT/sIBRLDbUkzyhF6bfV76JDayU/bBWHxp7
M7vfWorzvKpwRan6uolaxTE81Sn/Schj5X7Yia45OH3yydRsl1QtExGWXQT3xK4miWDu6he41jsS
/xgaGFfkl8pGxgDMBl6SfWYPvw1SDDJ9KirYOhg0ZaujnyxZdUotS9/KmRR4It3nMO1KFd+KsvDS
RoSZRAKuz7gzjeotn+MVD4KWfiYdJWPhz9AYfQpI4dRq/aaxt3Lt6xH2WvVbCdEL8i8ytgyF7I3U
GtCsoL7OQkK/ALFy0G+TQCveFy9RCDctbe9s+tDWAerFWauE+WWc5suiGTeUtoFkZTsrYtKPlnrg
WXHy+TALCjMj0X6x8yIYFqchpCHlpPdTHlW5RRm4VnipMTgbdebW5RfHQWFIFdVq7MnlwmVAQIvd
jhLM85QPRA4CI3ETZ6ONy3xpPsndKjYERKw84I4Lri755lhSq1S3oFyeHBanbAVArxUc50nZ/Rqc
y6wh1A9VgZDRhVenj17p37b9YpyWWDtKuJUA50vc8JRaEl6djVKO7+3amKK4eTNLFEDYrD6SkTGL
kt9qh1/SrNjhWOMTIjJqlV+iTv0ujYwgiXA+TdImLLAjaZL1Vs2EogC7++qq3hOJcPMw5O4dE2Ir
pArfO/IdMIKemICFjbh94wZ5VvxVqMgMUwnqPlvAnrtYseRNZCnUfLVnaSnhqaxB5qVnPY3qz+gd
AMEtW7CMy1au04OIMArV6XzI59xb9JCujBu4zfiRhXoE6bDTAcSoMVk8SQbyMWyy515CKTjrlIYa
2SnMxezPBpfQoI/PSIxq1CMDOPp4VXqXJam1QJVtYdyK0bkqNcdwFCMJJoxAOpNM4lAntAfgUwcD
/18l2v2gYSmQG5Q3P8yyN5LMhDtT/tGoo8uSsPGAX75Oav9dtlWLqRjUhBFJ7/Zk3opaUPp0hjeP
uY/jF+lciYA9NQOHovMJ3zmN1Gj94AB+rZbwUSjd9xwyE2PCsleH71ZjEKxncbCwoQ/xSKojMosk
MYnUUMVfWX5IC8YE276VdCCEIQbFYjxr4lZY3FMK6vExoSUmnfrAH7iGPTU8spWzKYt/Q24/8H2i
KAI+EhjJxHOYyO9pppzGyTra3fgXE4DDKW1XeyM07rVdf08yhvR6XX9pfLtRCGohjp8LgdHSdLY2
zcaQ4lts2c1UvebHpfrI5foXl+0+014MbP6l8www6L1krqD21k+YSC8lX3I7TXsz1d+mmlO7zXah
yg9gMSICcdpF8tmKmENIxTERLFwpYxe7cwEl8wAy4EpaV15eTRbrsqIFes/4Xnqe41PDv05B8ZhS
QxH6iTh6C/poPfLwQVobDSlmWjV89JccBOXM6rFClFqgil3yLXYdLGWT32G3F/G4I/rZjTq6NHTN
o8KRtTSeKud3ZxXJcMgpdG4LzricoTJRs5Clex7Itt8MkX6RGeGXeeqh1xLR57gat6pXlfKkRbrO
pPnakKDSA1HkgXnIU7pfViGhVASZiQ5fm6LDkHwaKZthXquGmAJmr0Mtba2p4Mazg8ooj/qiH239
BzMGv3z6lGNunTU6GKt8aq1Hyu7ANJDNRT/24mxAVt3n3PxkFW9H+aqlByNJ5sp27Cy/b3GZ2z0j
OfWLLbSbTn2QMeWQo69yhZo7wo0L1tz9fWT6NHMDVpK1zRKDQU1GaxIGmcbzXlJXyeqnyS1D8A4f
LcZxyCKDqdIDfsWxLGt/jj/nrvINy/InqLSrzBuhO9SBwuuY+xU6m0zLWXmkTxOzcHtUN+qAtbcp
9hILirxtdw1r/mql+EYG8yVpN5K31TJiG+xDimpdQd/XO0xLIHYJlu3s8FCs0BtQG9XlV6mhb4hw
YzIwikIfNR5m1ChopWGvyh9GiUBg0Z4quEmJhjay+5C0A3BTfn4YAON9xggzchhiIKf83FUzmFgc
ovDxQGlzOnPFd0oXNAA3wam+DNWjkPBMk1TtxvGha3WUtdpPM3Ptca3UBQN5iYabRe58U4dDLm6l
2Mr42hyxXYZdOjWuIQGxKEOmOVw7Vh6kY+ZV0bfNfCIDO2IsV0ItfFmib1hp6eYeBsmLrZe+iVjB
iaN/thwd5lL700GQzw7oZkkpN4M6uNEQwSlV7kZRMUVuHRIXLBRPw/hDGNxThB5JHnOPuDjO9X72
i4bB/aTizG2JRqAJjXAH1nt4JQdCxM9GMdNAZRhKq5+2nU/ddJQg7Rhj+Kyakjcl0kaFOZaww53m
Nui4e3Vxo19ItS97illtbSdmc7XQqcIUT4C0o8eGNUM9KxrsmAy5C15slrnLOgfqiK6ohx3jSNYf
pDqik1SX+gDCstfFUxYBZ5QU18ZuVC0FZYW1XfrP3mHwaTg7IS5JD8wNVVOGOZ2Cifn60vgKb5Hd
FYcOi6j+EsXg/Bp6fKW3LhiuyUQ49c1+lO8q76KSuLrkc+Awpf9MIzDHyltb7aSY/B1xEZQX0Xnq
XsvspddVEhPWvcU3AqanmnWQrXjRujSwdU/pEbgZj5TtDI5IY8q3qmBNT04jzBg3GfSnyVqbTrIk
qt7vIt1bIMWqqMgL9PEymLOIBQZwIl6Xb32EIpbhVF5x0vFMZrl81UsyDqyDbPl0SSusXom/lvat
piGKFkZ11JBTzLebQsLCuCYhtWp2NheEhoZfaP46/1SKf4jr8uZQz58lMuoai9cS/dn/whqnZ/JS
0p0yCrZRLSpcghADYAdtDNgUpmdN/xIZwvaJ7Yo5+WynmZxhpAtEG8BxjJqjtRLD4YGl4MqgGpo0
iUbtF/a9y+9m647oj80OVm7Ckd8djOhXx/enEUfWLe4oIYFxXmx18fpo2hsoYiQdj3xW7ituir5w
SC1omTlOXksyT6s5nBO4ePAkRhoWH5axDDS9Juaup/4kp48ibkd4jRP+mAZxedmL6mjBZEubghmG
zf56NlaVL5l+S3HQnR3vHINnzP8Ng0C8Aar55sSQWNVsi8p33yXgns3st0qJXava30EyAA/KaACm
pkfDh3+8KJTrOrMm0yOmGYtjOA2L+NIjOPYVYFLiwvAQr0T6PH11VARIhpWe2eeDFIBiA0YjwQZS
TdaWSDm3YFxA2edqCb2b7ZOGFs+XPhSwle96jSoPI8JYPi3qLYdS2cqpB7Aa0z+QycHcx522kdv+
bFFJsoV4qwyKAnaiZZzsCvlky6Ac771xjsYjU6knlbZYWoiqWf5NbKQGXTpm1ceo4IRAGogpqzCS
t27mbK9htZn1szHepFTybGSQAAfdPrH2JpJGcGW0Ta4w3mWMBAhRwBg9FTRpzFr0aluY75DArRAz
cuuWTDrL6qOX3jr0IkrSeZa0IKbBPgi2NyKASl7fMu6L6FbHD0N+l83nNnwZRcS88mUG39zj2qvZ
grkp1D5l3lOvmhb7O6bD+jchmLt1xQEakwXevahnlgLZrhsdX814d0nAKbC9GoTw5Pp9WALduVbE
Hmk0oxV+OxUD96h/K82E9/VFT0EDBeTYHJ3lQ2BoRYLkAQ5zE+jVAw04A8/SeJlROiavlr3LlZtd
vUMwNUhzF0AeTXubhjeTB9BId4viI9dhDIGow1beicNkdoG+hL3qfpUfrhpfEW3HCRAuCVivifNi
slDHzOIMuTsNPmM3I/U19LwaK88EL29/DcldMhCSOvkhbsiU8DqSYnhCBfbZUFg+9qNDzYUKMmK9
q59yaAuk6jGzM3wlna9ONUggnqGMmRqXlx3Z74wRBEkKvD+MI8ME5zKyXIy1zuuijRcZGqYyMqST
+v3QZvtG4FepT1VR0bff2NTvIeefCxg2cSVvpmTZwPJhoFA/xew/lcz5VyDItKiAoT4ywLdcfT6y
CIS3q5CPwO/QgcpMWt8guY9RgdY+GnhV3a4jMmuRzkI/RM1ddKcJN2QelHnp22r+ncQ8qFJfPU8S
lixIf2x2NxrayzDXAvC4/2byb4hPM/1MzoISfb2FbN4ZESumyqEvsj8bl0RniAuF3V4i26bFvc41
zzZK2ZbsyQTT8Sg/tLXYjx0hKhKDuTWsWJ97MMQNdqlpw/9n18s/ui27cmJCxKIIquefRZOvYzk+
Fjs5Kt0SmBIDtbHh1K20r8jCCQznaymMJ12CbM2aHYsKmOCQ88UiDkeEC/K0VMVG9xtJ9XmYPYUx
Rf8xses1nadEBQNAxCKLlHmXN3hJXsOaeml2+7k5adMEB+6yNsvwa7bhnHrk9xAMuV0K8UkAIrIT
NM9d6UnWuM/II4j64s2W541QSKHcpt3I8Sqe2nI4dymsat7WI8A/JmmFzORPdjvUnixM3wsJvb9m
BIMMQFX/HevnhSrbKo7LogYmQx17PkhK7Y3NKYIZIyRCsPA2sLseUxkpa/eSY24itSBUocbupdCv
aAqzWTugZN2K+oRNnhOFmKkecdSCPCAxxA0luTuSEtX0jOIy+ayYIhj75hXM2cFABaZ0CP2tV/yR
+ZpUSYurosAwNOlSO9JDH1hqUZCFarzNwIGV4owx5UeXnHNVT5SIBVwSYvRIIdYsIF4zDyvoFiom
4CKI2EKX4vjKHhUswEoEigMtATPV6jtm+B4BRGRA/g0MJePuXaaCmLA4oRVz4r0uvZfsblrpW0zl
TpV/TNjAuSCvgYlEWx/H+gEgn5ebMl8P9yIxDyqLYqy1wSzgojNxH23OTOaXidg4luqXK/IdRnbJ
H4uXFELG7Dc6Yreh3xYTjus23hFLdU/18Jr0x6FefDX64QRCAY7lQiADXOiqTCrvnHtGOhi6vivA
5wzjpeeSkG9la+1492X7W6YYLPr3rn1UBr9dvsva1xhvfEL9mYY4eZroHqL+zdHgIpHwMkOgHR/+
yhWNIGJKKEC+VLcInnLo4m2uA0P1HPpys66Zt47ELJhuo+G0Eh8YOGN130YKV5G0w7I01YxJ0Xrr
9dscP5aIVKCIXiSmLyzOZIfxV2hew88Mb/M09KgRFlT19r6jg0lwtSUavsbsim+Onyf3QvyT48g3
JSayIglMUpzrZLhz+tqru7GcadQvUkV7qkgBlFMPLZUl9cciRstb0Lob2lvIV40OtCy/bOtiw/Jr
0DCU1WliLejkj6756NTF7Uye7OldpPsORVVNDBzLBj7N/IuKHF+BwQlibdc7107bLdHJa89F1aJw
d3dT684CabMQTwbINFayG9mBOIUbK5k7v4Y33M9s+zCQEt6IQ28h4kfdrpEnoVT5KSpzWn1aKTgE
dvWc2XVQt2YQ4taXNfmIEPLOLQE9TmJPPKP7SnZi0LwsCzdDw7Qlbjcldqx1dYWnxKUPRc97tAbj
ksDdVlD/2Ma0LXjBK06gBdDdIqmkw+h73GpbyCsHBIY7OaTsqrMH/qNbQjQggN7NRJZtMzvgYBj8
AsqKicyK2/6JaFUvyTFj8LbVKhNME1crr301/siUu1wu6Iu6cAeb3u0R/6QL3oJM2YIu3o2Fc5Gd
f0aanGJSEiIhbWsDmHhLiauBLeCGn/WC3lMGKSu7BeZCLU0gS4W4EWe3iexbanE2JlBZwjTAMX7A
nLozMVtvLORXpyVkG6yUqFoou8wkfR9NixGHRbfQzERhsK6Knno7h06YZ78N3NlygHM4JsdMnV4X
hFWZVZKz2ZxUvJbFkAf6oH1KKX6f8tEayz3Pf9syQqwl3iZBILGivUS4wxstfZbj6CREt+sN5y+a
nLeYHW1by/wm6/VxBqfmRdm1KzguDfmH/clvr4yubSreMAvS/eo9MH1wRQ3SwwYZwKOskBc663TU
pmjrFijf1hK02eChwHBtvXgex+Gl6ptHO7eMnQ6ZDtUYyYADMcswfUjzkjQCbSn3NnOluJpvMZM0
8soDy5IvA8GgC4VrJ4/MfbUrrpoABBsj7Pe6OI8ma39nz4GN3mlWPEjlvimEp0/jnvPkK0v4jBy8
kON+YRmcshgvJt56XeNJZ/aQ8jlsSpR8LLeDrR8zZXUVHhXhjLicVGpkOHfSV4wrivfK+liQtPfq
JxVQTuSCVfzMCG7zVHLjKX/tOUxiJf0A0MkhiKdEjqynBLacyf8yVd+QCzHg+O0NVsZWTiOZ0IsZ
5n5YHvD0/m945gnvoZK9xKGH3vc34qsXg7wxuMRwt8MPoba2jDRo8VlVYFSqUoEh/z3m94lMs9Fs
fBVHmwhNJIskDuhstGzzOM3Vqa1yN21MrIQYbqt2v3QdrEwdTiWpGVP/GLGPlXL4IpbaU5ilcicd
YA67Vst8rY7PKiMNu5B+GWU+jOw1dX6S5jWVoJuGBsFmgK8VQa3bufpymmsDH1sPsQggnS5/1hr3
WYZW3VBwD/C2L2A+DcYHJeIMa27dyir9xiJAxUm33CCuWEgLzMZDkqj7rMdZJy6IGXZ6/LomdhAx
yVebUJ9lHoKkU5IjKB/Il2nfExmiwDCR+taDbViHP9FBSgavyRx0POolypqtymh+xRCFI53RDK0C
j7Aq7YVN9TBoeyNhEZvHcK4cOmoqND3prhqxpz1NP2RfQ6FsKm3f5KaTiEokOe4PKj4vWe3luUl+
yZLgHN9nAxJ3UoWaKvKMCJMMnLTjkBs45TPPqTXwm5GPYKYbDKAXzGzJqZ6KC5Ovaxb2+AWsu5mv
hxA7T/7GBgFbZ+wN5nqqYwbKIn/I4QqZMdgAwmiRerr8FC1fxkfoJbTMxaBcZCPfy8Pwmy0deKPx
K8PWRzUNyiiekDVMBUjhTMvMp3GYv4EJXpxpeBF8yk2x5Ig38H2uCnkKemlZsRGwcIrC8FurnfkS
svyOIq47lfMcnuKmerV1YrsV3SPpm6u+aG45ICySjvp/gwZ/gVA6jogyRKqXafc5jn7wvT2kOPsF
BvJgDPE7LTG1t8Lp2QgIMQl5c57VUL+mtfIlhom2QGM5VM1i8LRGYF4WSwfDPDMC2GrPMyzskJ+6
bgck0UZb07lXeeAY2A+S6WTGaYc3RPrRtOxMwk0SLMnEciu8FnQvbscXuxF6VWPwiMCtZPqrKjh8
Z4F3Fa6nEjgzMQ/GqprWypCAHP7NxEET7Kg4AwYjDoimU//qDE9blGuoV0bxYuGqZ25pYemQTWkz
VoqDPr2+yUys16nQWQXQtgE0yaNiGB9RMgd2Fp6HMvejpdr3rbyNVU7fUr3blJRKqQXqZL3g6rdc
RYFjY2ZoxfVrqzG+J4zrSRfNXyVDI4/URwTiFTt9DFga26ghS/u4Le8dRe9ToYGNwK+nCfEmpxnw
nmx+1eTktWh10y0Hk6scNGECvCFThme8osBNe3SMVlCuAeOZFZ0MG3WRY8G2ZWFayewEjUJiKG7h
+MgOI6m2ySwOZjvuWdhsYVlXQVosb0mFOxzePc43yx0jushR8hGmXUXO6DGs0R8bn7ZozhjKPC11
zvLE0GhCEAJHPcymDxQph7rqmMAg5mUkqcUW6W3tg2CEY963F0OhIcVziQddtg7qtLB0VP2J5Ox2
xUpxxDEPeRWM3HG+XCu9h5YgK9umNbdCZ9vAjIL7rKn5hofiZkfRZUyQmrSq/Vx1+VecMDjuiGIa
GAHEyx+7kH96Q7ayGNxeq99Gg7wrUniQnRq3Sltu88SqDN4GMRRmdpBCThwicR1TU6i/wjeCyS6a
MjOUzk5mUTzGPD6KPvpc0UqamA4t409SNnZRtdS+Ngx+qDIKaNj2lrLXER6mJcpLrUZ/zF3BcU07
Q9Z3HdJRrKCFKyatfup6SoqCQiceJEaB8kum2J5KaoCWMlKNauwL6M9q7ljibtvW3qVsawtp2kO1
2rZx58JQQRzYU6eySUDGdJAkkAC5+drYLCDUDGPT2srUNHLFbJ1mNaP9SoIOwAD5gSRvmKxqy104
K3viOXy7zkGtA09yQDqyAGLzI2fXRQ39soaKMX43CUF1YosuwZtqfH/cgCQQPuV2voH8MLbUvygS
mWEckZsH5CTtKls9mUZ/h/+0m8biQrqza1BpRkPhD4p0zpvfBInZaKAEx58TrIjhOCwv9pyfOJ22
ajI8TzLUDVYyUmU9hkzattXNWt4NDCPycJdlySeJ4J8trSGF1lWoZ6DFL5EGlGBMnwXbPpHisKQt
QIi/WWbr0miZF5sFgD1SIk2kDwsqodSu99Y8I/+tNo5zWElWhEW7eH/c3sJwQC1YOkmgShbFITkQ
zcAdryPlMw9R8qWuozqp2WsYyBDidM5XORNc1INcYwERx5pnzRRZvJAluMPUYW/m8HkYmOjXJaJX
YrtXOW8yK+KWuQGDaJ5pAshlfd+H4bG0NVK+oKNwkw5mHcgqFofwtxgcf8p1v9GkgLimLVkWXmlh
2NZVBkdY1R1m4RnTu7U/qrgpqfn50f60uvrMJbRYw2wjwz3KFpki+ARhRoVLto1C5tPZzMtd/1E/
7lrlVS3KLYEVT52JACL2mjw7tFDe5ewzKx91p2ykWf/QpsOMGzPC/GSkjpuh/CcQaVMKyuiGYST6
Iq4XH3odrpp7AjS8RDObyETbs37pO6wJKdyQSqMXZHQMkbFW4XXl7XBVEVjJCgj0fNo7c4yDYtoo
UkHn1iImQPQMxMnWDnbxYTNVJ/iHKWjpQV+I8ouy5IFMa6etxLI1NSQXzEoq6jRAiBV4jIlKt+xU
f5XbtIJDHB/FDHyl/zbHV2Wd95q3ddw02CQ4EgsXGc6BbI2tJkubxYmfW2r/CitJRNZXOHw3ynMm
DLdDvmcs38RRbiJZ+VHJrH9KF8aGbNiakO1yD2nELNxZib6ULL4qhvDKJD0kS3MsFoB5E/d9G+5K
p/DsCLN38ofsKhX1xRzbbykiQUo4VAQp61y8KoyniIp4tm2yjfFs4RXc2bUWjKj3JuumQxyCYUBE
h4UsffJDVFsOWT9I6X2Lt9jKQA/Vn0P8VtgE5zBjURD2qmAi4rVymVeqAKPwkTJVx6MHGQclwEHS
5X0U4/keOVrn+R/HmMstfmi66CCzph6WU6S9O7IniTegp6z7QNjKkT911qNJp8/StIitrPFcaw9l
Nv84IfeQlIE4yEdRAFVia6UWF0X8mWhWItoZQJl4rFd9g9MdHcwL1nyTqbaq9Wetqm05hx4yUC83
7mQtbcS1kSICt44FA3GTl6uvYdwCkUNIpyqvk1Q+wlb+UvoGMzU+GPSU/EuHBlzOAncDD+zgwPjg
y4Kbs53U9k9I6jcgjTmdWE/FDFRJbuCwYLKWZsQ2LfsO3zQzmVw6WWtWLEJlgT6sYQDZSThSOK8L
GVlVl2+XZd36TM8lxPpZAwbCdrzHpZ1qxVFGemYjlBqbFhtS65JniXZYIbUW1Aww/b9Ud1CGN3ub
fQhPes8jWJAuPWByItWGR/2RLXiD+WkTFt2iSVYn0IMcG15LJtw498j4JsuygeiQByOAAkd/7fIr
XnghjtSHNqpl6bmOtkl/SNH8wrBYnG1Gp4MOluz3Zj7WCO+i1OvlLePLrt9xWQtQHScT/Irzrjav
5vJejAjr0O8u+nuh/RqsR+y9aZytSvGYmHB+JfmmZx6K90toZ6CQiwS4C8bXp4LvzvSxkrIohEYC
O1vhdrdAAeS8fsgAUNVQ0nVrQtfkt5yKGj5C46uY33MmKN0vaJolDZgFKOdsOGgjWSUe79JKou++
dTDtMDFZ3830heb8CkqA7IHbYsC4AmSbP4c6ljbqzaBgY5eYcSCixzRShsRHC4aXAfT7ZmtfU4rK
wVWcF+R+2876h9oBE64KJK1whl2kLoZn5e92+dpzYRI75SUQydiiGVgBpiCKnrUiGKQ9A3TSv70q
rWkIAx084GjPREndqb42eoxsTkIfw5r7n9RezOSvmi6NAekSHhucuJdmeNKLpyYHQ/pUdz8Stvbu
zSwCSz5SGhbLt52vWkrwSwBDSMvSDqJkeFnfSblPiwsqgVTCyiIeokaY7JXGT5LQFx0MqC4kviHf
y4LkDQiKbYN0WiVDzTNg/dbYkTaT264++mrzQQcrA3MMGyCLkD2Ih26rB5AFq7paUgpDm95lB8gU
HAICrQKlGhwxIO9eiclx+rMUbzrX9FVW85IDy1Fupf25Ctot6zi37IDfcxShsvDUyh/sU64++jV0
8hW8y4KhByHOIo5gGOviU16TMmYvYcuvAuDGNhHRKIDKlrHtB3liH4sx2pnSeSz8SsHMEulnRqnc
NZsQhvdTCybGOQ8ToGbiDjF5ktSVUFkFpflv0gkyjIC2VfuYSUXOH+qZD0ksddLe2DhaRAY1O4qL
Mr0jEOq73RDfyPXg1cKY136Vwh0xU47B0OBrA4cBc308mdUrpn2uywr1MkaKiDU/GbyosXl7esb2
7/VbSVCPwcn6TaODheplRmESosDTyHrH0crk5d5lZ54UC1eNo50YPKc1DLQ1FsXPaXYM6jYByg+7
bEUEEUP02FPbZ7l4U/l0WXzJqt8B8AHVhnQ2akDxSFniwo/VXSp2fXcR0xmP3h5fV6MHLFNGLvF4
RMT/A+wzsbYatGLA/cyhD7jA7gDq1dX0OIlnjR/doQHIutVhi6czIZYAOVUBdwWQnsx3leKjcrVv
yEJStAeyoywvk/0qjQRAuKiM4pOECiwHcM6Lg3O2IQ1uAFCzFZJNAOWxmy8aEzCFvqHNlsckeeF6
rGF9rosjXkikmIGBb8QZ3PEzWn7ISkniP9YntjR6Mv4KIhbxnkeEBZ3nblsw6QWivj5ZKAZcsZ57
9cNB39Yq1IXqX6dGbjwjcEM3ElHvyxObhzs+g3H+p0lvAjVNpf9qyw45R5v4peWVpJPPtmtThXXR
URl2QGIyFIHk22o8IJl9VqJnpboVGKJ6yE3zd1oeWvUAC4+G4Qhvsba+ZybuFi90fMuFj5OVvz02
T7bziHJfwoTJqFT8Zbz/xIUNNwcEqrw1WWoPhwJJFIWWo70gpO4sseI8APPDfaBUQjU7H2frkRB6
rnAS+uUIcgKuyL40PvPuw6r9MTpl6Yeh+UlI0w1m7oaJDA9iW3zOPJl6wH+qFpdIyUuI097exSXL
lsLN9H0aH0YceJK+nZAsLMo7FIbeYZkLlYkQHHsH6d0aMFkzV5PV2ZdW9SuxiSomIjRSy6MEYNjL
3zKGwO55No4ErJMsOs8/Iv7qiTbg7oReUDnBrG4Qn8WC6hyvJikGqyP9HzNxM99gHK7olSglOf+M
k43dgsgUGv/bmDw3w5aIQD2lK2KUwcSKGEGL42/Jz4y1xuUw6G68rpW/075nnLpZPqYGjdmWlzMa
N4XmMbYCqYrQ2oxYliMPHKRTET2K+r2OmS2zsRmL5QVre9PhrGVuyAHtRP9i9Ut27mUO4GC9jZ4z
dqXOq6PdFyCVlrfynqQYPGbi58W1Xd4jFlOWNB7UJHaj9LLGDyUV18341dGaRW6W7+b0aEZbOw+g
8fvj8I6dFtX0Rw58Xv5JtM+iQdNBp9ZFb339gUcZcwkA9bxkuov2x5uindoFU/Qud2+SmuxtVd7g
/uOxc1j6T9prhpSz1flXjHwh1T3+YUneXdNJ7O0Rv+f81I2HovqiBHIN43PJ3nWWqwiMiu80Dl3G
JfA9T+1/HJ3HbuNIFEW/iABDMW0lkcrZki1vCLttM+fMr5/DAWYxGPR0uyWy6oV7z4VuqEIGL6mz
gK17+nkwVJdtogFAHLlo8xZAuVGG2fP28ruX3nXOMA2rJsElFjA+QeqtY0GArNRMbxkHF75M+Iqc
yiQplSiw2A/2pK6ZFBCq40P1z9FzmjRRVYZGUYfPfgL0NaFdSfJNf0sM9czqIpfOme5KCgos7WGE
48IUR7YW2ocp/4t4DhMceZkGUwgFLhzmR2A5WGMXlvRtIgMCAaNGb0a6qeNtm1zs6CG8M34i1BkJ
CCDlYdQrq9mjNrdZC3UclxyK7PhlxEuOz8kbAmCqdDezb20L7Eb7U/hqGOrADd2r9V1G7pjpd/iN
aG7X02Avyn4Qi0b/48MLorMg9kgYDokCVFQv/tzw0BI0iQDI9k5eevXsh6xdG32rKKfeuFTFe9qD
9XX99ENMxwo4vkqKOdEhPsch7AX0DDToRX6QwDdUZAgQGSxzOW/UcVWYj6x4KRSdvi2vLPiWEjNH
Nsgqmc1IURruYEhai8DcdQ2R5NU2av6k7mvwrwAtEFitIHqD62/h7Tid7qD4ibFL4tEi4XfJHzMm
VxE6sn0I9XfREopEjHlIqUTOJtq0v5qFMPwvHic0WCXfYrWVqKTz2jzFIwNdIHr5UpqTq7qHLF3Z
AdnZeRa6eoy256XDNQN3Fsr6UbMExGXMQOtIoQT7lRHwJZ+tCQOK3dz0rfRfNtvvQNfWRrO3ineD
EYrskI9XYi6jAaMgxKPHCEZA3IwGqJHSOsOSk+PMwY5SIb6Ozl5EvDZraAg2sKXEOuDWmJg335vg
Q32HOyIMthUEXugqsE2skG9FzV6++Z3SO4iKJtlVyOOY9wQEtUSg+QvcwD9jtO6bo2V861xK9aUf
v1mqL4PxQ4xby3MSmzKUe4I1qjQ+w4B1Dg3nspeAdzBWsgCOESq4MdVtO+xlVPqRtkeJYA9/GVQD
xPU1aROs0jxJPoYEazCtRki2oteBTDvaUEc2JbP/kM26gvYeTaZfnSREzaOMNWxcttoTRVkYbOaI
ioEZdU56dz7veaqC3gCba78ZFdczHr7ySulf0VG0aHD6+C+tvicsoIoJjgacCIteZsmtBMu4Y9J0
FMVFgaIcGFQLPBYTc5NVo/4McCL1FGxN9NkzVynVdcnpBEpZh8sbbaLyzWqxhRV7peDW7KlgxNbk
fOrfcRGMJGNN74wFwKvuePZYe2baNWBiV26M8tMAyGcz6wUr9FIUDCzzvwFAiTdNtAtlXoyMYVGx
rsqvOCLk6TQKd+qxtHcvPAqzvAwvqwM+2CcQqm4OpF4w3R6WJfAvjyq+ycCX/uRo9dvo0DIBrVyE
GouRx6CGGxjHp9z7i6j7lDhxTeGaxUVDGwU9m2PD4H/Wnd7nbAekjRWQPfp7E0EefRC6OrZIarWn
lb1Umloke0H5Zip/anGpbWDwxWLOqc5L3C3LGim5+u4x78CKwJaPgJf0ahDpYvNvLHUzfpvi1EMh
niFdaJQnvJqcoS+ypkWYr1hfhjJ4SUwNBYdlEo7LBOo4gQiVucmsJ/HxzAsNPvqwemjDvxTCpPmN
pgAT1tV6wTQzfLdMTtX065dUAqTNW8sw+0wQtRbN0w+4vvkpaPrtqad+9FcSV/hKCe51x3wD04vb
3QqegGpVIgJpdQyRO19HyhACqFsZ9Z+oifraKupHjadYt1ER1qfMXA0nrInLWcGpgOIHoOlz1QMP
a/X9wNHo0SIwsvDTfQhiYep/lInw6JU0HiLijehwQF+Czu/D3yjgkf3Ls38FMhYiurax+LWmz+Cf
jkJClbaJ9omVy9XTiByjdc/XVs2P9TuST0u6SQX+XpMbhUVyc4+6zw5BkbBReGGZPo7jmcAskpR1
fEmmR8SbKyN3Bq/MsaLIf6xPEunoSbtSIgvxThvSsamuplMb4TpLyEMH66sHm7Ys1nZEcCwkEgNv
B92BovwaJIHxazCpsb9GuXs2sKdhbLbGteHjCXtqDKEzUzgGxz1/FOcouDV7+kywZlXFjwj2nXLo
W28lU5WEySrEm5wG3ZFIcpm/UBzvY4h60xHIXtvv7eIi+3uPhYb31G+o55r+w5CYtz0SyHT66GYB
TReb2i+BKspCHmeQQdXE9/KH/Dk4FkH3k+MlZN4DBvDoI3KFlqo+6UdawAnGxvKYiy5BHqbdzEdZ
DPKnYvxGBY0wa5ql3j3N4qfS37RoC0BwabS7gtdShQx416cTpHg7YsJ7VFgLeIIyZP6KNe7eu9l9
ReEXWRsB1mCtc/XcRXYGiohXnkWyOTz7BEbBVg441h3FWham26dHfViyT64Z9OlbLvHJwHMCcQQx
YMxhytMx5lv6VTyAo71q65tujYty+Jy4n/j0ZA7q+AgrukYhG7OQNe60eKStxAzW1Y6x2o5IVhfM
I+q5hR24cXFFnMpE10j3U3jypPcgf0mdyyRNxPcgxSiVfXYJK4i7LKN1XJNOADPSRL1aCdcTF0uc
OsWBzBQm13q8sRbrQjzlzW+MwK7DgDnO3iYOyKgLSVXZUInr6imuD2PzqxTxpuJ2B++1mkgVzb/m
AzBOMdSHDPTKZz7b0xlhauU89KSxTT/N4LtQ4p1RfFuMWLG3WR0riGVuXjKaF4xgZCqyVeeCQo5R
uZJ1KFvmfZu0P0YtIeGkORDdRjIjSuP2CwIDyrJtlP7+X7Q9FOstwDcoGF+vUoyZNWeuzdFkoKAG
w9VycXc5vXr0FBpmptMMne/5eoIAV+0imPMx/hEFjrLoSNyvlm7s/FJL545jmlSVjoNmPKgkBxMi
YOkc9zvVIDpuF+o7QjH7H+g9bfE7qYBl4OUB3kDXCCYcNQIq4Pg5spUIfqbxx0QY0FJMpuVB1RCl
DoQzsfNsWabyyvJUruv8YtJhRvqPz6xajrAMPsf4Etf3PtvUCpLIjaddMxslBMbxXFtIETQlbsEY
rSsoBzRA+aobUJuSqdggbsBuVmG2/G19PK533e/46cERzC0eUw0J0pVcy2Qz+EeYKyHjd5xg9tQd
lSfbpZiXr93NBFpULHQ+OFQNVLssFbLUFb/zvkKzQndmanYTeiBwKG+xgUlyKeI9i4QeUjmnc/uh
10eA9sG0JcyusJ5Ju4NzjYIJUFVJp5wOgNS1hXzB/cVzYV3YVbbNAQzVSEqW1p466c/UTuFT8nDV
YHWqkMawDo2AKSSszYuau+YEo4usBAcHGo2VVXPdLWaEoqUBPlzkb6TSwowLl7HCLmfu8Ig5RWXQ
sOFZUIJZ1YZlKg5NRCrzL6jVZ5Hec3l29uFwcBrpZQzEB60Diz4DZvzIQzOtyATLEBhwT0J4k3zE
27+l7vjD3q8D1LgD94yjGER9YAC/e7GFCwms9pfQ7sWwHtkTYAwUDK6xLKGeQiko93s/571AmbQY
j5H1RmoJNcSK4FVRPlDwkO1RJ585tiiYQjWs/tidEjoQOOVrzUbZrdEhnFpa1pMfu013BRNCNXMk
SrbgBcpu7OmkQYe3TRvCXlpxw2Bb8PoE4yEwPyPtKxDv9fRvkG52/60WG+a4LYpsNpt2C39cmOxa
OSOqT0W9B43HgGnJGoCBH+Jbty73hq7jxIBWdxZsyfRwl+HmxeyjkxZs4V021bvNDjwstgwwCF6F
EsN/+Ed5Jc/ZAOiWsfOv43AnT9q9RSGpKDPJvVpgslmoyj6FaZP85JhyZZdSW0E/vjPvJuKfXoyb
4J/cHcvmlLMB9MpfDftvx4CUJlxmg6whFF774tl7C8rWVPzwca1bXifD+gd3IpqwAfcF6vErlwj2
/UnZ9+0janHG8wWg7YM20rzqr7i6hOlpiM/Z9C0QOGhsugosK7uA4Yq518vraGMY5TaO2Amhdun2
NToVRh8aNsNLIW6WRWlWbVR9V9SOB0ekYZvbbfzi0gXfHcDgcgJw2XYOBK21BYE963/0eINzo7NI
5pYPEZosmGCEeTHBAImdhW8NGb5J+ieGfSkfgoRPy36V47YJLTT1+PrPcvFR54UDhAMVvWxxY2xD
3rm835DmDl3lEkfrAeFIooC4IP+TH8FOThJoQTofsbXIUKYdS26jgoFGP4ufSMlRcF7lbtdNBCim
+5Q0L6/gjTvEbCjkbToRhcN1NKjXXrnQzxXxJcTJxRh9adBBqSfNc63YMWON9Kh+KdlvGLqxakHG
y6nCuZMnR+JILDB3kFJIxRQACkmbZ84pgzQzLf/U3kGcptKBjxzybV07pE8vGhxAEek+Iliiom5I
3Ur5u9EhEH5eoAuO3ymaZPa23v+3vMP712ps+hSuC26xep7+F6zJav2a6qtGtvbB8JXCfOiAD+fU
ki1Kvxp196Mb3sB2uDYBL0JexroDMBX04Y/cfev6W2peDZSrSN+ol5iNVe/AK7Xywoqkm/loS/bR
LcGkxG1MRrgi8H2dxgwq0FvUHhzK4IinaROTFmyE6ZdXHfTknoCfYsxccf5RLb7Qr2AnD6HRYCOz
SKujHqo3TLs7QNNcF/6fgfvSDnBE+4zPjoTVkKxiTt81w4rE2yvdn/gxx7NiuIbq1CkeBj6VX/i3
IzDLJF5HqI7HK8WfxrBFvBnVoY552tdGxxr/bFQbRetxTTtNpm6BkdByun6EqQ8Zd17FGxtOZD1V
b+iSwBaMobbiRhwIA4xqrr8qxFHLWT4uo+yrifZzIRKk1Ou9ssjUXR99Rtk6og3k9CEAZxRP8jT1
We2248erKdt0sZVRwm2J4awhAWjWYfggI0jXlrZ+YD/kdd9WcgFio5ugn6J7bJ2V4snyDrGsMM69
DMALzRg9Bl/B3k4vVXdTc+LuXNZHRaI5VndhwK1Zez5iL7xZ+q1C+Bpgfp2anSlfJPnUcesj/mF3
YzGtU+N/vYKhArUY6nG/OPY+UO0I8Gp7NupTzJBdqc9hexyBfHUMGsigkucziexWhmjzHbtowi1j
ZsOimkHwAb9OIYhMf6l6wdANkAd7jyp+V8CgxsY/FpVoxsgn3JJ56GKpYHFIchWxuPvcgrXxbNoj
nntYVixhPgpY2tCnFkLnq71K2sU28aYxgsrFxeiuenL1qRJU9S4+Sv0x9V/kHKmEU9LD5LcgeZsX
sx7WTPEj/LXXOEH+HSreJtOBIBfv5fAMsltPYB5JhwYN5LYp76PHE+4UNtl0PZbkxRRgbiDrl2aY
JbWEghgVVH/xGGhnztSyyERbkGw9pq/WNVb20njsbQ60Ry2EO8MpK8CQCUX/T2QxdlHcJPtNZO3Y
6My9GP+jiD9E2hxd0zvKBK8fl6UnaJ2tHB1k7taUh6WABPk3j1XUcUPAAbanhM+BsyO5mP0tUlaj
fAnFuVAO4MIo5iJifFmupBqSRtIhmmWkvVBGe9qq7ID8/KaWmzL0paRpUYcLRjoFj75SvBPRCZV1
WweHjNo6AF1Q1eFCeG+G7ljTskYHWYcfNqfOOF717AePut67E3I3tqOo6tXizNq/zAPE5c80J3Fo
7VEjcT7XXBuze+eUKd8wGvBe+i00omP3MynjwjamnSgIJ5+9v0/+y6aGhFBDfzDQTWSoJfB844G3
mGSHL/QpPP/AOi3vEdh7mS+I2yKAwxH9FfMRxVteRb9p/smHyl448z8bxnDQVaxZS1AAKUwP6u+Y
s5HlJkI/qqHtlFk2Pwy6UU9l28WKAecSk4edyRsmmKZdoYiaI8cVfijpiyczHtYElZh4jcuNbdwk
BpaVui/LtcxLV+NbzdUNPr4YA2REZkY8j0IPk/dLIQJOmiHRUss3ZYyucYUae5S4/Rg8+0AS2q7c
aD3t08Ms/mm1QajAj8x8Y2AU0X/xtkG10MQfO4cy3VsZUgdEGrypewZXdgTa9YVuhH4NVm7G3C8n
LWJnsw7BmxarqLUZrhIfowHcuNc4mYEGK/a5bRlOd8RwcRN2DrsH9RnUzd62P5XkMdPNEgXcrxUt
x1MQnAv6bSm1mZWV4JZbp5LPYdWuhuK3RTCgrDRzG8FBnpT3DGUhKcdLaXpGxjMaLlBd7MrNQMnU
zyaifMyvQcMQNt6FAghr8SmznsiI5TCa5tBgOYz0Q2XuiiJkrXSvYsJ0NRoW+W6yO46eWvCGl9qS
WbKfailemfK5mNBP3ZAG2BWu14unu+3cZ6gXyKJUvAc5fBs4miyD/mNwRDGu2QlaMMZyuiKkt7S8
76H5VJnGjcATCRsYe8eM3mX/ZGO7KcvfimAYPgHmBN4evgD/l2Fx8MCxbKk/GcLlSyj4mzC6Bfjk
0u7DZD/jIXcxnhZaRWTE2Cm5YGOKnfhT8q9qeRLl0xqu8egW1rY/RemRBgZESB+6E/dT/pehpcrj
LX5Gppx9ulKna9pQlreOjIMHnHK8Y72V1Bv1ge5MMzaTsW7ymxicVKHZdwaNVUHN4BmpZd59pShS
/OxOTiqu9mtmnFlTMarsWHHssgEg7sofrhAV1GEr2re+/VQBlQdfanzyko3G5NovH71uMy2ellwU
ji7qrSEug/EmA4KQ7a88xphwi1OKicHRR8bXeF6WgvBQyrXqb6S4LaxHUpxigh+GrTb8pN5mNqfo
o7FSws04/Np471IEofwJ+G30UzaAPONsJlpHxSsd+98oL4hgGAwERmvKX8lG+N3ftATJO6GTuH+0
epsF3yhhQ/MWz+3NGmCBJ04DhTUfcBT9Vd03+qo4285zTj89DgBGmBoFplsM9N94TPGLdsk5s97k
/urx2aYI+QVyfActK9sdNjzd1u9dPDAe0bX6sWE1FzFTrqDfY4T/bGhNA6wPHdG1EjiQILmEKP2h
q4r8w4JknDpg/qx+jeK+jW6mv8f6FxbfkvlPZ4mNYJBVv+C4rsN1QAx9uBTRRhX3caJwbNAPvIkQ
y6/bvgriG9TLgI64QVkizzdbSzCS2/vXEo42RjntR4vxWKFmZQCOfoQGsU3udXDsWo4QeyV7d2YY
wizJUL2lqHMK7F9uGm5wOw71pWu8lZ2dRkPDuv+HFmpd9wUqrnrZCnsDh33VMeqf4ps1y9TrTzH7
pT61ch7bEiAXM772BHf4T9U+Cws4tMXPTyvLsmYxUoBrFDAxVVTKT9PI8p3c2uGQVeQMMix7+fGr
p+Qow4tkskUl7zEHGsjgMaB3LpRXdVN9lsLP+p5EaJLJj+Alpefk8hOtK8mHdviUpHzDFUAxL3Oo
NGuaZigjlferMkUyl412Miae701lwKRwx+9w2qgBJf70CVNFYm/fD9/CeATglYguIMJrYZlnSTpY
w3MOTBnXYedIujvC5cYtIu5TvmdGOopNzV9E+xf2/zqQJXMMeNLve/FKo60yfnjwR2px9BWSvi80
QhI+qR5bEMox65kjpCzPsxE7/atfZTYsKxRgLLDU9q6hDil4BGm6ktCZjKMwTqO2i82PlGznfIOm
G7mC9mBG62WQvFe4NyhigTctTHTlE++lNeetPjO2pCa3/WQ5E8+rkUHAYmcFA0UyMRcwFXiPqzdh
MoT7mhIQEN6flh5kfS8QJmCJ7lARBg98YdrwVLV9llCL8ggQ4EAzXVVwu486L0ZsuNb8df5o+aGe
53H1HidlEtw0rGAqhctAhROzWBz921Dei1ingP2y0rOSk2Q7j1nXcbtDYoIBOIWR3Pq7QftUepiG
6cr4lhE2w1lpxnOEgTFPPoLsO7Kver4TH36ztGFWMkGG0SZw0zIOUFL0zogMVT5PCstqCBZgE3zj
JjczOQudVsIFTWfsqfu+C3YdOLmIs5ZwGgVB4qyunz2Ljd+uWnkzaq4E1Sx/5ugtR3HV8QVEqP7V
zEmzvYRDC3KDWKrfqrpRaOMS7xwj/82kM31jilJbmmFl/8p2xc57zKgLEPGxajjbYMh6Ik8JUCUT
/AMGk/nZBNdkkkkDA7qJjgvMEhFUbZ+61tgt/Wk/yQel+ymlG4nEoXrgY0WB3Y5rXB+L6kua9x8d
2lkGf4w2Wx4EC9uaHq6s8l/qOUZPheP/SoPTix+Gx4nn6kAcNIWeiw4nUP4Vpb0wkNy0DCDER6wu
y4C5wiPhikB+7mIiUI4iAwr2GDU0NMXTlN47MAuJf7PqC1YxBpF69wajuPafsWky4KSBaDcDygal
h9SAE863Vz6/MzLB+Qx0JNzcnfZl1ves5UdPjl18BA/W4x5PvJ1W/uHqNORva1wJ0nRxeamtq0gE
cU8e3+TP0J7BNXbdswNNO9hvA2WZpH6GarE2kuuI2a5BlRvwoxAWsYwZbSkzhW+WK7LHtCMcPSvZ
X+dR5sjqo/E2Mx/KdMT0MTLLrNEttlSv+SEbXFvH4pGeVbgy5kZUO4LPOMH3ZrwPxIm9ET6+75Io
sUljTUzUy6Rc6AANcczbY09wdrqLi5VkOD7+X3mP31DknzWDzNh6BPrdav8AOxTmZcjvyBM5DMr0
wJVcRbzGzlhRPl/akv+HTSuEHzJv4b+u6nKTBYeS97xO01Wg3gTacjiD80VUBJuxuWfNHb06oM5D
WW6bL65VzqGCBKPk4Qd0NYtEgcK8QhuSmrduuDLEtybg9bdUPXJF9S9DRbX3DoZqWd5ZMbPSYIUZ
coflZGZw2hCcgOW82SB6EoSyqLcuvyufaXxr2m7ZvGdsOmU+VdJAXorF3dqSfCjHjkJsF8cxKvsw
vKMgyvn7MsphP46+17rr9GZz5kONUDvG0aqiLk8gH2W2tsd+x4P9Mg6yvc7Kc4tsPvTvXrv1lFVm
7pOmuYAtW4VMjEIfJiJcYXLAWnTcKovhNXbtUjCQmtxZlz8+K9NHan3DzywnlD1uXDlcSEXrhI/O
6u6wU1eMZrKJ7Vp0AoMLe87rfmE/1BXpKCG6QTK2tKM0XfUWwFh6k9vrAHvT2+vJdwz0JBl+c/0S
F9zRjJIq10JAA5SXUNOKhWh3iYOXN340SNg5kD7C4LcSiEytPXC7gsRie1iVhb2WKP2kFyWCNV+V
2HyhpqYULjKLHUpBPPU5EhsMsWy80+7N77fJMwjRxAoBpOyK+ojmWEIyiz5sgPuK2qbS30fYHR3K
Xtv+HbLdxBbD8n56+UNVR8eHEG+0LxrlsQCzaSEvgRAVoMUQDKGSkHM12km60z0MuKR4uYMdLiGG
tkWy4nIvoNih+FWY5lvE7jr99M24Xu9+FBQVA/nbTFoPsbLLjENJeTjojz7ej9Jm4AtSR+hgChuQ
XN9yzEx6fI0zxuDKkncPXLzG3y5o3nsS/5qGgtaEBHUX2rFgXVVdpekI0mhJU42xhFMwC1wDfAtM
JeK+Pdnp+AxmsbRwInDFdXHkkcvYGzL2yc3flDKLKQJ0o9rgCum/a/M8JCdBWFcbFRzdJOgAOVa/
RhMOCuP3BsVcelSLhUnlNaKGRZpQrnnARXTS5a1P7082JU05BIVywcynNj6VRxj9Q9ctyU6kL2X/
Q6teZfQrACLL5NJO8wJQbZ5FubNhuhZvKjcyBv9mL4YLXzJUBWGfZtpJz76exHEa/pIRXMp0uPop
NHidexXBCDBze2PU6DkRC246cFhwD+W9p5O1hxqtXjWooTjtmS/Mkgt0/5wvBe9BMiA96J5YVFZV
fI+NyTU60kKG5qEa35jZ3EnHkQQa1l9K4ibQQYu8WYwSUP4BKRu/NlMF23/+OOblYeohqs4/TMQM
5CddSqtY5nCsO/LRSb5pdXkt1HtafURStdWbJ/7sKnx5mc6dhdrUvHbmqw1xcTKT0rr7yDw2oYxu
PWU9IRdQolNb/xFu6NSI6lQKA1SCgz9utEigxQ4uJQHmFR+/zeAQPGlQLyVAFQXCREF5Fuufcbpt
80tVHX2sByF0Yi3KHgn2fxsDXqm4kndJ0D9qqRNSgNtwdkbSuhPVYK40y5sZtYjnAGKdpMtlD1SO
yPtV0KgLAVul7UhCdEv2bjKBsehIO2hI2MLcyfsbyVcLvmyIcKwK2djWh4ZgraS+p0RM+JyKlu4O
vhsxswUIvOhZN+J4gJlEjA76FYs99BQZ7LFYDGH+60nEBexJ/7AhVmrbTaRUeY5FmELJBCNqOMPo
cfA2LUWPjoIxi0Yell3G61H8hIZB2aGif0G3OLrVyKrEmHC+MHFZ4a7M2PKJMUS1iMsf6xQj1AGO
goEP1qb6UaGRAl/nETpiI3Mi5F3Z8E5wzGaKbkPIXpWLI0b/g8EAcTXWMVVfqgrWfDLRhNm+wQc9
IzPbCc1GgJmgb62/FQ/mQVXHC9YVUbRNCUEZbbeejfkPf/xtrSsGKxyWV6/iHGRzC59MZFdbekne
V2odYC0uh/HReddEeYnyVQHOozuYTll2CqJPVb0WBFj6vHAVt944sIJkuUI5AqVghJEVcP4wMyzV
lCv3Hd/0MlLe5OQums8p+lDsY80abbSeMmodVp4Rq2699JY+mM+Fypxa5XwMuLfIjGR/yMhlmqxT
OpTrgKlXWB9nD34ho+KqfuPIuo+zSjYgmTEN/9kFNSOMwoyuGmLColLOMgE01rVP2kXfzzcYaA8Q
nXFzDqxiT+yoHXxEiOVVDd2hRERTwO9AbdCl0SZhZtjhEyMTbpkyaFRR9xnYLwpdAy4yf6H9U8bX
b3fcM2ruDJLksFcA080q2miYYNK3lGJDqAMXhoJc/F9XsSKrG58TWzvkfcnitvxrAM2ZPBWgyrio
gaprIQir0inbagPF2wkRKg4dRU3oIc3c6NWxjwTBbfFdqf5FJDsmJBJV1XvZ+EQB3YgL0ZtNP+y8
rDiHIsarYy1kllOlRvPajQ5h1IxzPvP5R58/jLp1RtvgLsjYhRs2itW5rQLcEjLAUHeFqvNFNEBh
m+4v1aJTrSu/EmqmoP9foLJsmV1K1ptmnMkvAEfDBQMzRNcahKcDXup2laBGYGpq2NjoXK69oMF9
x+IjAhylhj84IwBrUjMF6NO3Qt+rbA6QpHri6pkfVncQEcdtvxZ1si8/VGqbiUVyjvG1MfWlH3+a
3f9mLeK8JdA9R2K7SySEXa0BMiatJY7ckMqtl4KFR9MzAQewa0yJ/T2NuSA2KdM0w2JfOBGDJCj+
WGseamXuDa/CuIS9zc4YOB4kvX5to6Hp0mUq/uX5zyTHuP8nGIRuxWa5Lr5RM56k6CNAfS69LEo6
6rPKcls0vug/Qx9hEUvRrVLxmO2LBiSQtpMbspPUo+x/yeyrC1Qq8pIh3aXQ9POop8+MVR2NiMh2
Lfj7BDnepJAlGh/0QMy5CEsZTaCFbcfM/5nF6LbDH5iZGHNEhUCNcQx7/Rk0r50kse7knWVo+zgz
MVz1VO4aX/ZMBwMcQE1mVRArh5ti/COmbULeA9Me/0vdfGvobgi3ZVW/A9yiMToc+nukzhjWRaMx
fNPJ9d34LO4CvD8rXgJCfoJ/5nihQFal98jCSMQIxEIVk3SPooT2ID/yOAI2Rq0FK3dOeGIC4KWH
tH+z1RhjHqU5QhR1lfM01XwJSvhRWlwnJJ73GUJZC1qoGyXfiJ/99tYVV1EC7+PvnCwt5ABY5BaN
iR0erbZgY848cqUpoPZXvf2BnCDKtJXGRnTtew9LAhqormTOb8nqXFjbi4jhFhyVgGUFR1ZsrTJI
VME2VraBboA9fg4e4jMonWytWMf8CJ71Ej9CbtaujkWSlE7+pBGIP5O/Ib7bBt1nz6d1R/1a8W+l
txHyRR73abUb/lKQfdYoLUvkInMvy5ZNqS9kWKL+IP7qkGdo0C/ThKSDvZqHpOZE0xR1GwXDUMfg
bwiZGjSnuP8RegmMGOPA3lTJkVb4af/lBXvpmVuWULH2bsVQS6QDmLgVCEnMUKZuLnzMU4k8OabV
rWOFeooo4RTOIGrK2hnB63vYA2aSSKdvkL+lSAN9Od+a6iNEuj8k+Wr+XVKGKXmDjym6N1AC/XXZ
HMd2J1nMk7bpI5PeW/979hjwT4mgS3Mqb5fCzKpBw0xvUugi5fTZ/Wg8Ald8OlZxM0O0k3DNK2Id
lXkFCFZLA3SlYuUYkSORxXfF3Hn0UKvk7D9GxtExHW/ml6cpnhe68EzrUXZRQ7kBtvsE7wGRdl8j
TUDTtdvGTnCqM2tSGMYGyZZ3inxOnUllefHzdo3oMuHR8InY2zPFHcV6zigAIEcyVQ9E54xpKdDc
jPwO2SXgy463yeAYySUhRdE/0EAQ9DALkTGK+wR8dszbcTcSxGqhyWSGOax0BvcNYM23tljDfNHj
NcQmbCMjC5hiM6quqqHbeEo43e9qec7VZYG3JyNVxotiuD13rtB2QhXxzZ/T1dFLZvvqy+7AooUd
ML4XlBk2KdC19p3jIi2as9Fuq+zeoAkYfmtq7arkMqrfCXRb0C0SP5Doc4LGv44J+1BN3BYkdzT5
MWGRX3Ngy+b/eNFRe03yua7ZU6hr1bcPdNNM6ARnxRSshQhXZTWt0avjbtAGCYXMU6UFiqP3Merc
vLr6CVskf1uQsxWznYXWm8reetCpHM6+im2/5yoZmOrgdW1uMmtnQWwxH6DKBybI7mQznjIufhTd
3wTitoYRjuOdmJxTNziNfi8R+TfW05Iryu9L7B+a8GhSB6qSTYF9CLSz3Vx0k/WKvLez52Amq5FO
2ihemgJlVSZ0G3MrTsgyB6+Y+O4MXhmSY6pdK+0vYC0hKc9ixtn3OxvLo55+iTZlBpch4D4S20wE
dqTRifErapKwiq+0ILgNLgPl0smSrwkpbdi3w/c83pBmxBQGIe9mjIodUzrFu+ToIRLsVJL5Y3NI
jDSTVX2vWlcDLYwDBJg5ihvIYiAc3yLTbWt/lQXxPSfLTbkM4TGYXogGQnueqDd6RT6ZWPkmyaX2
Rzteff1UUoXDkXenbAOPBTOTpuPQQ6o6K/Q8fOsp2fLvEzOOlhePmTpeap981diRjMZFvdlBIgiZ
gnsZxTHeLVRmiorkA5a1+qeAp4l6C/fmWim2YcB23vd3cngJ+n8xqn+1UCkporWls0GQ3hsOcgVL
q+HPXk6kADODms1HG53lhMLXxWm27cLT5N2s6m4SCWFkqH4GV8nP/3F0Hsu1GlEU/SKqyA1T3Zx1
g8LThFJscoYGvt4Lz1xl+wUE3SfsvTYDM8jJKDxpZ1tW3F/SnudIcNORePxG5jIlKil4c9Wpz5EO
IQhyfKBiKNVj+6a9+7679OW/mCjPim/F1hbotIhoc21sm4uKhV/OliLcZmIvIO8WhnmQGgtsh8aC
bzu+esYjAdkASWfdahNhz+06bQB31QYzZCCTCPAEg1nDqjdVXLNi+/FohHDpPwlEC/yskxYPKg+8
xlWCmYE7Cc3tCtiOi0bV/WeD8ImGXeDuq+BtGA52pf2yP7/nTc4q2sVnzyVC9INONqrkKCBgbet6
AecLBLACGbzGX9rEr63vwuTHiP51rNAGMe46tc9rRRParwnc3PQmewlq+QjfhWIwWJI6UWRQubus
+Yi1CPOTv0yj59L3IA46Amk6EyrD7bee6e/mt7f8aJgNkFyOVrlkOja96B6Nt94TW529TeyGzeSz
Q1hTYuHJUMHYOfUGUow0QPFW+r9ef4qHji0hJjYjZIXjrxB3fkaM4QIjPLYWujLJgC+A/lv3p6kd
UZYA5Wci3mGskA4ZZsBpAp+byhqag3L/71bJA6QXk4G7FPSDHblaWl4jrsdH0wzNpkJ/4pr41Ll5
e/a8lF2J3bzncJPwBww7j2g007DBEuDoGPhjTO5Tatebcnp1mfNSLsvHhCzGJyHIMGFdUyIib4yZ
41smLjjetNRq9ghglqJxt9EEEwm6XdUK9NLzbOQlmkB1h2IlHSJF8X+b/bLW784QrggppJV/HXj9
TaaDPVFxBKK17i8EBmAd0SlPyESP2dZkufrDBMc4rQlYbpEdbYv1WKTYT8S4lq714eBoTdlEeXet
YCabbhRW04zDI0FxH0j4mDh92oH5I4hjC8F/5PFpix3tGNU5a1eMKwGPGTPcQrQcRU39rqFJq7GG
d8FedF/cWxLxS4GBIc1JcBP6a8T+CzAargqxmgiCR2sekGWr2eU1nyzCpas3nLXZ2H5XLnT/oYBm
UGBPImcQUWQSBUut/Rx1QBu2dZR8nbk3q4flLuWgKZyMzhDTA69sVal12DKfZ1cRc533vDRFjUdc
7lpm6Kr9zLpnwoMuJIsviMV+Epi+fWRWTj2ec/d1hizo/jFFR6CmANNut/BShG5tAu/JJ2DCRuoh
/fDsst0Q1Tf/4bUrrJ0+ffQFhk7mU3W2bkmn84vxBaMBa518phmvIoRGgcHIEidyUvsHLzvoIMzc
yt90aXSpemZtmfbh1aP51AOtFZ8h61GJFzNjgBVbCwtsrRYjqs+LdYIp3e+3bn7sUVQM2c6Ku6XH
p6xPW4lueyxOGtIRn+GdCco5V98lnfuIxsbocXoDCOcy5+9urzrzAn9vPdUYfEliEBCf6xT8dXFv
UUgE8+Md+C0SlOnOiIBj7JCPn0sE6USZP8W+vo/1jCSZeJGb2T6dmK6gFUU/VXQvPIYdeXdwrrhM
UBdYhtxo2ZHgG8ZrsMzLasISM1M5u2WUGseqDi/1iPsHm0wHqdN1262hmP46OSVv/UxI5Nac7bxm
esvEsC0xiNiIGgsWt2Z7c7kefYNmt6e7r8KSyDGNpPq/bEzHp7rrL1FIIiYcOV/3aeE2cIuWfpMt
6Sw2mkWVRCcasC+ituo71mMhlaTzEmAtDBpO0cjrl0ZlHen/H0nItN6D7HDqoFNTRC19xA95Vy4s
2lQNS0FG/s3YQa+F6+ZaYGFbb6lZcNsxXAFe6mBcW5a20+h8Ow6QV0ttOtP/UjSpAe9ybBt/E7sx
7g62rfbCM50lO3PMNwsdC3dh0R5YyXvslK8hTabBYrfNTGYW/brFioPy8qnvfwUMv6micA4raBHM
9aV7MVS8HJB9pwh1oDivZ2c2c7y1JRW7T+oHY9Nm+65wV078EIz1NVIY0/HHiaDzWt9jhe7j0/HA
0XRQr6345KNq1kT6MrjDv1E7IewbTLSPXkq6GxTJfpPr5SupIsjalcLJaMvvYkwOvfRnfewyL8uH
Kx5t4UDGaYBjFxISBoyf9urXL8I7CatAvvXh10RiDXgOJazu1ruWrbo6iL0DruyGe9hCa9e9Nmis
CERJ4F1nL0qIQyT9bWY1yAI41bLxEmr+z1hF0POQJg9IYuoQ5+K98zFrFtS9wJ0IBzYd5JLmbKW6
F73GbNvZR63Yqjhgk46yoQIfR9ID5l2U+S1OvYi2x/6B17ooYlrXWdTA9QiL2nZiOtx303pPmE6Z
yVcnGLXHzi/5snRPBmAblp0SU1/UbJORPL02JJI1pn+4GLz3XQd8AXdHIT8nxLyB7EY2NDX+ctBI
YXkzcyw3mrNEMYKfP8+/mZUPFXmR2U/te99+NEu4CG0x1NJmmciqgH2tvyoYro1Y2FSDohoHmttp
BI1cOlHzs95qqH0tPh6LMUWh8ls6530GlGtk7fXqteSorHrO4AtrTJ31W2jdwcpX/rF0qFzqFx93
UEz3Eh6sDmEMgQCFzfz5X4w93JIBEST0wWy/o06yDjv5Yt5qz/oiher5d6y+ahusqnzOEsTACisw
5/UcjVGMoKo78CCEARlM6gaxhnVPux/T+QLRqCJvpUzrrsHHmBBQwele9mxrM/xqLvdykIH1DKLt
xDY7nJe/vBgNP7MarJ8e6S8BpoDO1CGrK4S99jYmekyrxHGK4j3MQoLF5o+bfG/Qr5esIfwj4KiM
0dTbOPakD+aMq8SX/dqYJbaIctizW7+N1T3hGK38ejUV3r8+GTLGWWJD5UcYXMKSFXonMWgurGk0
qr5zHUKGBQx+J4EqiJfRxCg7hLeG7Tr/I+/lF+lTu6iFBc57zUQWw/zeg0BUt0DO9XebvrAxlwq1
t1ORn53DzrnXZJE0WA1LjEhV28O+FE9l/jU5uFoZ7zaWj9uNZLSyWbt4F0QGYd/bxzgQDdZDQ1at
azzRelbvRiemZY1WGovt0jyk4zWQ7aEhUjmr9ZOFPcMu0kXmnII020bEpEPn+7D6dp95FhCMjnjU
fTJn0Tm3UjdZBaJLZUBj9tmfxlYx0TVuHojo2ZwufGj4zioHkRdyJBNHjGLsGCX2Vsl8V/fo561x
kyGZJDdmlVDvuUgaTS/alA1krbr6GHvxlrojIq3vggmkAbxWBOYibv9lhXWKHdbPHFap396ILF9a
bL272mTtOZ0Buj1FDCgqHRaCKs6zKj4BslcwcABZd4P4QRDOw3Noklu2ia2x5DIlONg6mF63BitQ
F8+D2c25Iz9zfvJAPVvrtyHung1qnnwSFHXtpvbdHYncT3ZavbShoq94w7sHfjVdCaqWoqpWht3v
RooTvw0gp73OUjONqtAjctGkuuuxrSWl3Cl3PNi6tyn7fFPNXQ/MOsp5UmLIEPD4OtiRk1Acg1nP
E/2dbgtVir6OERbqKnpE8lVmxsXxkQEz02tHUpauKVqAivowG2+BTlQOHip8rjtfA3fG2TVyoMW4
/vLAfDWx2bKfiDryP9mXmcTBEvC3zpNiHfzPDHVWFL186P3GLlFYBEToTsUlZrBl1yuPT6zUPrvs
2XZjwNFsqcg4VRFgEJyBo36uGsaBdfY3JNO6pFlqjeDgh9HGS/OLqvN9BZzB43FLDogSzFFev6M4
pRtobzz8GI2UjWiu76abXRx7mxLEi9hdU1RpUMi8hlox98+tDE6BSC6i85bpQN9GKmKF2ZVtT5zU
m6Gy1jGphakZr21Eq36ir01D7GUERo02WGcgYHCTYIIXunkCOFs0D5tCwn+JI+yjgYuEiCyHkqan
5o/5wzLHM6OFwoffINtihbgYquKicGpKgDx5QGIDW8PAZjVAUSzYbuxclgdlOaAVxL9Pu64LnciS
YpM3ew89a4rJqoSZ5eB2B/IB6XgTwKVxBTyW/C2kQY3qhKueURH3U14mB49kKlHLE4UkirrgHGF2
sft8FUbsqzS5NUaxbdpyVVKXA9tHrtvc2kB7qXHftmwFBgzQE6OSMeMsDroVi37VMwvRQzhzxiqA
n6Lnim+YrezK4t8QC7YQVroNbeYqKtiX5B25LqQm/lCujZXs1W3JcED6yTNIDL4RfHclOnIPM6r9
HVQfZAgG8ZvBxCGX+tIHxZADl/KLLZXRJgqmN98l3ypU3J30QVi9HeurBhQWss1X+iPLl4mOzg8+
YW9XCzVRHAbu8+RojAiIpnGA/6DgmLUiYmTIlYPjsoAR+2rdMXgNevmvJW0zydA1ZjWfAlJn2BAB
8I8aYQVyg609IWRPKcXw69hxenBc/8eyv5KCqlpqd99yT8oYNsoaMKcbq5HSfwi1h+YTTNG2pzb4
68afLFq2XI6xnOsj4yB8DQbaR+O8xJO/kvqvcn81J7jp9BfzvL6p/ixXLSQyiSHVmcda+8qjz0nr
FQi+pYXTRGdOkPFXNa2rCZt8yNgc004mHBHYeDV2uFDdgOx16OIaCMTs+7D+2BVgTaRJ9bSlGXq4
oY8hDOsuU+LGT+nkg2XSAK3w1PQukDv1mEY7IzqNOGHKcNiEGoPNyt4bVrsr0/DgsFcd6he7OXcD
mx+dMWAQ2DiyWaNid3AhDeGxOuPA2xq6hnTDv8IKhLONuZJSHEXDNrP7o2R37CV4FiKMs6aHmSgn
IyXYCbQeho5ktMv5n9JmVaf15zQOO8FkxeurjTuhSRMd1wVPeyRbARACQPTj2Fevwkv3sTddpckM
TUQ7Gxt4AYW515lXTtGhRzetj8StuiAZ3GQDi3kzDG/SGx8UfUxI9VXiQ6y1kELYBRyIyMnRL6Q4
0L29D2tGx/wusWB2AfkZRQ1mcWAQJFGlspxFkGwmBuD75ja6546eOSWpVw/yvwZy+lMRW1fJkq8j
vKRh0plO1SYv9ecEiUPnm8SifkfyhS35RmjYJSA7NlWN+nfePcCa6V1octah5r/WGqyj4MRYcx5a
Vi42Z4RC5KsGKCuhgaQ8OTdl9OCjP49T+OY5CfeE6eaLwXg1mMqb1SvDpq0ogK8iiCrZUWWItbTq
pyD0h0DnLfDe37HcwOBeh4j8wvYfnSDVq3yi0MdYhMz0okJKbctFEZODMsJTi8sohXgfi0NhfFdy
V3M38s4dnNF7GCSy1wCis4EnMMcZ0iUE03To/eGnTRjYY29LyGcJyaU0JKckCN+RusVzPtoy2hRs
hscCZ+vAYsl4miNxGsFthJ4vjKuffCC/06XpSpt0PeI70BlS9yH1CMePB0zOcP8U4yNtlKcALkIN
6aCMjLtuzBRPWmqgcY59R5aLpzRZmKDm247uFC2Bgz441n8cBF9S17FaVlg74K/a1vOg15t5Cpub
brch83Z2Y4Gtk7AvHkP7puOtjeABBePeqKh3dS77EnYLm81jyJdaVc4r6SAviDivQYs3x83mQzuC
phcdaXSeRQwLj8Vfay0FhapGcA8rsidDZ25lMjLIGW4GobXRNeM0cB5HI5hIJf6ifF7h8os5WCBs
1s7AMv5JZgIDwr7aQd8OeWfU1kNW3Cqf+VI47mLWrz4m3izO99JmM9fW7JqzRUs8WIPjQHOrXWaQ
zofHdFT01qH4NnP1WnPcZJpJwWWjf7PEa1ohcKS+LhI5s15YgFUHS95yOCe57J/TyV55TfgugTp6
RXoYsubWszHQx3Sn1bxtcwZEhV7GSl74Ze6N+Kym4RTWgoFQuQCyvyoUn2pL7BQ8PnMYV4rtvzkb
hIT3Zoc0rkO5zwFFVCnyFMv/bVMnQrPaAdsRN2IIIzxtRpC91hw3xBEgKI+mo52A9eMZFlIn/Ctf
lco/dXjF9Kl/hBTe04hvKgH/UwLJK9Z8MjsxSHwL7bQhvp6Cnem34epr3XptbSo4Q+I/SHkh3Aa9
nFnrb3F9xWjmJ+6uVAV6dUrC1EgvJDk82+qrTF9VPx0qm/Oxco6+pXP3fM2BLg5QvtJeGgOWP9DO
eusfpmHcibICJucbK9UyVgqx7MveJy8AnaLeQiXKzi2UBT/1sT1QNlfV3cwRtOTRRidmr0mQRnjM
T9vuYAmXK0SSZtJRqNE0OChWgz5/lKO7dXUEvy4AosrZh9mrHiBFmZNEiEPohH8vwCVVasRDMC/6
aiyITKRQcEnLWSfmSU3uq6zbbWNZ5z7yNhY7RycPF4Ze7isxrO26PWRtgQwIiRkjy78qyA6q4j2c
L0HV4B1O1zbBVtbIQkS4a1XWryr5lNnX1AI3qYo1kG+OIbZMeb+2JrnPdLWLkuk5KMuVj+6ZLRCT
72RhT9i+cDZb09FiBhZ0YsXFjL4pg21E1KXx0frkq/tLDzpppYuz2bAnSfRth1wlS09RwGUiezJ8
f3gpMPSQoAfFeJhooaAzkvDOHeycZQymEpp7L52d8mEpsoQpIIZUhkCbw9hwTEzOWHXz2Pkr8lnC
KNqY5C1hlrDF3DXMLld3TwIWEHBWIiwAQxJt9ULhLvNPIGnavrgGiAe5a+9j0y1Vjp3AkexGKH1r
gEGT9pXRlZrIMG1ZHdPQ28Sx+y0Vmg292Rr2xIG48uL73IPEevNOv8UaIWXZ1qEk+ShRxg2IvSdd
7cuoRmL8K1sU+QKv5ixFaNG+GGV/yXTsKYZ+sYS3ceoSJ9ewHxyw+0lIGgTbb00Yp9oPdoElVk7f
3DTDxTgHuYOJqhglhrSzSzr45G06A6zdv9zoV2nJYYpSMWVi2BtYaoutbFDCUnI7Vf2VqY8aiXTu
fzqMtmHPPvyJ9bYoNgTIkeScph8JN3IYjZhyhvAQKga0cfvluuG9ZP2+TN0Oi0/AAt421GxDSjBA
686r6C9emZ+knyyG7C5mSz2mRC866lW6z3AI92yAgCAwYeNbU4rz0b3PpJMczl8Sb4vqPZ3ig2iv
NgSZKBlPmD02FZ4G3x0uaTxh6cQJgGjcshWm72YRD5R/M1hAef9KJANWpx7jmB2EMu8mUVu6LF/t
kBnZ4K5a9EBPow5PEKirq1BDUlgGTjY7/qdbGE7ANLKbISq0jOWvVgUs+xRzovjbaArKP8VL13UO
2Jx4eEdlRyKSZC7URB7DDrsOiKIKNnFEmBKJlgJ4RVEmGx0tylSdqzG/WgY5V6hP8jh79k04BOKU
yAh8VZMRgZdoFCP2sYx+ZC7oZhH1hWxpKiddM8HbDzgk+wKQS2W8hRlTzLGZ1cZAMCDe2klGEAZS
/uGns5mmQ6tb6UG310eX6U+5SUaJIR4QeGueqga/kF8sAyVNdDRUaZN/CvP+ZiMBjjnaNL09S8+9
lkl0Fvq4NhNnq/KO+7PDYSGIsLk4xcsUPGsj5cwgLq1nYP3HRZCV17iwDmPY7DzcWxMa48bUnjVP
YJVkMEzcpdV3lwTidB3C5fcnfzdKZI0WYOt55kz+QqJhwaSb0uruJCErRzMtEEgexGgu6uyQDPqi
7t/9tN1IhysSepwS9aIlGTHiGOL3Y8mEiDtMD7MRvSp1yL7mhvp8RnwbHF1yk3TZztGcs8ZlraTk
rSfuHIxUlAGUJCfIGegMZ706l3xsoefVGUyilRgmCrzQWTTZrCVHO2fFjBdbzOwc4IbcVfrPSHCE
yV4tjfWdDwUlAVgMf4YEb2vXmeO20vglMxOTBfozB/5FIAD2jiHoL3UNhSevRdP9IcLbNpHzElZR
w3SBXgxTLvpUhcIRam9nFq/eHO0dI9bskFHFcx+Me6n11YXKD60F5jLH5+zisX6m9GnN7HbR2Guk
hv1hau2xD4KHVjS/HCWXsXbOY1z82QJVUI42U6dXdCcIUgl704Kc+N7zTQY9JsPKjr4x44YApQra
Vkzc215k8UF3X8UswG4y7I9m4B66pASw6+FcDKvwhUHyUhYSbxaw4CfutKeuxDgUffTGez3eq3La
9EHCno6wVFXs5vgmesonywrXQoy/raw59ShVq7oi1hMqupFTHXOf9JDQIZGjgWnoASfSDJI42xll
+qjFm2nxxtQUD5YtACrDRwqgMgkkIkNDSq2ic9U8tuFR7d0SDVCeGe97zqoRtoNQ8mCn1jkjdAdM
k42anT95BIivl9W/sTRfbZ9IbNp9LRO7tLVBkMCuDAxnk3nalgHmghp760Clij19o1EIM95bK1M9
4tyc13s4GDB0ceJqabOP4pEFhsuwKV+2kn1m2t4bFnzrkC8/V2o9cpRKpAdjY58bgPitKD67Vu0N
l1Y7c5ZTWp4yuHkWy99c+wuKR0IcHuNZfNqYdMycqN8JgQ/RRzRfDAxx89uoPbUWbCNuzjzG0VnG
j44sH6coCGzN90motl71pajzu2Za9P3dpbahW8FZjvCtTW4l/i08qYBoXr1ieC8mtECK2HPnTtf7
r8DTFxnmxsKarKUl054G7jHuHglXkvtam4EKdFh9dJQtUrJ4Fn4sFaDOwCYTzG2PjSxvSazubm7c
tBzq8GQBJQH3qLuPIVWfjuy25bj1sEdWtbYsO2pAhwQOLfhXNu5iYjfrMXDQFWZPxlTxaCBLGPlJ
twbThvQn0jyikWafgB79EEZ+60f8553hvaiy/2jglj2FzQxINw6wOGmVJFyjKbduCGdvIkYSrw04
+hxKFAO9Wmm54Ks83Fv6R4VDOuUBZvhhC2OA+TbhwanK58ZN9gYJR6YIviHAH1nEw/2VNx9zSGfz
08zVtbLEc2URuUKukYmoGoXIlYthYJLFREtD+Rpll8wpbgZzvXhsNCblwcaui4OTk/hZ0h4WSKOR
mTia/1FbaKt1/aG1xsmzcLAp2RJyFG0sNDGTZZ/t3NvIMN40PlIi5DqOotKKzQcQf0hGsMmY2JwH
nclm7nI4dCG7Dz2ihoB5Yzb1Pa7staF7L0VFY9Mmw7ruJDWijaqMvJXM+fBRBODt+o0oT4ggubpd
6GKiHXE/w1zPYsOhVkDCIjUC3wMA1XLOHuoifU7fhjZix2wtalm/GI18tv3+rmhCGWiCXjQBww0F
MnbIaTz7TQOkqWVwRy98yRCC6EnIFLM5+vyoSy2bngafUDxPFnSH6cZo25VLTdvE2pWpBTGBPWxh
rICjeisaemaM4T0NfmT2QJYo+xKHQ7GNQ3oW9Uav+UuHik8IhVlVMhyrIOajkGfyyIxe2K8V64oU
32U6ND9mz+7TJEelmhZDipJcDkeTXacGv5iHQ7Oc7cZwWLu5v9JtB4+hWIW+Rzg1sAooswbtCiLp
5QQBQOvMpYv3R0B5tZGquIy7ukjcVZ/2y8ybo8HQqpT+e2GBC6TscJuG/VP9yQ3rLrLQ23VGRX+B
Uzwa/Bj/+oykpi2eQdqN1O99ima3dM848QjADfCTFYAx/poORlb+nrclJZt1rO3x0JTuoWymc5ml
16xPNkEGd8ys7V1kPUJYQFaLENZlcIEE3WYbuxhrE4GCMN0tk5HnJrQWxTxn9MsTC+/ftASDK8Bu
FRHpcNnUnVByorHP4nMVglDPCQBINY89FcLXgrNzNTX2XXDOhkGBrLLEM4olGcNdFkOoKlBDx6I+
aHV77YvmTNjduqSUABplvZcpcoky7tjQa8miqD38uC58DXNV9BV9qpXfXcW0VZUXpmJn/C4YBYzX
2ux0NFkc66Kjdypil14y+2wttyTjwmNfq1d7R+vfijH/8mO1nHL30FrRjRE3MyXwLKRMAveVa9zv
373P2r6tCGRs+Awxa/MPAiKCI4p3s5z2skt+c5kRaKYdErTpTunyKkRXu0f6z79kecFEqm2CtSEY
FWXy4FASxR6yxEpjAREyfG/wJXJAEjNiQnWbyAtuEhZOOpY0GVLSepRiBa5sowq+uiw/ou/f1uQY
SAs5rBn+6ol6Lk3Av4U2bYwEBbM/2o/QMz97B3xmjJxrpEwLe4FKkUoa1PhYM48hS0pMrv80dEw6
c1gxudPFS0+fdspSxFBjKnMaFg0+fGL8PAFWtarNz2ZQntwh+0tET943+NhClqvEbAn3c6p1rogY
0+J9RjQx102xp07F1YD0w/B2OT2NW/9L0QY2k7zUOnxrAQmL+ZaRklyf+gtbxI8q0TeE/VLgQ3u2
SeyumvrB6nBlwvAmYAlXUqg/Z+wSJ7tbagbyIMM9mzr1ZTFiKTGrHQ8PEZm2UrMzKumaNeOlg5rM
cxAhl6FgrfP+ZOrWvYg48LP8FCb+Osv1v0RD11OhBvJcgtbNRuIKL9c+NEMkN3hFDXZr1CjKQ0ck
0KgyzTIRsaVXB2HZ08g+NBMs2pjmIUDEez9Nj0FADmykhhFf99YT1fWAUMqIo4MQrKMSNn+6USEo
Hu5R3Z5j/26Y6U7q/SGK7G8yw1aFGx9KnQu50k9my+rbIsxKoI8DTinLYDF45b/QDx+VHFGlOcfE
Z08/slAn+hbNCYACxOF2/p6J6TE/qkIBf9OLNZ8B9lisPaytEkaXUg4YbeVfHQBaKLXi0mn9JcRk
qflcEbF1cqA4x/20iUOfDsbE9BL+9QW4bdO2LAx+AzUbWpywOA+a82jYY2kdyxITZ+HgQR5BQ/FU
pCmzbo8+qTfRI1BogV4zD6Ohb6wOxdBICJzNTRK2zrUbE64pYCmDfiOo9ynvnSV7862bktRGnfyU
E9eZGx3AdKoYFOR9Z7wFPgJ99snEVPt47XArQRrO3PqsOww2CsxugUN/O1CnY7omTrF1lmGJGWWM
smOjY4RuHdR5bY8RMp8FsE24nzzxksWE2mHRnD1OiFR2DQ6fWjfeK2N4dO6sXCmCje5Pq171H8LV
+L3DjRDhOYW3i27RWNa4uuD13LSO5Xvj2vc8qLbtBH/LkHu3a64Tz71wUKVkwKBDO0Si8e05oK+i
8e5YHnWXmbPYS1+6kpGr61OyqUvqN5yA+bWjV3MBw1lBfu9k/NDdcD9200s2aSyi8N+UyT0Dm1DY
wC9YXbOFYaQMtk4HeE/kHHZOAAxYR5TcEU5IgwtLBn1Wf3Ow+9N1rT05U92LrRc7K0ulJ4fgaNMH
mqd3/odHD6JxyIed40OAQ6U5qO/Ge+PMeDeC7m54DIgJCHGMuz25i6igC1farQOKNFKaOm599XAw
ubn57o7+c8jILSMYvKJLQQGwM+srmFnsE/XKsl8S8ClcPXCqWBehDTRH7TwNiCl63pgyEy8RyyMX
a4prV79ItN5CEePbfHGUecWl82txEhfRnW31uYqdnTPA9Y/+OSnfJ3KQwuHmrSAH2+poZOhforw5
GNZwIsgQd+mLbaRsOCP0ZYnbHWMxx7ygEpcReQKkl/k6w3YbEWgxflUBGyC8rRa0Fg1TIBvg52Hk
pRLuYiheNafBdZfSS4OLq8xdbwY7qf0U8AHbttiOLlB0s2soVqFATA0/3RZWW++9VMX7kPCI5Pga
9aijmZIagFiKlBRlzKWDzWCrCMkZIbhp5BbvJhx1fgadCF5IkgPCABU97xqmf1GM3CNwfx2DszIH
YJWACiRUEDC6Z+MG0z9rumGFxz1RI9HT3bFIQI23/gnD4zlQ7ofFtVAq892r8qcajoPy4pfRsEls
/1Z18SIkgGvVwspEDsyuyMj7jYbPSURHY+pxIGEls3wUEElaMDNN94WhMaLyZ7rYqiQYy0sJBHEJ
hxniU6yDjNBqfau5HahFVhkRYaFDAAlqolKFS32Ja9RojhddlWzOjkRCanQOCckd8Zzs4NnBoGrZ
mFFziHDXCvt7mpctrnvBt0F99lUN7k/itZepmMfUKAzS0PHpiPA6VcxTlPoeETdPgpjzSLOvpVez
TR+XAWQIizUJjOmG3auFN6itop+mzJFK8iP3u/FM6sZ6QK7GtH83Ir1uI5ITeEX01nsDFf+u1eRi
4QsrkHdmjj8nL2pPecN9kY3ucerR2rY5e/o236Ce0pf1yOokZhOdI+J+qq0ix78BZjrJIs7DHOQN
7HZN+0rliPTQD7Zi7LZ61B58nYPZ1EiQzqbhog0puKOGSi371jxXP+YlGzNXYQYucvSiiSQ/sPcb
MgdLrBt6M723unWr02ZXdjhoTQrcuvnDtHELS9aszNwJevLR8qR1TwxD4SNn6TdYQvFMpeavPWJY
G4X2UaOIpwR0s6f55fDoc1A8IFsYgInkPcNNw2J+wDF5m/KG2EBxRFSC/yCMLvWMFDMqNmC6Ott9
ebM6Ru2MBUA7tAc1QA5RmbnntqFPGRFRK5c9gzKTM9AxAUACdPuUTV9aUV7M3LuVMYP5quLPjPrv
Gmfl0ZT51i4JuBbN1XbCvUaeutMmrw1IBoWVKCNqDWmA/89hGlZTsjdKA/gV0Sd7NmTg1HWxmuG8
J9tvjmowYL5ZLc89rqADjHq5m1JE6JookOVbp0jP7r6sPn1U8kromCIsPHVguFwAXsRpuRb5wWlE
k2GkP2CIl1Py5zX8SDVvD6DsNqj8k+nBM0EQ2zjlcu7jb5hI1roTNnIzwH7skBhtc5/4LCqi1NnF
XN5Pyv+0gTQ7kApqTFrCKX9c23jvkmnPJPLqDOVGtuGj9Ka1bw6kqmrMu2TvYU+T+yTVqYg0nOog
qggTWQRx+3Cq5m452aUqgFBSraJKIbgY5Vg8EceOKWBA7+FzfSam/RH3clmlzj2uUT6PVAojWKg4
USjrUKYOBtl5HtmHBhZRz6weZuS/pCZ0aq/0H7ZuvRDx8KsYdQyNBzkVWoQId0A8ju7YwzHzun3t
6LuBj1+m2VGW9YnV1MrT8bkK7awCb+EZuM/1dhtEcO9izm8KayyptNGu/Z7awE7aEZvrqJZBRDPX
Oxi5/+PszHbrRrJt+yuFej7EZUSQjODBPfdBu1ffWbL1QsiSzb7v+fV3MOslLRs28qCABCobc5MM
RrPWnGOiuRNeDBEvwTatICAGFZnsVnBMy+hC2unNLMVzWhAP14o98QcQqVYcIhhXpakCe8gMqqG5
9nuMquADY5FsR30j4CFO1H9cuQYx2M1d75cHlvx9NHmnRp2PrisAjWTOlScgthXRLfHR82Ygq6or
+r2cMjK1qGqiTBUzGjQXBe44NWRKzMl+Vi4BNO1uyupLldL25jZJaY1u+wyWZaDsHebPlAgvGJdy
4uQQjiC0l37FdhGCllNjXkYwMLVN4ZP9yozgfC6tR4XCZxbJZdOCLS5CxBYWe8GKfGSXE+BWztD7
Ums5Hxpx7ybLqRAk78wCtU2bNsRkum9Db667pn+cBAjWtrC/yFZ9NjnnwHqFhI8oS70Sz5ffpkyp
FYrvKS6PbbHsm5KGrYzzY4CZcMpDZz823rLNo+hTZySON6Z5CachmD4lc/ZJteSJ0KtnEjLWSpth
lmrL/uRG6mVMOJOB/L2J2ZXvxejvFyYiz3LYBUB0oi5R7kr8BWetSL+Woff2V5VfLp9jRW5suFjf
Q997rGy/3ZUW1lJiME8mmy6I6btK4+XV2AEil8V8Mjle9a6JzslXPUyQSVn5MEFNUM7KSD/3Zn6p
lvCOGt8hIzWyHvtjxFkNYWX/AOkoAGMabPuimGDRwzyyMS2Xqrp3vPyTlQ8CNeLwQjU3P65p80Mz
2qiuxlPYMJmOZj1bJ0g7uomaFuRiOi+UcvM0x6RoV2jmVnpdsWwqGew6Z3ws8wTzeAIrYujoOzkF
hsIoV/fsidecueoh91z6tsiZWnURj+Z5mLE4Bmk6rtFqzG2deGjajhcYwRKrwuLKS821k43uhg0F
UR3TSLNixicDWtO26dDqgVNEsppgayXuI79oLkcDZJwrv42K3m5tvCdvoD8pRvavHSf9M8svn3IY
FP4IUaCdeAi2ZTV7QTqrn2YEIo/du5Vjxx5xwADoAWRj+vorKpHH2J6drVVPUBzlvTWML0VSoQET
nLedMDqGY0oxqbhoImQXMSr3hYzC/KYP6jfHYQuTSpzffjletcL9wkD9yi63pfFTg0bip3Gk4LVO
ZsaB4AIZrGKqf5AQHmOn19cuUnj8U5nF8p+BQ9NJgKosBuokMw3BubcHe7zJRcTefQoieoeU0eMc
XEpRHAqqvXGcfh9AzVnkeeV9TxYDuUGAMu2KBpOG+GzI474KyyeSH3eu8c/b4WtD9SKgcIudNg7Y
/yUvQOzpNiU0KV9AzNyFZHP7BefXhanX4vTe9y1NnIJhEob7osLCnJVXdj+/ahLQUl0BmO/p0934
wr6e2nFv9+WNleBeQX8U8sL4cx78tru1a/cMUn7Vzpt2EHfzPFx4eoQy/Qo5a2uv0g2a2IvUr06Y
XxIffKgwxQ9kC4wIb7cuaRPnbSTyQ42WjtTR7mvT1t/YFOPwU2SyDPjJdn0Mq7KN2uJ8qj3aowCZ
jN/XFxNuzttBIDBxWvBk1JQQQAAXbypvPtddltzXXl1hIC7RZGXkl4a36QIeF5x/V1GtJZTAIzy2
X+EdExNMh2vF48AZ2f69XQR4gEv5PV/oeaWwPRrIKECu8BzN9wrJGUotWqs80suJ04y5rlbJ/Quz
j50fcoAzzWdv3Pb1dbdci26Vn3CIcI8J4ecpKqUNWL0hOejM2kEy3STDA0j/iE66pJtSf1r0yW0/
K3OqS2IX8nJnmmIblK9lCH/U2ksA2hNJUDo8ApvcijTfBS18AH+LcHjECkzCT69vzXjXo1JoX3Bl
0iuh63NWjU+YUilAxt0ePlrVX4G0UiWI9+NCO26NzljZ/4whBK9HiUeA1mlUPKiZBioq1TUl4Tof
Dhza8fymqEKK8DmEhh146LHvp3ZnejhosHsWQAvwfMoMzywyzviaDWPGeV+5V3P1GuOtigKf4+Z3
C/gkgQKUg76FeImGId8k6Os8Fd9Q2uST5dTPbKrp8/kMXxUmm6ShTW6xTHR8u1Z3nSH783Acxlwz
xiYAEgU1G0VfsJuvA70t0gm7S9VAKy5Ptc/zgD79EqnzznqmU08kmBVcqDuMo1u619TfyV6ldb+R
+pBDPHUiqMCYAsNTCdIcBk78PHvecWoQop3JF16PqAlANrsSwSVHOLTwFxOVcYdFlBYfJ60yvlmb
/3X9VJEcENGZpstYEtlbsj8kLAPQO722U1bsYgd1EvsVDt64W1h0hrXwvClQ+dr5E0xnwbdAZJlp
vkTROcO47w5UTkg+c4fzadij+Tlr6KBFZxZ7paL6tj7b9qIqLl2xwrTK6kuRnFR320IJ6bFvxFS4
NvVEe6Ta6OJqyG4jMW3QYIlvDQVd0AdS3RByYfdfpwXNx3U73qWgbeXBDW0Syg4cMs7Eu+YQ71EU
FvpYNvsBHU+ydnmQKKfXurjH5+YDFORIG8F9LQi8aPmjn1P0DF18vvbpMa8iny3cp7q7n+tvVYqZ
ZPpWkXpgOFj41HuIFmt4hWl16pJrTmYNtoTAR3gASh/0ZVGcOdRfOO8gO8kvknm8F3AYy9g69zgU
4JBhGcSccGH4RctDnV0UPlJSjgzAg2ruAz6Bxi/sPWOmX5z7xsA4eGqxQVq7yj9Z/anp3vrsZmnv
F3WB/QN5KF9FyO7tHtgTcQo5NTer3oqZOTiAPbrATMweJQEUoD5oIFI9wvijgVu8Ym5ooyd2xGsd
fDmOzi4Ot1OJ4Pu4dIcpZCczoM4+Gyv7DJMKp1T07odVmEXXI/NYGxh9RUxdGfmi3MqWWv49DAgF
vXx4DZIHT1/kQuJXdI7FisxwClww/c7QuWyvh+SLlWWHZYXyi/6MoA60MrL9y9a6xvJy+s6tqwoO
VO1fNevwo57ibUX5Xdl3cXlvT1/wSOY4VlEiAGM7MKkT8pFGr2l9rNUn6oIuE8nkMJZABKS3/L+t
p/G/lAgdOcBh7Uiv7BhCbHOZB+Svb23aShUnZW8we79FjbITKEytV3cIHnJ56F3+ACx+swPgml0H
rjsaT2fxfD3TlOIYtmsjRHQDuPTqAb/ttrZxYDg0kWKypjQZjgd3+gKJZA8wYGNwv4UuGxiPs+Rt
496V8S70DwkQhkXeqek0UPVY1qS29lOASrZbGtbPo2etTY8vLLxR+hqZfT3BF6yeWuepROBlPebp
SpPA47DJTXVWhx7H4K/Q0OJhnwD+9LoLjzVmJZoRK4veQR0hfJBfI62dhA8mgURwdpxjMCvw+c2x
K69j+RxTT5CwZdLsmrYYCpNza4Flat/0LMhTT9KVsx26N3ChTncxRVc0sNMSldKuHxHAxzRnNh0j
NL+L0F2zPEr/vZkuo/m9Va8gU2u0uSWVlnS6zMr7cZQoa4/J6oSdzusZ2F50PfXNXVhdVuOyIdHt
kCbA9GExBldd/BxG7z6ehin5EvJZMW0NwCbs6rKXB2ADQ/QJPY9zk7i3pNz43DkQIL/cC/yFIc+n
Uc9KfLfZySxbX33mCOuovZYX9nQDWRLNQT7t5wyPzO2IInBkOuITI9pyTp9lSLmQ5LfpVhfsaXki
6anmWEWqSNZCsHlu1gWDyi+10bOU8V0Ge/Z4J5eooehYIdGZr+vxk6Ac7361MGhFPbmlDxDwz1Sz
wgsygA2Vfxe2t8W8d9mxB4Dr4Aerzy3xTTTIG4nSExG5e47LJW8uGxSAFgBAYKR9d8ywJueLz7R+
HomLzn1rrBdtnQbiMBLy7VyHzstOvLQ4Y2zUje1JxO8CjEyf31nt02Ip3E+Aa1wWD9wu9F4LvgqH
4MyoO7Xkw1qW/5zOhG0Ay0yWo/bARlOkZeschVvhPCUlHILzxrS7UT1llkRcdiq8z117W5FVYn8u
kNgEHM8bwtfQpA1E6cwrD+JyQgSJW76QJLjcu3G6VdAtveDc4uOFFcRBbatYYLL+OpBooih2MbXk
e+k3h7YAZM+Ii+9XaQXDU4YKY8JxZUn1cBwpA2JPr0YkzXgdAB3n5zVnchl9IV6tzM41QM4kuU/8
T5VAxWV/ksNasqJ6G/lErtzZIB5oo8MvONJHYuJ9ce0MmJZCxX/VxI9T/ln7T31DW+ioaMoZJjJ3
ZN0dX1wq6TnofawdnHYqNpVXXlYhQOq3hMLtO9NsECMyM0C1nC/7eaAbUx26lG7o3vbDU6vm/Uzl
llMpR/3PJeOwmY4g2w9Lmx/G4tpxMA+ra1O4x9YCAq6OnYNwB9h8cnT055W3n0CvQz/W6M8ijXfI
FzctaljcuAthiqakZ9m/CXPtYoFBnk7BCdU8Fl/WPxxSDdADMGi9ebDC107i2MKI6ccQOCYcwA2A
QpzXqxjKG580HKcx0kdZ1veliF4CEnNMLRk8q9EMbRM6AoFk3BhCkOgFB2WJP16etb1/RZeTeIvp
3Kqth26gUO7j5shWv0bsxSe4F4eI5DkRoywGkgKR9wuKXY5+OXxQuwBvWwYuc7e7delt2MTARyw9
2ZjtGm81pRF9NXl2dVU2pYROGaBn8dNH9CGAeIFB5bbcxNo/dqu8qIiiBzTL9E3ReqgYB6yvDzOc
Bnzn7YXtAqWbVu6BRcN4Uwfq4Ab6kJmAQLMg+Ya+674qGUCmy8JT79aPc43UzacqfNu7bXCSEVzg
OfQJtK+mfGvFffWcdDWGrRk6O+LWmb2W38dfJ/+vCgj0kXr2L0dfnyZVrfzDBYO1yxegHL7oivyI
1l0iaPC9ewoL61brMD0GeV+f9xrR2twWCEld+6qsvWcjxASyiCE35hUlttATzOLwyyEOtNeGn3uW
jt4zUck0GfXo7L3JDZ6QOdBYUB0I1YmeLARE6jf6fMmh+qOTZD+3TNe+hWEnr5Ren+btWDr9hW2F
9UY7xE/pERu9J8U1RV7OU8tVhtfBVw27jXG+iNnoZbnELGNulE8hMWJrtZENfmoai8cKK3GX2K9K
4aLsWT8QDnBCrTZ2I71tXtOoKel+5A6frIz7kUI+dJEe6J9HeAqYgbSczwsDpnN234yFTh1YJsts
h1e8rdVhkq46Ijs5TvEaTZScu64GRORPWCsc7qfOh+tJpc8xxRO8vua0cNiZEejPoqaHhzNsXqmH
LLUtHfLSAJ5s+jXLIKVJVUFptD2PHAtyCTBIGUwrM9D4IEq+o8YlFZgU1969lyRxWgkk5rgDYVaQ
sjYjKHd7iifll9gx9wPavwgLwrYdhkNX6W/Fkr6FNf0RfhsdnQn6SWu9ThH2PocmQdHZr1232sOt
d5mE3yJlfSpdcCg+W3tlXWXkfvVoBVrZALwrrxInPnURb9zKr3MTbaspIo2SOW5Rp46NfeaYJ8Q7
SB/94or+lqTDjqOny084DveD5lhuwmMCHjhO8FOTzOZ4LabO9lzp9qBs+ykf0Uoi/0F8Fm+TBrBj
h4Fi8fCWeMU1h2OIcF5ylzckmKfdY9xyXmp9GCsQB62WA4x8yQKrA40icKN3gVYkBgsNrUAeBjOP
9jeYNBMGDbct3PGrrWLHew1TZKnvYujrnt4a6H9lk4yV2QQ/jhgaIHkqK0tpRRTlULDpKr2ySOU+
bJySlaSz6gXMEsszrdlIVRkNrtYHpUQxg6AV8hI120e8fmFUWfImKo0LFLjLA9CFG1UUvkO+ZAtZ
g/VUNxVaWPLmG8pZLGllRvFryVcRdiN5bWcA7xoij7HLNg4tzYXe9Nc55qDz3UZ5SYiDXlpJgJRj
DcHwOeC/XUsDvgh7fV8POofVlScZPSu0v0HPpsHK58p8iQIPIQNFMB3VN5x1BziipWlT5gYNhGpt
8vS8KmebOlbHgR+4KIeGjp4ENZFlEZSDqCpJ1pVyoEF5Mab5UGTbWufuyNYjZKN/1Sqiv0G16UFV
m9YLSakYI985d9MxyVmFRnoU29aoHBYdDrqIzGLEtQVH0hQ5Y/bS+pSY501hRyXlsRT5UvA1cOlH
5DvMdA61/JisYVamvI+zXm/DbApawojcAHkusI+QsIAyCha3Rig4jOoIdrLkPKCDinyNjTZ0BXMG
HvJOmAqdDwi2mqfy+1JLIV8UeiuQO4bRzfG+kchygc3VkVuSpOq2Y/DUgz8xj2FhwgomZOBRX1u8
CbkascuWy+bKyUqv/w61vySGo+3lAE8770wKpKUoKvHQlU1DWdhO62z8lHYIllDL0XhDZodM/91P
wYqS79lGnfwWCllP4IuHpO+fBdUneRCMq8ValY01GC8zpIVMdoBBZ3IaGyftOcg7U26br0viyT5h
zyFKKLS5FRS2OM8C2+Tfs2K0jbO1B80uwTH1JFNaN7KhkmszyL1V6G9VhLg5QhTmKu3HzjyixQ81
WtJu8Yx/iOY08xWFk86F8+06pvQB+Ppqnm5GVjl0z0XHcjbGKpj2WR1JgunHuXNc0h9yHVAGHkOP
/tZZ5E4m+NwNSYzlznTNHL/H2iSYUVvW1v7NQ1OJ1YzZozvNgzWvbtbWbwQttTZkd7jTEYaOaCTu
nvakxjFJlVAOQ9oi2KBfGstjV2AoH8+1tEpytOYo0fSTe8uLQTDm8FhSCT9e+YpkGLuVwtr3flVO
Ty6GDsy0iZOkXrdDUlpSbU2H1qNHK7qA/pOcpyVtUIIXWTBAHgq7AeF0S38GaaJXiWjHb2vMUdZL
Tael8yx14QpIgscpCQPesqlDtFUwefqi4TyK56dkx9h1zQBUr0GGT0tIS39+yk0bttZF0fZJMe1a
awxNe2UrN8u9bR+FTYtTJ1MrETSYM6d6HUwfLjGsp7Z2vkh+NCpXYdu5TXEYumDqbPnYQmog6Aq6
wexk3MTyoZVBkAFlFalTZXd+W9mtu7NwBvTfBYX9Pn8oPJqNxTentUKktkla+Qs8fTsuKCd0UWyy
VydwUnEVppFTU+It3QJp2FhjgAZ/I0oHl/9s6dxfw3xbr38K0jGV8yFtRulPKEXqCOExO4aBclmF
389hUrYq7ybwG0ee23ldEKIoeYePkxpKTrPYzrhpjeqWNmLYhoyCPE7C+jMCIYd/uUYbOFwFCF+Q
nnXpHsqLfgxtl3SkyaEFehfZERkW86ILgPuDBJDM9IloyZ/9dXcZ9ZT+EI7lF0VvELyjsDPDN+lk
LjGfmqDZ6Xlup4qQXr+bJeejfqkb8Z0POlyuuDeGQrKEaXwH4LF0LpUr1oIB4BHW7sROlvQQZbFQ
l+7UsKLXzOBYDBOPo1DdcbzaUVo0yZXlmLUI2DS+dTnQkF1O0I07QIb8x/PD0sXZPa84Ti5iv3GH
r1rIaTnZZZwB54oEXiUg515wN1NT0EghOlEc1dLnPkyRrvD7gxNmNsC0zOJsq5c8BrZYdZFHqXVK
TH2Pj8wCcGjKwo6pgy1NPRzRRPodWNoEzxAueXocT21XtFhKLSSP/o5aqRNtna5ZjM0agjPuxV8q
CqcMYUV5QSqE3hQj5iX5rt08HzE/xWHcPCAJzikizoFFcFQoU1N/HlsnZiPNO7IogzThMmKVzIIA
AUtYhGNMywiJwjGfiDbHPV4ujB1KmKu0TnclexmS3Nws4QrBUmbDeQqYJhDEuQ4Ux+A6h21Aez6z
velK+5Sxz/koKo+2xdBg4GV3jaSPjdXszm9WPRAAH/rWU4NoD31ekvSLvrCcInVoPKRFlkBN8qcQ
OfM0zTDuwTGAbtuFcVDTHK3A/zCk551D8w6QZQjdz2QLB8bSn6s4QjBiQh/OSE0iRTlpJ2gJVXcs
eK15E/cx+pByyCARZV6UHiZhaH3nLrPYXhHCpQ8GJ4f1dWIdoAA30jU/dAUBgZdWVOLCVznrxNaE
MeJNU1QwLDX8iuDS8h1a5rZt+ujNxyDe03mJhuBQW6GcL9BjDe0nUkRSfF1NWgDVw8U4IZFSMmDy
sFiZb+c0d6AuCTJAqVuVaYELrZIpOddR964Y0FeyrUvxHhVtwyarcWVO3Ua5vd3DazJlvq8dGx+Y
lSAwoSPHCexq8SEO3LZDa8RFNVoj8wVjtj4Vqq6dizpcgooCRyi6+VsQNDo7xmqZqcYUXUjD2Vh8
UU3QtQgM085pSAjp2MZazlIkn6ImL7pPfKplshlbVm4QGaIfr5mx5+QcDUWA5HJyp+Wy6/jGxaSr
cNt2GscrDpX+sWgcoD6pSSdJFo+BRTYZLyZ7kOYPkbh9VDL2LLiubnU+TiO5rzmtqOiSvmjf4RUs
AZcjWESX46VuPJ4rl03i2eQ6Orqyi5oOzUi1ctg1Aw39vRPY9nuSKnouDVnNzq0IgtS/E5RYme+W
GnSdrrKOtHYisaJdZ+eNfl1imWL4KPQ43FF/zfxD7miNiFXrjrmpSQ2CttLyx+wEvK13di4fi7NJ
3YppcZxU6TIMS5iJtWwkyPs5Tdmz+Z18i7xmeB/8smONjRRxAGIefHAuxSiuuZnkxpFOVJMExSS/
tbqRlsmskdmRvtZYCdKMMaWOnoIdolS4WFTmnA788Ixmn6SgyCe4VyLYOtPjgjs2szU6wJnq6Hzm
e6WLcqNTNe6yshrNWhv1kmtH55O7qeBBk+LZed3XtHUcunywodZYDpNn1IFE4h9M3SNHs2iLi3sZ
ywmJgpf6zv0SLzRYhUA1dZPCX7mRVZB8wSoCV0V1SQiUvs5nxBySBBkX2fhL7TXznQ4MfivRpuG5
DjSF7pAJBbUasnxKvKouCVQKNYHrdQmJO8BW+7VsZZptJlkW/HUe5ndU8ZoeM6r7dJ/gyftiy8B9
9cWEZ5+eMlG7aT3GuEpCJiqIBLL/Co/MwNDII7SkMzWkzzMd1XvAiPVbnFXk67hVEWGna+IShRn2
Qtj6TtKD1EHsSVav40WEbKKTjY9KOCA5LV9LMJNAFB4a21tIresw1AFEAja3btcZBZarnIzCpIHF
aDWjNW9nZhn+4HbMoeSotEMf0PolNUbm8Xk39YJkkg4fe7EdQ02UcNjYkgXJMpgXuXgR7go2mP5Z
LH0Xxjw+CnuHtRO86hzFtGTaMSGL3gMGgclR28VACa/pHicLtdQuzzVIagw+rrVnNvfMZTL49rhJ
3LDwT1Hodu+w+oeCxG9sZjgOZ5dTEePKYqV2kKJaEYIFGFXFeZUbDR8ari7IuDH1ons2Lw4Ym2xQ
oIFLSdpy6LgwWhA7aVIq0wgEIaZE9jauTXl0Pw+ZXX8CrVR0+44TWPqZAVm0N9iLinjrO5aN8Dea
8uZorNFqXr1yJD7VzO0YvTR9j2dWwBCP37MQ1t++7AWSHVBnsyyIyoDUld76MNMY8wuSXcewXRkw
sYjUq80R3OqcPfnor1LWrcobLju6VuNpCuwyeWP5zBgkywyhBtXbENErZUdgBZdD7CEiOBs54w1s
CxuoaRR0kPwNFMhWKreYl9uJHTs6oniZJyi4Lbv4wXNldWcarRUJA/6EtN2ve3TpKcK5aVPCPaIt
0+SRzeZaQ5NmoEftMYDVE79Xoi3YINSxRW5AVBH05Tsx0vk0N6j+u2LhRJoMVnY/DpWFpmwuBZo1
aSb3hnAJPR0gn+X36eBJfe+oDnEsuOvwlQ3h0uwGuhrOMRscL/wUQgol06az7Yq+TlQXzAvTFCQB
UDGnHOPDgLAOKmTfeNAa/Gy8csuhj3dOFZX5NapWiqIxBslTk02i4jPXFMzd3oWnO9R5ml7UY6O7
Q4wgZTzaU5FGCH7DHEtauE5cS18W4MwWTjoWzZa09DdZo8ZgV7HIRc8aTaCPhc/J6c2mll/1n9Ch
tOzbQ7wdtGCmZu5Qkzpa7KnEOaByHUVz87+COMZsWaHdxLm1ZQals/tW6wenXemR/YaDInsxA0Aa
L1aKtapZ9/guwowoQ6fQdVTym5qTLS1xu5ygQVO0WdKnmu+4R7+VRejlUDv4zrT597/+z//7v2/T
f4ffytsym8Oy+FfR57fYdLr2f/7t/vtf1X/+7un9f/7taeNKoxVfoyt4OUhY+Odvr/dxEfIvi/9q
wqlKyORUm8CeY+sxnjR2yob9RvV1hI4/f/unlwPw49ta2a50fVvIHy9naVcqgKxoJUdyhkPAxuhO
mn4TF2N0//tLeT/dmWLVVLZvPF95SpofL9WCUxBjFa0g62TaVzPOqtbt2E9MKZ5+3WeXv7+e/4vr
GWe1RGlXaFev//xvT9Jv2gRXFv2ouI/aC5VHCHeisELPU6KE7+Fg+xFK2wGb8B22Unn7+8v/6nbp
4mjf43Uq3xE/Xj5xa8oHlRQATyJwRJE1xjcDp4NLys7ZJUK4+e33F/x55Chj8yoBUHE1besfLxiW
AIHYy4NKHap6XzK3navUj3fSJMs/HqTG9Vzh+Fo7iqG63vvfHq2u4owKWFIy4bXRXV4Sl8Hewzs2
kWM9//6u1lHx4/dgtBRG2cIIqXmVP14K94tbEWtWAyRBIsYK72vMWRHF4/6tqzWEi6EIonAD+typ
XlABIbb+/S/46UV6NggjOiGG+5XS//CJeE5JXQxLxLZSa61ORyBctx1H8BqoVjbHx7xDx/CHi/70
MteL+q4njFSu65sPo6cfApogoE1pvdXCu/DnFLRYEhpATah5Q+/in9+jch0uqX2bS34YO1XnDTgq
QfRn9JGJnbETg+2ozPPVBMhRsHXJzyjRPfz+sj+9XO4SQa3ypWsbI72PL7cfNQB4LptSiL+RlLh4
s1TXcerbF/kg/e9YpcNLS/fJ139+ZY/rCh6xL/lIPwwr1w1nKWlnRGxfSXj1cXzNHaW1JRjTuxxf
06mvU4rAYxe5+p9+Ptz23y/+4WlLPVMoKAb2C80Ax6JP0SgnfeHSecqiYPv7O13/sB8+IC6GyFx4
rC3SRmn4451G3rhY9UgonZOO8sChDritwXGog450H7fiBOgOevxfXNUo49pS/PXlfniz5RyNJSW5
eJuPA7DnVQ0c5QmVq2H2rqbIfZMLaMjf36n41UdjHFdpx3Z8h5X0x1vlWFyNiVLUCwt5rnDabZeJ
XkmFbWSDPZnGLuW4i05a+ta39HjpUE2jfuPS87IMLmD2ZHf9qgHtDEGfv/9xv5pFDDOlESynpAd8
eCCQZOErNDHo5KYB6KNUNl/NGCUuZd/BkIsHsDC/v6Lz84uX4G6E5+OWFUxgPz6NIpxgF3RdDqOo
hRhUO/k1akmaBb+/zC8eOuUL9irs/TkDeR/GV4DHButgD1ExzsmFEU1AmzKSaKaD5f0fX4onKH2P
m9GO+Ph+e6dSWTdwMG7alT6t57E/R15bgS5I/jQB/+Lp0bRUXMcm/YJp/8enV8moAejHtcKksy85
cuvjwDT9h8/kFw/P1Z6UrvQYFGxTf7yKH7USv4Hh4xQ6h5u0ajXdrDvXdTH/YYr/eR5Azy80ghVH
8p6U/eOlBlFOEwAbli4ABCyb40S5FpHZAoV9I+qC/JtN3I5YYbfWwIntD3Peh8sbCbBIMsk7LONM
CubD5T1sR0WR03yRInBe7DQMjs3QIxaTZv4ik0nepT7Gnz8Mzp+/Om7a5TNw+ABcUAs/3nSs7J7t
bQgFlml+OKlSFdOLva7yqF9mS0nstTL90+T3q6vyrNEgs6Jqzro/XnUUYZhyPI8AOClZX5FmWEZf
gIkv4XXWx3lyaIZSy+vffxw/D1jlUXvA3mW07/70cSyhSy8Ux9Y2H2jAbagpjCeByjb9wyP9xXWM
bdY9JgIM2vofJjIiIIWv2oE0n27Jn9Bi9HtOnOUfNu8/fxjKKE4lZt0F8fo+vLisqqwa7wPrB3QW
mMFWgFA1ANtBjfkPI/PDpf4amUILNiKAkG2hPsyTGQcyq+6w/geN25zC1O0ufU38a0yQ6d3v39GH
gfGfj8BR0uaYx/+8Dx/BIlHgFCjEgNY380E5k9zGAWB3K+j7G9h4/u5/cz2sbjxMuX72Pw5EUtOl
oBCD+QLrB1odj5Yu88AygLovaRnFmIp/f8VfPUwJtnY9ca2twPUJ/O1kEFPu8sksII48zdOLIoTn
NOuhOoWzrv4wd4r1af1tZ/Ofp/m3a33YRlm9NHm3vjgM8OIbQ7ZEdM4Rvhpce+diDjy04ZRuJxxr
awtKFqcUh8MfHrFYn+FPv8KzFcsf37q2P7xTPuUxyhSBxS5xO2cq6L6XKsMrWwEbopjz1mAm/h7Y
pBIUobCPSQvmtKSY/4dRLD58l/95GobmJKRDTp0fp7oRH4UUEcJjQ1aFFwX7CdrkGae3ibNZe6En
7AVCbAEtELTd+8R+I/yezETmRDRcCNPe//ORwAcllOMxCfJx/TgSBiwjWIIKcjVztDDlkFQXPm7T
Z5u//fL7S/3qs6LFzn2zmLLD/fAFD3Pt0oYAjONYrfmStRO0ns7Rij4WZHC6/5byg/3vr/mr9YyV
lH2m4tLS/nB7iYjmEJdeiaE0pdfXiYzU5NaeUDGVadl0yJ6dmmp83iKJ+OeXZlXjkWrhc0z8MOIc
lfEYBoRIQe9aDg6Jvn8Fyrq4YIIqH7oJGyhwXLYOvD8Msl/dtLYVa7IiJ5f9+4/vNEoLr2KDjQSq
Ef1bwmbhkR6COpBCgQfCKd99dDHP//hupc8IYgaTbF/++v7+NqPknp2VlkYANJF/nFw0dhbk5KmD
3N6QY1CQLUE28LgUZAH+Ly6stHDYcFIY+7iKOzVFS0dyYTYN8nxR02fZlPce+sydb0Bhs5E5/P6K
v5rRuJjjKVtzIObk/+PzLWRmeTN1FUx4pU/cRhASdgGQBiDbXBfidsGU9j2inSdQj6aJs2Gj1+cH
xG4UQ3//W36eyB3tS4c1yvC+ETB9+CnBNGVAdABJ2aO6YakXzz2Ci7NIe9Pj7y/1i89XQaP8/8yd
yXLcyJqlX6Us98gG4BgcZlW1iDmCDM4UJW1gokRhnhwz3qbfod+gXqw/KLPuFYM0Rl+zWvRd5LVM
ikIE4PDh/8/5Dm8uFSXdOX19bWsAGmCHzBQGFIJFAgisXqZs5xr6ZZbxkmeKCfzja74zWwrBiHKp
9xvCOX19tTrTMCtllPWzFpdRknhtsQ1dAUrq4wudlDiYli3dtjkWsSY6PI6Tl1VFHe/wGOcEqBXm
JabZm8CnSWhRfMDQH/tfvbS04YOSx/Dxhd9+Qy7MpheVERVeKcXrB2jCa9HrkV5p2urxfYi0cq0B
zHv++CrvDFmmPzYRDg+OXdTpNJ/Am46CemZ4wqvdpmj1bk1ZAaKPAUp0aV1u3ajTdmVDCQmRUU7O
1dly5Dtf1eB44c1fWCedZv75b1ME5Og2LUM+Q0qMFFRz2wjZOCZ+I86Mml+n9NeLPVM+4lPpIB8T
1ulQlbT2A+XRDjacvl6pVtM2peYDGM7lQKOGmG2ELDOZOllVJTpVVObm0h08sU+tLtmEbhlvfHoa
iACtT5Iezw2tDzQkPYBMz7DjQ4sDPMgLdw01IQNRMaQrpyUdR3Pda/QeFzgLHqvGutdK9FDEM8FR
IGUQdcnPLo/RyLjYUfNEQ52SdHO4zKcscojl1BBIJbmBxAsg2xQF3aGcpxl04HTphuQ5bsv7uOif
DZf0J1QkIF8I0BQg/tJBPHZDiGXYgaPY3EQie6lTb5PkCd7FylyaNvzPKNZv21DdJLX9RFeNE7r4
1/cT3HomRiEdhpnunJwIRg55vhciFzH8HFhrNUTVmiyFgWjBJAjvPx7Wb6ckiz2LzqRvUlTnCPJ6
RGXNANU/ZYkt9WjOOWr0Yyn0eEu6dX5BQE63//h678y2TEUWc5H8VYE9eVlHC35K0mHf1o0xX7ul
bi/o6aHKQAR0ZpF5/1LU5ijYGK5ln3y1UkgEONLjIN41RE2M5OlBVhxuwxZ7xsffynhn8mOrQA2F
dVtnl3TyYiILpskneF2QvDcXYQy4XpCRuEnnhCIvSoYt5m5QMtP42Q2xFnjKa7b2vDHVbQwVk6Os
1SAIBCQzwjn01vgzCgNI0V7pnNlTvTOFmPQ0WA7INKBCd/IApl5H2mSz3Omq7vZWkbX4RZz4zLD6
VXM7nT8kx2ebeyGk6c7j7reZqgmcGq8ju0a0zSNhpgXbgCN/GGDy1NJLXyitKjsiJNxabZNywsDU
OUPd4cGNiPAuY5pKxOc5+plp/L3xzonenhdDpvHT47Y3UaKokCcsakcOS7RA/toDEkqEE1WMrrXC
48cj473bjYGDw4FLh+5Nl7P1/Ch26JJjv8HvvuzyLEJFi/SqXX18oXdGOz0qz6GBM58OTg/3HiYT
RJ+4bYyKeB7CsR80VLyrPnbtzcdXeucWcuqigkAX1ZuPvq8fbTcErq6h5sI726kXTRUA2Gt0annn
63gfquDh4+u9cwvlPGSZn6TH4Wf++W9DyWtjlCoN12MgjfUqTGPswObYtPWZucmYS50ng5ZaDM0v
wXlOuqcny9hLMX+VOoO2m6JkiQ6JUjq4/mZtoTlZh8LMroa+cFduGIe7pB1+sVyrh6nLm21Z2BpW
/giWhT/hVYgDkd4lXtbiTeR8vGCiEjdpUWbjmbV63qC++dTSmPsB9Cot6+T+mCnoi6nqsSXH8PvB
oef3MXrNVZWZ3jWGH5Srmm6eK3+8d1WKfgxtg50lEo/XT4UNrgNPHRRGOKL8A4k1fq4b63M9gE8p
zZh0e2TRT3XG7l4rs7t56UJSPnjUK4CJoNCCVIMkZOULORzmzSPZQl635qA3rFtZyE1hQ/8J7JTm
Y0umcEWheOVW7ldsB0iqUZSCLIV52Mb9Z6OLQmh2wcEaDHvWVTiLXID5TPWS9JHUIMUmNJa2Hl4k
WgsKX7yUnk9Aojy2yvtZyURftYg1LkozkxfEqHwuu2S25laQkyEtBPpoLwfdzI456vZtbSUHbwRn
aeoqWOqTbSyrGg3Vx6P+nRmUjTSPlT3tr3PZSUmrUlFVa4T0chzsxnEBF/wZPhS5HaqFAhjwX2yL
+hqyzIXjj8MDjFMkG4Q3LQNjqs68g+/MLpwNqWnPDRayx04OSWUzSjk6WN+Lsff3Yc+7g3UvLj91
tQ0t5uOv/naCoRCKfMYUjsf0cnqSmJo+FYXLN+8TIiJWutdOkCXISIUgmkZonmRpT3L18UXfKW/Z
7OzdeXNPm8I6PUYENWebhhmUlSFkoqYVBGKMXcxuPl7tYahFOzIjcWQZokGeFDLkJtMMw2ULEOrM
h3l7uzmHorTnfEw53/o1Uf025QF9JLPBRQPYVZC+kb4iIMRnuknwpJ2Zzd9eihMbBfW5lI5i5XSj
X1qqVmGJkaF1nQZWRxUCIjZAb8fwCRznTO3+7T6JqznsPKh4Gw4H7tezhvLohLSAB7DC1Vh2qgrM
0Jgh0Y7Z0EPzH9tNxjO4Vi2smI8f8NsJa97usJ/mykLyv9eXtpxRTl1A3GPMQT9eIZtqV0PYhXtf
Z0G4Aic9GZ+q3rMfP77uezfYZVWmtM+mnhrh6+tGWqRCWWnsACoz2qQU7aCbobmOXa3cfXypeaZ/
vRLwFYWJ7mjuxVB8f30pMXbkC0WQCDLygC7DPOpXhtfJM8/w7VWo/TIJMPvTaqeh9/oqmsLpkgZ0
sAozGi8DLYHfh2rkTBfv7W3jKhzoTcluhg7MyeOq0dh3esFpMfLJyGvJX9iVGdLJzK/TM2/bO1Mt
A4N9qiD3iZnLOLlvtpmOeuH7lFUH/0ceD999HueaetGdp2n3s+R7lNlRDBiC0tB4nArM1Y46szF/
Mz55KeZ2k0N3VEcXd/IhWDMJLzKyGfnDngH7moOlEfW15pNngR61XuAYOzfRiF9/7esxw3efO5YM
G8ulE/z6aRJ4hshVMTxrG7MtBN/tqNUQPZeoGfh30saL7CkvP2eC1K7mByalxUCgvRaQauzCDyF4
DSXdNC7T5JrK8EJTJsSAVScBWfRomCPMDQ8KsMY0EUYPajX4iuqXvYq+bAMA5OldO93IQt+oAbh5
nqzxD1AVSBFXlnsBVhECBaB46IkV+jZjgzVej3ZYFJaZc9UYAzCiiHgM+1ISxR54lxpgbg+7k73K
Q/Q1DmlzWKnn8ASQbtAG5eyRge6piDwoHSiPA/hrX6aXfRtXhywcvmgc4wLyyL19GqlZw8d+5GtA
y0P5A5GiuBha+4kIlL7ZuOGOsyvHSeNXa/kywZJmXMsW+ItvrSYcMsSxLwt4GcCbrfHBlyQJPIZY
0Fk/R/sT/gIYM49Wh/+XhKcMkf1DSigpMq/SvGtblObuoSciua/EopquyV7BIbBwjauEuI4C09rw
SOpBESrAQYinSc1y0dWEGI+l/30iNFc4P0mdm8QVKUwT4a4hm4cEZgL7mKn8btM0TZpvSUu1d+1B
E88S5KwkoTc6Oeb5U+NVB8sDPpMk11SJFwYQrik5dsTBtdkmx+mBwtRy15TEcCocEiJqvS+1LRc8
Wtg2wBRJotVaoCfmzhS8xtrWSjdJa2CovKwIsgeP4V+Ffn01pNsefECijnPAYMzSi9C7CB7Bi5Ki
ZEzXvX7fVxc493XvuQANlmyhEAIyaQ8h2QZNd4EGOSB1D6CyUdwNFrym7sbvtoHXrLGmkQhwYwH1
LkKQctoXcyKz85Op4MEl91H/jXggEiNANxgAlvqXYHosmksTRS7qV2oHzcFJ7ohysdNbM9l05KSX
7HlrSI119XVgu6DiZ0VnrGqInIgiMhf2HawcgnwQeE8l+F0Pq94ErntWM1+V1t5Nk2WIERTSMZsa
B4AUDJnmq91eAa7P4IFEGAeH8cvkvRQd+/n7FGlvkuR7OC2Gfy3TrzZ44DInHA83r21rj3lewO5B
yQsZ2U6GA6DGXQmAsnEWfkzkShtvSufQebchnnkyFTC+gWYYLYTwpPql7Q406Bo/5lq1+iqlPNw4
NwnJZV0mj0h1+RHb4dzaxB1PyVl7/rVZrNDOYxCF8fps+sMNPuq1oXaU3xIsYA5csI/Xt7e7B+Yq
KkcGEjo6kKflTxwTQZ8ZzFUiCMq98oZ45zYDtMo0V99wbmNVUXEHxF6QgfHxpY25LvJmnqQZNWuV
mS5Pdy6DHQc1cXecrwf70gpT5PBknFv1sbAEmaluk6wdnI4/pG8Hl2Fdw8EnK3RC/broEjLDP/44
8xp78mkMR8yqAdYsDvwnmwodJ53rE5q3sFrg/mFr9fdTLJybYSC/ukbed+bOv7Pm0/mj0U0lDWnd
6SZGRn49TAXUOBCFuN3CcfAuYXx65/pu76z67NDoQs2btLnS/no1MkXfKiwWs2UvhXI3NPGt4csY
lIgfn/lKb9Zb9vkGChj2FqjUsEu+vhS9IMtW0wRePTMupxD7JpyacloNEXwYoozyS/zazZmjzXtb
DZOqiWGhtmIwncoxReGY0DV0QlLIqfakeRv2eC2M2rlw5zTVoQImOT1PVeWv7QIKIUtIBcvj49Hz
3qLPp6APpVPCocx/8t0nW2V9HvDdCzUGh6itpv3g5gSFDYo4ZmS6zHR1vfWqRJH3ZRFLp/vJncEB
CuOIF7DeOdacnQYnYOqY3qoR9LtDwNS//owQ+Zh8xLn1TNHp9TMiosyhxw0xMOdACNp3GPQvPZWQ
R10OsF3xVBKJlqkw1M88p3fGOy8VelIelGDKmd+/3w5gNjVq8ulxZg4yzHeGr/DuqSA4U3B6Zz6T
zqx6BrNGDcU7eQyYSL2WaOmKe5o2j2EamsfONmoUq0CpiPPtN0CAww1pj+fkYueuPL+Hv30/gNci
dgKuLGZDqMqG8KryyTjCPil2cUiiILYzd+fX5KF/PPbeee1gdHqujVthPuGe7OspHFLQawTbjNqQ
93k5WTfZMMzhQMFwUbk15Qykwfb646u+rey5c7uBVrPh4To5nb3jqXTw1ARIKe3sEd/6kdiYpxY1
xUoBabY19wsFNHdVWtb1xxeeB8rriRqlCl0B+ss4Qujuv77RpTkljhMRXDVPd18bEbQ7tLFs5o1J
xDn4nhk9+vEl36lk0F/meGZwyOaKp9Ik6m6FHrbsP0qndGFxwxwTCy3z9RvLz6o7WxnNc1EaMSwI
n8gKiJh5QrAMEHzSmr3YO/N53szpyN0RnbFoUi/As3FyC7BzM4rFSIxrxDmbTqK1QiNpreNgaM7M
F2/uNidSi1cW5gVzJ3XJ13e71aNab1xPIdsQE+wsS6eKFI+KIJXYzplLhykMzxyH3w5oSai9YNHC
AMeifzKgW0iOEfuViu1gw+asGnTmTdCqY9BsdUC69SoeGqIJP37Ib1/g11c9WShl64VaVJHP0Uy+
fiFnGpevrqQGHI8OVXs91C0pT8JNz7xI7yxgci5J4RERuoN646R/BFVLiwu3qRZpgrJTRFCbPaMK
D4C5CbbCLLfu7TT6KrJuXKKmlvhVLPLZB7deFX2Tn/k47918ZlCTdQxFhWef3AYF75U6qc6nAZOy
0v0qXTeVjrAXQxxS24egdaozi+ebpYHiIKIFzulYkCSP/fUYc9sAG7+CBa+w8gXrNnXiuzbNu3T7
8RN+/zoIMBnM6CpOG3W8pK5BHRrmPNtO4xbwhEa4Lti66kyL6q2ygW8EbBqrGjJXilQnIzjAoCid
HmB3rPv1ph4LRXJZl3wvHBFfJA5wwNaOQEiOI8F6DqzUPgeI9/G3fTtpzR8C3RN7MTFbOE5WXC+e
RbAWt7Uy6h6CkuhxoOYgWKfB2mXUwAFndtaSYghpAdMcw+J0NFx6hJ9n9tbv3w+WZWvWfum4vl4/
YTbcZi3R4mCJcQTRoZNGhjXm6aAJxbrowDdB7CYbiKD1HZ0461M2cBw9cz/enDfm2ZLThs22x2Cc
nTyUqmzbyUcyv/B985NdDfFlXZr1nbpoy7HfA1kSaDyXbmKqNXgpAygeSsskHDNCy8624N67JWhB
Zr8JqiWU7SfNCG69VrulA0gYhqy1lKK/S/Lu0YqnEGeuI2+CcqQlgXEiveW7gC01BogZu49vyptV
fL4nvBG0uiiUcWNeP5iR/jCxKbztSjnBtqIspn1Ce8tNUhB6roLGGxeVtLQzqsv3LjsXIzEVOQzN
0wYbII88bmziGWrjIeiq6oIph6gW/gfrPQfULQHAmiHsWnru5ZkZ7tTrI2lGzMZKOW9EsXCd7tX9
TE5jVEDf6zMVw+Bz7PJIjhVgUCspLntbaGgiSYqD5zEcQaHrd9ZYl9etAxA3Af7AbpI3yITtcoQg
kt99/Eher7jMGUDReCJzO91Fl3rqdSWsaQjZLs7cFjv+FohIUPTJ9aldVfRGjrGf9sWZO/J6Yvx1
SYM3E+Gvhb3W1E/mfGJuoEk5ZNe0eqLsdTWW5fcaG/hwZol97zoWYiuB0JYJ0J1//tse2XNCZcNF
o85jIAdKGt148OCenBnT82Tyzw3ir29DLYP5nZHFADu1feKH1/1CiAGSgIyjZ3SAbfmScshJ782Q
PJ6Xj5/XO5ejX4VSbn5epne6WymsUq+KoOI9KRlJ21HGlX5wzJHgFpsXtvnr2/2vVy7v+pfr+3tR
jioiLPDkX//zunzJ7xv18tIcv5X/Pv/qP/7o61/8z2P0XRV18bM5/VOvfom//+/rr7413179yzqn
Dzfeti9qvHup27T5bz/6/Cf/X3/4by+//paHsXz5jz++/ciifEWajoq+N3/8/aPZwO7R9eMU89vd
n6/x9x+4+pbxu3dF/uO//k8efXv3916+1c1//KHZ3p/MinPDBls6I0EwzPqXXz9ynD9pfqBD+CVv
NMU88eQoqkN+zf0TnaWJhgpHJx0t9rt//BspIr9+Zog/+RnHK95K+C26bfzx3/fh5q+h99cjet+n
j8hxXmv+OUYxcFJrQ5vD+Ql9CUfik3lXNp3KJ/qhKxRF3dJKKQA0M3vZicp2D9GNdM4+inA32UZ6
FSQeucmmWJMTIhcONZansRP9ETB3egGmpPlOfOT4AINjWAO0IQQ6VykNlspY0IcYQTSajb8EGOUs
QqeEkkEtNdDkBlDMOHP4nC2bk/quzVxlLTwHneCypF15i45P3zea5n5z+0CsazOC4Kpn9tZwEgNc
fQ7wxYa7mpHFvSHkCX8YTJxlxCEVayLNdOoZ5ni0JHz6arKhkGTsOo8yAxOO5t2+B3GGBsVrbTrC
KdHnGSKSpQMR7iGgIf6N5NfagS/cx6TUpdBRvKR+CgrH7xfEsBpgHUZpPavIo1dC+CvVWGQhSz9s
Wm05hrNUCsPRuAszoLaWFwTPk6mXazE0zvdM9DNw0qYx4xV+euXWsruKhT0+wuQjwrmCTjgu0gZu
ZhHXGVD1Pnc/x77u8lulqu478IRLSmssBkPbNrBTqu5AUJCwnxMyzAbC6CyiT61CF8AubYekCRrA
FPn7KsBIg1h44wZqggoxVkQTmwDtW33a9n6bLZVnBleT2xZ7MFHqWEci38OdI6owJRcPomYqo2s3
yscjeA97IdjfAa5B4yWskVTaIPBgilvlEroctXfOiCudCNSFF7rNMYIPhmyzdrdGii+xruDVcgCp
lvnYNPshsYqtjwoJiZ2JRMPhCd05XPtzW1Fhs4PW2sFNqA5TbNCBGTDMJ07ZPjZ1aYOUc6ytMtKQ
QG24x9xrOn6OIjAuTADfh7JZNr3SloGuyC9TZahtcYeHfJw0MLYuiCV43CS8I2s1yFoym+pnPibQ
zUMyhZaR6MVF2hM0rxvpeJlrpb1TcRQ/jZmItslo8g/TA6xtG9o+1AcikeC/IanqB8kWGMnDMSJI
9ijMrgCe4k3WU22DRvXB4S19JUHhpMFwbQWKdKzRth4CMneXMu8GQMh+f4z8jr16mRLlpoDeLVrY
TBs3mqZlWDcBaQ6GV229VIZIt+iVLAr0dt9UWjo7vRLq59TX1RP6Sf8YaapOl8AzhwtLAyzZFF3/
gLAM4Y8s83otMzN/gKrorV2AuBeJ8OxD2xoesDpZP7qin26NocOEjezzQhlW2FZ0+mLykjdk/eYr
WlYknshyFlpRh1j1hkZiJqgJl30LI3NRC7LPCywRa91u+k1NetuFRT7doe+VnBlqYhk3/IAwGG9O
O+fPEeNLCHTNX8nRRmJ5Zmei+7ATCGm1q3tddT3Bx0N4W1eddyk7T30Go8gfT/r5cxDl4l0mJRyw
RRCX4ksCw21Vpw2sa/YET/UMwOobmW4DJfjs1sAfRH3H78T8wSJW6R3u9nwVAPS863td/PXLzhjD
auO4iP4/TAjqxmXwnbOdvikKv9/mpjeHHKsAzV6Du2UTCHu6jDyvJnKntOx0A2Rs2EEBLR+g5Q47
bOfyqQAP+dBAS9MXMUrtC7vVeoIBYu8ipKy6hH0+MfFSDFmibIDdEAqlbZFYZfdBmYXXERqBCVyj
L+71sY/AIfgQAHHY6I9jZ9vkUzrmYWASeDJSHW6+GKpdrGnOV43g1K9pZCl75cMaXCcGsPHMgpe7
4gm7N5pd2Afw0i0Bkml6DVHIu5VSA0dGSthNP9jcRwTk35Isk1vpp83+rztaNGjmiDUnvi6YeTm6
4rYzjIcnJWPrtvaSmX5eyKK6Tjxyata9TAnmrikHXQWm1SI7A+N+DRGnJ8mzCjHC9fxlv54HJvjw
qbBC+HqWFw0Plg/pc8njC5968ErXfS/ML9CY1Gd4qtNOkwyopBXRRdKPhIFWHo67JLdI1B0s69GN
zZIWdzQ6S1LoqkNThByF0lGs5FRW91ityQ5IQntGUY+QHqy+86+tbgqfrLonTDSoqvCJIFf1udcz
rC2/BjZuWrorFm6GQ5AIvo2O3WeF0V/f6bFf8uXacSLGg49Xs3Uo12wJ1GcSu5t97Kngx3w4WMpR
DSw2QyTWekBxG4yzqJkwCt16lNBHt2PJngIoZiu/FdAY5rwjKuqRGo1FkJikT/VZxhqZKEj4fVkP
zz24zmWAgiZbIy/kY1CrfYCFQqc+mfiPliol/wiHB0mku/H3e5SY4fxWV/DSdNaNe70DN7wJ7JgA
v8LttIsg4TUObP6uvvYlmj5/9jRmNYjvlUG6JY1/0+6yaZWAOJArLyfnoWrGGNi70Id6hykypzOe
CXNJFZdwGtS1THMKsgWMqcwpNg0dg++ZqSnCVlphXhpeYW3dHMvRAiOCux20TjzJqm2Jp2FfNM/d
2npQQxUuRaT8RdRx+lmKVpuOfLjp3kYFhn/BEe2VY+O6oyAwJyGEabPJCF7+ivi1PTj6VJqLWLh0
KEo/cW81uNokjYUGX88ugZosDE1OcPgq9xFaWP/Z0XvtUxQAIwUj5xEiQmZttU8n1yWQT4vI1dAL
Z11WovlSY0yz5jAX+56b6pPB08cUZDoW4LsocodxnWt5e5tNYP0qvSB3Yujru7zysjutEN6LK8b+
Oecb/BhCNd0IdptfYOzq90HHoEx5GE/RoJod2PZ414cmeTnYkyEu83Yh1Y90cTG5qfvIbBuUq7GX
Geuuj0Cus4OYyCkCkOgOGvYjhcLg3gPcS5xK411ZTK1f+8rU9kEjQa2gvOL43rbpp9qBGU2aG7nc
QRj4nOn1eDPzWBCglfBwwPBn/ZH0Ofc6p2T8aMQlKC7urrsodNe9NDVYOMsmQT2Kbhew8Cbzjfpg
9Kq/HgdiGTOfP+q3JmJFUsNInzWxgtI7bihNMsusOBqHy4L08Ye2VgWkQb1nQ0ON6VBM1nQIO1Ej
vCPWM/bZxBBzU26cLGsYQq2fdpzb7KxbxrVeHIIo0j+1RWVzHAbIdGC3MaHIIKAVDpfyby3AoPug
64JtzMQdsLYJDJXpYP4Eu1D9cKyhPFJ4kxu3FSVgvyEChOxoA7EtwCnTVavBLViZgY2pn38Pvnsy
FZ8dzmX1ipXW/SGd2goXdWP6hFokenH0ytg5OlnpX6daWt6wi3FvswShS4//AjyKN5oco7Etk+1Z
PpnQZy9tN+2rBbIsRzJ8HaltANy2X4ZwhHOYx8oBVmvkFUV89gsPNODkXZjoZrWhlUTemYwyZxEZ
df3sA0G7HFPDXXbI39ZaWxfPbThpX9LB7uUGWGclnsdKqoMpIh5+6cqFVncg7eIg2Q+VxqQ46cNl
p5LkWdM1VoOKtBgvcIo7TD3yh0i48VXnFze+bdk7dj/elS+0YdmNiuiVipmqKInpbmThotpV2ZVZ
kuC36JGv3lROMDuoqlJtu5Z9nNU7bKyRrJhOtkyHyVpFuDDv4zxXF+VoEngUNd5WCOhTuJjGdFeZ
ic7GCBxl3FEIrJK6XiJdiC4KjXYWClftprazcK2Ftn0gDV4spxKDYZayLjP1RptR7+XeDOg2JxNM
jFoWkM+HzLiYyLX/wotkbtFFNYc+gJYXNagqZJE+M9yD2xKG7WIg3nLfZyx//TDmd0ie0Mingr4t
VPQG9mOn3UKJmT6xdFRrfWRbSIJI+FBjBF05hBrcKDs00Vf1050Pt3xpRoO5lMVE1CY19VWRjf6t
30iy+BDILXOF9dKNRXIlysLcmpMVPIRTqK9dTmZHxk8Actpx+x9G7+TEsBMKQd5LGlzHnqmtoL0T
0TrBP+0SjSwaP2uu7D7KViB8px+VUibfTnM2qh+fqMyaG18NnMOCzj1GtQHmPjenFy0ek30Jv/Sp
6gl5dQgRwKYbLyprIPxCdvX3UozBN2JKUt7T2L2jTDztbHgckN0TEq5ACA+XpRZWe2eSZP+0vNe3
3eRFpM+aIvxpMAEkm4J+7de0dtNsiaMjQgUDDpY2kkcxvqm18DlOZMQmNE5bRGYdK7IoexZ3suEJ
gUjT7mVqpvA6sab4vhkz5y7xY8LD9MmyhsOYa2I3DIN154FA/+r79PwXlnLIcUsD70Hr8v67VjQV
56qhuAz0AHmA30XVDfhCmLGNWZXhwheN9RBHU3qdp5Ml1kkHql9OAyu+Rv5yCsRYkKnXWcNGgSkh
kaBgml1kVolhPCkzAN+pVxneXDdNbliTmnodZrBIF0Y0JuwwVFU+GORDH7vKNg91bJIIYbGpfTYE
Mbgrctg4aYycQAlSKv1bDsDx8W9U9ThowVZDoHM59umwDIoxu4cpHaKkynQI5KFRPbZR7m7htHaf
pTkSlw2+Q1wV/oSwirYL1ezIhz7boiACodQSDAi+HCqopWkQNyGSbTKtSPe9ZpfkF9q9vRohdcSb
QE+0fS/18KfjjM5PSNEiWQos8aBYPfOGzZBOgEde74q0svcZu4ivZDEGpI+V0Q6Meb0x0tQHFhB4
IdCIprW+tpRXDqqs+nDlTZF3SYStRyukNuSKdCUKAonKy+tB4CuLNaSlCyol/jdTFsneH5vuxwDo
LaOGP8RMG6PH0cso5ojnGBLGd7Z7LvMvggrCXWufwDmtnOSXPm0wDE1OEh4JRDB00owDok6VaW6Q
xeJwQJ3qdsukpiGxgl7dvDRO6178Be7uRg6SC3gQzW3WlxyNqaazyLoqPDa+T46AGxkXhleSbe5R
Wl5kjSKx2CyLL+ZgBT/1tJFXZG2a+1I1wQ3I8Y5tlUEwn1nncCRtIzAPFbxJMmr8LpRLvP/uneUW
A2FEqviSa1P9WKYTDiuENO2cxdbXnyGSuqQBkAV/FcUtAt62szCVK6C77jJvMmdvaLW2l65NWb8F
98qtLh8CFlwy00ZRXHVWk9+hG62aDWehHOlHO5KH0+bFk7BksB3bMNpRtSESNzAwWCkS+hiZ0S42
Y/2YmF08Wze18HKMJ49MytL7qg9OeN3TbNplnNMferOwHzxWB80Mb4HrbTziCh81+r6clgs9/Y5B
wNwL9no/oj5veix8Wntt8aUv6dRG101vii0RkYh4MHnfQ0F3Hn1DV1cK1OjOIqdi1WZpIMmXjtHY
mpxT5ij6jnCa3EsvCUdp1tgLyZMIrfG2Y/96bKTdeUgoIw1Ft5W5l5zpdMLOx/oyCo1gR3BdDF05
I3AjdVrEO60b4JPou3VcwUo1qC0drSaK9n0dweaN02ETt6R0l73qDk2Pykf0dfwJtmN1GDTUEGuZ
mM59Fev5NzZ504U1o03QqAbbAj7AJhnHWdsrxUVmV9W1rcX9BuvlMCy0MMoeBUlUl9aQKzr7prEu
jHo6hjAw9gExC2siM2A7T0VEJkzmHtvQqZ+IJHF2ZWH5t3pDcgfw2op6yfiDHVNI0Ggd35EBNW1E
GNfH3mxRZxqR/KyVg7Mc1FQeieIbbyojRQtohvp+HJ3mkXWzX4dtWX1SZZOQoJcCTc4hxCcLCnLj
T2BqHulwThNdZrwpm7YZ00sw1fLY90X9ozXyaeejDbtXhgx3/sDMTxsCHXYYF8Na6HW9GTk+3ji1
YW9L8qk+0XyxdkyR2naiLzOHPTf5feHX9Ap70wOxL4MbShTNBnaBtoPP027iSBLvUeSEdeVaa6+z
oQ9fBMT/lTM0BBaLUd6NFgULo9Lp8ZdUa7FNjvZXReYMa7yXH9KxM3c+xSUSDY1ipeaCVIfsECYt
s6xuqPbCGUef6kWdfGcH7i2tTKrrQvfUdQqgPWPRQtpFWIQe0jgvcEulo4/GlOt+KsMkuhO28h6j
iKijvvNoctK8ZX0YTecZPUuFk993r4zER9JbjMkmx2mwZntF9oiTsylw2v5inIJ+35YEn+a6KFb6
QB6gS7TYLWcHon455w7f0fmqfSPq9JOtZdrO9spm7VBE/azVpfgRVhGnajKE78h2JPJQ6+LbqjYl
kUT9nLVpt5ugE+LJbLzmRxFkxsY3gvBosSj7S9ST2p1G4gUFpSrx2OMaySNmr3DrFET4AjTJwqM/
Jt5965vRX42x/7nOx/+HPQ3q83NP9R8U3zcdjZtv6r/+9+/djL9/4+9ehuX8iZYQwBt987lD69Em
/ruXYcs/qXgAN/GQjTi0kc1/9DLMP+Hx4nHzpD07nui0/bOV4f1J/A4aRTpk/D/d8H+lk/G690Xv
dhZTAGnUZ3wC5JiThp6RonscC8xHSvceSFmHtp6SKOYH7uffbsrfLZTf0cavVSm/LkQvjwIMQlZp
C2v+IL91Dk2GlOcX6JRLKfsl0de3aTFde/RJNmhzL0pW4I8v+LpB8+uCM3hIZy/DbP3WxZ9X7BN7
YkQmjpUr5bg/0na4lHpwH9SltlRptjIIYfyXL4pjhEYTug3LsU+lrP+TXq7XT5IxQt8UagEKaA/F
l336JIsxtdtMo66dT8VnHY+JO32pXf3Lx1/wnauAZMPoBGkDI+IpGZFaWTXVsy1IL3/0Q0De6Veh
OWe6zG8vgvhT4EgDFC3IdJgf7W9jxRsjm2wRyukdUcRufCyRUaipOyOMe/8qFmICmpaG90vV9dtV
4iatu0CHG0ZVZDP+X/bOY8luJImyXwQzaLGFevqlVtzAmEwSWosA8PVzwNk0k2VFq+lum03vq/gS
KsLD/d5zHRp9OpOSf4j+5LFs18IgE3m+gvLw07UoTU9XTNAgGJRnveyvIy0YS9yUfwJAbx/qv84j
f/6OgUMbVTDS4M+KwiwCnN9EiGIrzTlt4ZSZaIs/PJfPgv//ezE8dablfFrKtir964P5Lwv+f3+A
Bq1VDJoo1i2+8k8CHEeoqQmmF7NIAoQLYdRKHJ0ezHFV/uGz/v3m8kumQcN007lB1fn1uv8f7X1/
9SuYzlDkbrJQnKS//kqa0PUi53CzhWl0A43kFaLb899/v3/1GwhUcCiiIFfVzyJuKTdiZ7GxtqqE
MtqNfKz0P7Fafl14t4WIG8U7r3Ip2Fo/u+f+k46Uv7o6Jsxc24Z11j4/JydPolmZGReQdIUDyyE0
Bc2+/Pj39/AzE2G7wg21h353ExRjN/n1QXFwilNj+9YMd/LTPTGbWXVZxAXQk+TprhyqZ4aiZu4p
o9/lwZKG4t3y//6P+FVk9PMus5xgU4SwApjh86Wu/xFD+F88WlTL7KY2z1dmQP/rhQPaGJiRbYAD
Sfk2JPYXbtBzE7eIl5UXh/XHndfmD9JD7bMzY7vdmIygdW9+Yagh2zrwLwv1/+yY/7Nj/s+O+T87
5v8XO+avx5yfyzLydyAd2ACoEz5DMv9bRIWfayTWAwXDPEcdjj2/rpH/HozkLwovhJmgldjcf1ZE
n37s3+Nj/MWmvjEVUCVhg0QQ+Gn5l3J70iYyn9w4vSj222L9yTfy+zPbgD3cvK1Gxyb0qapl3teV
+kLyWEM8JF7lwUa0bYWt1foNeIp0Cz/++837s2OEx7Xhr6AGc0Ub1+7TNf136Aq/P0aiYjiaAIkE
YgNX4tfHCOysyUsO5a7dvWfau9Ixouv+oBP/y9/YAmnAJW6JRp/ey3kshD0ICDJWsakwREjZdpjl
6U8nk63k+vX4QznL1VAgoM0ET/7rtdCI/u+Ran4vzfh9TmLcWkolHBO//i01mVJD3iCKIOLswNzg
KbHj1W0K86AOzcffv0l/cX+JvKA4coyfDJdPz/A/SFLhnXWQZCPRob9AiW9++qk4za0BEA5u72Q0
D6lJ1JaQ/5hY8vvXzq9sVmcWMdoon2trZRr4EvPtpWSxc7NRVMiEhj+Run5/W/iCN8E8lwLl5NMX
r62OYPrIkgJtxU2JNpb62SuK979/Nn9xKUiYOaEq1K5bxfzre6AzDGit7Ve0IQnANgM0+NPS9Rc/
wSVwu7COOphmP/3EEmf6oBL25C4yXm09ty8mne5/eBkOLzF3i/UeICFHu18vQ2Qq48SZzh2bwb6J
bZIdq/GfGQvYN/kRcguwZ/L9cgL+/ET+I5ien7+CH0MFk84xERXzr5eSWmm/OhugbV0/Eu2u+8er
HVdhb723n2hwqIO//vv/QUbVdim0eUBrYjTZDvKfFlYnL8pZIXuKsENW0wE1C4o5Ro2S//dP/7cF
ht+hYUvfVufX6FR/uqR/gzn028u8/RTrGIkFaPV/e9GQRw6qUTDpHOIrejF37HLvn1/M5ljaMj5+
+th/vRiAqkSwrixhDPr9KXvRlq80E/7wI9tD/mUrcrDiOIR3beAi8zeoVpf042zJfJO2RStnVMnj
rH1VZ7UUrxI67X96SbikaS3SMsKOwO37dEm6iKOU+T+/lt6A99yDETwmdvKH1+D3ioXTPvsqH+fP
kuFze/m/i977bYcFhyzz2uNah9H2m3V93jweWQ63jIzZl6VDwNHEEyq1UnvMM+cPl/656QFpgd46
nQwaHzxV7dNHTYw8GKqYHcnqAO8tSOpsbblOpnmYy/48DWsgW80fDNQ8uZ9d7n95j1il4B07TEd/
2pJwif/6ZJVJcfpeg9BUTzYYIKK0tMrH/SFJQZMUjbRDo2chn4wyMfQXnZTZ9VkvFgOYZhvlGGhc
UfWM+40K6qw3tP3Yq5CKEiajaSJP5fNoRjNuCvRr6iZqNWwiUPV0VlCoGg2eCLZfJlDKnnEJGZ8p
th31XlnauH9sVrOvTnJlTut7BmllCBp7oa2ILMK0V8stDdLrnpNOmvE1LE007jVoMPFr0Stgf1dH
a5oLZXeDOW/JoP4qVSNlJHQtsZmeDVK5p1u96Zr8ucSijskg7aPuOMJpB700ydIVYWYaH0drttBf
mkIbPcduM83VBBozTxpkhfxkNZtvyY5ZwqU2+z38hCw7qjR5deJADaD6JmRT3P2mxsxEHa2iDjSJ
8fwUO9Y9ctdRL3arjgAABbdzYKreHfIBrYHSo0p/QflsjbZP1PoMUS61VWQda9UUmUuUXkGgNsm8
Rs/fQKTTAlQ4lkCdepIREU5cdHNqYWiw8Q4jmEuQIi2Kciz1Igug5hWxW1Q9DgNdAs+cmAQViyKO
/BT+XMR8t5sPDirzB2JBL9You2p+nduy2TWD0H3gJanHn56G8ZJUYQzChZS7afW11JCvvS2tfjnw
uzzAhJC7uN1LSmzgGNH0M4ZaKyCFV0e7r9iMXRJVhOghCVAqLOG1XOypRcnmyxABsSRN5QVosnxB
lsiXqFSSL2MODNQ4snY1dJJg0CKE/oNcEN+KMQmuQu7NTCoCHVzeTd0l2mEcqzSsI3s94Fyrnkna
WnaklqShlDaFhxyyP6A/6m/It+uOxEwP/tLX5W2jTNJlS3mFMGAoQYYaImyNaPK3BvAJ6/HslTVo
L0s4y67I1/HSaIQ5a0ZWglRX4kAShvqjX3T1Ia0S5yE3MgBPXYGQIHNkdOGJ4dnQRjw91qSQ02Nz
4kkjYV5G57132uHYT7LGC2Hlu07WUVRNEKwNbSS5kIydUKnlDQk/1YcxN4jozcb1puHj8OcqWcix
TNcnR20N/IWr8jAv2XDutKE4lVajuGqaKy5C0Yg76WRe0jbWVZd0PKTSKh1FOciXuJ0t3yihRkh9
1Z8quDoBDO0CRes67rK1nPalk8m3cVw456zRh2ORjchs2mk4G7G+el1STXspceRgFYVz6G1D7Hmp
ZLejwt/lq+OcRtlJzlbUvetCi3aTPZdXVknuXNcn+Ecm1cPovF6IAaf3nenmPf9Gdcw0aYIQqMv3
a6n3e2cqRaiyMryrgBcOEFOzMM1FdmZYZe6mgQ8zbjPpOpWtc0QPxYZpdv3VtpP2a9ms0slQh+V+
qZT+us7j6kuJre576uqA7r92kRaCP9LUTI9qPpcBQrT+sDY5hv1mQTjbKsrbgrImmAip2q2YncCA
Ob3mOnVDhno3rTvi2pc3aYSXV8edeZLKMfWlWW58IRugZurKeG5mXbkDfmV8j6wl3ilrPR2LRiAb
K6Y8iBcwd4zpFVex2v6cSVOym1iTDkWPlFUZYomVzkzgwGXarlaU5jQVUrsz4tzC4KcTxb0IsU/j
bLrvOx2vm4OipOsyjMrIwz3m4uXJAL96Nup4DtJ2bD4cgwXElcsyzULMUM6tUubFVycxya7mBivH
aW27kx7PDNpHK7e/FsbUX7smVm55RN0JxX6Bp8CW3okINw4ZtkXyiWqQSsR6N/s6Gro3y8g60C8d
vHWdNGyfA0DxbW7i5IexTrICeldzrnVvZdjksvJF2XaPTbsNTW/tsZQYNiCuuWk0hZhyLX4hZKuU
3Vie8tUrSz0+SVaHLkhr287a0yaxHlMtMQ59VZtVwD7OAqPEdvdYzWl2XXEkTGB3QiEpmAxVFQag
0uo4hcCLuLwY1pk2S/U6R1P8BE6hf+5QXN+t87oJk2zrWSKE/S2p0Qm6VR6Z6DaRCIZ2a5euHhvj
s8iGFtF7JlZE43oGoE9rbf0Zrm76NFTlG6aN5SFJoIrUTbJrYKOT59Ezk9ZsV4d4jIJwvlDdnm3Q
hhZbZlubD3pG0Hod5yFF4iEX9ddcl0PbIZ5hiYhTqHRfG6tzUdjXtVh7z2xycs/7nVGqewusmqfb
pR0qQ/c4Rd0ZLcgxspFEK1ransa8eElVLYwt+8Yk2NxPWlty02YOVpRL5GCZgeiK6kCk92lC/Acs
cLaxddonc7OSMey2A+Spd0pW309Gi9cAPbDsN13/dZwPJNEovgLdAa/YHMTiPBvTwTTql2JJXvDZ
kEu/NJqXV+lZt8fJG0FHQloO29bey02ox+ppUr+R1DDAZE4Roev8uNQZJ5phubsICTVx4nWj/jCL
xZeH8hpHYi+y7pEqIdAWi78mPipRcTfNy92qGQ+k0ewkmikWfRQQL+GorXsHDyFeC8s1Uu37NBqE
C4ibMcIUOquI+sxvmtxZfq8Dpc4MbEPq4hT8FVuGt4H0vmankqs14G3dGmATm1eW8QdlOEFn1fQk
ybaRUrRfEQ6UnpRUto8yuvKbptrr7Rw0qvR91rCzODPWSLSmMNP6mCyQ/ruRYGdxKvVNVcYfUx/d
O0MMipAAjtW4WROWLSovtygkr5dADWFgyDylml67PFVc2ZBezGrgs2nKt3RCIawUD5iTYAfiw2jI
J5eTlK/3O59I2Gfs3WmsH/NZ8uAWKYBFrRekIOzgefuO6i4QlCdFFOWbYLoMwCCdDeBxEPvsQEAe
h6ZymJN2V8TJe6nqhBbi4WhhKgxkotPWw14FZ1prAksD9ZiCrVzWIceXFD8ZgxPvo0715Rxssdxk
ZxGjw26y5cwrGax65FZjn7hdzkMW6gXp8AEn8Z2awHlMc5Q5UZufBgk966IzLNVafXFR+X1tbScY
9emUO1bjte0I/DIp8yO2r9FN0iZEJ/hQTs690kBAiRMjOjhdLd06DpimyOrOS8dFAv2oBUWjprqR
3CKG/sAb6Uly6im58kWyUse1WPe9xGnuZ3X4VnU1YNNYWJ4RS6/2bD6UDXK6pDeChZzeRBeb003c
AGXZOaPW00LgaYnJ+tDb6aleo+dS6b8tiPvBbfRHdfzWaRN6vjzZrfFZjzrNVSdAm+xWsRep4kdV
vUnrurJiP1SLfamcfFeuxkkTD6UFrUchKW5K6UeznJz5D+5ZlVN6Vc0tzqgvY2E/r82C2yjPtZ2R
zryHqfya5crNNFsXu59+JFuiw0SW1NGIjMfGbr7Nco0FRlVBD3F348j2yiQ5lWJTJjo4x5rTmNVe
2wnEvYMWJpX6DC3+e9Yu7F5Xo668Chv7OrxWpnDVwfqIUulacZO7eT6amf4yN6W3YjOJVB6AJbnE
qFz6WL61Yug1UnlBJOxpggwam2U2nngBC29JO19en0xFuJw8d/pguZJ0WpIbGBa+wokro2gEw+o1
EejOBNiK4sX4evF0hBkaWsu8FnF1s+Aaqqfbtqy8esU9gml7beewx+UmkglZPHkbveRqCl1ZhSVr
bQNVLh6dvsBLMgdKVXlrIYFZk72qr5G7D7yQ3QCPV7+TJdSyW23e34r46yQDBaqfVKqRriz4zo37
dsqPg0qasJCf5Tk7rqoTZlh1cnNI8FjH5zH9amT3ccRn1a7hqM4Qa5C9ziWmD3tXG9VFX/WLrX8M
uD82ky3RAaRjSO6WNtRZzxl7J77Vhyr+sFfHwzjyuBTm17b7ZsdF4WLqzNxImPupt8Kh46hgD0Fe
qe+NIW+krV3esbDE7xUnltERflI+kebzOOH2WOLCJWFtn6eGl+UAC51ol2u879UKKUD9SivFHYsT
f1piZZxDlqNsPVNoX6qqCZfkK9V4aDAsmTV9F9eTv/YNxFecOxXpA3obRJZzmKN+i+lxbWpGdYz9
pi2PEiUHYciHFiM5mZQu6/IThdFhojHTiSgY7XO2FKGSm95AXI3Acwet1RVL7y2EE8mEEjXVe0W9
YcQ/UnUCvhyFihC+jfIdFfpRld/wUgfLqrk1oTOphnmhf5O0Mx01Hv8E7vURWa87sRjid1Kd9VBz
LiotZTduQbzY3HsmTfhsdi02kc5ZrmP9XIIbKOyo8ZPkTLk2wmT4aBe2PbaVpmy5lZM7YqxaHtTx
XIiHSuzlsgJEtF/HQza3viEJT1SRy4l+m4nsMkrIOv7GJMHNQR8Y673Ei02WiNcpUZCb+PTrq61X
oVlUHglIXxAwnpdK+6EDyOU8RMqhUnmjOvrxGO+HQnk0yjoL5Y5TW2ZtCpTpQ2fdjIvMl6eC8oFG
lDIsYdnCMpjVFR9/n1H7R+CVRXOcYuvMJOCWLgLJVHnnqfVH1y03/XyRwEGgLj+pJn7QVPJUgiRS
DfT10u169l54q1Z0YpBkA7oV6n7e2sVCD3JdCTb0gaENHr5GX4gWxormsaaDbjB3a8RhrTe8CHAG
cWhhjIddgc6rrs1ZVr4OunDJ3XI7SfFJLvJrWh5lbO3X4evg9B5N8YMQd+nwbBgF6+NNkhMg5PjU
wKHCV2T35Zlo1Vm/xmhycLcnXL51l0+mrzU3Q3uc5Ed1k6Cnvs5Jr3M83FJZ3HEufulq4jHplog7
QXkR3879U5VfB10NdKwbhvRNp2PSUFDZShDT7JtsPVAGgWX0GfWdW86uMRd7VfS8G44rc8RMwWDP
luWqerlL6gHrvh4QzobBrvHLRaaoH1z6eb6qFXwu3/QJ4HYuuV3BF5IQGjtCMqooX62zbIXMJvOV
NLLkfe1eGpOHvCp+hJ1mTri72eJhPXUlbbe2B05vrobjS2ihUKFBl1/k4lS052b5WgnZa+jZrPEP
+0uEAdhIr1W6oTk8xDiuwia4rlclyT181KkZWPOXVD6N0c08BeYcpiad1NqzxE50Oz3iOHex6EpD
AecEEWYAoM124H8NS/uxLx7Nzp/oB5g9FsqUJb/nPPpdpzGlrYoHDXqSMGA5V1tdgyGej3QBiZaE
2JBXx5qdYigdGgDdLttAKU556jTOt8t0zFTVizXzoxM54PUYZwV7PfVnw3yn4ssmtTH6MIF4r/kV
AtButiWP/jn+MIoPA6JCM7FblWfdOfDNzQ6mMrn1Bh0MrWq+4Hw6yWq+j9r+2KcpiOj8e43leqi7
76NkXGKVfJxkbofbqV9xIjfavemsXq1l5CdN0EqzZhXvOPDyfb3aOXjoOQSZd1yLjDYAaAzDym6r
zjyWqY5FLb6kGr7dGdZo0/klhgjKPho4ITrTsHD2yXI3ROJQa49682TzOigU8Kv6UFQRCZngFs0s
hBaBu9Q8JmTCyN1wa1FJAqXiYEZRgM8CyeShlG9szmTEeBq38XQxuWogb3sJhpqxfpkXyR116ZLX
b5OCkU1yeysPSyN96RfW9g1CYjYnY3qQMilA0egz3SGzzjqaDlF3s9/3HKKNV9lafEAvCpTc0hJ+
lwZ6vS/NV0cAs4AY3dFDywCsvA0k4+ib2a4PLGn14tbmtjR+3N7V8vaVsV/ED03ybMivsnnqouuE
icWwrosyAnoPxuZOVf2MLqKyHKlXTQvGzLRT9G95sRzw5ng1Pb9+fiybxdO1/NBPTqjmfLsVxuFy
co1B9wv9cVx3unNf946vRRnHtxo76nia9G9KC+m+vup4Qq3dUsQXZ30TTbXTcna5eqY9x/1KCAtY
vcq4LtW+Sp8s+1AoD3b9qrHymxzK8EWa9j6LHvAQe0Z2WBVItu/kTeswEpRXDowRiGHG5Wt25LTh
QkHzRLyfwJoMe0s8pc4Vh9aiD/i1Cn8ew3UNDLoABJVqSRKkWbAO94Sdu4aRuVioEgLI86A3qx1v
qNDkIBIWTTE+fDZUbNXbXk23Ef9TAcVCNUIlW+6dGvyOk0eOb2psXnZsv6bDJKDr8f3M2EZT+iFr
VAVz5Tyt2nQn15xL6b9H0nBkaHMkTGw3NDd1WQdq+bCoybEw19tSNv2klr0ZmoJe0COdQWcXNFRz
50spsneLCliKLb8gklNfLqv8OmoHRZzIYvD6DgN1FxrQtus+1Lrn1trF/aHvKTilW6Gf4xZgws1c
vkrFriqq0FaLb3A1Elca6tOMDlRRBWQ66ka58qOC1FrQBIswA2zHZpjDKqzs5tFaKOgmbd9mynko
8x82INreEHcUdkeJcMYOQSfbvFdwmKvKwRdg9uLi3DXiOPVT5eNiDMildvVlAJMBz7edPf6dwyB/
6Lbsy6l5kBuKoGb5WDX5fqqm59VG1dKvO1PqO0zhrLq19h5bCTzFwV1LnFaS0vE6ZGFHWN4Ysb5Y
/XoU0eqmS6a6QMYI/r0dl0BpuD9vc09oHL5QFdHKADhYj5dD0T5q6VPUUC8t/rC0N9o8e1V6tx2W
63raR0sW1NLiw1JZS/E1kyj+QcbHfRVI1nTMabLFQ/liy4snlNDJ9xmhdOSJorkeb/uspCJvSXFw
UnATpXzF9On3xBlO2fRaShJbkLEb5c5P9O9Tc1qpsq3ysmLlNkvNtZezpDTB1N7E7YHegJ+vsbuY
XAXu0FTur8W8fchBpB6d9EgSPH5tL1+0c1/oe9HQ/pBZUZRLM1S5uw6plxriYVrZSZI1aIeR7q98
CwaGZmP7JCnW2eiv8KSDQVhPbfxUZAXpljRdezgUmnTXONKzPsq7jIIsUgk0GwKjEreOlnzoknNb
N6ANLczw4Htq7A+aNcIr5mVV2zMV046yFNSGT3F8r7CVqxLmQCPZaWkDGkA/SKIIemqZOv8xjjDq
+1eZCmLGfmMM905y1KXXSh68Tvom5uqgyh9oXbxCZJ5ER6JrCJl4rq2Uj5syX4+OIjXP6hb1YSu7
RXQH8JLBZLNmihdybjzHUsNKJkO0KgIy9rxkzWj8LmGL39EZBwiiwgMUfiji7jHTo/t0uIzNGqrx
BysQdKJHjsNBk66cqkwq74J9RjojkD+URYf9+G5gk5Afqs4CdOHK9jeZYrAcXvvuuTZ4dsUh754S
gkJT6k/AW+cSBmeU9ywGtVcYNDgxu7u0SCrq/1wklFDtqaa6lVevAI3cFTjxCFXgXG42G3V8coEx
+a2me4N4U/troh67WGErkg71QB5D7JNHACDjZUme19ikouEswnRlmxdIhHoILWh5zEo73YzDjaGt
rjXbx54TTKpZfqppnKbvgcfweIogMvgcJ+6UAIOjSfWj4tzPmKqzpwGwR7VwUL+Tao6nirSLpw5s
2xdLGi5lQjpzydHd0F4ibjURvFX1blt3NkOqFjF4Vd/McM0c/MftW6+ufg9OyJlfRXbsO2XfzDYc
gpa/Zvm+4PPMK4MVBMwXS5mddTRnp+3MRdWCp4vtrIM3YniGABHXxdDZdE92aKLTwE6XPmzo8g9L
dZoVHWBM4if5epVTdY+tncW6DjNrCDjqc5QqWbfqU24zRurMXTRSmmnyZVrNR3YJr0gknzybM33n
gxjx1ueRN7Z0W5LOq2ybDJsttbryOYcGTcZUyrhLG06y7eDaxrwv+cBrVqCVVJJV2jIM9COhV0wH
4nNnRwcISwdEP891Xj6kJUA3U/HmdfLbhdgtGifkM29W/CDpiN5w7CAtpkDnawP+GlRmHkCgYUj6
IVPusrmUwdxHBzUFZtc7b9naU0IreyefDlPp3MnOFyNLb5I1uonBLzSGecBD7a7YzbcdftFLzp5y
ADjPL4XuaVl6yOUoHCNCB2L7IbNYG1MpAF+w20AuhWqTBlDQ9Y2X+GaNzJ2uVI80ODRIgNnrZFq0
OCxOCy1hly4elhj0RmHycuff21q41Sj8ekqxY89P69R7uVV5Ut6SI+LASymwc2tfpewDVN9zZ6yP
RfG9q+JwscTLLFT2I+0am4nXAiWWkxhcU38YDOdHPDsvyZYO2cg8k237uJ2wosb5fV+yXBryhzDH
74My+egUg3EBtbU0x41X1TatR0UDzui5qpVd4WzdUZuiDewInYh11+UjQQixb+vlaZrGaz3gKl46
2k7nHKh1X4DdJdTTMEPiryRp2q9xdbTpKyU1LXQ6abj1dzT878bMCQiJdHt5ou+r3eu9hF27PTjm
a1PeTuYXOF9HFuzMNRYlWKI4NIUI9Hk6sp685wQRxiy8clN/b4fhJk90OpMFw1redHoPGX+HTYlS
TNV+tPVLrph+Pl8UAawxj1Vq5PlHLb0nKx1cO7Pe1jo/D+pXKqDCZCBRfizCYhYo+clcPJHcSj5S
9lZEdEyUuQzlGCCRk3EOmC+Z+tLxyc3598HIB870HCQh+cWGeRzX55Ros+3AswCsiZWcXJ+gkuvv
MbdejDJBjPq+iIHm0t0OmbkQOzAQtGH4+KC9rPw2FY+zzpHJbEOVAZeIzEPfNAdFN0NsMJd5IRau
LvysNcEW9b5Ud8cV5jg0rp0m4qCYh+dJarAaR1exNoFCL5U96dworW919Nea5FalpWGX0ndamc9G
/pQ5H2n7lEmAXyKDcd7GxRPUur2vrzdLYwBDHOrtC/Z1+WujsZ/lsCkMpfM6vva1UE8G7YOqj2Gz
dX5tVehos/3gQE5iTiFWEU75dE5T9ZhDqCvF3TxmBz15YrwFwbDl1kL0KwiOidObtEhP61jdqN1r
CuF4HufnOhlCki1ZseKzlI4BHuaHblLvAMvtVVrzgkN3NHEyWqCfSN8mlYmpTfUwakeD+GAafMOR
GYzbUaHpaX+vaZQCHPo7ei8KZVNlhyY7nUTCkdbnPwqKvI7VqyhAHtAsCdv5mGPLhxniw4wNjDhi
3Zj1y1gYR1nJA6fR/MmOw5Vj0mi4UAnd1CAps7yj8wX0hCDk0Xo0iSrK+AeJCUtbpAo9k2D6eqpj
Ml6U32TIX62JmmJug0UaOOWDahhz/oRB0pmjj8qdbBRHeRy/52v/PmbTe+4sGtV0ae2SGRjWXDKZ
yrXcdKdx+UZA150zj1fBXwkrssAxZ3MSUXPaR8xzZnqDUcJYzgg7q1u4CXnxKMqlv6lwy98kbf1k
621YKnjrrIqtvmwfYJoJr1eHLyMpJOybBI3pVbQEc649Lkn8AZDgWUry72bdPNOG+E7IALU38r+w
FS0QMZMAb6ulfs0a5V2MM8eCLVySKM0x0MA1hBKzuH015MZOMG5bNqgej7rpRoMAkK7h5F4XO7RB
Z7B1NybzfzJhpA9Ny29N4JS7lZy2qonuS04vPooN0xM6wXm2E8+7KtefVMHiu0A34LUGmu0sFm3V
kaakVkUFYYRtfQ8xlfYH4MOfC0Tbqz+afISfWGhM8CcBcXRW6VtaDPplE/R5rTie6JoHmY711hW6
RVTCgmhovCqG8Ranyw565O0IdDVe6+PQyfsEJsRYqY8M9pgAaTt1tq5QGCxfUebb2Mz9aNLvO432
fcVWqIv2B3ivhzhWn2M7fW3kCLCV07DaytIx6arHnqLXLbXiRypJT0AiX0gNQ2mSL0+anD6VnW76
1WiylddvVpox0FDGE7b/JxQ8JPhZgBcgcOVWfGPY6FnIVTyO0RyiZThUqA1oilv35pifAZ/fpos4
mzAzGNjs0dLWu6xcX1LigTa166OaWD6EWs+ZJAAFMxBAWo9REyaN8dUW7a2kwLjNnFt5pmk0V1QH
7THK5zfAJuem7unAqKeMlqSWWAeUQM+2lVxgud4ZCgfSRlHJGZXBnM0rQ0c1nMkz64TwoAwG9EOe
MCafU724r/XBBOXFOLYz90Jn2kCPgv0MRYWvjOWDHcd3UzpDilDtU90X70lK47ivPFQe93Wy/mAW
8kVvl30tIIdqzctEOlmcaPTScuOh1taHZWZUZq5F5EpmfpYiVhwNaQc4f+qv6MURyp2mkIZn5zfw
0Z6nIrmIIf5aig6t0nzuaH+C0zjE9dqE2jiGkUoroAUgDC6iX0eIe8q1UeMf9F39bpgPqJcOvbVw
Cl5LZvKkbPUDJUVJoZOMEq1A+Zoz21VTxEwZLdW4ucttglYa9lgl3XWdfciY1pbSfJRydY9W0cdz
qrnxQJ3KJEFS7bMkjW9pYT61NgMIlXw12oV00jjIYaq8WdSc41e66+GEJEsN2ctkVFtB9lGOCa0f
uyn2M5Qo25kRGaz0+ECS369qFFaMzuPpW5tqz7nYD1MczGTmpeyAKmPDwi4AEl+mjvp3jX16GBdp
GnZlSQSqrd6YxvBYJfWBiKO7LKebQqUZk7c3ghQr2u8pSXCTEbHY2vluro0giao7eyluWJ32ajoi
CdJeO0YyUm09j7m07+oHa3016mdHHh9lWQqbJvpiS3FYG9a9UG8RqF5jbQGnkp0E0z6RkZ/MsQCt
nbcu1l2r5UFilgcotsfabGJUCAyO7eZoLcu+GGrPcc4VZBtFW/2VhO7Bsr3/w9F57DaObVH0iwgw
h6kYROVkybYmhO2ymXPm1/dSDxp4eF3V5ZLIe8/ZMWAWLKx4LQu0/MXKNql77njV6VJ9H8bf8guq
E+qtokNyS2+t9V3M2VruUIdAQET0LBgzQxYvZBGgJbfgzSx+HgAT9bqE7Eqwe6X1LkIRN+AGANE8
0zP2FXVLytGhMAl0K2Sn5Sbt9WotImAQg9+8t7wpU71aEdY54cBZXbiFoduo8wGOBiQ8YOEUXqxe
+1HJTcnMz5f2R+DZVyYg/Opnc9sYB9H4gk20rQ4iekl9NGCgazMvd/XH/LhppLucFwTEtQSiXdMk
cl8tvk3eUzb4lRaPqkW3N6ufyrSfe77aGq4BJWdK9FhEJ1AxMkYTpUeZg8314s20ao7ZW1yoTNAK
OIHhyNAvHXlz6GxWpMezC746OGO/Ii6YgKD+KndcXUQLT9m0teboFRBmS0LO5tYgJugcUigpcdib
+acJqt6WMMELWhRpH2YXaSHVltVOKYdV0ACxZyNYScmcRgBgWXLBM+kWrezxWK+akUOcRsC5WJXd
jz7cUV94vX57wU292RCmSEKLZu2tXPQVUbAXK9o1zP6lmXthwaHf/9QSCasaIbn86uXHgOsJRemf
3NNemSzAhjBsNaFcaodWTafKUwq/pTSijWx0izjZx0t9yJfI1Sbu+ybYFFbummED2foXwguN1UUf
mh8hbFfl+EqPTqBziUkCnkJXujNptKwWks3JhzErZU2DrjMZN7Xhe+DuNmPDE1tKRokltKR8oybo
7HiLjTRjUf/qo/fcnDbEHXLiL65cIUB8TS4z92QLFD4wpqrZKkcaiRJgj1RsG0ayswwcrfP85Bgj
3JWC5zbci9DUCOdC5QOhmjC+D0YC3Zc4mhh6U2s86mT6KnQjYo7ttrPykAg444TcirAMbSIexjzx
OlgrOb9I45+OZiVknZmSXV3YL32D1R6sFPZ7vmH+XxHAvcrK0i/mwCVMwc20twDCerzWQmhPxSEH
ENd5ubqKePFYIP0NWf59EopH0IjfUld78at8fS5R0w59DYApvRfLq2XSussGH1YvjP4kN3/0s/xk
3W5OJuipCEA1GgMOC5C1JLWJ/tu2mbYCk8mEk0GqNdnVe+LPbPJMHNrPUXMoLPrtdSElcVlerM+0
Kyq+XEWyM9hxYn9WiZLTqvq6EXugtWZl5A1RUoxgrTTc+yKxJ2P8S1TLzYkCN+FDeNI7HsG8tAjr
RIFff/KoP1IEeRVfbQzRPdbxTW+VRzDNvJYg3BrxdUWwDrlfsjhbD0OzstR7m10L1R5H/PD86aAM
uyokqXGfEPGOsW6x/JRNh8o8/GD1TLTHPqJEtBN94Mu2I+qKEGdbPOlkqVkfcn3Xl498IPpcgqFS
adz91aBHzK2unY1SckFMOL/izO7AQzsRiPvcTT+L4NaWO8lf0nyIdI+KHIjCDAJ4Pkvc7kZOqiuv
HzIAVDWMdO1IISWxgJyKSjHY2nc+f2QgKO2vaO4p3QYLkMga3CvDOghc3qUs2yTtj6raqBvRoa9m
9kJ9vst0XCH8WrSbQP65lO0C9dnmzJvrHMYu1qP1GD4mMnYklLulHWpuL95M5XtKUDk4knUUxsFv
jSdqB3Fw5IwcNKvfhPKCujP7MIt7x4UpFIMbmyeNpVIrfXlah+FOyde9sAVAJ1/eLZOKhXCtDoTk
mfOpS9+Yvmw1Whwe4MCA5n4KzUWP/8rpUmvrulwTy6alx5oK1HxVZzYpbFX7T1Ayp33X87UhkpGJ
NuXHJHh26rHxTTQ1rjNlT+fRaqreNORf+QWVQCL0tjQ+xspmvCu0f3HMXrTXaNaIhWKVtuk6fq8D
1J2kAL0kQ/VOC+6NtukFNzMddfDk+pMNViRHIaiJVG09K17cpnxk5door4aQuIjDCnNDy2oLG2yu
cpRqggDL2bhFcF+mP0Nyp3PFXmXUx0xzJulWoH9EZWUYh7mBA/7ItNoWR1cukTaT+vXoprXQ3PuU
eDcgBPOwjIdC2lX5l9iqTj27rzIFOXrXBgJiWBQKbs33KV5nsXnIh3CjC+ch90ppWKHDOgOlctfY
wVtIm7LiZNa5nxJQe5/LE6pdiZms1oX+nNRxjTRw1ZXbCKQi4xd14EMCpA61OralhPaIKju9SNMH
AqGu3fTRzVpWvFrhfGi+ixH7yl4b1j0hL4HkKRn6rpNe3ht5zXVZjoTSp/xSL482JIglvD0dsP1H
9V6kt0DjZP1h0dno0GcoTAIUeIofCIRugry8temZJ8XAc2ApJ4DnpPL4ubQkIN0fSpu5bfRCyqaT
8mA0gOhIvpudmL/L/HRpdEnL3z4FTIe5OGvVsaCGYY5yL5I3ybjp2ss4naUg3s6zW6tryJSBSzwa
nMD4h1wzNnyFUmUk9uDQe1K835bBljNUftO4U/jSLRaAtJ1XEOxQojRvI6fKU5dU2ZXIZ5XsJO6P
n55LJtwqBVfvcTLvwkDilIPKKDoJqMAyetF4cSoCqFNX6Um39kcB029xaOeLAgKGsQrZ2vKYBDd4
HWsjgEN+GKCpxW6tjfvO6p3hK1z+kboYR3/QJwiiXTFGXQMCSb32x7ic59bPQXonlXRoFcp+ccbX
uVcRLmhxcDEXokCXQyeaEbihGwmZ98UJ5uFNa3bD/FSE9xE1Tan+KssGOUcTe4XhFr09zqZjMoW1
4UHqNwoKCxSBER8HD0hqnqVwJ5W3vCeKWz/G809S7Bt5n08BC8NBVCGTf2YQd4MXOrpRyiHD0Az0
ipxM6xFmnhA5OlDp+Jfy/ivbor9Z/VoQfV26av0+RxLFoGUpxyAiXmrcdmnrzAjdUkaljoa/w2w8
4tFnVip1rxhucb8f1W2hfWXtp1F5Q3hKk09N8eKApdvVjNuMYkZ2m/xr5slU1/yrcnH0lJjddGOZ
G1T72ZA7qbpNov0w8Kqr/oRkYZE+xvJAu5WtBjaCndnclEiy8UPwjy3KsyegmayH1pUT+jZQATwK
k+oP8UecP412N2sHwh5b/TTP/8bouxNJyJRs6ttLiyRKG/FZhDY7d3JxP4j5qhCfYOJ6ZismJeCr
FwrC+aedzISGK+JIx+Y2xLu69wlPUxO2IqAMEKuhsQ2OvyU7A2sNy75XcShAK/8Qfgicai+fuDte
wh0m5oFuQhfYyhDdUv8h789pkAf2wikPH3n1UUVgyzA2Q74ck9Kr227VgxtyQFvhM5K/yW8rsqP2
/220S+FKrbulvC0qImEXbJ48ys0SxV6WX5vlI4SYIu1tL8eREyaXgLU/xs+bD99kf3ahk2abOTno
oU+lQ14W3tB/zDzXU/CZmb+j+C9WvvIaTQebWhu+d9UnBWiddZle1hXQXbQ/xDBt5HY9hWSRvQsy
ndyyaAu6z2OHft2ZlHuKlLNR+VsMfCDlW/QPkry9JtO4NYfC40puh31efjMCOZr2taQfKuQqAqP8
J8F1DFyyAvdtQk7n0l/qHLeT5QTaadJlDzYRBT53cNS9RanhSRNSzfkzHD61YXCnZXK6LHAS9PKt
gp2VdN9F2HfLW8HBNYP2MQBmkpdYNQos+MHxYYUGA4TshiYJlug5DZaopkCjqLlpdazQg6NdyUp/
vGa6fIK6KIVToXkCZQqScteJpzLUA6yFQuzrT8JzmOkAqcrThC8Z3JmiW9PtoKrQ5BvIgAYcScmb
nvttii/mbCV3NTjp3Q11RpZsFemut47Z7WpkLdBCA8clhyIcv4h4ySVzWo3TfdJoXmFde4L8LeVP
4qsB1LHDbCe3N9TeiBRuXWajuV0vk7Wqx0ldddofH16UnFRk+6ruEtDJRPXJnxvvyVlfIQCygmOQ
XwLrLiqXTttI0nHUz031TuR3aHphTk/EoSHXWXZjaqNFUkXjFQmn+M7QcJR7IYStVGw5hHLncvap
H62Me1F9Eqy8Ci3RMQt9JYA5wiCTL94jRem4gyXEaJGxHbqjWTWbpPsThq8pvFQA6BMDMQ6MNqbB
QnUHzUXxk44mX+qKpjebP2bOLmrsitY+1t7VXlrVfeTFjEpLK6FN+2shhAfzwuOEBqvmW2w2ApM0
3oZjOgPoygivbQFnEN1+onCBA7KK00voGgBtv0iHS4EJIRa1g2Kqfk7BKQ4ciRHsV0TAlz17Coeo
pFkt39L4ZcF+RxqhuN3OrN51IBTRLUKHhhaBBYyBsED7Ze7VDNH6ROuJsC6kt7n8tADp4wbxdXIK
EsXpoaGlgN/AcR5xayzgzbcu+pDfs9ZTKbKIUm5geT0OTpK+VS28fPe75Ldh/uqybYM8DrwnUjNQ
BJLLz4v2b07WY3cw9e+XLao9j/M3pLodzR/qvDEDkrEZQ7knoFGF+RFH0DksnDaVDLYKrGTaLyEE
Kjp50087EZV+ouxQIljTX0E1JOL6NqtdqLRAEA9xnNig1QjJHHaddEDGaEuqX4P9xzDrEtp7NJlh
cxQQNc+iIzez3SsPFGVx5AvI7CYwahJSyYqF52nonpAim2NrJuhUv4fSZ87+io6iR4Mzpn958720
giMZ3wlnlAzRC5bcC5QfDSBNB7U6S9nI9ce0wGOxgJs4nfzvFSKm5bKXJM8RXKWW1zWnk4izUXHH
xE/qN7PveGJ2UsWtOTLBqBuD82l8x0Uwq6640EOjrUHpefagPQvlEoHY1b5eP/XlKFhgvatC+JQk
VyYsuGD2SlK/S7axyItBM1VQrZv6K01OUnykGGgZSY0dPvEoIFbCa5S4VgcmwEKHdSyqQLcnm+pm
5uZ+1RUHUf5XotXvk30PAtp4CDVWM49Bq0N/pcSK/yXMfVJKg47qGdVZQRvVTF8cGzq/WXPHkLN9
KwONgnst713i9+U9Dt25R1KrPMziU2apRbIX1W+G9CdX59Y6kk+96izdK2v7VcaElFx+D8A7sCLA
8mUMlxcS9TOL/wWpW/CfqY5j+ouP2knRKC/HUuIM/VSFvRqXDvRlLPaYBiU6mxVWzNnOSMbWwJIM
vzAfcrMCL9T56OPmrlBpEl0Ng+ouQIngYn7iM9JDr86OzfIbknbLEtxhgSmeGaLWqnuE0asnclWw
9FukI2tkhApc4WSC3toBfAPTizdcK56AxqkRgfSaXdNmoSFliJ1Fc/T2T229rN9I8ke7cIlYqAjb
Y2E4EyH+rf1ScEoRej9HC7nqW74MbTdxNAasCEAWYb6LZ85FugGWDY0YwrxP0mPDhpOtopBmsvg3
IVVf/SuLnwoZi7FIm1T9NZdn9KOhkKA1JFOekZV7Wp7s1W6NYc1tXo/1O5JPk5Bf6hnYlkwElXl3
S4bngKBItVB4rQl2nucTFWe67mkzSaF0EKWeiNw5HtccK5L4B32SCYdA2NaCPQ031pABprpZjn1C
I1O2p5UcW03k93W1tpLYTYLZ1vF2sB1I0q8eHgx+TQcV2isod086Nal17pvzWg/f++ChAEIXhurq
HPf8UZyjaupZyzOrEkjrf2q0G6Q9XSIOdS2gjQ41t6s8GqhL80X+Qind3IZrLQdFfyNT2arOYrgL
IDSCh3ZFPdfRHyOAt92zlnrW2Ssili6Y2i8VVZSJPE6fFGDXW/2v63nCn9Hwr1TsGbxn1QaHEJGr
hKb6wT7SNza6epP+gJoGPAYkcD1UBuJT0n+TikUYmsbWhodR/Wu0NyXZ9E1o6/224rWU10Vw05Zj
1PlWAsJ7kKAFApUx5PUVK9y9N2P4SuKvEmHckHAgeVrpITuTA5tXHiLZmB5jttGajRhxrLuSaZNP
OmK7nWz45BagT9twiS86npMYuGVxUw5Tno653LCvZhNWL6dvr5qJJ3x6LtxPfHoiB3V6KFOnRSGb
QsjqN1a8IfhLAdblAVhtGwSdp2Ik53myIi+tLohTQXT1fLfEx0B4j8pPYfBA0tT0FuUYpYrnkEFB
3EQRreOaCOpx4lyhFUH1AvVsqsdBcltI8+zSzldosSGmDbX7TRHYDSUAysvbxAGZDLEXtD6TuCYf
03Y/d78SvriG273hpVl6YKmv1wGY5sT8xwB69aMs+U8BYSr1C/Rksc2fRvRdSelWr75NIFblZT2A
grBL41ywvGAEW1U1rDoXFHKMxhPMfd2D95F6f0h6r0K6y6ME84uyPem/hABFDW1S+e//Q9tdMt8i
ejJU4GsnrwC0OXNJa+a8+TPnZNVzcQ8lu3ryUBXMTEdqZ+mCtE1q1tmrIwhj6YcAZJRFB8zPSu5b
5bkVTgPHNAVQAwfNvJdbZgoUvxrHPa713RRsY21rjs74TzZW1KEuckG7YeqYqN5HwHNWSx0VcPqY
YSWifwuJ8QgDeobJvN7LlJ0Vk4/QAwMzZCqvLE/lui3PBhtmov0LwarFRLLFx5ye0/Y2Fn4rIYn0
A+VSWCghrEtYKish0bhGGLDQug49q2BdOsOE2vQVQYK4AbtZ86fov334oS03LRz46TukLxx+oBpC
pDhiK9qBFB5C+gCB33GCWctwkB6wSykvX78N+bZQsbD5DNgFUO1CKhS5p/6++AqFipioxLSxoAda
xflbqrsyKe7pDiJh1KD5SQz60NrDYlyiZZOGh8p8ZP2WhiMUTNQ61WzK+bRpLGUlnnF/8VyYZ7jK
vtvTuTcH04oaq0H4M5Rj/BCIfg+wOjVIY6BDExUBGrR51XLXHBOkw9Po4kBjsTJbrrsV9dgQCD58
XPnWApZ3SWxj5RY4S0LfukDwYygSBdqNtmbjQ6baiHKx9PMLWvlR5bdSfDn7cDi4nfCpT6tkWEcm
e4YdlDMPzUKmwaVAYMA9qUcHIUS8/UtAQTjtQjzZUzFxz7iS7s6witUtoDQpEbDof6nKrZrWMzwB
xkAV4BrLEuoplILiuAtL3guUSav5kJhvPWRJgF2Oua6+o+BRdEa3Z4ktqpoRdf6JqbdkbCB+m60V
C2W3woZw7FlZKTn1uuEydFAydB6lHIFOU1zh6YRJo1iDNQReWvLiaEN8BYVY+8h4JspXpL63y88k
XK3xW658cFwiAQjiR6JIlKqKR5hZdmieknyLKEFFgwwNAOCH+NZr6x3JoTgxbIveCVgyLd4W1INj
9tEo6TA77jb5ZsGBx9UGAGPoJ9vQ+D9+GK8IyMg6dMtrKvjSeCsuyq1HISlJjIlds8Jks5KlXR55
QfavlD3Mu4zaEvrxrXEzEP+ML7f2jzgc6u5YwgAG9a8iYxYEIGUJF2GQFYTC61B9jMGKsTVX//Fx
rXteJ938qQQ3WSbbHCvU4xcuESILFmk39vekjxyUMDbavhqE8LP9SptznB+n9FQs3yoCBwWmq8Ky
so0AV4ydVl9e8dUzt3ECJ4TaZdi16FSAPhRshudKvZomo1njy9q2at1gXukdbO7gh9V5iL6HNORu
o9OkpyUDKbIZIhMY/2mpj3NjMPcm2s0ETVYQzqsRojEyR6+I3zqFaT3/U6ddLe6jjE/L+qznTReb
aOq3eXoSq4+2rNx8PKKiF01ujE3MO1eOFPXJe2M8p8l6QjiS0YkrBI+CH8HKjkJ8eG0+6sYcNmBm
WXadJQw02kn9l0glCs6LOOBwF/EP7eihXQW0BIEUwlBQa0bfeMh1NMmXUTqzz1XpOcbJBYxu62xQ
8lEJPDN1jZRMBvpKBOtNnnysWoX+UzKFcycvLiULsN1218MLdOBqCokZj5JTBmlmXv/Jo4s4TWYD
nznk+7alXBPuAQdQktuVGtmoqDsNIRd/NzaE0IkrdMHpO0OTCG8b/H/Lu7x/PdVWrKP9xC3WvtD/
Cpqs1S655nSiuYumrxyn+lD1KMK5blD6tai778P0NisUWmYyCiw71dxERScR/BOHb017y42LjnIV
6RvzEthY827wb+szFMmApAJ6lM6VhqOLBlg9drKqWucpQAV6izYonYqeiCbx06j+0eP8K2j2WnbL
poMOzNxw/jEtfqJf0dRfOqfh9DxT3WXMQ60P2j2ILqFaRfhHQOarqxZxDPDZIVjOi8xXSW4GuEew
k4Y/9Z8xnyTd02W3zfEw8Kn8Wr/anNh6Rj8JquP5wvCnALaob3qzb1Oe9rU+QOOf9MaXlBHXtNsV
8kbmn37ywgRTHzLuskl9q0pxEjVv6JLS2KFFyeFGnCraqlquv4beVYuzfLaT4qtLdq9BJMqZ10dp
VchbmoqTggQNdMmcY+p2Vh8SmPdL7bblx2sZ2zR1I6KE2xRIeM0SQHA/fdC8q9Eupe3hh4Lh28zO
RQy4ma7y5JaaJ6l6QN4hllX10yjeODykiR2Dr2Bn5edmuMrlRho86KMqU1xzOANwK+aOjziIydW4
NghfI8yvS7c1xLMgHgdufcQ/cDcmaJ2c/owShgrUYqjHw+owhrWrJ4Md9Se9PaaA7FJ7ivvDTJvV
ANCQJz/i60yi6BUQ7XXHrrp4A8xMvx2FwmiRsEkv90KjvroCdKMnBt6jSd+lJIVH/IGoRDP2GS4b
E00clgqIQ6ortx0BCaYnjo+uP+C5X7UFJMxHVSIi5NRTNb7ai6CcCXlBwAdNoZ714aJll5ApQZZv
6ket3ZfxSw5Wcu0O7DDlNcreXsRsgDVT/aeGJNW4UfkdS4FfaCLs8ns9PaLiOgZXXWYuYYHcdPVt
Jom6diurp64ZS/JqiTA3rJaBZRiSWkBBjApqPAcA2oW79BCZaAuyTQD6al5SaSfMh9HiQLu3qupV
/alrWsBfhv5/iQnsInlZ8ZuJyqHTwL2A/1HE7xNlcixzdKWlshNcloHK6mxSMTyXXst4WKuGTash
sIo8+/DC2J6okKs4O7KzMV4TyZnFc6yeKmnfU6JdrJKiwd7u5gqSxsSmfDlRPlFGk6lTD7Uz/BIP
kQP6MtL0qMNpg6IUB7yxepcxH9bBpo32BbN1RHRB08YrNXjTqTNa7BYdZBt/WJw683zRin941Ak7
WZC7wY6iqperE7R/XUaIyx956cnmOmBG4nxuuTZe7p1jIX2T0YD3Muz3TX0Y/i3STBTTslUrAi9e
3t8H/4/fkoTQkv6go5soUEvg+cYDb4Jkx5/oU3j+Ne6b4B5ZO5EviNsi0ldd8le9jije8ib5zcsn
Hyq8cBE+O2C4lFa3l5aAsPEy38u/cwkjy02EflRB2ylCNt91ttFAhu2CYsC5BPKwNXjDVNC0S2lx
+HBc4YcSvngyCaQyZvhVT6p9S78KAJaNvKvrtchL1+JbLWUfH1+KATKhtix9QaH7JfhlEAkAPLTc
VkqaDtE1OqixZ4HbD+CZ4lKA7dqnA9BL70b1o7S6E3NKg29MQBHjF28bqRaK+gfnUOc7s0DqgEiD
N3UHcGUl66z7RDfCvjYlXgHuV25nY0vRWoY3LZVRawOuZvdS8QzxavAXSQzUiqe+B5wmBynjJhxc
uAf5EbXdzrKeUnZvqGfMpMRrzcSej1F0qti3hdwCK6vtyOzdRjzFTe9M1W+PYEByFGOTlKjjUTKg
LMwGrszlkeiPZDovwYfVeEW+DdtHlzA+lhd625nFt68coaR6itATRQ0s0HX7Dsthou0bY1tVMbTS
rUkrDO4sLOLNgDtOHkr0hpfaFCHZj62QOoZ4ovdtJV2RBlgNrlcKLb3+tWfIZ+X/iXcvxm8TR5Op
s39MrlrNazhBM0VpzlaE9JaV9z02HjJo3Ex9XsPfeXSN5F0Mjxa2m7r+bZZdwCcAThDsyBfgd+km
B49GhBbzJyBcac9B4MfJNcInlw8fFHpjC/IM/WGiVURGjJ2SCzZl2EmfQniR66NaP8zpks5eZW7G
Y5IfWGCICBljb+F+Kv8KtFQ04eFnBOUcc0deLnnHWN67Ig4eGUqSIlK+ZF++oztTdH/R1115VSc3
l1j23UmBKmgBnpFalsNXjiIlLG5CDc0MFK2foKmAKgcojm0x/c6oaqYLiQrytFH7t7F/ygUqmC9C
w4LMV0Cuw/o+auQiyYvNReFqKgWS6nnS30SCIETrq0wxJlBAzTAxudoMfI3nxVY/LLY6q/mbGW4r
855Vx1RFNrNRpn954L/MKdqsO1Lsz9OvhfcuRxDKn4DfRjsWU8DCgcgo3cp4pdPwG+VFzhihIzBa
M/4KFsLv8apkSN4LP8H9o7SbIvpGCRsb1/S13qwJLAjU48RgzQecJH/N8I2+Ki02L5wzzA8TASOg
RpHhVRP7Nx5T/KID7ZDmmzheAj7bHCG/ihzfRcsKuwPDQ04b9W3VOohdSztQONknYMqNjQbOlp8d
q2mE9WEoOlsgDiTKzjFKf6klTujDFG05d2ey0sY1ivs+uRrhDutfXH0Lxo8GiY1gEKpf5bhu43UU
2zTgqokvq7d5YXDs0A+8qTGWX6//rBIQ9fOEjrhDWSK+brbexQExhpc6ZOvZzApNr3isULMCgKMf
YUHss1sbHYaeI4ScwuAGhqEa9cosrznqnAr7l5fHPm7HqT0PXUB39HHWFaz7f2ih1u1YoeJqyY6z
/IbrcgDqX9Kr+ZKpt0/15Zd6KvULtlVXWQp8Hajc4f+a/lERPaSSChuzykLWUGlp8nXN0C/gZfw0
nSjeut942heNRzmtNnyG6efIyFHHZ8GARZ1kr5xl/n6YLAgdkD6bqxxCCj/aW/Yqg9sbNJoS3QEF
bau9J4j7fnoKQulzBTDMixwq3ZqlmZSRJviVQZEMu1OO+sLz7Tc6mRTe/B0vvhwx4i9PMlUEePtx
+lb1ezTzAwdPIcEuYpwEYW9Oj4Y5dl7HgytoHonVMW4R9baUOzDSmVY7/iLKTzz+DESWyMyu2bgb
1c882UjzR0D+SKseQslJkEi/1hq7H7EFoRwzHyVCyvr0MmLnf+1nXUx2gwIMAkvubwrqkIpHkKUr
i91FP6j6cVa2qfGRZxALPppu5ArKHYw2KE5d4eDeYIh1BMBkdOUL76WJYVp4FLCkBrf9YroLz6tO
KaUCZ0UGimBgLgAVeE+bN9UAhPtaMiIggj8l34vaTkWYgCV6QEUY3fGFKdNDVnZFxizKIxC7r2W6
aXw1Omi8GKnuma+v859S7tsXHtfucFJm0VXBCiYzuExMOCnE4hxep/pWpRoD7JdJElW5fknvW3bu
fovEBANwHharPtxOylMaDcTGjv4tImwmZ6WjSxUDY5l9RMV3Yl20cqt+hB09k+8RCDLpkipuWuAA
KUfvjMhQ5vNksGymiMjBVahfxY6mxxqdVsYFzWYcyLtxiLbDAFzMWduXtoQg8aWuf3kWu7B3etGf
FU9Iz0H5oG6RbKKLhi8gQfUvF25e7AQcWiQ3qLb8Lcu+xBqXBacU+W8hnNgbc5TaAp619qcm3hFG
luJ2BREfVMPJ6q/tuGvaY6fvEuuDDCbj2UWXbBHXjUFjDDouYpbGzunH3DPngQDE3SLupeFfLVzL
xI3lPR8rCux+XuP6WDVfwov/GNDOAvwBbfY8CCa2NS12zPonD1x9ZMIJf4XJHdV/gMdZ4GmEOCgS
OxcbTiT9VLW10pHc9AAQ6kcq23UErnDPuCKQn3uYCKSDWhAKdp8VNDTVwxDeB2IWsvBqtmesYgCR
2vDWTET9PFLDAOBkgej9CWWDNJLUgBMutJyQ/zIywdcZSIQgvhTly2hvRc+Pnh2G9EA82Ih7PAu2
Sv2Hq1MXv83ZUafAw+Ul954kWA6mPb7Jf1N/isktGx5DhTDVepsYywT5GcvVWs8uM2a7DlVuxI+i
yKVN7xx02WhXL7kiPKaV4OhxRPo7ydgT5XsX+K98KJIvl48ZLLNFt9gzvZb7YvKoWkBMfZLJlTF8
tdmW2H0gJ4x0F6lHeCN8fN91WvGqQRNrprNIZzZAXT2U/WGMnCnfppUj6C698Kq4w2+ols8WIDM1
75F2M/s/gh0q4zyVN+SJHAZ1vudKbhJeY3duGJ/Pfc3vgWkl4WeYHV1CFFz7RbSvec/bPHci+aqi
LV+S8XURVZE/d7eiu6FXd+RiT3loR3OIzTlUqU8zu4cRW80qk3ycDGhDcuM6TBdAfHNxUuOayweu
qPFTl1HtvRNDZdc3KGYoDSjMmDustHGWmUttvyznnY/oSZVAJa9DeZOeeXrt+sHu3unfGkU+1d1S
f0omd2s/rbHYu5KFlN1ZUNnH8Q0FUcnfFygHfhx9r3nT2M0iXrUWoXaKo5VGzlVG8lFhKTvsdzzY
n/petNZFfeqRzcfhLeg3geQUxi7rujOxZU4MYhSHxjnIEZh1eGtWrQwxvMauXasAUov30uXP/3F0
XruNI0EU/SICzUy+WoEKlmRZthxeCKdp5tiMX7+HC+zDAjtre2Syu6ruvafujSuxWj+TZxYZZc82
baA0P1TdJn7tvf7Wl7yCzANm1LXkbCR72HNh/wf7oW36dRfjG5QofCdtvtodgLH8WXTXcUR+PdrZ
N+uPkV7+SvsprbijGSU1Ww8DjQI9tskbBNH+KY0+wuldYWHnQHqPo7/GwmQKbbHeVu169sd1XfmB
RumnfVAieMtVScw33fQ5hYtA2KEUJFNfYrEhEIvinfcvbBbN7lGMJ9aygJRdcR/RHGtYZvGHjdXK
wW3T2G8T7I4eZ6/v/43FYUbF8MLfQbwbxrSRVrJ2ug8a5amyyBhiL4EQFeHFsBhCZTHnanLQ7E3/
ykr4iSx3dCAlxNC2ytZc7hUUOxy/OtN877spN8P8zbje7n91HBXjhoEf/VOqHwrnsaY8HO3XIT1O
2m7kF2RM0MF0FJDSBuJ5n+30mhaMwfUV796kaKX2pPfeBsHgSVHQupCgbpZ5qpCrmqs2n0AarWiq
CZZwChbR1gHfAlNJq/eh2PR8BotZ2tokYuHXgWskIPYkGPuU7l9OmcUUAbpR63CFDN+texmzs2U3
nLPs1JO7nGLMMb4mFw4K43eFYy4/GdWDS+U14YbFmlAHPOAW64fFXtL726lDUw5BoX5g5tM6n/pr
nPzg69bEJrFXQr6bzUed/Fkx/NBzi+LBaNBQ96o++M3RqF4MbmQC/upojU/8kqEqWP55oZ0M6PX+
ipW64DuweDIdbn4rc2fyoWAYsbeGvwOsGmqYBXc9OCy4h+IY2icczzBK1wo3FKc984XFcoHvn/Ol
4j3IRqwH/Z2IClvLbqkzb53eXzejemW/LWG27WyTSPLOk1xp1rOFD9oq1cOkdetpxMrGny0MC/Wf
b8e8PM5DTNXlu4uZgYW+T7VXrUqBrBOCtxpRw0VgGbe8eU+0Zm+rO/nsJv4IC5s7C7epe+3djy4m
xclMyuxvE/NYOKZ4afVgxi6gJ+eu/SeTedNiqjMoDHAJjnLamYmFFzt6qsWBsdlG8xkcRnTr7UoD
VFFhTLQoz1L7M833XfnUNCdJ9CCOue2S4jUj/u8TwKv1rRY+ZfgfzXwDeZkBGFiKhRprOMyVFnsz
oxbrPhrRKls8YkDlopAZnzIeLNgqXb+vo22N7ibSa4GPtIeGRCxsO4f/phFg8ZcPEQ6pEMW2fVR9
us7aW17TjnEqevZ2lCxE5svG1cOA3EjiAWZSumabLBc7drXEQcdCGCL8N4QVjhlCMHLnciD282ke
w43n4FphgpEozjB6HLJNK0i+D5zFIOmcL79Og8n6jR2HssPA/4Jvcdo2E1KJM5N8YeKyJl1ZoPJZ
U4xrkZQ/0SlGqCMcBYccLAtfdkbSMjTDOlueiJGx5BqQ7PhWFtZuTp7HGF2ViyPF/0PAAHM10THD
Xhk60fx0scR2L/BBL9jMDpbpY8DM8Le233oI86Bp0wfkiiTZ59Gwn/xtuwTzX+X013lXAlYkLK9h
wzmIcgufzCquvvahhV+59whrcTVOr314zfQPq/5oAOfRHcznojhHyadhXCvQ8ZIXruHWm0YkSMQV
yhEoBWCDBzi0MzPD2si5ct/ITa8S/UVkN0t9zsm77p9aZLTJuwvcOkieCVK3XYcrCebzAVJ/YHA+
RtxbMiQs5DBymWfvnI91EDH1itvTksGvBC6u5i9NvNu0uGSj5AiE+MevqBlhFBZ01RATHhr9wrr0
0bsOWfcwDMsNBtoDRGeqLpFXHcMGB+B7glneMPEdatEqivgK1AZ9nuwyZoY9OTFFYAWaMpQxY+sQ
v6hsE7jI8gsd7oJcv99zzxjlZgQtj66wCuF7NI5igknfUlu7EANsj//EcX/6BomsVZIT23wshxrh
tv6nAM25PBWgyrioLRTBGIQV+827ZicMLlWMimNPUROHWDN3dnMaEqvGxXHTm58EynHWluumeauV
DOLq2dMOttoN4yEsqksMXFvxWxGIU7VJ89pPmxC2cNx8lsuPvnwYbbeZfIe7oEALd3wcq0tbBbgF
SrJvHCrD5hehgMKq/l9uJufW1v803EwREGcMKquO2aXmvZjOpc5ccDRcMDBDbFNhPB3JUnfrDDcC
U1PHJ0a35dqLFOk7hI8EcJQR/5KMeKiWminCn7637KOBcoAlNbSuofvu9Y9WwnE7BFabHet3g9pm
RkguCb4q117J9NPt/w9r7VJuzpgijJMdC2HfmusKzI6bQs2mchu0CDB4u5qBA7AbgAfilqdcELuc
aZrjoRfOMxNFij9kzcdWX3rDq+U8xYOPZgwcD5LeEPh4aPp8lVs/Zfk7i5T0/wyDcNugLLfVN27G
s5a8R7jPtQ+Pko76rPG2HR5f/J+xxFiEKLrXGx6zY6VAApkHodaabZyE/BLo1RUuFbFiSPdUmfaF
hQT3AqmORsQqDp3kvMSON+vwltNHOwJZz9BT4An0iO245Y9bTdtu/AdmJiUc0WBQYxyDru/+OZF5
1qygFwcWBx/TwiVwNVC5m/yyFzoY4ABqMq+BWDk+6w5r1KEHMKyK9+RfWvXNFjHInSNS/QFwi8no
cBxuibFgWB+UyfDNXmdyJxHuIrI/a14CdZ2jH3d6okA2tLfEI0jECMTDFZP1r1UN7UG8lmkCbIxa
C1au5a8kE4Awf8yHF99ICeZRmmNEMdYlT1PLL0GP32uP62RaDMsYZT1oodsk+8b8LLvnvrpaNfA+
/s7ZysMOQETuQbnE4fFqWyjmzCPXpr5h5ejgv2MnSApzbaKIBjJ89TSggcZacH5rXg/7f3hIGG7B
UYkQKziyUhYWQKKK9qm+j2wH7PF9DDGfQelEtUKO+bV41mvyCKXbbm0ikp+ey3eaknXO5G9Mb75D
9znwad1wvzb8Wx3uLPEkpmPeHMZ/Ocg+b9JWNXaRpZdFZdPbp+qrwP1hW/5jWeBBf5pnLB3oaiGW
mjNNU9LvdAJDPYO/MWZqoM7p8GvZNTBiggNH17B4G/hpf8oKXXrhlmVUrMO2Yahl5SOYuDUIScJQ
ru0+SMJTmZg3rtcHqU49FURzDmcQN2W7mSrkE+IBC0mkt3fY33KsgVKUe9d4jbHus/x8vXyVnGFK
qcgxJTcFJVAGtTpN3UHzmCft89dCe+vk95Ix4J8aQ5e5acJDDjOrBQ0zv2jxFiunRPsxeQSu5HS8
6tmN8U6OOWDPmEE9MwuwWiagK4Mox4QdqdTElXDnKcStwm4EbhjaIDreQtbnOV0EXXim7SS2uKG2
EbH7jOzB5HtfE02A6ru98jOS6syadIaxUbbnndImzIiEup5k2QWYLjMeDXmb6yNT3MkKUg+IPynR
ZTAeqwuhpcjcFsYmE9uakEe6z8aNkz1l2aMrH2kgJIgzZHSC4tLb4ZxAZxq6D5l5eDKZYY5rtk24
CrDmS1cFMF/sNIDYRGxkQoCpdpOxNUx8G3eNpPvNqC+lsarI9hQFMn6Swu25cYV2M66Ib75P3yYf
AvVViu2I0IIGTO4FZ4ZfUYOb3yUp0kpdnG7fFDeFJ2D8a6m1m5rLqH2bYhS7R1El68xmDlf99EzY
x2bmtlCrSJWnDCG/5cAW7v940cn8mMWlbdEpjMCQ/iPdNBM6i7NijgLLitd1Mwf41Uk3mKOGQ+Zu
0AKlyduU9NuyucoMFUnuq1pQXJLNi2+5CIPRpnK4SIPY/sBVMjLVIeuqngWys1V9aHyABh+Y5a1a
lPGccfFr1f+bQdy2MMJJvK9tSIfjRtm3GpO/8u6eaCi/n1L5qOKTSx1oaD4F9mNkXnz1ZLvIK+Lo
F/fRzdYTnbRTfbBzK5jFvgsJt5KErEvwipncLuCVMTvl5rUx/0XIEpp+ryLM2cPBJ/Jo519WlzOD
KzBwn/QoCLGHmHRi/InWeJAVGxqeyYBlinLp7Ilrlm5L4tvxW5nuOgQWlWHk3U1JdWBKp4dPJX6I
jDiV5v76HBITzWTT3ppua4IWJgECzBzHDWQxEI4vibvtWrkuovRWRptJfxrjUzR/YBqI/WWiruzm
wQJYLt0tu+rfu+kq7XNNFQ5HfjsXO3gshJlMm4QeVtXFoReSW89fQvttZsbR8eIxUydLLQ2wHBvN
UVvcmz0kgpgpeFhQHJPdwmWmG1g+YFkb/9h9s00Gj/RmoFf7OEKdl/Ig4qdo+Elx/RsVu56GJPBs
FATtTXGQ60RaHblkObECLAxqlI8uuYiMwndL0mzfx+c5fPaam5tiUSlw/SzLQy4MzCAn4/CknVVI
3N/SWuZIcNOxePzFxjqb92H45gynvsA6hCHIXrZa4VRPrGft3fedtS8/EoexB++KxVZqJvc+HTGx
zVWN4FegUkS73D24kHdL3ThKDQHbprHg3U6unv6SgmyApLNV2rydsINmLeCuRmeGDGQSA57LYFY3
m6BOGiS2X49GiJT+g4tpgd91qsig8oGz9kURZuBOwnO7Abbj4FF1PiwQPvG4D51DHb6N49GqtT/0
81vRFkjRDjl7LpHSWwlRriVHQeulO8cLOV8ggJXY4DX+0gZ5bbGP0l89/uiQ0EZ32nfDoWgGmtB+
6+Yi6A10CWr5mNzFwGCwqsptmUPl7vL2M9Fiwk/+OoufKt+DOGi7WNOZUOlOv/MMf788vdVny2xg
1Au8yhXTsflVeDTeoo/WIBFntGEj/eow1lREeHJcMFZBvYEVIwtxvFX+n9efkrFDJSTEpkdIOP4G
c+dXzBgu1KNHZeIrkwz4Qui/TX+a1YSzBCg/E/GOYIW0nZUFnCb0uanMsT0Ozv/d6r6r6MVk6Kxd
+sGuU1utaDDXk6Npxzao8Z84Bjl1bt4enZeyK7Xa9wJuEvmAce91IB50CywBiY6RH2N2HjKrCar5
7jDnpVyWLzO2GN8cQODCuqZExN6YMMc3DVJwPGmZ2R4wwKzd1tnFM0wk6Ha1cvFLL7OR13gG1R25
G2mHK4P8t9GvG3Gzx2jjJx6t/H3k8TeYDvbdVyo42pw/CAzAOuJTkXbk91Fr8mL4RwiOcVob3qIw
X1ejwzqnjPiJO22lY37aJFozlCjvppXMZLNgIGqac3ikOO5DCR+TpI8amT+CODYx/Mcer7a7px2j
Okd2JbgS8jEThlu5iqOobd41PGkN0fAuPLjdN/eWxPxSEmDIimTtu+Ieo38BRiNV4W7mEJOXdgtb
tBiruhazucr1+o1kbT6pn9qB7j+W0AxK4kn5asAUmcbhWlNfkwC0YZmPkrez8Bb3sNxnHDSlndMZ
Enrgka1rdtAo5vNoFQnXec9DUzZkxOVeMUMf1FfePaVWcelmbZVw+bmEvn1sVnYznQvnvkAWhP+Y
4SMY5pDQbrfyMoxuKoX35LNgwsLqIf3o7KBuuPUPf/DaleZezJ99SaCT+VSTbxV7x/xyeiVogKxT
LDTjDUtx8fEysiSJnDb+0cuPAoSZU/tBl8WXumfWlmufXjMZDz3QWvcrQh6VZDFzBliJuTLB1rLH
h61S5TYllO73O6d47HFUjPneTLq1x6ss5p3Etz2VJw3riM/wzgDlXAw/FZ37hMdG70l6AwjnMufv
bm064wJ/bzs3BHzZxOBCfG4y8NflTcF6D5ePd+RbpDjTbTarhVOHffxcYUgvtOmB1U+HRORriyKz
MPJDNjNdwSuKf6rsXvkY9i1TwwWn7uMuMHUZaPljitqrCVjmVT0TiVmonN06zvTHuokubOOiHsQA
DKnTcdROH5j+2gUlb/OU0UUbS5zXyJ5zd9xVBEQsTI0lwq2hnh2uR1+n2e3p7uuIXaWDtpLdv3zK
poem6y9xlG5mOHK+8GnhArhFa7/N13QWgWZSJdGJhuhF1FZ9hzwWUUnaryHRwrDlFI29fq3X5iP9
/0saMa33IDucOujUFFFrH/ND0bFmhzZVI1KQmwVcFui1cN1YmEZazVtrJtx2AleAlzoY16ap7TU6
344D5G4OQWf43wNNasiznFj6vxltjLsDtdVaeYa9RjMnfLMSRLhLk/bATN8Tu7pHNJk6wq7KDWYW
/VYRxcF5+dD3fy4Mv7mmcI5qaBHM9aVz0YdkPWL7zjDqQHHeLsls5nhbUw5on9QPeqDyQ1c6Gzt5
cRnray0V4fRrx9B5zZ+pxvfxZXvgaDqo12Zy8nE1a272Ojrjx6SdMPaNBt5HL9s4JRTJPihEdWer
CLb2YSDJaMmfckrZsuMv/th1UVUvjvuiShsyTgscu5SQMGD8qKvfvLreyTVL7FuffpM/VCOZQwmr
W3nXSg1XG7N3yJXdcg+beO26e4vHioUoKbzr/HVw3WMs/V1uttgCONXy6RJp/u9Ux9DzsCaP7aNo
WBfY3jqfsCY7mDDChvWDMGzsksYSpbqVPVufXPsQK3c3JCFKOs6GGnwcmx4I7+LMVyT1Ytoe6xde
66pMaF0XUwPXIyxqy07ocN8N8z1lOmWk353LqD2x//qCEmvUAdsgdkpCfXG7S6foIVLRClYT/cNF
57nvOuALpDtK+TVj5g1lN6HQNOTLQSNF1bNRELnR7DWOEfL8RfHDrHysfby+v43v/bCiDAsXS1v0
YW0hJiIVoNf6m5Lh2kSEbWhxVJNAczo2OLENyG34Xe803L4mL4/JmKIciueMzTlGSLmmr6Z+uFcc
lXXPGXxBxhTIb5F5Aytf+4+VTeXSvPqkgxK6l+hodhhjWAhQWsyfPxLi4aYMWUFCH4z6HXcSOezk
u4uqvfiLBlzPf1P93VhgVeVTnmIGHogCc14vqzHKCVR1Bx6EZUA6k7rR3cK6p91P6HyBaNSxtxkM
86bBx5gxUMHpXveotTl5NYd7OczBeobxbkbNjhbxlwej5XfWgPUTsXgNCQV0hoCsPmDstXZJAR67
dh/nODnALFwPWLq0yUbX9spL3rL8I+SoTPDUWyT2pA/mjKvEl/1WXyy2mHLQ2c2/1uweSIzWfrOZ
S++jZ/Ma4yw3oPJbDSDFsQz0zhyUDqxpPKq+fR3ZRNgw+J1dXEE8jAZB2TF6blHX+R95Lr/9Ud/H
ChY4zzUTWQLzBw8CUaOAnIt3i76wNdYDbm+7fo/6AnbOrWEXSUvUsCKIVKse9qX7UBXfs02qlfEu
+8lIu2mbqGq3DtkFN4ew7x0SEog68tCY19uGTLTIm/1kJ7Ss8UZD2K6MYzZdQ6mOraUjrYiTSTyD
dWGr3D6FWb6LC/R8ffw0e3XIPRMIRrcOibHm5Mfs50oYSIH4UhnQsB/xn4aqmAqNmwciet5vvOHY
8p7VNiYv7EgGiZiBsWOcWrtBFvumxz9vTkGOZZK9MZuUes/B0mh4cVCxlSxs6s+pd98yZ8Kk9VMy
gdSB17ohy/jUR16ap8RGfuawynz1nPTW2kT17liE6DPjBuj2EDOgqAUshKE8L674FMheycABZN0z
xA8W4bx4Nk2yQk1U+prLdDV45tHwuu3UHJvyaTS6Ze/Ib2Lou5F6thHPY9I96dQ8xexS1Kmg8Z19
DcXbyupXFQ30FW9k98CvZhuXqqWs641u9fuJ4sRXIeS0+2I106gKWb76YFDd9cTW0kruB2c6WsIL
WJ0Y1EvXA7OOcp4tMewQ8Hg70MhjeUzArBepeKfbwpUitgnGQjHEL7G8y1y/2D42YGZ6amLL0jXD
C1BTH+bTcyhYlUOGipzr3tfAnXF2TRxoCam/IjTuBjFb9Im4q/cJeplhkRUN522Rltvwf2aovaHo
5UXvA4vda0NYPvlzeUkYbFnNxuMVq7SvLn+ynARwNCqVZ5yHGDAIycBJnOuWcWCT/xvTeVvRLCk9
PPpRHHhZcRma4lADZ2CxKMcpFjswR0XzjuOUbkA98+EneKQsTHN9Nz9b5WNvUYJ4Mdo1RZUGhcxr
qRUL/6xkeArd9LKsK81G+jYNHiVhV9SeJG2CsTa3STgHmZFsLUyrfiq2hu4eZAxGjTZYMBDQuUkI
wbvCOAGcLdsXi0LCf01i4qOhg4WIXQ4VTU/Dj/mLmOMZ8Wogh99i20JCXI11eRlIakqAPEXIxgZU
w9BCGqAodlE39g7iQVWNeAXJ79OuC1ewsqQMivbg4WfNCFlVMLNs0u5APiAdByFcGseFx1K8RTSo
cZNy1TMq4n4qqvTosZnKbeSJQhJHXXiOCbtYfbGJYvQqTe70yd21qtpU1OXA9rHrts8q1F4b0rcK
VWAkAD0zKplyzuKw2yD0Dz2zELbrGbm+CeGniGLgHUaV3Zj8F9aCrVwz20UWc5UhPFTsO3IcSE38
UI5FlOzuKHY4YP3kM0h13hFydxU+co8wqvUT1p+9+giTN52JQyHF2gfFUACX8ssdlVEQh/Ob77Df
KlpWCuZrSdTbNr8bQGERav4gXvJinQp8fvAJe4uNsTPFYeg8zbbGiIDVNDbwHxwci1fEnRhyFeC4
TGDE/rDtGLyGvfxQLZ7fHF9j3vAqYHWGDREC/2gwVmA32FkzRvaMUoy8jpVkR9vxf03rOy2pqqV2
YyPnadDHYDBHwun6ZqL0HyPtRfNZTKHUSYX/uuk3j9eKyzGRS32kH12fvabRZ2u/JrO/keJvcP7Y
kvss6C+WeX1b/zOdYSWxSYyZYB5rHmqPPidrNiD41iZJE8GcIOevaphXAzb5mKMc006mHBHEeDU0
XKhuQPY6fHEtBGL0PqI/Vg1YE2tSM+9ohl6cyCcQRnSXKXHrZ3Ty4TptgVZ4w/zuYnfqCY12enya
SMJU0RhEGoPN2jroptpXWXS00VXH5tVqz92I8iMYA4ahRSIbGZW4gwNpiIzVmQTeThca1g3/CisQ
zjbhSkpxHA273OofJdqxl5JZiAnOGh5hooIdKeHexeuhCyyjXcH/lLWbJmu+5mncu0xWvL4OnBlP
mttxXfBpT+xWAIQAEP1x6uu762WHxJuv0mCG5sZ7ixh4CYW5F8wr5/jY45sW07w2HJAMThrAYg7G
8U160wtFHxNSsUl9iLUmVgirhAMR2wX+hYwEunfwYc0Iwu+SCGYXsj+jbMAsjgyCJK5UxFkMyUaq
A75vnyfn3NEzZz2vT1j8ayGnP5SJeZWIfB3LS1omndlcB0UlnlIsDp1vrMb0J5avqOSBqxGXgOzY
1g3u30V7gDXTO9DkzGPDn9ZaoqPgxJA5jwrJxeKMGDD5DiOUlUjHUp6e2yp+4aU/T3P05tkp94Th
FKtRv+tM5Y36zrBp55bAVzFEVWhUOWYtrf4tWfrj0b8B7/2bqgAG9zbC5BepDzpBqlf5QKFPsAib
6WWIKLVNB0dMAcqITC0powzifeIeS/2nlvuGu5Fn7mhP3ouey10DIDof+QSWdYZ0CeE8H3t//FUp
A3vibSn7WSL2UuqSUxKE70Td4tmfqoqDEmV4Kkm2jghL+sOyEqd1uY3w80VJ/VuM7O90aLqyNttO
5A4EQ+o+oh7h+PGAyenOv4HxkTbJUwgXoYF0wMbZm9AXiictNdA427phyyVTmq4MUPOqozvFS2Dj
D07Er43hSwpB1LIm2gF/1TKfRtEEyxS2MJwuMCnRSGOBrZOwL15G9SbI1sbwgMLpoNfUu4LLvoLd
grL5GPGm1rV9ZzvIKybOa6jI5jj5cmjH0PRYDl52T24CCw/hT5lrl0JVY3EPEtmDLphbGYwMCoab
YWQGQtNPI+dxPIGJHNx/bHrmUOaL2UQgLGRnYBkfkpnAiLGvsfG3Q96ZtO2Yl8+1z3wpmvYJ8qtP
iDdPioO0UOZUg9acrxTrwVgyjEOr3uc62/nImE4DvXXk/hjFcG84bnLNoOBixW9muvesxuBIfV2m
cmG9IIDVR1M+F3BOCtk/ZbO18droXQJ19MrsyGr55x7FQEzZXmt42pYdEDV+GTN95cvcWvernsdT
1LgMhKoVkP1NOfCqKrEq4fEZ47QZUP+NJSDkem9WROM6VocCUESdYU8x/T+V2TGe1Q7YjvvMGsKY
TJse5veG44Z1BBjK4/nRSsH68RmWUrD8q9hUg3/qyIqJuX+JKLznidxUCv6nApJXbnll9u4oyS2o
OUjzioKd6bfuiK0w78qigtMl+YOMB8Jp8csZjXhLmitBMz919tVQ4lenJMz07MImhydr+K6y+9DP
x9rifKztR98U3D3fy0IXGyhfZa31kcgfaGeh/OM8Tnu3qoHJ+fpmUIyVIiL7svfZF4BPUSioRPlZ
QVnwM5/YA2VzXd+MAkNLEQeCNXttijXCY36quqPpOlwhkm0mHYUaTYONY9VJkpdmcnaOwPDrACBi
i3eU30WIFWXZJMI6hM71byW4pHqYyBAsQl9DBJGJFA4uadrb1DgNs3OXjdq1pnnuYy8w0RztIlrp
ojrU7ri1GnXMVYkNCIsZI8t/dZgfh5rncLkEh5bscLa1WGxlTggirrMdquY+pF8y/54VcJO63AL5
5hhCZSr6rTnLQy6GfZzOT2FVbXx8z6hATL7TlTUT+yLZbM6PJjOwsHM3XMz4m3LYRqy61D+Vv/Vx
EHjQSWvhno0WnSQVuw67Sp6d4pDLRPbs8P3loSDQwwY9KMbjTAsFnTHLXO5g+ywTMJXQ3Htp7wcf
liIiTAkxpNZdvDmMDafU4Iwdnj00/4H9LFEcBwb7lghLWO7SNSwpV+fABiwg4EgiCIARG21FOZAu
808gaVRfXkPMg9y1t6nt1kNBnMCWaCOUvg3AoFn7zulKDWyYlqwfs8gLksT5kQOeDdHudGvmQNx4
yW3pQRLRvtNvISNkiG0dTpLPCmfciNl7FsOhihssxn9S4ch3yWouVgSF90Wv+ksuiKfo4mK6XmA3
FUmu8TDaYPfTiG0QqN+aq58aP9yHprux+/ZZ0x2Cc5A7mKi6kySQdna0s5i9oNPB2n0Uer/JKg5T
nIoZE8NeJ1Jb7mSLE5aS266b73z4bLBIF/6XzWi7K+cXf0bedsuABXJscs6yz5QbOYonQjljdIwG
BrSJ+nac6FYhv68zpyPiEyLAW/qwxJBSAtDCvrv9xauKk/TT1Zjf3CVSTyjRix9FnR1yEsI9ChAQ
BCZsvGvDwPno3BbSSQHnL012Zf2ezcnRVVcLgkycTifCHkFNpsF3xkuWzEQ6SQJgGjetgdB3u0pG
yr8FLDB4HxWWAbMbXqYpP7qDcTNYtSVkdbciZmSjs1H4gR4mAU8QqKsz4IaksAztfEn8z89RNAPT
yJ91t8bLWP1pdYjYNzAnSn70tqT8G3jous4Gm5OM77js2IgkmQu1sceww2pCVlGFQRKzTImNli7w
irJKA4EXZa7P9VRcTZ09V7hPiiR/8g04BO4plTH4qjZnBV6qUYxYj1X8KwuXbhZTX4RKU9vZlgne
YSQh2ZeAXGr9LcqZYk7t4jYGggHx1kpzFmFg5R9/O4tpOrS6jQi7g5gcpj9VkE6SQDwgcGWc6pa8
kF+uw0Ea+Gio0mb/FBX9s4UFOOFo04Q6S8+5Vml8dsW0NVJ7NxQd92dHwsJlhc3FLl/n8EmbKGdG
96I8neg/KYK8uialeZyidu+R3prxGLeG9qR5LlFJBsOsuzT77pJCnG4iuPz+7O8nia3RBGy9zJzZ
v5BqRDDpprSmO0nIyvFCCwSSBzGaizo/pqNYNf27n6lA2lyR0OMGt1kpNiPGHEN8P0QmTNxRdlyC
6HUlIPsaAfX5gvjWObpkkHb53tbss8ZlPUjJU+8EGhipOAcoyZ4ge6QzXPzqXPKJiZ9XMJjEK8GO
eB5ee9Xmi5cc75yZMF5UhNk5wHW5r8XvxOIIA10tS8Teh4KSAiyGP8MGb3PfGdOu1viSuUHIAv+Z
Df8idAH2ThHorwEsbhld56n5hwlv18b2a1THLdMFejFCufhTBxyOUHs7o7x7y2rvBLNmh40qWfpg
0kvKHy5UfngtCJfZPmcXH+tXRp/WLmkXDV0j061PQ1OPfRi+aGX7x1FymRr7PCXlP8vFFVTgzRT0
is4MQSpFNy0db9N7vsGgx2BY2dE35twQoFRB27oz97YXm7zQ3Xe5GLDbnPijETosnq8A7HokF6M6
emWQvJalJJsFLPiBO+2hqwgOxZ+9/t5Mt7qagz5M0elYljqU+2V9Ez3lg2lGW9ed/pRsOPUoVeum
Zq0nVHS9oDrmPukhoUMixwPT0gPObDNIk3yvV9lL474ZJk9MQ/FgWi5AZfhIIVQmF4vI2LKldqBz
1TzU8LjxnlMNUJ6RHHrOqgm2gzvIo5WZ55ylO2CaLNzs/OQxIL5e1h9TZdwtn5XYtPta7u4zZYEg
gV0Z6naQe9qOAeaKGntnQ6VKPBFoFMKM97aDMbwkhbHIeyQYCHRx4mpZe4iTCQHDYdhUrJVEz8zU
rUXg20a8+cUwbCeOUon1YGqtcwsQX7nlV6eGg+7Qauf2es6qUw43z0T8LbR/YfmSsg6P8Sw5bUI6
RsGq3xmDD6uPaL4YGJLmt3B7agpsI2nOIiHRWSUvHbt87LJkYWtxSKNh59XfA3V+186rvr851DZ0
KyTLMb6p9Lkiv0UmFRDN3SvH93LGCzSw9ty+0fV+lGT6Yt0ITKLJWlYx7WnhHpPukXAlua+1BahA
h9XHj1JhJUsW48d6ANQZWuwEc9RjK6vnNBluTqH/R9qZ7VaOZN35VX70tQmTQUYwaNi+0JkHHUlH
Y+qGUCozOc8zn94f24Bdlb+QBdh33V2Nog6HiNh7r/Wtq5FDHZ5toCTgHk31NKbDhwy6fTntNfbI
qjbWZccZUJLAYfjfykatZmazmoaDOWD2pE0VTxayhIkn3Vp0G9IfkaGJRlp8Amb0gzDyaz/hP+8s
/TyU/XsDt+wmbBZAunWCxUmpFMA1mnP7inD26sZI4o0RR5/kiGKhVyttBb5K494y3ysc0ik3MMMP
W1gjzLcZD05V3jcqOVokHAnX/4QAf2YQD/c3uHqYQzqHp5kPD5Xt3lc2kSvkGglE1ShEHtgYRjpZ
dLQMlK9RdpfJ4mrR14unxqBT7u+cujjJnMTPkvKwQBqNzEQa3ntto602zSejtW61jYNtCFpCjqKd
jSZmtp2Lk+tdEMa7xkNKhFxHDpy0YvEExB+SEWwyOjaX0aSzmSsWhy5k9mFGnCFg3oimfowrZ2uZ
+rmoKGzaZNzWXcAZ0UFVRt5KJt89FAF4u35GHE+IIHlQXagw0U64n2GuZ7ElOSsgYQkMAt99ANXB
kj3UReaSvg1thLMR5V/RPltNcO94/eNAEUpDE/SiAAw3FsjYIadx73cNkKaWxh218F2GEMRMQrqY
zdnjUZdGNt+MHqF4OiioDtOd1bYbxZm2iY0HuhbEBPawhbECTsNr0VAzYwzvKfAj0QNZ4tiXSBbF
Ng6pWYZXas2fVKj4hFCYVSXNsQpiPgp5Oo/06F3npWJckeK7TMfmh+iZfQpyVKp5NaYoyYPxLJh1
GvCLuTkUy9lhCsetyr2N6Ug8hu4m9DTh1MAqoMxalCuIpNczBACjE2uF98eF8uogVVG0u7rIfRz6
tF9neokGQ6tSem+FDS6QY4dqGuZP9Qc7rFploT50VkV9gVM8Gr0Y//qCpKYsXkDaTWA+9ima3VJd
cOIRgOvjJysAY/xqOhhZ+VvelhzZ7HPtTKemVKeymS9llj5kfbLzM7hjonYOkf0UwgKyW4SwisYF
EnSHaexqqgUCBVeoPZ2R+ya0V8XSZ/TKWwbeP9MSDK4LdquISIfL5u4WJSca+yy+VCEI9ZwAgNTQ
zKkQvhasnZu5cR5d1tnQL5BVlnhGsSRjuMtiCFUFaujYrU9G3T70RXMh7G5bcpQAGmW/lSlyiTLu
mNAbyaqoNX5cBV9DbIq+ok6180c10G0dyju6Yhf8LhgFrJdadCaaLJZ1t6N2KmJFLZl9tLYqybjQ
zGvN6iiN/rWY8u9ePKznXJ1aO7rS4qanBJ6FlEngvsEW9/tn7zG2bysCGRs+Q8za/AcXIoJ0izdR
zsegS37mQUagmXFK0KbLUvEqRA9Oj/Sff8jwgo5U2/hby6VVlAUnyZEo1sgSK4MBREjzvcGXyAJJ
zIiA6jaTF9wkDJxMLGlByJFWcxQrcGVblf+9y/Iz+v59TY5BYCOHFeFPMxnuSwH4tzDmnZWgYPYm
5ynU4qOX4DNj5FwTx7Swd1EpcpIGNT7V9GPIknJn5d2MHZ3OHFZMLrt4rc35MNgDMdSYymTDoMGD
T4yfx8eqVrX5RfjlrRqzX4nbk/cNPrYIyk0iWsL9ZLXNByLGjPiYEU3MdlMcOafiakD6YelDTk2j
6m8p2sBmDu5qE761CwmL/paVklyfeivHjZ+qxNwR9ssBH9qzQ2J31dRPjA43AoY3AUu4kkLzPmOW
ODvd2rCQB1nqIkzOl8WEpURUB24eIjJjMyzOqKRrtrSXTsMsLn6EXIYDa533t8K0H4uIBT/Lb8PE
22a5+Ssx0PVUqIG0ImhdNAGu8HLrQTNEcoNX1GK2xhll0OiIXDSqdLMEIrb0QSIsIx8wRATCoI1u
HgJEvPfz/DS6kAObwMCIb+rtzOl6RChlxdHJdRlHJUz+TKtCUDw+RnV7ib1HS6SHwOxPUeR8khm2
KVR8Kk025Mq8FS2jb5swKxd9HHDKoPRXoy6/hV74VAUTqjR5Tjzm9BMDdaJv0ZwAKEAc7uRvmTs/
LbeqGIC/mcWWzwB7LNYexlYJrcsgGDHaBr9qH9BCaRR3ndHfhZgsDY8tIrZvJRTnuJ93cehRwQhM
L+GvvgC3LRzbxuA3cmZDixMWl9GQTw1zLKNjWCJwFo4a8ggaipsiTel1a+qkXqBH4KAFek2cJsvc
2R2KoYkQOIedJGzlQzclbFPAUkbzSlDvTd7LNXPzvUpJauOcfJMT15lbHcB0TjEoyPvOevU9BPrM
k4mp9vDa4VaCNJyp+mJKGhsFZjdfUt+OnNMxXROn2Mp1WGJGmaLs3JgYoVuJOq/tMULmiwC2CY+z
dp+zmFA7LJqLxwmRyqHB4VOb1ltljU+dWpQrhb8zvXnTD/27qwyuHe5cN7yk8HbRLVrrGlcXvJ6r
0TF8b5TzmPvVvp3hb1nBUXXNw8x9LySqlAwYdOiESDQ+tQR9FU2P0tacu0TOYC997kparsrjyDbc
pV7DCpg/dNRqCjCc7eePXRA/mSo8Tt38nM0Ggyj8N2XymIFNKBzgF4yumcLQUgZbZwK8J3IOOycA
BqwjQ3AgnJACF5YM+qz+KrH7U3VtdbBQ3Yu9juXGHtJbSXC08IDmmZ33rqlBDBb5sJMeBDhUmuPw
2ehX1ow3y+8eLU2DmIAQaT06s1pFBVX4YFw7oEgTR1Op6geNg0nl4k1N3n1Iyy0jGLyiSkEBcBD1
A5hZ7BP1xnaeE/ApbD1wqhgXoQ0Uk3GZR8QUPW9MmbnPEcMjhTVFOdVPJFqvoRvj23yWg3jApfPT
ZiUuokem1Zcqlgc5wvWPvsmU7xM5SCHZeSvIwc5wtjL0L1HenCx7vCXIEHfps2OlTDgj9GWJ6s6x
u8S8oBIPIvIESC/zTJrtDiLQYvpe+UyA8Lba0FoMTIFMgO/HiZfKVauxeDFkg+supZYGF1eJQy/8
Q2D8KOADtm2xnxRQdNE1HFahQMwNT7eF1dbr56p4GxNuUTC9RD3qaLqkFiCWIiVFGXPp6NDYKkJy
RghumtjFuxlHnZdBJ4IXkuSAMEBFL7OG+VsUI/fw1U9psVbmAKwSUIGECgJG1w5uMPOjphoe8Lgn
w0T0dHcuElDjrXeL4fHiD+rdZlsoB/Gmq/ymhuMw6Ph5shwS2z+Hunh2AwDXQwsrEzkwsyIr73fG
4nNqzpNkIiawktkeCogkLeiZpsfCMmhReQtdbFMSjKVTAkEU4TBjfBubICOM2twbqgO1yCgjIix0
9CFBzZxU4VLfxTVqNKmjhyFoLjJAQmp1koTkjnhOZvDMYFC17ETUnCLcta7zOS/DFqXu8G1wPvte
jepHotu7uVja1CgM0lB6VER4nSr6KcPwOSFunl1iziPDeSh1zTR9WvuQIWzGJDCmG2avNt6gtop+
NGWOVJJH7nXThdSN7YhcjW7/YUJ63UYkJ/CKmK1+BRX/ZtTkYuELK5B3ZtJbkheNm7xhv8gmdZ57
tLZtzpy+zXeop8x1PTE6iZlE54i4b2q7yPFvgJlOsoj1MAd5A7vdML6nwYT00PP37tTtzag9eSYL
szBIkM7m8c4YU3BHDSe17NPQyjznJRMzNWAGLnL0oklAfmDvNWQOllg3zGZ+a037WqfNoexw0AoO
uHXzC9PGNSwZs9JzJ+jJQ8uT1j0xDIWHnKXfYQnFM5WKn86EYW1yjfcaRTxHQJXdLC+Hps5B8YBs
YQQmkvc0Ny2b/gHL5HXOG2ID3TOiEvwHYXRXL0gxq2ICZg4Xpy+vdkernbYAaIf2NIyQQ4ZMHNlt
qFMmRNSDYs4wiOQCdMwFIAG6fc7m70ZR3olcX8uYxnxV8Tej/nuIs/IsgnzvlARcu82DI8OjQZ66
bJOXBiTDgJUoI2oNaYD3TdINqzmyN4MB8CuiTtYOZOBUKaxmOO/J9luiGiyYb3bLfY8r6ACTWR7m
FBG64RbI8u3byMwevaD68FDJD66JKcLGUweGSwHwIk5L2eQHpxFFhpX+AEO8npNfuuGRGvoIoOw6
DvkH3YN7giD2ccrm3MefMJHsbec6yM0A+zFDorXNfuIxqIhSeYjZvG8G78MB0iwhFdSYtFxZ/lCO
9dYl85FO5IMcy13Qhk+lnreeGElVNeh3Bb3GnhYck9TkRGTgVAdRRZjIyo/bJ1k1j7bM7qoCCCWn
VVQpBBejHItn4tgxBYzoPTy2z0Q473EfrKtUPsY1yueJk8IEFipOBpR1KFNHi+w8TfahhUVUi+pJ
RN5zKqBT69J7ckz7mYiHnwOtjrHRkFOhRbjhAYjHWU09HDPdHWtpHkY+/iDNzkFZ3zKa2mgTn6tr
XAZfr7SF+9xs934E9y5m/eZgjSWVMlo5b6kD7KSdsLlOw9qPKOZ6iZEbzZ2lIoh4MbZpGwKiX5LJ
bvj7pAhPwkzuJmG9JjnxcI21Jf4AItWCQwTjart0gRUyg7KvL16HURV8YGTF68G9s+AhjvR/pFiC
GMz6ofOKHVv+NhzVobaPg5QWoJHUuVUWxLY8vCc+elr1ZFW1ebcVY0qmFl1NlKnWhAZNosAdxppM
iSneTrYkgKbZjGl1thPG3vxMUlrD+y6FZenb5gbzZ0KEF4xLMVI5BAMI7blbsF2EoGX0mOcBDExl
0vjkvDIhOJ8K48lG4TNZ8bluwBbnAWILg7NgST6ypAJciwl6X2LMx762rjKeD7lF8s5kobZpkpqY
TPnZd/rS1t3TaIFgbXLzm2jsN51RB1YLJHxAWaoKPF9ek7Cklii+x6jYN/m8rQsGtiLK9j5mwjEL
nO1Qq3mdheFzqwWON5Z5AafBH5/jKX22G/JEmNWzCGljoc2wSjVFd5Ch/T7E1GQgf+8iTuVba/C2
MwuRMhxOARCd6EsUmwJ/wU1jJd+LQH3+u8sv5rfIJjc2mI1fgaeeStNrNoWBtZQYzINOxxMxfbdJ
NH9o00fkMutnneFVb+vwSL7qboRMys6HCWqEclaE7munp/dyDh7o8e1SUiOroduH1GoIK7tHSEc+
GFN/3eX5CIse5pGJabmwy6ujsmcj6y3UiP073dxsv6TN9/VgoroaDkHNYjropbaOkXa0Iz0tyMVM
XmjlZkmGSdEs0cwt9Lp8XpXC37TO8FRkMebxGFZE3zJ3cnIMhWFmXzkTLzlz5WOmJHNb5EyNfYoG
/dpPWBz9JBmWaDXWttZ6rJuWBxjCEiuD/FYl+uKkg1xxoCCqYxwYVkz4ZEBrmiYTWreniogXE2xl
W9fQy+vzoIGMc+XPwWa2W2n1onrmk9bA+bWl0r8xvOIlg0HhDRAFmpGbYBpGvbVIZ/WSlEDkof1h
ZNixBxwwAHoA2eiu+o5K5CkyJ2dtVCMUR3E1+uE9j0s0YBb1thOE+2BIaCblpzpEdhGhcp/JKMzu
Or/6dByOMInA+e0Vw21jyW+8qN855TYMfirQSPxplBQ81lFPOBAkkMEyovsHCeEpcjr3IpHC459K
Dbb/FByaG/uoyiKgTiJ1ITh3Zm8Od5kVcnYf/ZDZIW30KAOXkue7nG5vFCW/elBzBnleWdeRxUBu
EKBMs2TA5EJ81uRx3wbFC8mPG6m9Y9N/r+le+DRusdNGPue/+B2IPdOmmCHlO4iZh4Bsbi+nfp1Z
eg2q965rGOLkvCZBsM1LLMxpcWt204dLAlrilgDmO+Z0d55lXsZm2JpdcWfEuFfQHwU8MP49j17T
3puVvIGUXzbTqumth2nqT8odoEx/QM5am4t0gyH2LNwPJ8jOxAfvSkzxPdkCA8LbtSRt4tiEVrar
0NKROtp+r5vqJ4diHH42mSw9frJNF8GqbMImP46VYjwKkEl7XXUacXPe9xYCE6cBT0ZPCQEEcPG6
VNPRbdP4WqmqxEBcoMlKyS8N7pMZPC44/7akW0sogSI8tlvgHSMLTItrRVFwhqZ3NXMfD3AhfmUz
M68EtkcNGQXIFZ6j6WojOUOpxWiVW3oeqWb0pVwk9++sPma2ywDO1G9qWHfVpZ0vVrvITygi5D4m
/DxBpbQCq9fHOzc1NpBMV3H/CNI/ZJIumKZUz7N7kM2brQ9VQexCVmx0na/94qMI4I8aWwFAeyQJ
yg32wCbXVpJt/AY+gLdGODxgBSbhp3PvNUMuVArNO65MZiVMfW7K4QVTKg3IqN3CRyu7W5BWdgHi
fT8zjluiMxb2P+8Qgte9wCPA6DTMH+2JASoq1SUl4ZL1O4p2PL8JqpA8eA2gYfsKPfZ1bDa6g4MG
u2cGtADPp0jxzCLjjC4cGFPqfVveTuVHhLcq9D3KzV8G8EkCBWgH/QzwEvV9torR1yk7uqO1ySdL
1c9q6jLn83h97SBexTVjcoNtouXbNdpLiuxP4TiMuGaETQAkCmo2mr5gNz96ZlukE7Znu4ZWXBwq
j/sBffo9tI+t8cqknkgwwz/ZDxhH10yv6b+TvcrofiXcXQbx1AmhAmMKDA4FSHMYONHrpNR+rBGi
3Yh3Ho9VEYCsNwWCS0o4tPCnkc64wybKiI9Kq4juluF/Vb2UJAeETKaZMhZE9hacDwnLAPTOrO2Q
5pvIQZ3EeYXCG3cLm06/NJ5XOSpfM3uB6WzxLRBZputvYXjkNe7aHZ0Tks9kfxz7LZqfm5oJWnhj
cFbKy5/LvW1OZX6W1gLTKspveXyw2/sGSkiHfSOiw7WqRsYj5crNb/v0PrTGFRos62dNQxf0gbDv
CLkwu+/jjObj0gwPib11xE4GJgllO4qMG+uHSxGvaApb7r6otz06nniZ8iBRTi5ufsXn5gEUpKQN
4b7mBF40/KtfE/QMbXRc5vSYV5HP5vKlaq9T9bNMMJOMP0tSDzSFhUe/h2ixmkeYlIc2vlCZ1dgS
fA/hASh90Jd5fuPQf6HeQXaSneJpuFpwGIvIOCqKAhwybIOYE06av2h+rNJT7iElpWQAHlTxO+AT
uPiF1Stm+tm51hrGwUuDDdLYlN7B6A51+9mld3Nzne0T9g/koXwVAae3K7An4hQyem5GtbYm1mAf
9ugMMzF9EgRQgPpggEj3COOPC9ziA3NDE75wIl764PN+cDZRsB4LBN/7ud2NASeZHnX2zVCaN5hU
qFLRu+8WYRZTj1SxN/D25RF9ZeSLYi0aevlXGBA29PL+w48flXvKLIFf0dnnCzLDyXHBdBvN5LK5
9PE3I0138wLlt7obgjrQyojm37bWJZaX6jszbks4UJV3Wy+vH/0UtbaKX7b5EBVXc/yGRzLDsYoS
ARjbjkWdkI8k/EiqfWU/0xeULCSjw7sEIiC557+tlYv/pUDoSAGHtSO5NSMIsfU588lfX5uMlUoq
ZdXrrdegRtlYKEyND9n7j5nYdZJ/ARa/yQFwzakD1x2Dp5toukwMpSjDNk2IiK4Hl14+4rddVyYO
DIchUkTWlEuG406O3yCRbAEGrDTut0BygFHUkve1fCiiTeDtYiAMs3iwx0NP12NektqaZx+VbDvX
7J97ZSxDj29svGHyEeptNcIXLF8a56VA4GU8ZclCk8DjsMp0eVMFijL4OzS0qN/GgD9Ve1LsMQvR
jFhZ9A72HsIH+TXC2Aj4YAJIBLXjFIFZgc+v921xicRrRD9BwJZJ0gtjMRQmR2OGZWredWzIY0fS
lbPu209woU57GsNbBthJgUpp0w0I4COGM6uWNzR7CNFdsz0K70c9nsPpR2N/gEyt0OYWdFqS8ZwW
12EQKGv38eKEHY/VBGwvvIxd/RCU53KYVyS67ZIYmD4sRv+2jV6D8IeHp2GMvwV8VixbPbAJszx3
YgdsoA+f0fM4d7G8J+XG45cDAfKKrYW/MOD+1Parbf0yOcnMa89+o4R1oGaLkzneQZZEc5CN2ynF
I3M/oAgcWI74xIi2nJJXEdAuJPltvHdzzrTckeRQUVaRKpI2EGxe62XDoPNLb/Qm4f0u/C1nvIMk
aijcl0h0pks1PFu04+V3A4NW2JFb+ggB/8auF3hBCrCh9B6C5j6ftpITuw+4Dn6w/dYQ38SAvBYo
PRGRyyMul6w+1ygADQCAwEi7dp9iTc5mj2X9GFqnVn7WxrtrHHriMGLy7aTD5GVjvTc4Y0zUjc3B
in5YYGS67MFoXmbDxv0EuEayeeB2Yfaa81U4BGeG7aEhH9YwvNdkImwDWGY8710FNpomLUfnMFhb
zktcwCE41rrZDPZLagjEZYdcvbXNfUlWifmWI7HxKc9rwtfQpPVE6UwLD+I8IoLELZ8LElyuMkrW
NnRL5R8NPl5YQRRqa5sNJu0uvkATRbOLpSXbCq/eNfmTQrraR9dFWsHrKQIbY8J+YUl1cBxpA2JP
LwckzXgdAB1nx4qaXITfiFcr0qMLkDOOr7H3XFqouMxn0S8tK7q3oUfkyoMJ4oExOvyCPXMkFt53
aabAtGxU/Ld19DRmb6730tWMhfY2QznNQiYH9t3hXdJJz0DvY+2g2ik5VN6qtESA1K0Jhdu2ul4h
RmRlgGo5nbupZxpT7tqEaejW9IJDY0/bic4tVSml/lvBe1iPe5Dtu7nJdkN+cRzMw/ZF53LfGEDA
7X3rINwBNh/vHfdt4e3H0OvQj9Xum5VEG+SLqwY1LG7cmTBFXTCz7D4tfZFYYJCn03BCNY/Fl/0P
h1QN9AAMWqcfjeCjFTi2MGJ6EQSOEQdwDaAQ5/UihlLDiwvHaQjdvSiqa2GF7z6JOboSvDyL0Qxt
EzoCC8m41oQgMQv2iwJ/vLhpOu+WKSfxFuPRqIzHtqdR7uHmSBe/RqSiA9yLXUjynBWhLAaSApH3
G4pdSr8MPqiZg7ctfMnaLdeS2YZJDHzI1pMO6aZWiymN6KtRmeVtURcCOqWPnsVLntCHAOIFBpWZ
YhW53r5d5EV5GD6iWWZuitbDjnDAeu5ugtOA77w5mRIo3bhwDwwGxqvKt3fSd3ep9gk08+OfoUsD
sOAF0m0aHDpZPU0VUjePrvB9Jxv/IEK4wFPgEWhfjtnaiLryNW4rDFsTdHbErRNnLa+Lvo/evzsg
0EeqyTsPnnsY7XLhH84YrCVfgO3wRZfkRzRyDqHBd/IQ5Ma96wbJ3s+66ti5iNamJkdIKs3bolKv
2rJGkEW8ckNW0mILlMUqDr8c4kBz0fy5N8mgXolKZsjoDs5WjdJ/QebAYMFuQaiOzGQhINK/cY9z
BtUfnSTnuXm8eAaGnay03eVu3g+F051MI6hWrkP8lDtgo1fCutDkpZ6ab1O8Dp5dc9oYplPEQS/N
BGYZfWd7NBJDjlYrUeOnZrC4L7ESt7H5Ydu4KDv2D4QDVKjlyqyFWmcVg5qC6Ufm8MmKqBto5EMX
geM2KsJTwAwkxXTMNZjOSX5qA506sEy22RaveFPZu1FIe18H9X6Mlmii+CilC4jIG7FWOPyeKusv
o528RjRP8Prqw0yxMyHQn6yKGR7OsGmhHrLVNkzICw14su6WLIOEIVUJpdFUihwLcgkwSGlMKxPQ
eD+Mf6HGJRWYFNdOXgVJnEYMiTlqQZjlpKxNCMplR/Ok+BY5+tqj/QuxIKybvt+1pfszn5PPoGI+
wt/GRGeEftIYH2OIvc9hSJC35kfbLvZw44eIg5+hbTwXEhyKx9HeNm5Tcr86tAKNqAHeFbexEx3a
kCduZJdMh6A1QtIoWeNm+9BysE8d/YJ4B+mjl98y3xJM2HH0tNkBx+G2dynLdbCPwQNHMX5qktkc
1WDqbI622+xs03zJBrSSyH8Qn0XruAbs2GKgmBXeEpVfKI4hwqn4IatJME/ap6ihXmo8GCsQB42G
Aka8p77RgkaxcKO3vmuTGKxiPXlEZTEpqn/5HT3y6yzp3TPmiQOWsqA1sf7Cf7RlCGac+FnKeqeV
0cBeUesfU2bV0yGRZuK8KTn47VlbkWs+BmUmQNPoqgOebMUT/v08x86gIO4NCNFwp4TFuZjtWfFS
h5grHUeRpBg74ExYjUY878bQwV9L8gTrTBBPsNGEgS1zSbEljcYQElInbXwNpLZTud2sqdH6aDMM
CeaaWHC82ExNmw0cMqbms0kXQVLcaM/bhyk4YN4XpkY7SB5igBqkiR7xorTE+j6LRRsQKwyIsslE
tk/7eIK9JXwcipaM3fmWddtuiTLzCWIcorGSTwXXppKEgRVzRGYOPxsfJYY6Qn3GeOB7SdnJuJW+
GC15NSMZ4hbrE6oZj8F5caut3vaA0RatQCugHUCGqIM5Hbv02UKV+3yjpg21YpdaoePc9poSg9PF
nDGVXTmeV1U/XAttOGLioopOme+F8x4t3py/T45wqNBLH1/UA8Rf0jeNaJIg+6JJDdZ9FqfM6tA8
+x2HJWTmLSotpvfDKfQVMg5agG5Y3VHp91BURWFOvLaJb9YnrdLYQzveJqkNDTmOtIkRwTRkeak6
zlVvWtHw3AVNO2X3cFeppxqZzvYlz6w5gl03W/TLmgbl0qtOhTZgCg9RIsRN0TPOPQ1J1ufpupna
Ynqhd5kRMTUMJJhBXOZLjKQtjHOm0dD+pDVNuYMaxi5XjQpI+hhCzznm/Ethe7es69FnU0y220N8
TBT1sYteCQpQCg17Xtk49MM3BNtdfk4702Yrg8mL9yEzNDWh9pidf4Q5A5EH3OBW+573lncdfaxv
5VY1yOVM3mCkb2aATK2cAkdQPoYmj80xGdxe89p32x+O2xb5t64uAn1nGcXUbINi6Jj32oJ3Vw6u
I1FS1qV4KE1InAA+7HjwdlHVDuRfG00O+rJiDEHew5Q5AjdNJbtjrzCGDRRmgo+JLCsZuIK6Etql
V3GvALbP+Jll5JbRW6eKhYdqd54vf+WNZYZ3eSA6D4SUkcb9uYjQ/dBPrhY9cukWI3EelQpjdnCm
Wbn/PWjGFnnPxAMsrkK6PWsnuLaSAVeCFoNI18GnhORs3hlsyMJ3SzoifBb2a12VaDXHJnCeG5nl
HftEltIvpD7o/CSeyu04+FPnIpDUPWX0+l//8V//53//HP9b8LO4L9IpKPL/yLvsHtlb2/yPf6l/
/Uf5v//Xww/+m8ZpbVpKaQ9ht9TCtfnnnx/XKA/4P1v/pfMjW3Qd+nM/21mQyqriuYHpFqXG+c8X
kl9cyLYtLYSSnufZ7t8vlA7RnAYhGNFiKPWWE/KwmsoOAlGjTv9/V9J/v1IoMU/bI/uK3/67bCo0
ggjQdiIx/dWfL2V9/au04rRlukr9fvt0JKMJYS7xrd5NfS4ueEvW0c9gRzzkjuzqff9g7vXmzxf9
6pHZylOWtl1heXr5m/7yyIIo0qNdIwpqOuMStXqX9Yxrp/gHR7T7P19quVW/vx2O5Qjm6rbgB3p/
vxSn3CKhvU9/Y5IXrejk0f5D3ePjaUi6+FjVBZXPsP/zVb/4gZaDAccypbCF/fsPTBDKoChifD5F
zqp3zljRaPU6K/a1mz9fyfnPv89yLFd6pu0JR4jfb6WR1bll0tY2qx9MIzGNR/9wBcv66hLCwuVr
KyWk99sHNsnMcq2AS2CS27r6Bq3/edpyVBArYx3/w/v4xetoSccSWjrSlM7vr6MdTbk5CsaifgR+
yLYlLZUIPr6ZJuU/vIXLo//t1eBSDm8gO6WtneV3/+UtbNrcFVGIsBAm8V7O5qcplj6bvfeMDJI+
R26B2a8xnX9YR756OSRjdcVQxXNt67f76dnSz4sA/soonBfZFkxjps0k+is5rZc/vx1fvP3WXy+1
vD1/+YlVzyFkbrlUL+4FaZGl8IijfJy79NZJCIfSD3++3lc/TdmOKZXr8NWZv31tZu2Ero+nlagu
tLdh5wyPc2wrjsEdTQIUTNv/h+tJR7lCauZ51m9Lso5KDwkrYaSMbm4M1LEG595qrA4uA68/X+qr
F9M1PeVoS2nJu/n3WznaKT9ikaFmA4lbDVFHPulic9/9+vN1lj/5t7cSaawylVTa5nTx23XsdnCB
wvOTSoNK1VtYtWbMdCfO2mevZLrsSWf8h9v4xSIiuJTtcl1HwqT4+2/Tkd+MMyzfGwaxdcFSOXpn
lAye+od7+MXrwXXofCGB0fZ/2kENzf4d2TVf3NS220zl084E9hwvLrnCgVP351v5xSMT1JGe9vjK
pev+9nYIvuG6tzsoGlCANsQPxQ+Wr2P6M378D3fwy1+GbEhIh+XEcn57al6beJX28IAsrXi5ZJy2
q3R+ytDg/vk3ffmoXFewcNBlpy3090eFEg8dncOjqpim1QogpnP35yt89QJiWRHCsmxbWb8v97YS
jgQoifw2s85zmKLqCINyhjtN/xCrW34uyBj5h5/11f2zcHCbGOoclsTfHlWWYb1uYkakDmRMk6mW
QQ+gjTiAAA778+/78lLa1nS+pDaF/u1ll5bnjV6APkrnlx6ofpXoQ9jfOeRL/PlCXz0qy2MvMx3X
k7zuf39UIrfcBL805vQ+eO5QmnBsP/75Epb4YrX46zWWv+EvC7xdKEHTyuRoDf7J0+IhHHoFUled
3AVSQoSxl8zf56ryN7JguA+cuaJF9ue/4ss7+pcf+tvLrzQdrixc/oiE4FJf7qLk+1j7tMWSzZ+v
9NUX/defu/wlf/m5STh1YQ1d8IYKnmoCNMn8KkBX/fkqX/8el4XQkTZqyt++sZ5zZOybaDpj6HAx
Yh0q1LWGypz902L/7w3q99WeQ8D/udTyfP/yg2ZZZ0Me8I4U9RQcoWjNh9HNcS6PhDCjavE2Mm2a
HUkkNQZkB5+86SdXS5qgqGcvgJ6sHM5Kkq1i7kt8LxNadIXjdfvnW/L1jf+/f+dv77I9c1pHmLqc
Wc6J+F/sncd25MiyZX/lrZqjGg7pWKvfG4Sm1qkmWMxMJrRyaPxTf0X/WG/UrXcvCUYzuupOu2ZZ
ZNDClbm52bFz5KbS0l02/PrYyPED8y8ji808THFogg/DCQRXBsiMmCz/xxaO+DZHuqbHFW7ZhrOM
T2j9hlLDwc3kZgG2aBoG/WsvpPWkywHM3BAUtJpnKgz1E1vqyPw5UuqulK5neObyfvCnxleEdwQp
bfQ56qtk08n8ENag+T8e4SlDixPSUqagnRJD3egALKppXaMBmXLpv2dm4a/9uktqJ8IMkwwO4Hmk
KgXA/W8Y8TiDBnNnyGV0R9Q36W3OavVG+RhJ82egAyN06dX59+wsnttC00prCE3Uvihgpu5jUdB6
552I+o8uzKvBLK4dUkdVE85bj16Z2gkPeVVuvO7U8+nYBqcDQoJb1j222sJ1hXZUKlac56B+lc79
t+GvyXmkC3av+sePZ+3IaSUC+Zcp463rItRPogQULHVmtY3r2ziOTpzWoxaELSy6cISpL9+2uZo8
2CiYMtsj4cyc2a356W8M4pWJxXEpKGHlnpiXvnN/TnV4kC0k7R/bOLbyHl6HF7oU0rUXvpPuIb+s
gPLRMV180aL8W0W9UijrRNLoyGy5Ouwn0NMRH77LBNh2QmtUwnoMMswPAk5hul4hzP54MPOELC4s
rLgeWRsD0YDl3Zh5TpKHFlYo46I5Ga0hTW5W3GMo8gGf/djYkecrMjUg/Xihm0RQi9WhPcGMnYAG
aBPQ+15lQ3hd+XSk+6VnIjgO/wvEHe7Br0+GAKcsL/xbV0ReC/lhxSWbNk9hGhpXnU2G2vWBTUA4
1++Clta9GrKHE2M+soySlgHPlraj0y6wsJzB2NDkf1Cv982nOJ52TV2eWMMjG3LehubsjUzPWz5l
SevWoRRU482aDuA4gaZs7OrnHC6jzccLeMQdeULormlLDrBYvsA0WtHpGkB6oasFLO/lZN1mA3TK
ELkPF5VbC2poIVXqj60eGR9WyYoJyihzIumtZ8ozwOJFqkMTPBQQNDx5EpF5+Cs+tnJkoTxh8LL0
eLWwSReutrYJHvQEKw5MlxJUkQ+j1Mcmjhw2z4ABiew2fIO0fr8dyAA5Wm0bBKLdzA+i2YUOPh2W
Y4inyL1pxl/fF2/MzSN+FYxGsZCyiwjyOqTu4Z2m5zSiLeTwNwbFtJlzKOTYxuIinEiagmjACq/A
hiYzpD1z5zMR7Dbp5aePbYljM8iJwe/itNx3mQ26djovKAiR662ABgT40dp5TnfOhlad9fSJfhQE
92S9DjanHhHHtscry67+djKtxqk1AGG4Y7q4e12uRC/2H4/u2D5/bWKxAzvH8DqRzyYq4Dg1xJS+
AqccnFiwUyNZXPQmyWzoMLgjjWz6mfjYi8fur9+R5D0tqjiebVvm0iV1dqv1WsC1Uib5tSZulTdd
0pR3wrcenbBXVubd8mqDt33eqLHESjC4wKk/1WO+TYNfH6/K0el6ZWThwPPa51GXYkTAYwUxT3xp
JO1fv+vfTNd8fb0aSCLaugjnlYBjdqacUJdRMz78jXFwTei26/FaEgvn4/YmoeRc44/UL+k/d8X9
v/f3F94G5pIoA2qFfrHZPnkNunUz2vVjG0eucbKM/xrD4iZIxgrP4DMG2JNRFmnEjQ4D5CggvTMR
xOPugzwbJPXHVo9tM8fjAiJkERZ5urerIxrHg+sfqz7NJSJBWEOn/aI5ZebYRntlZulhpN+ozCqZ
wGJ8Figx6f6JXXZiHO7Cv2hhn2kOVX86OaGKsi5syKm66vnjyTo1ioV3KSK6TvT5Zazkc+WGGwLy
E5vg6CVAfVOyh7lv3GVIxeshd8rZuZA99+/0rf5CtxLVJW0NdHemNliNl3BjryFn0b3Nx8M7FgFR
n3YNKseG966eZXQ00aXRXJ2YVSQjGJvVd4lY+BQ8RvGJzO2xqXRJN2LJtCwS3m/3XdjWQ5sMAd2N
ROKUBekLz04M59iWoNjCVcpoJLn8tybaaixjLfS4C1R5UU/6zh+h3e/aE5HIsWv7lRl7eXmKCdBo
hpkg9M9o7mS60GzIxjMtif7GJocjRKAf55BiWIYj7uT5llWxQFK5j7WZo8oKoW/3N8pH3isz5mJE
beOYzRhjJmqiLSiTnfC97dDqJ0KCP7zy4n32xs7izDZaOxrFvN/Celv9UpeAl9bIp6w7+8LbFxs6
209YPLrp6D6zeakZVEAWBoOc3g1aGIEva4+qn9sQs+3HR2jeU++G9MrCwkPEU+l4ZYsF186ehja7
gvroc1shlaJoNLY192vVF+7Mj3ziPB3bheSdeEFwnCi2LDZ7ECQyLvIQZrcJvU+lJ+dGKw5AvqAi
QOLk41G+NyZ5u4NAoLToUN1ZbJDSmBLHiWB6w4np3xoTfjcVzQSHnIU4B+869+p9bPL9YcakTYkM
2medotzCX/Sg1mziCKhQ3eBOuoglONO0yYGUnjD0fo9IkjhUol2OAFXhhSHLC8bGp1FwBTD1Zgi9
X5BM2SdsiFNGFjFRkcajV8RdRahvnTvpIaIpZQt910OLTgZ0JegqbmjhOxG4HkFHzGPjwU71FBzB
sl7r9Fqhhy0NQtzELq8KGh3MlZb5+q2FKNa9rUTzvShFHEMDBk8ObXh5ApsVzBuryPbiU/nfY9uI
EhbZEoANzrtCJGCuIAlyprowvTNkz1aC/q4+1KGYOQW8Ojbhr03NX+VVEBpOZWp1KaZ65AIBS5if
YZs74V3E+8PPvjEc0lmWQbFuWe+0FW2l0GlAgLiPb61hZUGnBddqgHJq4l1me2szrMUaOebupp8u
a7tZ9UjNw9N4Yp2PnZUZ1UAuSsfRLbcwcDa3dmFwpc1bGgCJq3Y9lMGldjIsPmporoPORxJc2/zz
V7OK/sVUA88jOvF9yMxA568SpM9XVGvzE2Oaj91bx8rcUgclaYild9go8Ju2lfU2x7K3z4mJnVUT
prdxHdwDi0FiPD0RF7+Pxmd74Azwb5ApmIsTKoEjalEFt1Iz+fqFnDspfHUtNRqbcFHtzVCjuJiZ
brr92M8dH+e/7C78eEvPYcSq4RmihnavatApqIGtGINmr9PyXW/ioYFE929Y9SywB5IMkbG8GKdR
aOjTAofXAu9bl7g3Cg3AkQhk0xbRNSCaw8f2jtSCgabgZMHxzdizZWxG34cWF25TrdLENa5BUgU0
iVXhOdQRUC+WYbHt7TT6ZmbduJ5LLmvA4MSjg1sj+dXkJyb92D5+9W2WIVw2mQkkpHwbPTnE3lc4
HeDWPjHFR6KdN0Ne5uBEU8PuKGp2FC2bqxY66bWtr0CmGmITQiS4Tuih2xJHnpjqOahZnpzXgzPe
HlIE+Ow4dLELhd8PawuB+Bf1qVknO4gZTyzrMS/72tTiGQ4mLQiFgylRQrtco4uSUxY7MaBjtwbZ
ohlvNOfZjcV4bK0mWQUaHwJYJ6LFderWcYv6WFrfByo5VYU9ujWAlrgwxZgAnRZ+IJu6rAxmX+oo
iQyhVl30IWzyANbF3/BwuJt/WlqcfEVbvIoqcrSpl/Qb3a/SbVPpw0aD8ykejMegdarNx3vj6HpR
qpjhJdTHlkUrCllTABUPyfWC+exHeVVN09ePbRydQEKOGVkCbnH5ZlF6moetmpuS2xm4nj7rkIHl
RXMi/n03FC5dCi+zx7aA6i7zGG4btCTrSWIp39KCbZs68X2b5l164pI/asfU4f0AjWNzv749TURI
LghzaG1Bn/lwV5hINtK1XrbV1cfzJuYg+s25ZUQu0RH+0SMlvKwoB0EhpNOTBoh1v97VY6Hgqu2S
H4VjxheJQztoa0c0DY8jVMoO3fF9TgvkiS/xznnMX8Iw5lgYkN87cDAyWDGwYKa1EsgTtzkyhZHK
abqfButA5Wdule6stV8L+KGmmXjP6Wz4tjTj1PE4Ph9z7QK1ax0c9uIkCl0Ytcwz1LEax4QsftJQ
LQkRoW1Cc1t0aLDA0QIbJNI6B5v491MGF/KJ1X+3mQ2bKMekujGjzQhG3q5+2pkRoDKikLqjS1zI
/ry28zPLlqcwZvNgFov/xtDCyfWJV6eGhyEQBMHays3rCqosx+npkYqQsInko+1CK/Pxch8fHuvN
+Oz3FQi/tGgLdcxqZXQJsggxjysnDWa2Gjfa/lumlgnBPNSCOLUwpSCGKbN2T//1OUI+Jzzc+1v3
jxX755CWecGqbFv6q4infAQA7WqIL2sY7e7VRVuOPcrcG65+Y+0mhtqWbFpArDoqiuGYwStcBY9/
Y9BQprFVpfm+cjA1EAAFLkGl1ulPvT2s7T7Zjq1597GZIz6K5giersD5qWguoznfGtzBzCQsKwIF
yP55ik5Bao5bsHgezxjZd9hppF/NMukcOEsQa0sFQcsUNy8fj+LYgZ+LiVRGBaoaQCveHjYci1a7
5WwETgxEhs3+Psm7JyuewnuQg/I2oMkJ+VV0+u7Il0HDIIamK0/ENO8edfMGoqhAVE/3jicXDn8c
6g4aSK5lpZxgX4l9pn1KLnJ2lGq98jpovHEFPab27ePRHz2Kr8zO74RXT6vSLOhl0zFbgB4s56Z/
OBdnxsqPzYjZkbxzNK/sLLyq1fh0486NsFIvCUNzeCmmK7vwrlM/2cKcBy9LimTwYOx6396IVj9L
S3UirXlsisk7g9CgojYHdW/HauVJHjc2EUgtHmHMqi6Ig6DZ5D94unJIliTkHUYI7wgI+lOdFe/C
SdbX1QEXGJif77q3xo0sSLu6YTmnTHxuTGGhl5Pft6hOrr0hPwU/PXZwSBaT4OctawGve2stM/yx
zmYPW6ns0pPNw1RmpyqH79uk5iGZqI/SQ3TkWe5nchoj+vKgvVQxHeGOXV6NQoemwkqKyx40zLND
7/IXLSyGK4i59HtrrMub1oGeJYnpK3d9bnejzbyrKvXy+4+33LGd/frbLQ5U1ltF2ER8u7GHPmZo
QFCqpzDwTsRPR9f11SQsDpAd2LTJSHxtP7MBkYYlL29vgDQC0RuGzd8Yk0NQiDcEALZEcYQoC0Tt
iMdtdRdKP7WNoDIAR/V3zLjkQB02qgnSaLF7Ck+vQGrj2CEfysdhl8M7Grt/GTc1759XZuYVfO17
+iifEAQCCZPMmewejagR5Bm4s+Jl0MxT6aqjZ4I0gA1AxTH0ZdrMFcIxmtGrVlESXuvduE3jKDzh
547uBiAw8404PxoXgVsVo0tTaaECjB2LvV2GD3T3XiYpsVQb5caJdTpuDUqI+ZFgvIPtR3FsVJql
MSJkgFahCD9rXfIpNu1vzV9/w1HhAtNjePMzgQT5YmRhNVWZN8XobHQQPLkoWTSirbYf7+8jS0Q8
gS+hYAecblmVFJB/gm3j1SOHqT1PGmi2oFQpT8BOT1lZ3EUxrS9+lqcs0lDfTsWAM4r/+kCAbRBQ
UBSUvLUXXiFuM6TZQ6lWI7wmjh9QenRPvOOPjIK1oDBi4t+td4guv8y1qe/9mRz5h+k++sapCsUR
B4oBwHAz6YgB4vPt8dT0vtVDxRjy+D5NIHbz4UzTwhN7+P0wHOqMJFnItgJpXV7KBMMVN2KCmlZ0
X8U/LDs9cSTfD4O3nO5wOpgtEo+Li3cEQQ/d6ohyZOSa162mWRtr1K1tHAzN7uPte8QUb1dy7y6p
TZvE+NsZQ3mKopJJQQPlGc++saHqNaAf/9jI+0MPi/PsXGy6dw3SKW+NtHpU643rsXuVOcEJRNRc
gD5SCETEdk4zyzCF4V/NUhvYnB0Ab0HaDbx5EV95ai2Lp6KUbIUQ7pqVp0ykIIRMVjQN7YWok/mS
uJ9OIuqP7A3H5hHjQZ8CKGU5VASnRRlYbPG2S+MvaUhtPW9D78SqHbPiUMskacQGfHfbDbSnOTLA
yjiUt36UPEJceuohM5/3t+HvHNzbNJMD58IdLPxBEgdQGjsx8l9IW4UpylveFy/PLqfx66T9/HiD
HLGFp5bgkxjT+xaB0ohRPhXZzBeatZc2UuvwoRTIL5E9QY6M8mkSxc3mY6NHJhHPzc1gSvYJDunt
DjHyttaUglVMS3tIocxJgJK0s7OPrSyeEdKEZACXxznmWUtL9HIe0XiquB94ZxZue9a4cM+EZCfQ
FrgDrL6KYfkdIDWMxulMafpOIt/zJ/Lvf7zhVqj/4Fr4UZSjipC8Wfzzv66iH6qoi1/N/5w/9s9f
e/uh/7opX/KHRr28NFfP5fI333yQv/+n/c1z8/zmH9scRv7xrn1R4/1L3abNf7NAzL/5//rD/3j5
4688juXLf/72jFZ6vonqRkU/mt/+/NFMG2Fwq3MV/pNnYrbw54+vnzM+efusnv/3//r+fORDL891
85+/aab1O2tPGytrZPDqmNOj/cs/fiR/J7dtA5HnWhQzEuy3/8gL1YR8zPmdnLDH9tFpTbX5PD4a
Guw/fiZ/p8sBHguyrlTHiH293/57Cm7/ccL+sTrHiTGWuKf5qsS2M3tPINigiN/uU7KpKSXVEb3r
bXkW/wwu8JXjN2hi1hCE7aDhId/miYN+OBVTL4vihDSeIwEOznQBwJGWcM50GEdmDMv2jToTq+S8
O1iraV3cQmi4f7Usf476Nf3HMqUx23Ipu1sO71wKi8uOhCku46ScYG4az4NDvusOYq/tEV/cnrK0
eFJDxUVMaOLTaONyHOqtb6fTSBBfGHP7l7VvzrLz5tDv4OU9uCeOPTX6t/4TOx4ty2wNm7oP9CaL
Sy/xJzfKU0Q8A9W5L0bTiE8oZZU3Vtv7Lkrb8Oyegbn3PxWIBX8TBW3vYa9p+8yIwWubpd9cBOVQ
/HLLPDifSprAdgM6wNetBXWPpiHzQxdaoywKoFLufN+frJUTRFzleWUgRh/24tCnEOm1YmzuQd4M
91nqlfqqBVsMP1+aHVTbeNdKtiRvbLd7aSdE38LOF+f2EDZy5dRm9F0r6RAJ61Id7FQTOqNpU3jo
Rr/6mijRcvP05YXAUQ/ovYXWWUA7wMFmR2eQySBFb4dj9aAEyuwCKt1t0xkwXZaedt2lg7zS007u
CaFLtCFnwUa0u2Bti2fFrKhCZUYl7TyDZotqQqK68E53arnXM9271F3a23WT/yf1wnoSZopmWpcp
iE0LcnN3CXRPVBSjerz0aijInCZ29lWv189mHeoHQ5kdshKMaBA+IkCNRLxu5gM1LZgm9zL2m+9a
riONpNGtuqGb3/jm+arbJ6KZ4IR17HjtZV27l2aq7VWhokM01O7OTYpyX9qF+zkboW3YeL3UwCQO
Qh2kO5q3xuR5e4sM4adeb/yvrj2W20y1T2ZFKYMqTZtfy76pHmov79GUzpTzw5OZ97nxxHhm5Cny
zN3IKZykuZmyYXxsAzM6r2FD+UmmoAzXhYmiC/G7f2NMMH+KbkSDJ4Dsy9wUVSbPvT7oAyhMaJuF
+TyGLjIrqxipzTowzvopae9A8RoXbj6MD8WU6s9oKUAdPyYwIZm9Od7VaVHdWG4dI21tZ+YAM7U+
mXxV2XfrxGmHLWqs1QWSl9152tBhmmh5BDWYXcFk7jUZmKspHgLkRaaq+6rQf7mpzNBt14GZZ9Ya
Hb3sGslPBIOUKIaNX0sUfF0yM3oS9RqMQG19WY/Q8K3g7MoQg0xQUlrrmlV4K72diFRqrQjWsZvn
GzfM9QsSBt1NZtVdtK4HF1Ih1WmIsRgxVL29rfI9pFw5KUQn6G6q0GpR0ygyz6BoErTyE0ITzl3r
Nd0uAML11SoS7VNbuuVnvQmozTd5jrhYVUJfrfXWLKzUN98Ihpv2zEBu+ys6WeWlm+niro+nDMpL
p2nXrhYPTwGEe9CZGqIVCHg3kBzbosu9nelYkDoGted/m7o40bd+bocWSkS+Ktbp0NafSzOJfwr4
C1GC8T3/eznCqNq6aCNlfmE82cMEOSYatNUOJapin8YFipZhGgWHNg3si7LJp+81h+YgBjH37kQJ
dAeja8gHOcJ3mBLZPvbNyI1iJBPYWr+E3D90mz0xIRoYCRz6+laaUfVLFDrEjSIYHe1iLKQWrEoR
4ZmQoozUWWh2lb23lRyqTZpn3aGClvGqtPpcX8FLnH2Dac0z90YroSOt0fsO11aQQv6qpzrMcSD3
AHeXJGEvRW019xoNXNnKaWyYqTt4Xq9iO/K/uDIff5XUGm1ozLPM3Xq+b0KKkqXJnVup8kUYKHCu
4GqDsY0Y7HwwUi1cKxT2EtQiB1gVkXxQVxNSRl9qKZs9vBJwFGd9ElzE0EH81FLEF1dg6JmlpK/1
bOVPhvfJzLsaLeAICYaeNxxZb+mliG91kNL2FX3IMqIcDsurdqgsu0aix4GZbi1oSjsoIafDlEfd
OfVJ8yKvDWRRnFEic5wZFby6HdSEpLP0lWFX0feS5vPbuKgTJMltQ/G6AEwFC3Zpafdh6E83ejii
FFN4aMaAzNlF0i/O9TrK90Vh9UilFe4IfyMydfsEBj4LosLOP7RahlZDHzbJzit08VMRKeMDA3ne
moJsqGkF90MUy4fUKEFLWbnwbsyYglQ0BdZPOOl11ApxPrlXN+vOmar7yK7rH21oxF8Cs9kirYKU
ohchDxmFrbbXh6mnz7+6SQtRHPpinElVHYjiq6p8ICbQVqqAQD8gFr6rlFNcAjUyNn0Xq8MflG0w
tjU7I4LnbBOHU7+P3dF57MYIwd8wGX7CyVudJVPXPJim0vbVaPbgtX3Duw49reYxzc45j8reOvP5
hkhrRlL7hQBHeBFQDKcJw9a1p2oQwaOVqHKLjuH4M4eC74C0TXmpOx1wis4NgnPYXVmYAheFWFaQ
3yaNO61c325evDpEFTrXEcac4MFvylLc1aMT3ErCm1WvlIbLrPpDFZvhwYpgQPByn/6YiJSMvs49
Lwa24abmPjLcEO3Q2Bm26Brl93kb5KDNLXjl9baO7rICuu3MTYe1O3HEKYVM6c/U6NFwmVyvRHMn
F1vTK43zKpo126WLFilkRQJ50kAzVnagkJHQk2YXqxhpFr2hJTvwreCHI+v0zAwc9660YjTI4HME
Y5X53c6uYlrjgM+httW5rOLkietw7HWmskQqcd3SDnilh2jZGIhl7Sa03h4TLvAW2v3M35OQEYeC
gv4z4HMSz8CYUoJaxw7OUmOSu7bX1GNty/JXVlXdY+RPerNNRedcu61ebewaiWndCYynXpEJtdpq
5kjUJsLTEm5FRM7Q8pjVJFvrulVtcbCaLNrjX+xbR++0C8Mak5+B1+c/PQs1mqLsvYuoZOWSQbir
sqQqcN4IWV+knV2sDUoDuyFWwVXoUDhDHKR7kqGyd3N7JMn5bJSb0esQhOwiIJruWDq4CC/RPlMw
8BDA86zrsfS1a2Qh5ZZNKO6pjoewc4/N3nes9osP8SvikF1yFxum2qVGh0Am3eXB2nESG3pgt/Iv
wsGaLvNU2p/HjO5piRu5sxrNXNdj2pzp0ne+F5B3cqUVDaBJU4TOQcIA+0UrtNbZlUHjr6K4yHZ9
YGlornjZjZUF/RNhBeT2eRkKueqrybnk08EukIU1rpGQdTc1XIvPmu6Pj0FudXcuxdlnu+ryuz5C
e9mC5R7Za2UoxMvG8kcaucZTZKGJ7GQWSolRUbf3Q5g5Ep2PKkWFq2h/1qnIIEww3Wod6hVSip4b
fTEaeBVXvpGPaPDWBmwZdYNOuu/WxkXSwXKfS5U/dqktkh2Xd/vD1ZPs3EoRSUpFLfJ1q6FBQ+vc
YF+g8U2lTDI1u37Ihoe4zNNDbvgoCvRNi6BdOeuK9ZX8Ss9i8hQkurlx/cb3b5TmdupM+rB6rsSQ
iJ1tDF6+70o9Rtg3zicunNI01lmTyq01KeS6RIHCQJac9/Q/XWScil8yqosrQD3aLp5mnbsCHpd+
asp7WkyhQy58i34lA6LM7RThRUwvEtzKlfc1jEXz1QhQlxyMwmI2KiuDHTfS3U2L0z/LCuFfULam
tjqZwQMZ3GZXeQom5kQZ1Xd0dv1PwhmsT7XeRs/KLsy9U4fVrdbU3ielWeblOOnmveTsEbPGofUw
RomGfiXaj7FdW1dVnoQvdOG2CAq5PRo8f7zt/n/+4TdYZebE4v89/3BfqOcoe5N++PMzf6YfbPk7
nQnk3edmfw7WjEj+M/3gWL9L8JvUFWi8Nm1h8/D/M/1g/04WdW7og4+A2oPp8Kn/zj6I3+H2m/+k
mGnOvBmX91eyD3QdvX3IAulx4KHgBuJUWDS1zz9/lUkNYLCsnYzY00rpLli3KkQqLxii7KHSjepz
7enx8wyr/lX3XnPehgiUDt2LUyEEXkixaQqzBRAQ+OsOSXa07bw2P8sjyr1rPXTKOzSDiV0ooyt0
e0UKt7WpdT/qwfLvhpZgagURLBpxdlDd1XmbXsKrjsRiMlovSME1n+VU+i8iRyqqiJR2yeMG7ac6
E2LV1nXxDNXnzMusnBKO/Lj66odech3Zdv5ASa2iISPvpgvDt3PgUULvemTdXO+LVrrduUlQdY4f
qb6a0M5fGaEZ38DM0Dw2smySlRUNxDh4t/qqd3lR09yd32bUNC4sN+vuw6LSDjLiknEQOrjiuAYP
EU/QSzgzg7u6nYYfYdD7P4LeLB6zRpXw5UuI8Ie40w6tiIqLUTkxUQlq8ufF2LVXthbyyHbSor3T
hqjbm9pYpitzTHSNh6ykZULWVbSDAReZA6hmETiR2QE9PUiGkCtJ74Gko0rOk2Dn2GgVibhN6Sco
E9Ttp3DTTZbG41dxyxRK3zlZpLaZWRqXSJM2jyTok507JtOhNKxpBw2we5/4s+hSoaNAYdBKnMZV
v8uQkfjeQfCCoF7XPNeeV2yCyVWPQ0g2e+VoifYQk4ujUauq0oexmIvxceEpsSpaO0BXJ+nvITYs
droe6U+qzMzznnradtLR24naCeZ4W/ehk1Q5cqCt2W6ywnbP3SAOH2EYd84hlJ12RZbwBEpk7Wy8
0JZfJ5fXrm74+mUlZXvAaUfnASdrS9HOuw80s982Qp+eKMOCIK+ciIe0Jo30XPM95ywrBRTCsuhu
a5pC91Y6Rk9jpmlnU+sIlDSG+qLOfCQqtDAG9jcU6ZojPVCtdYKbwtD0yw6w2DpFr2NXFTK4HLmK
1nksrU1eNvrBc1S7Fa0n+5U/BtEht/rkqqpIgA+pXW9qH9UjezI0c9M5bXbIPBqeo1olKNsiM4xB
PpirLrmFhn+dKse5zrI+oJ+qdS61AmEbBwG1fZV22ZMZlvV9Y0EYgSgewl/NkCCukA/aeNWTFkHP
QevLwrifSP4Yd50bQtxy71hmd9trc+UOZb7qgTdF+BlhhurBaj1oE5LWjC4KbexfEijGL/R8Vjhr
GuuJ4CC4mcCs7+uoInmj13A0mS6/QmRypmuevA5q20TnoEjod0Sob68nRjRswsaLz7sO6JmumhIN
LEN90ZO23FreEH6uqSFczymBi0Dp/ctQarDKd8hL9Dx5iAbN4cKuJer2Zdr9TDkx26ZQ3QHZD/1x
brm+No2+3fGFcSkilWeF0uLbwKtSuL9HvmZhMByOYIAIDkNJAIojLtXk53VSJDDDzyMt/CL8bKEi
cq66ZriepjpAI2wAo9+iJ/iJ/hJzXfiGfzOhQodUBVoF95anWLSxsOgBozyFnE2lxmuNiPEmiwMC
iq4Og7UbQT2+MpNW38RN5NxqRWavKwDciLmQYkOcb8iSmYXDua3GJtyrVpPdyu6S7lE3W2tnh335
tc+G+hCQbHpozSbejqaR3fpVb16PGuwQyBaFCOymcMWujZJZl+DIELrUagCOLk7Hyx+Qxdav/Bo5
p7SuijOzGehqI9glbRaT+jgb6S5BPyaP2+thmuJ0A0uivFSVUYsVfOnJHVjU8Ttq83l0Ruyub2x3
6B4sZSXPvl/Xh7CM7fs6stHVsbTxwo6mhr7eJoI+vtIKE8W0sf7U2pp6nmAJDylDaebV2AbQn/sq
uygtdOZ1B50OGIxwa3lMczax+Z5roL1INIUWSaiCez0wMxOgQSWor3Rwc8t4sO6B6KE6VmfRDmLr
6t7uWr7/lHQ3dGCTUvWFnd0icWvfJr078icFuh0SRN9ZXnf9udOH9WNvoRRGEQ69TRIoalurVt4U
Q2J88bMy2UahGr6PGoIyWVYFP0YbMArgRra91FBWH+m85YGXDDd2bbM/Kumg6hFryLU3Q/9QjL7+
GWTBvORTzVtAby7LWpvIN4g4e0kSgfKzlda7yK3G87Q3oCXsCjRtGxpTUqL476KjY8P0GvcwlVF8
iyZCeUVLe7ot/Dh47CcQObAqq22rxnqFmGi057bVz9CWk2v2Kg7G1UiB6aUg9yNd+MVz7dLXovis
73RjYxq+OINbKHlwrMQ950Etd2bbp2cdz4KtCbhqp3uj9WXMxvyQ93WHSk2Zbrg83HOl6uHcQ7gT
bxeaV1Y15mf+2H+Vo0kDWtmg1II+5V6naeq8iUpnl/eI8nmpY2zGdvSu7cZpt5oYCiIKv7sJqjrb
xnDWQ2vsqfKnnUVU5PPCacyVkY7aBYBPbV82lXWRwUy/9/1Mwfntc3vTOuXsBr/K9z6T9jh5doCn
soy1VzadvwJKhq9A8n1TFlN/o1Gl2SIqimySWaLZIiuvvZGFG+97Txufowhhr4bS9oZUBs04pkpJ
bZnhegzd6NoY++TCIP+Eylk+fUaBj5LNlMd7ZZAMl0JlWwMt4FsjKZq7IOUYKB2MKmlxQQ/kYK0p
JgznvGvqjOSX4zzUMc8EuiHbCeHSCdbVgbfC56kIuy2qmv4O7ah4Vw5IE4Ywcp7F6NPskXaIz0rq
A7tCZihQtgi7OjiozVi5SIY7gRC3WlqpvWlTFNDcwLkOzd6/i3Q1HWRoszF9p4azsJSq2Jte2D1O
KIg+tgr48EoPo/ICQfVqXQS+cZlb6O76vRp2XV8LtKP6avD3vVuhVtGbYX4uhxGFkCazzthh/lXU
NtqNLIPyoRsLHpoFXtbyx/j/sHcey5HjbLq+l9mzA6Dn8mQm0yiNpJIr1YZRlt6AIAmSVz9P9t9n
4o+JOCdi9rPr7mqp0oAAvtfu3DwhJZU1nl7rpjHtrqtWAGfLDBWgVhL2l8aWgG6aDdsa0ugnNRZ0
4/mzbo9BISvKniDST/S54OeYhwieuUQpT4iEmr+xVdmbOaeECWh13WMUsJ9X3WdbT0fuQWbhtwWw
mRK5dn1eJ9KrE+4Ot3lGmOFEI5rIlSPigb6W+Y8YrOhPJqhv05VFJTZNeecIY/OBZGjFV6Hli0ce
z443u35NORCRP/R2efLCovo1hm33M9HFxJXUeBwiwb1JW7ozbSEO1I+s1fdxdduzt7SQIUvTeN/r
1AFBiYCkv1rARh+SbW/nD6l8F60WBxzxFKCOYT/80MHUHIHK+kNNC86180p904WvDzpsM8l+p+hd
T8fmuBYt+KZ/10hiNqdCbEyGeRtlLvWOmZLvbpjRrLVOzt4sWp040dOrcK3iQqayufmrm3yPhsV6
HuYluyNy9ikf8ewESWNRHaW6ZJcxd16img4BEDkL7EouSfGA3t2CopkDSU/jEOwz7ny3dBzGWESm
/2gWq4iDTijAcEqEmhHH0bos9qF0wjanInTND1bijbSZdlVMRPAK+pKKraNWa0+OSw3eO8zXnNTa
SxFFFUgPDSKVW+bcrdtiv/ap/sxH17xHeV9fEcQlbJlcISGkmlhrvz10FITtx4I+Mkkl/O9kqOY3
gMavLQzCy0C5+OuQt8nFUs7CfbhHDdw7eU1UEUZI407UFE4KsitSMvpJ7KLzw3CCQAQuS/s9mwe9
r6eEmlPexK3KM/EMZOhd6Azxnu3CFn9M3VaPfdctR7hgefUVx2xeZ+51TKsN5QsfqgopQgLQq4qC
163W6HG07eSyFro++ukoYoANb1+E0brJhZCvnJjysU8TeZhpkvmg+KncN4khETSUEXdLL7J2iUWd
yJgLymSpcwrjoFyyIyyTuFmKBlBKSZZnf8n6OJh9HfsOTSS+T4sSSMzy4nXkcg5+scYODyxwhNF/
aj1bD2u6qOMahfqr48/hJZ/H6sYqSR670fiPVFKIzcT2qWmekMF1iTRViItlXmlUYj3kjvdYIVs8
VpwVpyYo3P0Ah37q5mo821mONjq1Ov+3lUl9tsGfrmtIaa4adLtn+Yr92GX6KZ8LvgwZUEjotooG
2CI5LP20vtFFEwA1jcFDmgjKw1RZX4JhooakKqrwrIAZb7Ir3bOV0M67+CZCamZpPjC78ah+Qd46
z25/HaXO+Cc4n0EP81tlJax40Y/ebSBwEVGi0rbYMVCot8ppkmhn2RO/jzsad2ArudZjFW4XTXPa
Ns8D8wcvjzkzHSp6rTTz4KZro/JNVNpudqGU8oddpcyLxSyCT2dp+fYHEb6tq6/cXVUkdRpHTVZe
aTpJY+k3d0JUrQdVujUmOuqJ8x2yEvuVjLw/RaGmYuM3bvbclib/ZprKA2JmzBErmRfVWKqfeZLq
o/DrmvgVV9Ap7SmVHltupbFBdLlfVVbvzEyjLwtJfm36Rt16HHVbDVT8Dg04+Fsx3CGxJenHcmNz
QO6hZ50DGT/Bo+go0ZwDK3wDm5M3tYr2JoZpPpdNRS1VWJW7QKWYcLVJj3nURRvGoxzE/f6rSid6
Dta7A6yJulMU0K9Cs834dQC3fB4TS17SJEweGEPDmyhR85vB9g6NKlN9HYRFp4SYSMd1lC9jb5S9
2Aadou06oiD0lehEksZEItNT6ZvwuQ99lz6a9l5IHKi5fiRgm4Ovh0H+uoQl8tPIH2QcTWP2PAzK
j7s+y4/cvfxv7QS3TlJ35sd2lYwPlk1VpD0XdJ2ORJ4/6SXke2jrsbsJf0y+1GVeLfdKhfJh4M3v
g1VxB+JZiLUDG7h126ba50lgXEqZRrVDwQ8gGriD67P8++RlMCbkpXvO6zBa3nnomnqbTrXzMlaz
d5Qqj7Dlp3z527XqwofcOM3ZsRfrKP2RTWUIhvGRgiaUB2zSj8G4BK/RZJe7PGTX3HgDrx+ftPK3
M3XPX5nD7G/ai/4wUAG8FpteHaNwJa3H4pKZVS53aqvqrpoEgoOss+YjL6v5wo2UG7tfokJuMk3F
oW26w5r4KKe6hruKk03Fvh9tgNF8+aPEWp70qsku9Rp8CZl3HPFwvS5LMu7AhfpjxLh+7G27efbs
qfkzJ5M+I5Pw9+vokJlYWkv5WADtP9XCm2JnqLtrVQX2SS4+G3DezafcK7xblxh9pv2qoA53LZrz
2lAnyZFh081qtdGfsQ1HdxMwq3yxul5u+YarP2lK8H/FaRwX5dQfRr8PaSedaSdG9tNfoBzrJ0uJ
8Uu0FN7BnaM1TgN4IGQTIvtmVdzIm2GF8AuCfjrZzkqrzyTGF6/yrC/QdzgNyRE9WllDSXhqm8NS
RM1lUEV2Q/8xfaQ2XaKpTMerSXtqLImt2NkkWmwz2w8eAxOao9euJDDMNKcWphOxNTkTF9OKfsFI
pu9w+u0vPSbtc6UD9R290HIWRcFh0nP/RjJun3sysiCaJ3EsqSXjiu61u8UvqOaiDe7LTNzMuilG
2hMdtBv3xz0b35psrX9MAZuJ7ifkfeCZdzlGk1c331XR18TY07nqK1Cbtg6iPXYmiPF08L6ilgEC
ConsPJe2p79wcY9i6gjksRRuCZ2VBnTDuM5V2jPlVAnctU667ks0usuTw5o7R12onxfcAkgAyo6K
xJYWbs840dd0KODyS9rP/LJSz2UjhoPjT+Ihd+f2c5gETKZVN9kfLv7uafRX/Who3YJ+QKf7fQ2m
5H2e2+kQJHa7bqZIWD9H4w47phDQzzAhuTBK3f7L6qkZMeyYpdfCoseVuF+U92U6b/3ELy4L886v
odREfSAxTeBNubBzEMzXBMHZcSjz8Ji6nfVhfMfZs/dzyWqr8qlzG32d67x+G2RhkzXDe5dOMr7p
dDJxZiU1WlQ53bgM/CmWIXphFxzzTR6I4mBB0VCf7NQXB/nRuWeOvIFjemyhJfWWc/8nsiKbM67w
d826qhOnR4gbyhV/hqL0n2RT9O9j4+fvaETn4yyneTuvIQd3iGswu9/rojkMTmsxEpoEdraRHuqT
e2pcfW652z8lJqVrNxgUEsLWOoytYz/SFSbfQ0dPj75Z5Nchd9dzWovhwQ4FUZpCjPZ7E1Kh2/q6
/rJYdMOn05yeyzlyfhcJIO5iVQG5ECmXglzN+cVW2fIa6VBC4kfzPTcV/pKBJtc2QJpMkvsSsjJG
9Qg2D5uQJLkDIJBLcWH1VnUJmEi+NyZw6SCmbU5uOSXn1zSb7lemYGlSjP1D6BxTv08eywEkYYM3
herb0NbF96kDMLLUyCdh+bnzWVB9d3LKPhO7/m8JiKJ4Cy1OSyHrNFrngkyPYRP6naaYWXpm/MAc
ijqq1DmAWZMVzqcVciL+61WEgwaegmujFqwXffaMITujsn1awOiatIx4ET1/Fg7uSiF2OrXTUaNC
cOLe9Jmz64lt3LXLPP8oBgNUH5CrTLkCI7Tr9kgF4K/B3foMHLAJZz6YZhznH03R8gIslPcfoUG5
xCWQfx/mbA2PeE5wFSXM6iNqBbLM/JywYbnQfkEvWS6OVFTMK6ehABiU4McCv73cFFGYn1M83Js0
7LOPv99nY3NBbAl/fJgSX9JkxkBL07IZrPMkK3H8G1KcuEDsdAS9eWhrg77sjjOu912PXpSGevp5
jlGwTU/MlNRnTwTFhVwbObpG5yml9eYBpCptNmHL1UBhNHgzvjedm9EprhzL84NOo+yna+HyKAYh
EHo17tnlXnUhHxdcl0/lgdYXnxBU1/7DbfnecKtF+qMPOrMbk9B/Z80WTMRL8pJyLh8suxjprOaa
oHt2MvZvwigqm4FKmhEaNuXYYyXX+1pVDPVoUCgB7Fh2mEN3qaPuDdpUz5t6sVCyVeqxmVT03Aix
xhQhqm1kovRRoM/bL9CVh77H3RH2nDB5mpiHrphGEozQc8Cvu/1DULG6dYmCoJk10CY3tu/S6+ev
tXTy93WuuXBbU/bRAlAlcRXOrJJ+TappM/sI2zbzlHEIzeOcnNpwsb9Oa1Fvejrlyh3Ea/KOUqvX
RzV0yQtqnvmJOJvxNjaiZZhBmhRs+ghSeZv7Sf+RloPwH52IQshtX3Yd/ey69+Z/OWv+l5z8D8i/
/x81+X9+9r//XRb99//+Dyvp+39h4qcLBN2zizg+RPn8DysZOH9FxH1g30EUDV9510v/w0pawV/I
aQXU4z0Y6H5ko83+L1pS/iXdgPQJgigCAhNI1Pgf0JIMjf+Nlbwrkj0H7pR8DnxL/91oQfQrZT0m
ZYJiJKq+a2ktpw5so9i2Uetbm3ad04dwnIZjwKP3JatFfVH0cRwX7nqvKXe/fmO1efCYpSr4MHXd
1ZtG+xSr+Ibtq2V0oeocnOhBBMC5Eyhgvu1TlBrKsZLsCGees6fJTseaoMYL4Ig8RMkcXFq7L3Na
Pwu6kbuIykgksJe5LoJtaSt7J3g6LiF3y98r/a5PVaqsn3PR1O+dWHggB9CIQi5O3NR9EA8BkCqt
TvSATpE+ZcOktxy89cYJwH62Ux+qXbJIcNPBHbi8LX79QD/xNFxEOdkXU4z9c0H58efcldV3b6II
lZ753v0wAEjUj7uT+7xGjtxHmT0cE38IOPLqiXJf/I0PQduXp3G07GvdO+MesqX+lKVn/6xnl3JM
K5qeaU+dH+EESk52T1xq1LP7RVTZaSkC92GpZvsxb+fhpnJZ72fhpO9c05N8G0UYiJc2L89OV1BE
11N6ywg32zHbarIN+to+2XZdv3g4h2KRZAgm5mq6pQHQPNEPHfcb310OWWrnu8mtbbjBbLl2frPG
QdgW96S99TQ2aRS7LN84WUfqjtP6m7C6p3mx9UE2dGSvLuCuwlq3MQmJ3Aj6i8PdULTrxIjMh6Nh
3qF/tTcIC+s4qjqkv2qqLv3Yl1+wgYldhvKWF7As8TCAvjVOSJ78qv0tgaHFQ4VH7eeaz+ahj1ok
YCjGzba2YLUrv1Pva5iAzSiHm0KfI6OK9DV0c4kVsyx3tr+MDD/US4O9U6FE/+x2gfD/Mkaufay7
ezMIV9Jt23TTE1tqs8MhuGyEY4mnsstT0pfbgRufZe9B35x49hbxMXmrGZ6zUnfqUUrDqXUKVNHm
32pviLQbWzYV4sFnHaW+UpQN9VY+xRbQV6fohIctt6h3b51GXjsKN6qZJpnG6dE+ZQ366+HLknPZ
yM9+OYI2PdE0HRwnfNQ7Fkd2omeifUVU3cRuWrqEjhYSXCTonkcSXV7DcubpKJflFPr58NEAnWBI
9kT0NHlMLGW/OD9pHJOfKkNDE2aEgBvw2VOlC7geVjWzRdn056l3gkuC/ZAoKcI0KGfup4e11FA0
lbvePBPZT5DJ5ScGq+GQw3ohzUPqs9XwnE+rIg9169kJvUvkDt+aGWBq43Ul4z3XjP6xgMJWD51Z
YfqalfDmdig9rM2wF9+mqpyeknsT+FqtTAgBKFWAT9xiEflmT3Ny8VBQ6XLUQbo8o6Tvrjbv8KBd
VV3aUiNszVEb/eIGBV49OP2ptK32xfRCM1chDTLdYn9TvZjePCspnE1g6/JaNl6LhM63D1TAha/e
sHaPEdLsu24OUjEvnCdA4OijI/6Oe5Nv9e+mj5z0KMs8aDZVlRHWu1iN+g0faL1R/5s/z4UCG6A7
uv8xEPf2aXKJOihtdfcSgKLuMCHNKT3gdfGrmVLFsoMuRL3KhajbEEY2HURVAHX3iUAq4UGw/T07
WDEFxPqWBVn2VAUodKNwKXeV3WOphnpvryWVws82wDzcjQyzFni99O9Akmn3A1XGPxy6ek8dUnAG
GqSbicirt9ZNmRZJvKRTeQZhairfBwEZ3Ne5C32CaBJ1u+NLJKjaVv+Cqs17kasHGbEE3ncuV+Jh
RSj4sCRV961yVuVsIUCyidJk3casoejk5KXPbdZjZLFanrfUc5p93ozRTaWFfqeDmW4WdQdaxqKM
Dgau5GdrefJk7nUMU67SC+FAKIHnLkFDKOvHtcSY2nY6OOZhl/ykw74/IIWhDi7nG9zy8hHoZWNO
aVWnRP4AB+PuakswpwfFcrgbLRGq4wzGRSJXxkDPPTpGATljenE3aqzyeAyFPrZLbm3KJQivUaDd
31kBTMGPqEeRpx283JQsN6RE1ll5y/Kcpib6Pk4ieRvbuiNsjoTKm1mWjCOsjKZtP4ziVwuVfKQm
fPmUYm4eCyew5LYzaXhfi811YILdD+xBJJ31JE4XUe28VskwvNUMkSm49QiVBbbzUVEhHcMQ3Dvl
LRtlsW1PLxTjGahtt9+7tpJXT1M+XtWde9UQCPsMobeImkJbu8GeiojELPoJTvzZ9DkCIm2bLBG3
LpWWs5kb2AAYb3fvaAsda2cHyW6wtPud8XI81BUCQzCQiu3Ttc5+TycR6Uo+78XHDrFpbD95C1aa
yPN5ADmr1CQxWCCAOcDeG7MNCsd6BXSXz44zJJwSaR3JHato+ZlNuRcvnE4/klAtf0a3MAW1gr3F
2Z0HZdx3S3v027r6mbaKqIcRm+7zGlJxa3dO9VjzOO2c1qt2tm35HPQzmH+jo4OV9moH2Tk+RLnd
He4M0KlvbLGVyr77aYnyROM9qS2pAt5BqUU8oHxPt/YYqY9A0pSH3yffk9cdnZHKeihXOv+8mijY
207jvbqo5XcTftnNkiXOPp/uxGTRVzfHkoBgIV9Sj77x5KJMucoeCmmxOSJWy5I79PrmUvZjjXpo
6Y425PHBlKt8R9yd3ygfmw4sNpqA8EukDNSmosu07QfuaSmK6gqRQhv7HZLwpUd2MiDq/CU0yUcu
Istsk+NCekSGMDd720JY0G2CFsu3dXETt5Rwg1ky7xAgMKnW1W+KLyOBjCJxnY1XBdNL25KNSwn5
cClSZaK4XZH2Qks78gejVnpadS62xGYGJ0kH+GY0HfLWknLujYSMb9s+2RmO/F3oyPDTaMVgxJbP
rGbu+PmCzWUhwo1dfOupIULa6dsxFCcb1RQuO9wYw7XMGWmzsZ4vOCvEJQGl3XJ7qz8S2uN/+pBE
8YSUdAvML/ay9MOXRYbT09AF8xVcpXi2jOZuQjPYbg25x246bkc0BWnr1pdrui9zJ33y1xSIMhEQ
ullmR1+6ZoAcqbry6Bm/Z+7z5wfommyHxtnfIT3KZnjIqrlWtip/BFYa7vLGTR8qsIcj/WbBhsyS
6ClTc8t4Kv1Ln0b39H0xbdtu7mKlCR1z8Vufh7DUO8WTyl7vNJ9yJYcD7LQ421WPTqsrvWvRUBk6
8Qb2mWW7APnRsKuUHE/kmnWHPFtzPhDVHpWcOM46xFDVfDcM+aXzQDrLeOg6LT7JIW5/I5D0kKZr
Sx4hCpbd6KzVbhwTIu7qglRuDyF5XkzI9ZcKsVwT7BMxR6cwc+QFVmpGsSFz1CPI9gJUbKc+rXBK
LEhvCWsbY8PpvQUhw0lkrGDX+i4MkNIJGQ/S2VbolijeDf1NGJT+JsPe8l6ulTnw35vY1GUaew0u
9wYL+MHiOLu2y4gip6q6h1VbAc/Z7G5mnUeYjRArhlWIrmoZo5PklnTsoA+2zMXLxpL1uk2A8Xap
n2xCV1PLGDmo5+zy1W9bNsHRbc78dBs7DpvLgCVhj0R5Pho/f0nWLERDEJp9vjY7btb6PHMaP/Rr
K5DQrdDqKJD3E3kKpxa+P57C3I17bdppU89S7yz4pmfLj5YXNwn/aar539n7PwiJc4hS+H8Lg1/b
n99xODf630fwf37qnyHc9f5ChI+J1COGEgewQP/7zxDuib8CJAsk3SMCxtsfIkL+v0O495dElHyv
5/VBg0khYED/ryHc+YuWZUIlcBLfg0Kj/9EQzrXh7j3+t5AAXhOSX4o5JEVipP75/y2XJEWVHuAo
wa7pLc1D60Cv7hAUBd4G4wLbJ6MkdpF0ttI3zjfv0R61fOLFI9XxLHXoJXKu3rThocEm9OaacbnV
wRARYW4pH5WgR/IsZja9ldFKAK1l6o8umZ33KGuCdz9b/T/L5PqvMmycJ3i49qxSGb3Zbj6hBUrM
xfe7Ntyg6pziDtrr3U3t8VONSfPC5+p+BFwanociwz/bz+lnMllcn3S0TgdNisMtGxf1o/Rg/jxo
ABAqt9j2AcE/Tl9ae6xQ6U7U/bSVYSBu2exlJ8138iVpAWK3AQjdXrlYGtiaa4RxDe4Up8YC0bQO
xp8luVte0vTZ5mDarXbh7SuDTWaYlmFL6kgPP3X3BOe2c6g8mE+UXs43gZTlS9F3Kq71tBxm6k+2
eH+LT+KAk+VkAr860FXhbC2VRpvcyQmfTsY2ruaJMNipN+EeMNke9xwKzD+bUjEs4/9pxJHkuj46
2YWTnL0q/bmOFp7NYEuwa873qLuPsb2TKVlZP05JMWwap4yOqcytXY07OttZhYuQkIbRA0rlYCdk
2aHGy+oarYjrghmOQ/UFyVHh8hFr4NZplreKe7iP3UP1H0Qb4MsrauK7N0M4d7+t1psO0tTTeWLE
iIfVa55aL18A2rVyD8uy8riEJrqkJR4bA+/6xUV4oDdTD9mDATJxjzPI7qs0zbiPgE6vQIrlk2oj
lwG8QXZi26o6un65vI94kKK4VlIXiGuG5iwk6gJn9MLthCAnPyHFsOfD6trNIU9GeU2GUF/dfmls
1EwBgHQwGxN3pGi96SprwKXm7BnLKHJVigcMYnf0siK13be/P+1WIl8tQ4WbOULXSkUBwtO7r9kQ
4vwgxiK64e1c582iHERHQFXndnQAt/27ItVPizNYe5nBOaz1jnPIfWNORabaibndJyWsbZxHbtft
wqWH5pgqZ6BWvdDHcXBq3KHdmjDCQz1sC9rCGgiwFdrZoOOLQ3uKLmVquW9F08OF9bI/aGbTY9LV
/aF15vAo9bQ+FpOvTiNm+lNSu8tjuHBquma6o2erm0P8T8P8Q/uzegmFGk50a1tcTAYpEXHYKUKa
kbktxWXVlocGgu8U6rbVO8JqgBNGWVJ+PA9HJ/VEsxUcmvWhhOwryECCoSrNgumb2x9fjOctlKS6
/edgMszOgS7Xd8fSfCdjO9cfesA1VaLumjfGLKh2h/5e5sW7xykeCT5DUwrsYjwD5dJHy83FTlff
HWZTtJVIiOSxKcr6zayz532WzgxDUU8K71eI4PcDOWTy2c++/Q1npfqu0bD2h8QK6q8tZSS/CaeB
bFodcNE4SKb0VXPP/Ggod1VxyzvElFvYhblkToLeaBBLlDDWu92H5xfmpMVce3Go3CF66FuahbeF
L6qj0GMHTLSW0DupSJ+mrghiV+vkMZtDvHRo1sJur5q1/I3+dibG0yooL0vSFW2AZxsHudsQooNo
LfugrCK7tmVP34L0prfKNV1cepmXbQZuLg1aBBG9spxFLJyidLfwgsE3UVQwUC7K+dei8vwgDsXa
9rvS9BBWOugiMM4GTi2cfRY/fqocJULU58/a0qyuMYVRC1vU1m0R8UVppqhT6MAvlQFLv9QJ0vDF
h7gyCTkB6eqGV+la8jHrRv/YoojKNmUZ/SqBMZFI5JP5bXwLDk6kg9m7KWohLZriu1kbHFu1vn/h
q8BenuYplmcUXfxZr8Sx1Ws+xKWo4b/KZeU9AY2FBzPp8EpRBIJ0ofm+/34qTR1VhxQhzGu41uMj
j4T+VgZ59hyq5r7CHAgpZAvumymB9IDuljrmoYQuY84Pr0yaCfUGbIxbuHSMfCg1fpOTlp/NPQtB
j2P6K/Tvf1ua1+JospGfmSHJSstx38jAZpMLWakGMd8D9hNQQ9WFd+4TeRPfengLu4avbsC9qnUd
Hu4G6nQrcusXKmh3lwRUSxN28uvvHSdtg+rgYtqOw97Pz+RB5OkGj0aEKuHOlxVcTdsmrA5AP3wB
djm/thb/d1nrLgZhd7Zuxm/QRW5FnLAywYRMekOjYODahf1e3AMaeBp4MTm/0DC5PaQGWbyuR171
nTosEXY75JfwJJYBC0Cszn31CGR1LufjppzMvAlD3mTasvf9/dOQ3qwK/ODRpZUUbwT3P4YKyJ77
JegQ5RqzL1iAW9ftcLCL3uwNn37cpiwhYh9hk7BwNzsE9c0m0FgQ3Luhkmcg2qDcYTUZcjCIGs/9
zUQd6024cLScCGHMUxcetK/YriEfbvfz+SWd+DL+9aZ9fMJbTciU3k8+dNYdmUXBHZa4j1Dcu1gY
7vmOW2xGbEXI1rFReSgL9q2s+HD/vkFB43HEar4KEFIW27JaZ1Po+zu2IpZXat9XvnG7atw1whsR
0HoooMoEkMIfwuFLEzrBccDw/MIQY70sHo73wARc9KtF3kqill7TIfKfrVo5j9oJxa0mK+KIFRd7
Tleo9Oy7kAptO0q4wwZXZdYMR9R57WnAQHX0Jfbx0nRoMv2segZnbXaup/ttNjVLfa9PuScHJ9P3
vijfU7uLTksStdc1kuNxbQf3wKMsjwECj9jqBGRm18wXZ67NNouwn4ym8M+9i4BLr67ZExmX//Gs
EuQLOTS6z7qJw8Vj2eF9jR1czVeAPZI66GLdDhbDdmm32daXnSJqYQ3jbqEXgqwM2SByH7yd2w79
vocn3xHtFl6wTqi9mhAAggDYv5CMNAyOpBGU1kiRe23yGKQY69BYmfeKQ+8aTQj+LA7CMa6DNDur
Ppt/d3g5UQGl4ZtHNNyjFqr7Ea79+jXMLXWRbp2LzVILvMVj3x/hk2BwTCaD51YI4JCmacSzzICF
NgkxOa8jeQM2cQIm+RWKJWRn0+Ufye9HjgaAdJDod2+Ri6lnQ6b3PO0kwFKwUYtiqg9NcM/LmFIn
dj0Eo+jvuuxXvQz2Y9iY+scdekeMrQOcJHzi6kulcbZtKg6Ib2uSj9MJP0LwvaVvDxU9GvO3qJFp
v00AQN79Ch3ZdhmnOt+AyaKw6VQ+dvuhnYoUP4NqiLUQVrgZpUieNAaDk5fYPqSTbpEFeShzWL1j
cBdVzK77JsgIzg9ulJcjjJmwkT+tOMV2KdxkCb2ha2Scqrixj6HwLTvPSffGa6SFDIHNGwktW3rT
3XtAcAD4TzU+nE9utGxJgjQEdDL437+I8H4omSpHlyEEWsu4w7ZC0oyUU0xLS3jFSBZ5cBjJMO5A
cOxbmU6iwrMb3JUbjVWgE8iH/iswWYC2A3BixZm0auLePZx1wl0zQIphce/ZHmmH4SYJSr1pOCzu
OEspUm74U5RsMabXh2KanXGrrby7IpZKntoZ68mmhNN7LBE2PY1pFHyxLb1e5RjgXsp8B1R9XUid
tb08o4TU9wSXZCQBxcPM/n/MQAn22kuXnbWuFjxRgEFzH4YEDaAeMfxtQzAzlRlTYzpT9R3HdiZh
3exmDdRDpUt34nM0qt5W6G0+c7zav0flrgQ7JKupD31YD7jTfK885FzZP+zFltGuwpeCNRr++NFt
rTUmlq78PXnO8AvFtH2qAHL9Xe0QhHIATiMkswJyOdWDdAmilwYgX3WZ2Tr4rInhbZuvjk65MpDx
0MdeMAUYPRG17bE+3fX8he261840qo8Vk2bOSIe9Y8d2MHKuK8Rd21DQc7HTiJFMjAHC+iEVGoWN
30Ur8kh4bXL/RCLw+w86WR/qdI6yY20aAFIu0gmpDgJJzhb+wE5/sIly3ptQVMttla7bfoaFYlUQ
kZDqZ1T3FUqdZPpP7s4kOXIkzdInQggmxbC12UgzzvMGQtIZgGKeVYHb9AH6FHWx/sDM7PT0rEqX
lFpV7UI83Gk0M0Ch+r/3vlcM54qnjrHFRJ9dBoJ82yph5uxt3VpXn2GlrFfl+tO5gHXAwdih2W3d
plab7INezfccaLtxK/1h6EjftbzpdsotPJQDLq6VoUhhbMq4NeIDEXCz2nAJtDkFsdWobmXREtWJ
7aSSmPYSDfUAT5bckZ719Do12QrTD9NJxlkSvWVd09lTbnSoCXr5caslanJsnpLChqxSBPXE2p0O
JMBwELZHzwq4sQzUw33SMSzaZMyqy6tJz2TPZxVMctXmiXs5Nr73Rvrd+wiqPp9XRajzr8JP5FPO
ofJt9hyLs6jGSFOowf0cQ4KQq0H4xOrTei4dRvKzxzRc0ip9DHIgWEliymYdw9L5KoxugNJV5+Ul
gaws2gRjVj6PGl+XhxtBbriyxhOHWmufl257bOwid48E/s0t0kb1hSJUexvUwRgeQlrkz3GRMlxj
h8VWGOxTx3g5GcoAuFHf7zEq9a/eMI9XYy90ujM7HxXLldNTKgfWv7kjzQC/wUpXHFnGZB3lJipo
NZazOsVBI9ilcu+sZ8mhfF/UJfmbqJ4WF3Aq/Gu7Ylq+6hqN9UWnxp3rSOMjbOz6sc0jSxJ6oy0C
1018a2SmulN6kF/cAd5HWtehv+7wzKCNB5kC6WFnjxNUkhelm+FrVmyxHJC7Z+qXYpQGm83ISlb2
PJCyGv1rDq6hv2nscTo0SdBcSsuOr0I8VM9BWBRE9nB7TIwhM+9Nz1LdO4Yw7/ypC1470h6H2BdM
Uk07vMX07KwxvzICjtvggK3He2wFVeur2tELtaYNrxE6cSdkjGau285QL03t2lvlG9BFhVWlbz7Z
330m3QkxEXGxJZK34WQvTprNzBl4t7FmPIxdUY39RRN25ibEuroqUmzyuPDV2orjLkXOSZ31EM6v
dq3ww7c8uVeWbJMLREHN0FRUp6wugLUHmoTk2PbkgexgvEzsSn+5lTvfRggPOxzXxsBMpxt3nlkH
O6yQSE+Row+kI/o7r66ZUU9iifhV4W3e5/6rLmL5bBVRfREUIt2ISI1ElySHJZiabB6tmIu6VWdu
lfTW9vVwIP5TrhNvMq4BEReXVsgMXwwi3edm370LY2guFkPisWwBvWaCfBOusgT2B4qTMnq5t+0+
ZCuIbZVdeHfC4djqdVvP4sQjxLuQRIHvST/M61G38tAb9bANqwjTum/4d6aXG/cqrub7Kqi9I5TN
/tBZdIXQ1WNH9muKOnGCYcYjleHZVT2r+YL52XBBQQRzc7eJzibH3mueWd5Nwir/NC7HZ54ay2Z7
QZEUXr02AwtfYWYyoSBvnt/VZMpfHH8CV5GQxDZ6x2KzA6XsltsRY0bGVWEYMAWkN1obW4/pxoqp
2LMKfGYqqSHeinC+sWgrvegqKzu7k4i2UGjSi5C77xAHsrpmNt6zcxdJoDaWk6QPQQV2yIsnguUA
MXqQJKrhGZ7kBELj/KCJfpF4bKXzEQlwn/nI4XtU0XyJsO9eOrK0z5NCN7WDiqx12drEAdBt7sOy
ovUjB4fll3utbEWwbB7ACVIQ0DYQ+HTwgSmo3JZZkWHfi5sHB9WHBy2eiwerw90YkSyLrgPDi19c
ODzbRDshkmmHOj7nhjg7ZQqxpKV2w43j6VzVKnpgzSXgIaCXbE3FKcfs8Wv7omCWEtlupVbwVIN8
rXUpTlhR5Sd17yG2heUKarzc2RVZm0GfaifE6Th3kXwoLbnzE06bLuvWhRfZ8hwA3sFISYc7B5ap
tJ6HgPik26Yle0BORoFnSKw6nN6+T0tpCzfu2yxYuna+x7PAicZpiYV3DtNcl1buOcGAGgcZx29K
Y9ZpyFCJQ5C8/B4O8BDXHwEPOLEyjcF9bCUH4o74iF5Ed36zeeTY7FLK+OwahenA2WK8Z2Yc7iqY
bljNs+UktYzJSk0knHR+fxxEHt2RiI/vBGeVEwYt701UpXywGb+8gdAMto1CokIANiiJdRgSt4xd
mavh+hEJ0cwMqpxf63JYTaoBs6nL9iI2fXWufSC+jmF0ay70BkRt1j10frDv4wEHuaOqU6xQqCeY
mR+tSyrP1V78Vg6jsxFhzZoKNm6flcFMdBBjz8oNhnCDhNw/xLWYP0kRcYnXRcKBLdCfmS+sCzfj
gOqEjHE702b/upzd3qH96IeMjfZ9lnAdsNFh6Mnc8MBptj+Odsqn1mZ2x447tZv7DvvMadSLldkA
srYisEPfasPIwQ0UW2c5VP7BJSQ1YJJO3Oj1W9P4twSe/2lMWTCv/9o3WbzPVfn+D8LNX/7N35Au
sGFRX0zfNm2LTtHFBflX3Qbz5NLCbrExgRwjvlkrf9Vt7D/46zw/AUe7HhurpTHyb7JN+Ae3sEmb
jGNinrRQWf4N6yQo6n8UbcAdB45tukvTE01GjlhozD8BXVwlw2YKRLPxQEdN1Q6UgGsz1xR2cRi0
KbEwaNm2umbvD0NLrUdm0P2HCZpDbd2gT6x9FWVJBJ0Ih/MnpsNevnt+StAxoqANdmQUjANx4rkJ
CSf6bu0TLPXbkmW5b8nslpp1+eDAkYHTOOErERu7MTv7pQxMA6KdxJC0rd3ayg5ZV/n+ZVp5jA8F
5bl30D3S9mvs4jTAIsZzjIzkKIprKyIAFK0ikc0yPROBGjFspT232KllOhX40EDsetob5Mvdq7Zq
ffsLdzJTGtgHFS64WfveHSguPP5xYDFeSWOknoukbIBFEjgd4g1lU2KELULfzS0HAjGzYZMoZCTP
mQqX6auTmoM66ayIonPoVI55Skl9YE0oRNDytLDs3n4nmxhH73jcmmmr2i61IOvAv5w/MVOzyAw2
e6cn0HYdu0scOClFPkWiW6gvQRLlNxZUSvAIbT6WJsE2zZM9COS6jqMkao62PyLagJSCDJEwFw3J
KSjWehPXTcaM+mkuCexztA693n0L+ZJhYlkISvZtXDpxDmWmc4t91cVWhIVnlNNNYrhtdAi7aanH
DTOyq7cQWQzvtm7cKXlzYieq2ZFFPrC/WWai2Ilcdu9plprGa8RIt71rMVr1rz48SNbsJDD0k7Kr
xmebKmKZn5EY2ZeLANvJtM7wwLB+2kOawwXJPOe6rybHH9ldGNkI0U/S8RxjtHCx+bP9nkyOjL7n
LYOUIOgK+17NjTFfdGwW+jtu0IEa7ankKLq3mtRvb8occ+RReHUvl4ZwD/JOpEu/WnO/uDzhE4Pk
I5IfRr1arIl6RM77WAagD4BsxDw2yS3XrXsYGcGXX8E0ZOPEwKJ0op2X9XD8/LZLEPfzoDYV2zEn
iUa5hRCXE7ZYnPCcZmN8gWFFW50RekXAdzNMQ37ocY/EL1UTDMU+hnkyb6Eg4j5dW62Il2cg6QDx
YVLnNzP6yJnfw0dyOuIuQWFd47Zpkw/m+Mu/himGPMGIKApROqDB2WvTIfvyWjH7DzmCzJXr3ZiY
3PAO4yoJcAZaBlnGuwlARPXZhiksNDJjVXQAqaiHJ9kKQ5/N0Z+cQz0GyRYaRTokqzGOrSUra/X5
hTmHpUcY0oIaXHBVoxUdfe4mc4dj/C0bVB88MGKJOYn6xdRx6LKKdKyBsxqeD2hkdpP80rWZSt2E
hWFnF2USFt7V3KshooCxMNT7ZMdOcGW0TsCmJSASfkxlMYprl60D29Vqrgy2LP1QP48GlsxNHmEL
9NJ8ljxVwSI9j0mjvGM8zmBPlCEt/ZQVfuSqB0Vkx0LS6DG/P1KjKYIjsV/YqKugbyf5Q/pB6gPH
0Gk2fHp5oiiYx0jMTlWwzJ2nGYchZIEubOEJlgwyZLb1k47jozKgKcFoyoMxWRkTBV0xNarhND8F
JDSFXtfOVEj74LFMTI8VRz+4TkHhhPj2alOOl2lS5eGbjxeU83g5JrXch4Phl3ciNXHqDPaUVQAT
zKH+c2bcQDdWl4xxd8yLSCd3yeyEDohAVljL2FHNVeknwZUhOH67hLf67RimofvQeTLVdxl0CWVs
LPxsKdQKRlNtfMQNnVu3VgyE4pkBKNmzJovi6pa5ipc/KpNZ4LGbsGpBOqrBVvC2ORvilmrAN/WI
BZfC0nl10Gkc1XJjJZFPRU/jeli5mI7mH2pyouzGynun+TGQLMjXRk/m9Yy9XNpsf1EjsjVLXZZR
ba5KTlRYs8o8DHb0ZJf6EwEsJd/Tt2N80i1678yJ1g6np4JVvK2OMa6XnLDNnAcgNqPebE+J21sM
H0e/5PdeuX6dVvAAPQKrPp1arqJ6B9YtMAJnWoJ4RcPTZBUOVp++IdYTAfpL19e/tVn634npXzY7
5Df+azfMjXwf/uP//oMV5i//5G9WGPMPxzc9OvUoB3R9e2Hg/3VL5S4kfjDdvk2Nyfee6u9WGBuX
jEvkhMAKqBaTB9/f91SW+Qc/zRT8IeUgFqT2f2dT9cuWyg0tWk+ZoOC8Z3vnuL/4YBx3SAUCKUok
ZjoP7qxTfvz0gfwngHz2oD87bTzs2+D+2Oi7mG3oPP3lFdLO8ZrEizFT71GM92yf9vDxL7rDb17m
u+/pJ0vPry9k/8Ktx2PJM6l0MWmAwSqhxQTFgyWnalqH0ZRfxMLiyZJp4T66aKTbgaTgdeTWBM1x
sQcPiBjNgzFF3mPvuDAqeptAW0b2j6BCz1iSfLmHglXKsCoJJcr+0EczU4NpUBoxz0vGV3dEa9QG
D5RDYEbyIyktAMNsSAoa6LQ2TrGFELvK3CGaQXsa+qMvY5fHWFR4aoHkehCQGeb6uPkkg586jv0f
LTrddSsoEl7xIEGpGgKR3NW2SQScBwV8UGcGgbHn7WJIYVpTwS41VNhRoQzvA4XTRTcme+ycpymu
r20/TBeDjBO8QCg22L3Y+gYnX3Gic0pkazMlIbsKEZffK51UbymlnhcWaTuHEMcU4hpOih8prLO3
mYZx4pOQr7DNarhMTNDkQx8RCN3jiJnOxIGMLQjnagMgffFa4alvd5GFNxTVDVMrbSIQUnEdAi8+
ityGxdvTJbfIuWBLSd7jb9ymtWu9jWkKCLphhJxecd+o56nr4/dS0t1OGhHZU2EjPvWZVqcZ5fqC
qFB/JCAefdqZDwOLmZB6+z7Pz84QntxcYelJAae10lf7wIfIopruvqT1fi8xG12oNGIb42f8ZUwh
xXsf9e5z36vW2sBs5HsvmxpKfpYF7Yuj8C21ceHSeGqB/Z/CerzwCvRMcyjYdgHU92DYBik02wxr
BoMT7A/GonEPoVP3a7vn0tkyOEAep10J0XFuX/J+Du7Z9Y8nBn6Iq5Ni5jBQEnwhMSs9eOQGXodZ
8vNiirUeXJgu1Loi85wsu6uR4VSxCCqqdd4izL4XwKsZ8yVeRt0AUMoxR1rJxV3lMZWgzDn+UWUu
P4GD0xRhpB0JRNU2vwfD9ojvok7tx9Jvm9uS/dsRlT4djqMC3LcFySY01VhozHHiLg7bFKgSgXu+
wu+zf2gl+TFLkvFOdE5xRR6mO1iqyR8lId4rI/YYONPicemOSPemwck/AIO2JaYFPionc3yAkIxA
BZa3O6V13JZ4HWYEnJnt/8SWJa9eWugWz6KSCnxNZxzw8rlvwu45iUzExFbONDVibViRvI/TyBxX
NMj6jH+n5jnE1f9qFCF0J8Ou+LsBOOkbczKJeAVeE2wMlME9gSh3pypo6WRjxLmWqj43ZMAfIbLN
V7NEXyqJCJ9GmaUwFh3vAik33HZVUR29MFd/ZlEz3yTlPN6kSfY2uO5LCEcJU6u9SpNyWs1Hqylv
U9h1TtE3B+wZw7AqqtG+C3TWX6psSF4JfJF4GbTjHift+Fdl4ZvXBOIBZcKikagUOYhT7JMRiGiR
xKyFJk+lgyARTGowhKXP7gI46UZINdVrMXnuLb9rEK7zvMw+xqTobjBYAQEA3mS2F2PHIXkzx5bJ
4RYlHFZX1t4j1TfDGSfQBHDMcsps3dRpHK/GcHIQsSL0OfBsAt+jxBZ0pV0Orqqr5MYRsfUa+Ml4
Tw6cm11WmcbbZObBowqFcDdepuLPEf4v2oOZX4p6GF7jwHSuC5Mz82YyOuPT9At+3uiAr9yQYXfy
Td5Z9l3aRcvgdDL9k0VbG16UoSfN1pRxeYuHOhBM+L1pZ5UzCqRkGX+oZgYbt6aTI9MasQHUg8/g
q28wr+4XMzhLLWana1eq9p4dMMp2xpTXX+WFaz6Rb+oPOjREx6mKGd6q92ZWgXGYrMs2ZtHeqDEh
ecSQ2fmRTU56QucjLoHa5DyUTqmuXGVH24Tj9Esv7PSR7xOgpA/FGW7YlBwrTfrPtJQBkiURQ78x
y1g/4FWKL0mV2ge/mwtcaQ3piImYy4tthNUjhzxOF01oPnSNPR+JbcV7r8QowYSwh9uGU2enZJ1d
wVNI7klR6i9/wq26Smwd/Jjrrvk0cBSBU4IiDp/BOPrsfPE3sSEGX+iNpNBcsWs5Fd3UAYnt1VAT
Msobn8cTk+zmbOnaeraFEk8cgaJy5U5x09AzYQnzdjmM1vusz9N9BiXheSQKdOsDG7/EqtYkW1S/
Zt6Sb/JZBrIqudS6y7mHGjVPHN3C/NyOeZGCspuLxxzO44S91sTBaRkSBYyM1FOJ13Sp3yrjW4Sh
1tlOliFWkjjudecGEZ9IFmwsa2FfKDiJr5GM8s+EQhhFbhXpjnNdV56BPbCiFV4K7rUZPQchnosk
T9vkqbNNj0dAgl67NlB50F+zpvgoDTc5mu6UP7lh7RBVWbDfnGsfQNpZwBhrtFX2JfhOGMPfOG5U
Xjtdlz5Qed5/RDUwOtQuLbZzLbutnO3+xUkSebL6clmmFRrFgNZz9kN7qHHjOMXZ13K45MpLwSLY
ePpL3hRzibatsJmCaHqVdja+BMoxUOATkF7reooIo+Amcg8TCiMc+CHQ97UZGsBKggAX5RRKna8x
zmgygwlJ2nUZJe0nSgWKMcAyHSJKEK4ZdIv2Qe/tlSioYdhpvPw58MQyPkSxo0+4ynC0GBl9H1du
OAzF2mw5INrkq+VGZw0sOcMnvrnCJhDetO6Q/SkBAZ0sShAvR6HoCp3MtIFROItuHaBjvfTEkghN
OOyxV9Gg82ffLDhTJvAJcOnKYg/gVZ0jeh0e0VXrmz4HHrKaPbpzKHHxL+PFUko+hnSUP/b9QzX5
Q7sba5F/WMVI2Ipca7iqzTnFiwH6hw99WIftrM/jpOHCNI3m07C6+dHrgvGOOlO1KcC8/AnB0ERC
LAFRzkOjl36Fpeu0SSfXBxvZZbdeQkn4NooZdqwmt7IpKMrtuMYMMQD7KBN1rwZw6F06i3tJhpGy
odhPi93IJ8ygTk/dwUusJeLa8+QrQ0iaEA9pvGFQoZiNN11I+q4iN7Qloml96cJNxk1Sd+EPPIt+
vB6bOH5i87XwIUC2UGNpscKKqQ5ufdBRzIWausWqnofjVw658J1PxN4K1RrnLCwhhPWBqL9krqgN
GTSpShJXQy6QuafuIsotoiZNAThV1Fb32dfz9ENh6bkhe+dAQGh9thqGJufNTINcB0ztAQQg3RnV
tkh6FExYNx5B0FR4DLag9iP0N1HPlmry0R6buZ5fQRebhyjTxaEOxyhbzyHANbOK+5MO0vgjiwZ8
7n4Wsva0bvpZl6p/psgQc4idB+2f+ETIu4mc6x+bQT2iTHr9zmlHaJV5N0EGms0B9yoPoqCVXK+N
7SzB4aqWN2EfFp+Gw0Bugzw0PwxsGOjCK8CHbx01xbdTzxx5JXnoYtj2WTimWDPonPTQMYmeZPcU
DSl7UGi3LuuRrG5ntsfVOmILfB+7CWRP0Cf8SAQgc5U4vX6nqQPtX0MFOcdxbLONMHEJZNH3AWSU
z3m78HTdPkkh2NGo1a/nNqvwZsHIgqFnTlg74EJjjTClR4dMpZkPVhMzl3WnGMbSJGQmeg1SAEnH
T2o4wHgin0cv7e9z0pbvkYvHhyYLPE4Exd/ByAwPjVVGF25K/Q2bFjyAEmkdikfdTk+aWN6VSdnJ
vcYFTyiiqNPNqNHKdvU82slWVkW07Qa23CtzsvADGoMxEwPrzQZU08APd6yWaCWoQg42/bGLbP5S
AJCA4pApT27Tgf4sx+/75yQxupcxiaqboBkNLOVN8wqcR+xpIkpvSozwEjPrYm6dyYZT0RA2Z05W
0H7BGZEXTjIRMjLMxHVLQdQxslV3rH2imkYw9LeTayIHCF3pV68FMMQK46mLAmrPuLXVrGmrsRa3
ST51+Q+wJVgWqkBZZ60zj7m99pPl4gkb0vmsADCBzd4/O3PSnG0XTM0qj+DAE1HS5AabYhAH0hXR
OzM3F8OOwmNBrlA+CMOZxToJeM4yu5XmcZTOcMWBDu7x1Bg0PflFHskNK2lwXTd4fA6NCd7Jn81b
XyISrMxwHG9taktxPxbWh6qt+kdmj/WXHpS85pSQP4ZWOx6kg1jhN7LZaI1aHddFd20Yc4CaWfek
Hhv7kvCVf2L0VNC2E+f7JK2zazsbpl0TN/N1G9QuqdI23rYT9yxDOrWRELnWuu55/rcAsbaN5wlQ
zbgOU+wlCVcc+7qGnOA9RjnSv1yA0A6s4TzWlXmg7ac+OFVPTFCOMSuIC2wshdya01/k6ns7lP3z
PLC8oUc0t/Y4pGcDL/Zd12NcZ9XI/TXBBUIB1YCxjJ2odYzzgvNCPacxnsjGiw+hP1T3IkgI63Gy
goJBYSj7Iescxr69FzzZtxgH251F7xeeV7dZyGEuCIdaKG/H2LJDC21j+QA6CUhRLKpDOqvqbM2N
PnDSck9d4FbvdayKi7F0agImoztsnc7HC0nz7gEoRLP1ItE/53SpXEHKLY8jRxyWQ66OS8j0w2fr
985NW6dyXaUBXhImNW9MqAE7k7O/dufZ3qeRM34MfNLX1gAmGqmHMfu6q7myfCvsYWH19WGSBGBc
H8VqhWLQqw3bcnrxRFs9GSDMsafW9o3HYWjtoElfVJUubwfADMDWdetvosZqgSGh2u8HtqbhRikq
ETcVqGa2GkjBSpnTRc3Vl21xvgQbfx5wJ2vf3PY4AQ4pBMktFKLumRLQBj2Mgp5HcP/ZCa6Qpp5s
pH8Ff+6PrO3InxB6fc4zEsh03t7X010Pv0hCOwvLD3uopnLnyXkeN45DCGtpqClOY1rSCj/T+FjR
y6Ni7LcE+UerDMHISnoBk3xUTxhz2YCPeaVMVpbcP0MhlMesXaydNoA84FBLlqBeUgUqdGC0LkkD
4fWG3CDehC7Uv5QwwqSx5q0bV+Zf+juuIAqL/b5ZBJgA8IWjWWczh9jOTVmB3a6vcyIQWK4dG++A
P8XC4PzqRo895w2f5AQx6FXiLo10ZVMJtEzZW9eGG8Xvrj0RSmUe/CPmWcS3jWZ2JfJ2gkloTMk1
3ZMtuDqPRD1gBouoPmZ6vFXhNU9wQ27TDssEKkw2MQ4StfNQT1n7J9TI5Bmib7bRRdDiMopyqhu8
avqEjUdKvQ266N62OmNX5wyWZKluG2jJ0eZfj+yspaP5HyZ2vmD0yXw08EzXNBfl+Gc9N82IjTVx
QrfxS7Bvj/a23pXXyU6ux20K7m8FzGmdrn/zor+0gnj2Ly+6JAN/EpGB1k/Sw0u8Umu90cd8QwBs
DVjgwtnWe+/uN6/2u7f4i2TtsTVrsfDQInhfH5e36GyGc7H/61tkgdv8/i0u/Sr/8nP9ZeTaZdYs
24C3yDhn3rXH+LLYWgfgkpv0OO821ZXYeWvnUs3DOrpl3nVQQAfhDxy9i+FKHETBB89/ix2Rbb4P
n7ZW2OMbqsX2MKzPeQTlboP/agVc13zDAXdEIn58tE91DbxrxaKwGVb/zQ9yGTP/9LXNvrLB1PBB
Zk9qS6nrpt5Zl3+5VuhlSvlVcL/+7lqBFvWvPkj/l5Eyo1D2EA4fpFhN6/mUb9JNe6hOyYGo4M1v
3iC6wj+/Fs9dzkC2EERh//ENdnrMUI2XNwgr/wkP1Ka+L/bjGj0fCg33wvCbifl3T/Q/3X5/f8Vf
350VRmNvVby7fjNucKPzQmxPNuo8H0AqHQL4AN5m3C73BULEql0bfK1qLcVe3v+2svcXIeIvt+VP
v8zyVfz0/U6UzVi54u2nR2+f34S77EIflttk9lb2iiHfb1cC+zefuL+sFD+9pD/hiowb3n9ymndA
ZQ7jbO3my/rQnLydeYh3wxoUR7GTO3/DGVd163avLqOtt/3+6v8t/ex/mtkodDz4p3yi/7U2tv56
b//j//ysjf3/f/RXdczx/6AI2yUNbjImNMmL/10ds/5wbQdnbxDY5uJJYg37W1AcdSxAHjORz0z+
n1hEtb85jvw/aH4HRsW/AxOCI+q/W2HNy/iOJ1xqTyzb+WX5HrEpJhNn5FV+GjdNduwfuDHv5SMu
iITzMl1Kq+lhfER1/s1yIP65V9p2PAtaHe80dPEX/vKcSkLqkaeYusc0gVe1wrZk3wOt7jigptZ+
cDuG/033I5bAybF3yO13vstFiXn4TiLGNWxJRc76rmPzQ2yaHFjnLE00tpe9F26UXMJiQBSiAQGO
ZFWKl7oAKYEPBpdo62JqsiN6URuriUDoWPW9TGP9kuCKODau6O8dlIL9YFjVYUyFe8VEnI1PP9F6
tU6/2w2xV9B0qFtKDzv8QwxOKEIMBioRB9ki1sR+YG65QMYH4HHWI/op/JNJNlfF0qoommnYR01r
V8uPgBnt6PQQG3PyTLSqX2eTWWwJrg27oSkAlJfzIB6cpb4Ryu+8xdyhz0M/4lGSmGKrVYKl/Kpa
6h/7pQiSuCxsY9tr5Lkt5aKtLaWR7lIfORlmfkzQAD4hRdlkYWo6dsuy7XedFXfkEVral4bKfuBl
A+yoMdg3B5ryWpQFjXq2zLd+X9CdXNjUWtZLwWU5JTVgFsom1hEO9L01dPLWkEpvcEgSkUOcL/lK
cl9vU5srayh6Z0/QP5MbiS8KrFcADx3+DsWbUYI8UxJ72MyYsMjHexCnCHev64Ghd6P0c9jDlzNn
1dymYcq+HEIT6NE23bZuI09N70fHjtjjC+ju8EbnTvdmNw0+K0Xe+qrtOveSYLB9Iowilm6C+WLo
uu5GMOHcjDGDzhXpBBNzTs+TyhFe+Exs2TmE9DMSdw5V/u7DDNq6yscNQl8a3psUVSgcveLS0VZP
YLn1zoSpG6BFMR4GRhJk0TaGUEqupT2Mh9GuO+KVrkespwhrLcDYEeTZpMrEl1eiCL7yi4gjElg8
rWshwIxhdZwuCjtFeuAwcJswcD4xNtH3ThNPH0PnlQ+eXzPhJYyin7XXs54vs9xu0zL3wWOO7Md4
LIiyQ17hmVgJgs5vAeUtJ6en0nIXC9eP+P3i9sFxEnHyJssliGkOkqloKOdux4G2wkOiHFfuezEw
D6CjVNmbHoOGtetHDMv3w2xw/LD5KwzMnS561cq0y10S1FbzNeHo8TdOIZu70eB6bQkHQ2jeTFke
npkLKQ+8qWUMb743U6k7Wyq3cUF63XNiqr479mBPa2anSV34Bz37NS4ub8hAS+ZpOd2wZlbiVBiU
/nDsn9YO6S1GeU69c6FInOooGTVKKWcVJug01GzS0TfEjv8uvV2sfQ3pW9T+az/DINjgeGEHZjVG
SGxS5+FOlMqlUAdbCmvWGH8JoHvxbpqNnO1l57xZnASqmzmaISCTysXSpalqXblOrIxV09v9lSUV
bLwyZjQlh77p1tyA/g+SBF1M3GAQ5F5Uli5YpWj4E6Fcf7oZOSiFfP0CYzVUu85ObI7WiXKPYRsE
lxz4u4sYGiBEJIKIWM+JpKobuDAUuUZRGYC/iHOENFPc6aqxX0Ip8xc1izZad9mYPBFK6Pde3OS7
PCDztlXdlE0rTPHoRTkrc0qWvnIJwY0yuFKU08CIiKjuNq3FTj5lsrgmgl9/pF3gvDCbd4IVM1n/
q7YCWBbCbG5F6mZ3TpBVb0mW1wd+VRhyGWEhZ2tQx7pxR787dGB5o6upNfkmQNgygKS8gpk+0bL2
vWakDv++iqzX/Hv+PyMZphwbkQW8acQIm7YtYpGbFUFfr4i+YWMbWAvwMvQvOOnkxpdxSY2qRmTv
hOo/7EWcALheXmPVN266oMlvl4cUE/dUI2j4VftgJmO2cxa5A1Km/Qo6ifxVNI4d1VHf+ojDxXrR
e1EL8TruyNvl5fyIm1s+kNfz93bSDBcOxWvUFKV2idl0EWBgYiDGhIsug2pSvXLEhhbR6YyeXtq1
T9L3qvu8bdjwmzUWDb7EGA3TweNkeCLgT33z0VwEIRFhTyUbv+hExSIZOTLPU3AcM0LSt6YUIoWF
275dhhm+DC7GqsZ8m0H5moG7waDe0mJpXFJH4t0OEIZPpeUOkMFyF4TiomX1iemYt0zKiKt1UzV/
+eUUfpmLBsbS25yzb2EswiIDVniRy5pFOYMnIXbhoqb538KaoXGqGTxO9tQl58doUeAMGiA+40WV
874FuvxbqxsSeT8u+h3+eKhZi6bHUwd5L12UvsyMZqiYqH/xogOWlUEFHln6DwkN6f+xd149kiNn
1v4rgu4p0JsF9oZk+qws7/qGKNNF7z1//T6skTTZ2fVVavbyww4Go4Gmu6OCJhjxvuc857FHokGH
wzKULdBZwkzmfmLXUlJ1A13PCHPWzWg3x/tsOgmfcf/ZkISnGN37c5cyz3qPYEU6lxwGtR9llyrX
6uCDd1AiMpU8SX4fBz94N0349/TR5OHJSEnhwhNupQ7CieYhRMfYuLWgNOt4bqJiGqOfSjlYyG2R
XvYrNrvisvjsvdaffVg+f/19HFjNcyeX1T3NW1q2VKihRZb43JxYEKMQSQxkVLyxc6u3mbu+YOxB
ShWeWN8LBuIZ1I2SfENfhG5x+9k5noy5i6zUoqRt026IfvRx2R0qz083tJOIr67p+fEGGMVd8Nml
NvNyyh1J7oUdGMbSMQ0/f+JhFZws78ZDFo3jeGjmrrdA9lq6yMOGRmHeiOl7RSvgtgg6ObloW6KD
HL0mx4Z3WkJJ3BtZsY3YGo0bblXls4xmvrarUsvguI1rNCC1qtUfAXKBJiF7HGYC2gy0TJmaoUBJ
I1149Qd5eCNiy6gpPqPEdwfBwgLLT9NsKnlU74UWF0qMD5x85taDW+GFtf9WmOV0U/e9tGh6NsL2
WOB2pldTDK/TjKMYvTJ406H6sw0ku3HfdwPjTm0L6tpURzm22yKF+ahyY+GyDwP1UaS3AsDGvDlT
LfrtgAhvxET6qCD+58Qgn5yPe2+kNWaxFa/ie0O9TJr7o8PJ1R/n3r/hs7/Kw6yp//vv0m+FIRUY
FCoO2ZI1IFPG/AMcHQdLrn0zNg37IKdfQCQksGDd2GzrErtZWZu/XtEAhCWbuiXPRwyiZE7OFgFS
haieVdndclxYzTpbdmtSuZzmIMp2t6ou2ktS/v5ySeNk1JPaUAGNVcT3wIqxSW+0Xe7wWbB7t7iR
19Hq+ysqf3FFf5nhyS3rSAcqqEGTlb7wViprBJ9Md3BRcVvNRlqbbu0O9Dovo4X3BpmOgAjbCB2C
DM78IL+fpX6d9Kk0MIy0TtA0fhCVMiNsQDSIkgNa8uyUpd+e0nkkutCWil4Fuedcczh6iDjpGlGD
OfNzysBIVla6IQh139zELgGci+kpUs+8GNJvVSrGVEi5hpBmyAx/UqUaRsHToVLPs0sP5RYWnk30
gl3eNStj8/0t/b1kO481ryAm3QMg6ifzy/muE5DW0zK+7hfiQl1AiVwSQbwVl6KbuunlXCP6fswv
qpn4i7BryghhOfOfDCkOEbiC2gvROQpukgCNWKTLIP7jKv6lIsz/nyJm2UDhe3TJ3Zfm5W8/Yfg1
4+El/fnff78J87+tqpfs/eff3vO/HeCW/jyu2vzz9/+rZqPg6ULTzCJpiQp2LG7HPxXNivkPbV6Y
KdnwP1TC/1Ww4bdoyH8tyvw6pR6ggH8WbHSo/NxaFt7ZKcYCLP8VOfO8Zh6VNFXTAgCs4l5TFIZS
zJNXIQu00MwG/UcADSbJVxyb7SAWHM9Cum89HF2kLz4Y8+r161gIt01mpYFPxvZ2sn7DHaFrX+s/
VK92lEC5HpVVKRowcWQ0dlhQqRbYhjmceRt+/0zJM7oQzresElcgfcqgj1YYsn+JauvSD5JSEGhe
1aussZGcLuuG0jsYnzNVYhwVv85TZ3NroW7AacHWUDXMk0LUCJUg10UF/ZJoBeIi9Ln2eGgKk/aw
RV9R6UGqxSHIKE7zczh62JMoXeUcuSRokxUNrpweL3WPH5ygywtcwxHgn66BmSIFwlYKI4Om52QM
j0IGE5UO37js4D7f456IG7tU4ug9RUzxWIecTR0h0wJqEEk+kFWKYKCFuTgCQxgqMzRW3R9pNJWI
MRu4M/1zFR1UYLccg/isRsTaRUnTKrZEZ/YZdWbXbsxM1J8KD6a4owgTYa0eJZ6p8UfSYAqjeFTw
wD4IaPie20Ekt3c+DvRV1ZsPkkhgKDei8Dnzwo66rkudg0hPU3gVUKLC5ExeywaUQKvZiVpjI+v4
QS51rMA7xaLbWQlYCad2SkCtCWpu2WQoJ9TBzCnDP6sltP9oswcXOESkkc5pzonZK2B6x337kPsB
+ePs/ZJHAYnGQZAzvLGQAsgnNRoDf5bYBeJ9BTbDKS2kYAD1qXkzktKhCwSYW7a9d5GLZsULk5Hd
Wgtl9hSMsXCNl11/m8quljcCtIpDD3YLxqTYRIM9S7wPXSCx9Z76kS6F7E+E03t2XWbANkJt2sc4
jVUnqArKLpbX3JV1Pjgo/4hoiypCVG1WBHrdhhjDLK/i7iKaFPWA0S+HfUwoAM73FqhyWY3jHS4F
+a2FroKRRx3cjuTKBzmtslXHQe2WcZtkIXupUruo8gaOEujaadNOYai6ikozGzcdKgyCabJk0RBO
pq3gZwzWqgqJLVyMAKceGrI6TEfV0GPthMYvHmqNY+GClDa4IFQDuscoquOf00CGmF1laawuUNLU
FzOV/AMzUQdbrJmyvRGWb4qalY9qoEYrNev6i3TCA855wIh3mmg8xJXV5g758QQqoN3ZgH6PnnIp
768TLU7ITBS6C593yjuUFepz+HPRXUqaouriYuouiNwcDgTToovA2Qb5okAUuyiBUPwsYJ+4Cg42
FEiGCS3KQplgieMa9U3ywe8x0AkRUdCvgjHz1GpBsz/MrkM1opClTkmzgisUvPWZpVPSDKaArjsR
Pi8D0virZjSKH2iMqIzVPr7sdWUmREJGQnoF0Um+4xEo6Pvh1XvCyVddRZrcP4LcCNCICk12Fxea
egt/JX9N/F7cYxgpMntgy70l14xMgmGyhMFRsXlu0rnAl3rdJKwSSWtap1d5Nh3qGePIyWaoVl1D
oJAzDSaIAXSomccvQXfmliMSjIgj7dqby42iiJGOnNvhQvusRgpqwa6lDZOXwmspBgE4VchwaqxH
PyTL1iYuTnQqafDoB5Nj534GbuLG8W0oLv4KED4yFl+SERxExCcJanOQE7DVIJqoorZzLEo1V1YT
gta3HQqydU3F2tbSul2Q4cgeJqYLTg55VfjbeJKJyKzBnewhH0nrwk+md8HP8T32WfU06FV+7yul
kmPeKPKdFZrCB2kndAT4OmhLv++HQzOMJHIaSLoOxahg35GVSlip7EDvYtOkABXEw3s7hhpGYEG/
I1u6X2FKyj2X7yc9LV+Vr3LdKNdGa8luibR9H4TjdK1QTkdsagg2peHiNuc27+KW8nCDTt4WtEZ4
K3tJWKWEKiEsoyLi9Gl4VZoy0atKmdyarM9v1SSUN7mFBwbl0QSXG04zhkFpVi+q72qUUktJfO8S
MwFKkig3FaKl4uCmU6R8rwW9vqmSfpwzuuX3xgqUha4GKeEhXoemJAZaafdCEKzSqSZf3Mf4zXGt
Dll5TS/fJoZXLmMkHo9SAHHdD7wJr2Xs36ZWSu1PaIoaSbxqUkfN2epeybBSXwswkKLNAMqG3UW5
NPEF4GKuZW8NIVfZZV7ZbUvJnNb4gqx1qleT4rBaganwilxYm4ga6X6onIbbIiPaGUU+heO0qRaV
N8ODYBBaDwgpEYZgcIdnCuKiauwxMseRGFfB2o+Yup/MyCwvqBg2MKZCi2jQRmm9wDEGklVasPhb
pRqDjx4+TmJbKXEUQ4IN3lHGIjMW80dRIwRZGT/QzHpPE1vBC62hrmAbE4x1rBpqc1NbfbeJ8lZ0
sgjW6ERtDVEJuODCAXhoIk8kHJO0rarylJXWofrL1T4TKar4+oXWeS26ExRDbtNolbaqlSisNrkU
drTK+9pHzQhJStiJuTgLWJSw/Ph+98V28nj3xcWmFKDzl8IZGvX+yakAfFxKkdP86FAF6x4w8uFH
lBnO5yD/dyj4u6yxizy64r8dCq5+VrScXtu3/JezwB+/7Z9nAdn6B65GwJsaxlZZpzjz77OAKv2D
TTEUb1Wkl0Gl8N+nAeyLEn7H2aNAmpYhGgYbyn+1b61/zCwz/hu/EegTxMa/cho4PffjbuQH00WR
P1SyZrg4D9HRXtkCbI+kwnjigAzZahJFJ5YqNh1zuLwZE1BViA/YgzDWySCNvcXRBfvigCDNO+Pj
E4JFZQdNO9gn9s8aoXu/Dt96bcEmRLqeC0o9rH2ndJrdXFJSl/VeXfIuOVQEzx0QTsoBbNSPR6Wc
9euoHBzqouyNJ3VFW2Gtb5CTLNWljJ7hXDHps7LwywQ1mtPyTAYBAEIWxslLCGV5ZDMuXUf7dmG4
vdPs/TXdX5cqvJte6Ffhxtr2lwqllnB57urO9+67sU/urVrpddO0BjunDHhuFUImDi7O3MDTo48k
ajyEWGxFk4cVhd+vl1JqSV+omZ93IS3TdUmtDMirG938oXE6ezlPTpScjRkOCweqOHXWRJxcTnJk
QIkyXLkwV2i+X7R14BqHdpVfWDeoc5agwJz0gsTVreY098MqvUyXZEo/UyZcQYx1z8z+5Arz3Gq6
KgJ1YXk1LR7gX2dPnwyjI+02O/2oX4R02V4nS/MK+wAHkfBZe5h+VCWNnTPP78kR/nNUpGgmkg9K
CZ91hON3NqaPawBOY6vUtpec6ThCWbIz9NktyPVLqRlX30/z91mCpzE53Zo6da1Pv/fxeBCzlaTo
MMqWQSFSKuEM15jB8/eDnC4FzIpRLL5aomZAe1RP5E255UFW0xmlcpeiMwnes7qgIOrbg9O70Sjf
DMItgu8FgqP4zAX9coJHQ7NIH0+wa2Alld48QasD/smZCVWubizPzPBk2fmcoTbz2pGyGNSF5sXw
aK1tZMCZrQDILtubW7gu5BqjXrNWcuck27MV3fmHPnr7fxvtpPiCvLmk0cVoQH7cYQ94bB5PWQHF
JNvg/Lvw5ewspEgSf0ufGRnHs9NoMpqBwXjRJlwPt/5CcJAcON1/UDb/vZ7Ls6IdjXVyJbsUgxS/
gmL5xl9zvo+WptssRrdubXj2Z+o7J9+ozwupQxlQWXMkCnonFTMyykytnI3toSF47gwKtBWpLNYN
f9GOjIo/YBFvw3/5P/OvPorzH3h651hWpBkIpZqEZ/z6nIQIgCYLs4ItKPI1DNtnzl+oOY1gP4NY
o5pcoHTyFp0ECzCQz63ov68ulsYKAldhXtV/Q0gJRjkAfGloKC/wmqHxuIH/XXq3ZFgs41W/nD30
JX3aILjosBvY6vrcBf/s65xcgF9+hJMLoE9pHg0DP4K8qrFeTAdvXCjLehW4b/1beafml5z2pkXq
AvB1zrykv+2aKaGzFaHgaurzu3qyN6iUouqpNwDId+lxoU5a5isDkeXwMNOmneww1HaxOvclmWu/
p/f8eFjt5CGrJqLUO0jnn8MOe3KlaWEOL5zN16orLilaPaKkSzfqMt8A0Dqky/hqesikdRi6983q
nPJVOv2uz50EHj5DNE0VEaFy8mVT1TqTI0odNieZp6SgK4W0yc6fzDd5r67DZXnuof9iufplwHmN
PlocpzGOy7JlQKQOm+ydBDck4HTd4Dn+BzXbry/3n9Ob//vRaB32Z1MtudxAPTLqpdGV50sXSQUT
4szzdO5CnixVeU+4kt4xr5FlWFxgMnCD287mxLfKl+Jjfe46frEM/3IdT5Z905qkBP/KvDSmN3PD
9G1yikO38t1zm7H/x2v650U8eU3hpItGBSh3Xik+mn24Ju9wi+F6A1fKSQ7RurxNbzPHO3NJ5z/2
t9VBo4PBDhCqsnXyqsQlzIIU8AbWVTRjxLrfDQH2w5SIHi+r3IbqoQML6Or7G/nlE3M06sn2BIFL
nqEQ43M6RIFsWzIYbHuka+34HYmu3w+mfHkXj0Y72ZHQ9I61LmWO0NeW07RsPFvSoqW6GNbzs5O8
KAvrI1rLy2F4yTfKAn7m0oLNaZvrfh8+t5flBlBKQVv+7OL89Y9miSRE69TxP/u7R68OkadjlXos
zhFujXTRrcnIXQCIX2bOXz2ozZ9ejQPqv8c6eU2pf4cdQZnAWaKNtyIgEudLS6zOknrZ0lx8f9Hl
L798R6OdvKr9BP4gN5hZuYgJWYwfpdZR8ue6uLIg+ysOYH7AyyUyoHWyDFxSCWyU96HtZ6yMwQKU
rRtjnB3dhsPcuS/El8/f3E6W9RmI9PnDH112HWtpkIse6rsbS73Mkx9Jf/f9/L98r45GOHmdyRY2
JZS6Tw2R7ySZmoRcZuJdQ3+oxG5Z3X8/2rn5nHxnFfy/ejwIT4LZLNr2QgTcG48f349xelr8fHz+
nNHpzo3MHN8iYPiJh2dbr/7Y/J5XNHyxP9Q4cP3rzny+y0d3pslJFgla4SnGym00m4TjHxwF9kfb
72fz1a73l4FOFoUUMEeFvPeZNOzs0SiScqU1hQi1twp7WlySeUOJEbqInHPPpqKyCPKaaALUhd7t
z/wsX37W/j1p9VMFcTRpI+upjsZV8KmoSGq8RgNSoJYehcMe2D2/Q/q9qzuvBUcjnrydoZWkEgij
eUnsF2R3p6yFpGddcsSY2PWfe9++v6ucqH/dIZhxMJaJwQT7gU5DJy0sKmK18qKBhP/+Wqpfbn2O
Znb64lUN+tiRoRrXXBnC5UA4mflmpo/+kNgTPGf07oBF7RgA9wLwkDMui0OCBPxCoLkFWtBBBU99
f7wdutdistmhdjq8LXvEFiRfSYOrfYRPAlT19Kq7VlU2cP+B/ezL78LRLE5e6Kj1mlGmt8UTkVyl
C/JeluD07Wwb/i93Hn+OdarnIVutbjH2zzsPack7caM+zFcGiv6+UZ+NhLaDuuwkTHeVc36qX5QL
NM5HmDIRc4iGePIekrYr1GloPQFot0XrXkz7M0/E7xqp+Vk/GmF++47fLl0kKDX1nsRtfcivw0XP
pvhjvpqV06+h+q7a8cyO4+vX62jIedJHQwZJVAqE9j4le4ovvFz+wjpYP+Rlw84xf/z+if9y7T8a
a/7vR2ORRlqD8vSeAux0BBSpl225/n6EWS/z+ybxaIiT1UIYLV7U2HyK9gjunWTJK7GRlpJbf54r
ugXpPpv2brrw3XPb03NX8rQkWmtTBu32c6GSlrpw+6+lsU4dgsjPf38+19rfNsR/zhXc4S+XE57r
WPvzgBDaHhL/FTbPrsaVs+QeOgQJwIZvtX0w/ifnxDO30jq5zmNPdGM4MHbFcbmwgEEgZ1Hc2ZjI
KpU+Sso1OvtEWjersxWuM++hdbJEhxMpVeDS/zgzC+rDfFRnf+j6tat8NDeKzmfh7KBf7pKOLvbJ
Yj3HfjV59DnhZg98LR0VO0FeYL7UK4pQNgbRmyLZ6MJ9Lg+r+vL8uevLLxNqKjDfGsFJ+sn5R9MI
7osm4ymTcneAbVw1nusF+Lewon3/Fp0b6eTMA4fD00fDeEKitDaFQycaC68PiDtSzhzpzg10sqJm
VttPnW8+mbXBhnotogkT9RsFYNr3E/r6af3z0p2sqxI5aTClrKe4/NDVKyLRzfj6+xFOG2p/HFn+
vDunHYooKXOyw7AYzVLTuYqBh+XAkn3WnPv18ftopJMVOxeTVvfMHEzzMj9kfHLpwFiOsfY2kLiX
GdJat3eFD/W8hHe+Hb8vOP++jKcLjliWTZaR78cRsH2Z92HzQUj7mC3mpLCfuWdfL2/0O7B9I3kB
Zffr8qbVFu6kABYn+z7ZqZ1WtYXPo5dnK9QA41tyQ848j+fGVE42M4JfIrjF6mIPS2/1Y6we5l6E
7o7Ldpr/Vpez1ft/s+VExGsotFlEC675rxOtGrMJjRL8U2sG5aM5SJULKkXbsuFQFwiAosX3z+pX
6yctV02hIYqEde4yH3+Ge7IQqnryngyEWrPXa4rO3LpzA5ws0IqgR1Ele0/o3OxBfxbQO34/g/kP
OH0Q/5yBJZ4MMPUSACsLllgS7SdTWvTCJbqYSLweJ+vcI/HV/vZ4rJOFn8hWVfE8xlKSu2KQXC29
w1TnhF17S4zLDvnUlZ41jqo8aKgkv5+nhDT3dKrU4skMpztmzSpTZX4nj/ZMWZvkRdVI0FkIVomX
HVRc2ZH9EaIdxJPiNUur8i23giayTfCrL3JdhiR51XrxPFSIUAwCRO5b/jnnqOam7lZYDzKXzkb9
oCqtfodReMDl4hFKDVZ3iq+xBRWGGwBF2zW11mH3nDugru7pSIEiedAdICzgoxJSeth5F62q7sqw
iN7L3EtqJ9CM/i4os2GlR5MsO+BB8TBl4GmhDNFiWPuJn4LtSTr9iWwqbcabt9kiLap0PUqDCMPC
8wNpERt9k29DDKX3U+DxcxrDdBdaPVhJSO7dnHmLENHxo7K/0HxVObQcD3w3U4zoZYLIlzpCLMkI
/sU6uySQZnhQQKzmFwhvgVQ1qd/PqRUhrD9ZHPZSovsrISVDaKEO5OY4AfHa1yYeMTZUXHTPFUjl
VdaRSdavrfmR6tsSpM3LEXRYZDdxj7wTuthoLnpCH66mqKufUIG3/SdPdZMX2ngbaTlhhLTnsgN8
9QiiQ9GK70rTyaLTNkMk2SEBGeVC7Sz/wUeAdeP7IKXcriZYevLpxiLQGNON0PTSFrlcf1cEY7UK
O/yzTg028CYo2vBSE4rcumo0dTQcIW2LB08z2p+S0oHs0Ub1FXRUxR585KklpDu6JtWnjGeiGA9H
LuofAgJETp2tp1WXdVwIV/h/kwv8ZOJ7FsDqBIE8h/rEwqCtJz3zdrqGkDSfEgPlE/kUkPkSJXd1
YcigmenIN4FkhFcYbXHZ4bRUXzQ/Fu3M5DEzBQGzCzbjZ8TSH6S1a7vMajIstMRsYh4vlJ96nYpv
dRF521wprZUylBlLSsTpVgnM226s4cTiS0M8Zii1HeJPn3Z+Puq7JMUOj/etzrbtBLTYrunwulqQ
FE/CoEdbHapY6mQNGGnstIN0bdRGuutLDR1io0rZPdCW6RYFLo98EYjmsxj4Pbcv19c075p11A+E
jivEl98OWS8YJGkM4bWeptNeawzpijcqWQO91VnZiQG5bVO/ukzD+K4px3pJ3HRp2GEjd8IC9WYj
YRjtk+eKFIeDEZThU6ePyhbWpHGZFRpsqMhvW2fCHeyMrOmOnCr5WilUy81LspGXUMmKgyCp3YUh
9rSRdHWUlqOmdw5hASH82I6vlxUYCMQVEau5WtBvGTQdYzCAI7sw4eO2wJ5C20zFeEU6QPns62IF
iYdU+FulE+tbq+pHd1S77kKIw2bfakVOI7vMinvi33Qge9PQ//Q7ybyQO23CNZdhPwQRhsqWd9+q
Dn5KU7FW+2Rf1fpIfHESxwQbxAPIhpocvCTmw14Y6SpVtfhqKALvuU8NdRmbg7Hqo7LcpL1Xb6Vp
BCibyMO6rgSiuNW4gOiLoMkiIC/I5EWSa/qBVL3WbTV80DZEhtiegDSvTaKINxZoVfSlUvI8aFlI
xLo5iM9+HIJ0EZoI0Fmp/Yxlz7wjtQZRuBDMHAUtSumByWZa3BWGKaxKQxpfCTscHqY6D94VjzRF
38x7kFjloDyPlBHAbMZRfTH4UwnmV5FuwLCNF0g+0c1aUgY+Ng3VeysU5VXQlJgiEwmzOz9t6W/V
gLhXU6ww7rboiTM3oDjwSpZdxKp1XwwEi3f1zzSWd1VTlYvWqN/rRsZwPkehChe6QLiCGL36QMzK
EYtQVx0i2XQtvb+fxuSQdssSGYnlc3IKcrYZQKUNF6AgrupptPVA+RC0Cu2mWdgg7CoHlf2i1lnr
SoGEMq2pb7X4R0+cjqKme8sIF4lv/RQSTp88SJLxLihGxWuj8Bq2+0S6U8mlx+r6AM4NhVloi6SE
NtIsLbYWYmZuyfC4tMi6nlTa3CRw5ZN5zeO7T3zlEUHqFqHKpgmaDdrbPd88Yrp0OxKD66IPbQOZ
c5sAOwr8q0I7SEkKsjBYquYPNRQu0gKuaH2oSDsNhmDpF9FlohAm7j2KAk3WNvwh9Y+A5h00Km4q
POt65IzUJ8bwJxFteCgK/uAHrR+hIqROUDwnsvSip/Ey1CQC2w6NDjVw16UbvYmXpRKAisNEWL4l
eD7VIXpo81ZfCINAHqJGdq+uvrIcrXQrWOQl7GBLcPuksUkC+Cjiwk4b0gdl4pYdD2GsMzXdTQV+
3jXMVFogNH7P0zBYpgZVeoKHpzrFKOG7HYfBanqdqmGN936dAEUlZq+xHiqkO00GZd9qCRX13qMO
gS1F5L01CW943g+hHD1QRAgXFimFaDywa/Tm7J8XVeFHDZ2XtRjeJCnlVwMARVfS+8o24czhFjHv
xcK4rji6kdHoDDW94kRcAPHbp2J+61nFThukTZ/l11p4h+x2ZVoRuUrpTRHgE0cdXtf+rs3gQkYg
J2JMJTpuGrbClwTMLkyvXYWB/KCV6n7szSVf04LLlG0xObmGnG0yz1h52bgpBO1dG+YI2Em9oj5o
K5W0hHy7zPvxUhpbLDU8O0MPZ7+WftZhsBq7YaMXxYdUpdeiRkhrKQtcFWXdKpABysKL1nGVlIfE
z97HaIxXUWS6kGm1LRzxW/Z+mwLuv0vidv00jZME0yP4wQe7t5NeKV6MWrwKa+vKR8YQ19mS4CGm
VYjDohRaoOGcLthNmkKruUWQwRskYGY1GDhfpslTH3oj2OlhtTPyAeMxNNYcSL4sTW4oFrA0oka1
I3k0ganjSRgbPrvgBEIH/O3PKgyph8p85zJDocomKoJbdZDuJg1IiUZo4ybyC2UnJHnMJ4QTfVaW
5j2eZ3Wpoc66rCoZ3LdMHTWzLCcDHDtnCaVrWJLhNgfDQQR6iKZ9wn+UahqfEN1wEi9Cta16W6NX
etvAJ6/4EgGGSfOatlD7CuINm2LeuLBCqYJQ2l1XcHPhELAMj9rV4DXCUlTMd7Horb2ZEFmvjiFQ
3ronvT2HlvoqpuS6M52ArYk5EUwUgVT0CK4XR3CpQWOoe6WOijdlsqyVKWbKFUiVau31JsAZP8jI
kcgL0bhuFDG5CobaWNbwROnvJXM2bd6u6pTAD8f0iF2GCdutTGJqfkSgDtwJBhLRS0XXvFaVldSr
oQjlRTjE2YbmYbIZJIT8ZERgLRq1ad3lkv46wkZcQe7qnAEy5D6pS+wefl2J15TpVLYh0Rj1pHXn
6n2Msp9qWW7t47bkH01Cq9Pn/6tb0eN6ywGmIALNW7do5WSTY82f2xNkfPZawb/6cHi2YlsUi1jN
TIwDg3lRsZ1aJ6kME0NtsU6lsWIPohg8K0MguZZYiukuMGpp3RJMsCGHi7oBQMvqnoza8jmo2iR1
yeaRRFuSg4rMbYVPipSHr81Y1abdSJK0JTnDXLWdR785y8ZiiXbZvx7CZlrDmEgWAzestVVtMsFb
p81Nl/TZgR24tE5LGVWsH8JmFE3FHxwzncY/NPwaOy9xeOrzIDx0ae7XS9Ln/W1A7PKHXHjNzgO7
T3SHOA13RSHq701DVFsdA4rRJA/ztD+ixsWGRJ5Hm/vSQy4K+s/K6DXMIYYJdr5URP8nRkH1oiV9
bE+8mbAJqD7c9iWX2E7LdFoJ8GR3WdEpex+Y6kPY1eVVreXKiiS98EXWB/VBN3LvoY6T6jWpSMuw
a+xs0E+ULt5lueTtWkuoNqD8DXYDakpwK7s5w1aAE2+bMGqfM/IInnm6aPNXgrqWS09cqVFB8keD
pSmlodYUN4GRUUedPJ/8+UTAcyHlF5zeS3bMJb9SrJvpgjSzHYVB+EpSxeGjUGRHIf+O3A8iuDVb
lwcL30fBilhjOcoxyolmwFemC0yXT7QvXILuVNygzZP7uC/N50IvCJADXoocfIrAhBRZskaIGd1Y
dVHv+7Ee7pMg13adALfWTqVaykABRBMoXjPZNoMBnjXA07XyiMt7pbwg74a6CUM7KeDLO5acjTu+
gD23qWzDp1Asp23UKCVHGDWJQfrk7XtpYPUT4rH3wY347c04cNBco/7TnCJt5fu0Gou3EswZTVcR
grHfKPWWZSi7LgWZ8ZLmjT82++GJ3nhn1n724kcSYclqZITOwCHFaSjZscko9D1QYNilrRhbVMyb
CWhZa6WXOICELfI/viI+MowIoxzsO0mOnkiN0dd13nAGzvUh1zgJdfqr2fgCCSumuQESrCl2E8Sy
Wxdx5qp6bu7FJle3xPXR2muBN1HBkrvkuouHaknfIL4uYddc9mPlv1U9XB0J09CjIFvSTZRyppyI
Ajj0nqUetLG2bvRK8R6zVuYniMTWQgBDgcIRgFtvU2GMfsZ5rC3J+WjvieEt1lYR+BdKTHABsWo5
ubJTvcOOo5ESP0iGXZreZBcsvDsN1qAdWH32bhHfTYYdAOCnhoPFbTWzzsCTU2seZwIaJ1IiBWcq
mp53BZs02eS03IBOxk25TzUp2AEBiF9MI5/tfxDWzD7vl71OhrCQw1+r+ZSRma7PmluGXQQzra2b
uW1tUT7XoSmuspnpJmqDfJtNeBMhU4ckJ5MKyHam+6RrWJ+kDbIboG70gU4UfDXDOOhSz1wOwfDf
xBnW0VlqTsm3T0sSiY3UsIVEgU7tRRZ8kG5mfsClEeEedKBA6hkKUs94kCRMIIUUPN89ftws25J2
JOwQwYY7cTLAb+efmJH+EzmSdyX4kfwTRZJpvv7YC0iToHxNurWS5NFTd8EnxCT+BJoYdRJd+rrZ
vcnqmNfOBJ7pzqhHUMyDpmZgRsdJzDaz6v2OwEmoukYj5O2FJSjl7ZAk5ofG5/5qiAbScxWfbDSz
G0x5G/RdQUITeX++DYoL91XKdbAcadCMreF7wkMqmqG/gIxglnbWmJXJSZ+ooW3WFSGmSE8cyz0Z
QGzieVbD3fSZoWLQbL0c/QbNfdKpG6Ez56DMYWrZQhr1rq0i+aYeO5YMk1yoy2S9jlSZam3LTg8P
oI4u3grz7oo95XilzaEvjTaaP0CI6tt+zoXJ54SYLGSnlc+pMQ2hijek+cJ41sTinv2TuvQDwmZ6
dc63hgRvbODvF4uSDPrDhDVZsqepCHroLWTW6HpXsgzWGukxmqFE15WhEPzYDhHRzoms5dghScEZ
qlhYW77ebchUMh7zz7QcT4TQncsgbMjxrOCmEUdks1k3DiEy4R+61MY/0jaMd76nenYqz15CSY34
1wJ7vxNh0eUjVlMK4k+p0hs5i8o1vkmWT1wOy0IdgdpUUX3P4OIK0i9ZEvH/sHceS3Ijybp+l7vH
GLRY3kykKklWFeUGRrJJaK3x9OdDsaeZFYWTGHJW1+yu2qzTWA6P8PDwcPH/gdHcmlrZHZIyBDG/
AoiPsZxI44hElRXC4oxlPhNAN74xUeqfmD/AaEKC+Qz6xE+T1zg3NPJ/CwFNuxtGoMaZM+SsqRPY
g/w/+7bjMH/PC7t/As27deuSeuym5DwcFNC+AZcv9Q2T1CpBFnSMeUznU237zUnvO+8+Ahb6s46P
/CtvW/6iV2jO24bH8ecsarMrYIea7wW8UN/yVu/JbsEtum3zoAzclYzonO/8lfq1FXqjNRtgS+bt
ZZKi4gwPwIlNZw/UIOYWAC+8ZZ3iK2lX7ShZhx//gyrrywTsK4FiMxGkzwmzWs8CvUMCSPEBFL4t
cIT5br3LTpgbei1t/pqzdK/awe/rOSAbzW3IDJ7CggNUXr9LnohXN0RWO+/Y7ZSt8z4Dq4v0Fa3o
v1tiev0VQtJ5SttBo89x/grwbxmTmuuedAiYFJcHGv+ANCm6jTo9/hz3+Rtd+P8PF/4fBVjWM4N/
NVv4f5Mvfi4QUT//k39jjBj/UgxTpb75C1mEeU/r33Cv+jxc8m9wEXvGIwF1RFepGT9Dj/waJ4Qr
EZAMU3Pg9uNRrzm/N04oVHwoJFGo02SANxklhO1aqE2nkETbJVCHm+Jj+6P/EmzDnX0KT8mHfm9d
hR+Lw9qMm1DRfSVw/v3snDSBlAKyicBOK/GOgPDXID9UTqyulGAEQSbjOo5sUH0x6ekFoEUoNbVy
0GrDFKabxKz3mWV9dprmDfQGx7NtfvPTgZ1jbGnP3UO/HJuJIDaRzlqZPIsCnJcgiEBcg38VmH7e
KkbwRpJb0GHNupoeCOmACIzVIJpuCrJACTfb0PCub/vsZCgdRD6gpELuZIfhVJ6ABMrj+zYzyJFq
Uxfh3mGfIJZhJE7uuJUmyMmCcHjHPzI2kWlM2lMbAhzigHPvJi2PZobDowfAIzI3jIPhQDsCb6wg
bLhC69Byh0wfHry+NvcFhAhHh9wvWNySXEMKMTrZscuSGpDJVnuvGF3t6o0zPERWoHgzlmUA4Klj
Ge/TwlLuU0bLQTPNvRsC7zB56obBv7brwfxIvJnNzEpD8ShLRnHdVbV+qnJm6hWbTuydajt+d1WR
7P9hyJWVuHQp+MdkKMkRVdpoX6mh0n0BfM2pXS/qnW4DO5/luJE8ZEd5TthC9zq8r+YkLtkX6WA8
Z3bNOcnr9V1HwQ2gUd514QjB8ZwQtnjv3pYtb6UhDNNvPPcDQGWULIG3bU4nB7V2kucUsz4nm9ty
fmYRXtEbSZntDiY7dVeZLelU4zlbXYN/SsZ8TmKrczqbKeL6CkxB+pNCuwG8Dk6QIDPMJ03um4dk
TopnsYSec6I8DtT+kwcJC0yXvjK6Nm+0G59htvvyOc1eDFkKOzhDRBtATcnESy1J+W5Oz0tKFfjM
zjMQv6smvb4x9aSjglaN7lTl9WM0Z/sl1rTapFAwfiqatt7HmUa5rJxrBEXqkXPw5hS1oVNDaOdq
AhZqAkFa5To0nVQbxlzqttZcgeBNaINgAHbtLS25+V0Opg7FCnV0XEAeoA+eaxnjXNWAm7uFYAH6
o406Vz0ikg5XVMTDjzOzNWxZVEea50JJCAOItAM0kgJKoVf1PqGoonZKee8Fiv1ItMmIWDBXX5qM
INmYKzK4LuUDdA4BffRzxSZ+Lt4wD6ydhnT09rVudq4Th84nwE0p+ICfMoFMWGTvdD0hkU+LSnqd
jLbyNn8uGMGApgCTEUXxFUxfA+zLZrSDfZ4yUzlXnNLn4lMw16Gi55JUOlenjLlO1TVZOm00SQvf
W4rXu/pc0cqLyDk0c5VrzLXpG+UZ7fvgVTSk16oauPXUEeHaVU6msftRe3nySSbw29WTY7hwyMIs
wCXwJX2usXlzuc23KLxZzzU4MDhAQ3yuzPW2YbRHYy7YZUCoXkdzEY8e4nHYKA5U5QT9ljSTh1Hx
wzN6pD0Cvbqf5IKSoAa6zo/Y8gxXKXoYe+y5euh7IPluOkkim+PYkf51gKnrpgXY43uVBMV7AsUB
og0lVaRtFGrhl6YdbNenvfYE3kz/seq07kMnl963qCbJa/tm8DEdp+BNDCmnBZsUBbVNVRXF9Via
ATTOHRmmrc+c2CejpRRyPUgdfgvK9X4AInWGXrS7lKRSakoNGbnAzqYrEEaH+goEXHI088P+QzxX
dl3HG9jaOmnzwp3lyG5mT/Z1lAM7vpUKq6FkQnJtZ9Vt8k4F/kSGLdAov4aB2f/FnG7u2lqkP0Ry
Hz8CXVMDdpvkPm3nJGpuZCmdPsiUMe6A2Gy6rQ8w6lwMg/N2C36z9caCJ0XhPTtQGR/kQH+sYbO/
0YKGjHUUjwZdPKUpwfpnGK6je1/0fIIizpGeiDJMlwdUSj0ta66AcdFPw9jL1dY0av0pASDJXmlC
Fy74+XYCeMBiRJdZb2Al5t/P7ts274wR2BnARMByBUZo/FwN7enyHbgogxlZeZ4st6DffCmjBBIx
6EtkWIG3ZcKR9NPhsoT5Lwh3LIALvyQIvRxlkrdDDZzPRso+0U9xo0H72urNVk5JlQdrM4Vr+gjN
RKNqwO81S2u0G6v8oJgfLmszf+0FbcTZQTLCdmf4/H1zgLdM9/0PecDbYOo+VB2kj5oP4EhWrQhd
UcoQHijc5+akVfMmWW1IdZ+RozpcMYTXMRfG9mubDOH5EQQR/S3ASwEDzuxTcWOUjHdF1W9Hdi+l
aC/NrfHSKg9GpMhNfavgzmKH4nP+9vImrekiHBybdGnphUiZlDeVdtKC2zhZG91dMwQhGA4cHQAP
CYDq4Ea9knfl29DfwnU5bMItAJRMU2pb+2swbOyvPlwwl/VbswehmQxYqLxLO2SDMrWD83kTZNrm
soi1JZxP9ZnvUfVei4qEJdStbtMHj0ULFAD8c5elLAARvLQHwTkUsS6nEzylDJrYB3qoAGLdlFvK
/zrzLQlktjT/QQO3Pnq84pVmro9z/aJCq4YK6O1NfdW40ZuOCOIu+NjflVu6AJ4iZj0eszvPBofM
XePWWVla8d1WJVIDOhmiw7oz/+pb3z85CtHUJvWddsVSlmVZhHvM781v1pdqdkNrSYmFLEUZNlUP
OIGRAfV0f3kbF6UAcKkwxi4zpTj/fmYsmscUVF6Ts4BIvGOgGoh/T19TZTbqV573TIho9FSoW1Oj
E4r2uIZsW3WAyOCoaHp9Ilu8cvUua8Tdy2S6Drql4Kf8RurgREJYOnXXYXQoiB8US18x/0UfYv6S
IvgpEvNq7Q+smwIMVhdQy5Rbe+Or1FfCbCc7sIHEawAj6svc2vObl/beX0KFzQICMNclCHI38iG3
t8VpunFAG/AHgB36d0D3ucUXn/T3ljYLRmBCN+hP0tpE29ryCnsZ4J6bsuIbun3wpv/hfMsfaPNz
1Tf2I8TGMP8+VYfVMfs1xYWzUMKxklRglRN0R84paBsZVsjGhl6zgHIapsTits9Uc1eYsn8iZ0Aq
XZXDky0P3fH3z4vt2JZh2DrQD6awBaXcRk6Q4vVI49JxkW7bLDsk0L5cFrN0Ys7FCKtsARpYmhr5
GrlvNxrv926u0HjvkkFecTPPGRnxcJ6LEtY2UzpgCnM0Ar2/2yRvGDDdJfFWuWYOZzd+dIx9/iba
OW5cbdSHy1ou2dK5aOEK0XrbM/IS0VAJI1bR9kXVGZsacM3LgpZu3XNBwpWh26FC0YvlpKP38ygx
7GcnK450RYTIgWYpidWDNct16Fgfwr4/BUP07lmL38rz/r9H74UPnhfjf6f3evMFyGiR3+vvf/V3
Hle3/0XJhaQsU+7zcKuNpfyd0TX0f1Ensg0w/e2Z+GuGgfl3RldV/2XwL8CR1inCgDCNX/k3QJxq
/ssChYe+fhtqd0f5rYSuYMgkcAGjBqwaxDmVbKQIX6bEDuTodH64DLefaBTe15hxIf2e70GKA4TW
M5wDPExkqF/e1aMUa1qbmoFbRWFGZyJzlXgj45COxu+9KJ4lMbCpyfqM10z7kiDJ9AZSZmnoasws
g49MhfRDWB3OdnkhhytOj+gm9zArD4QPKXXaO4Us+DDZelxOPkTueyYAO4IPoGv6N81OdkN1awcH
4DliBg+rtdj11XYhGDowML5JYQLzLajnN5E92DT3unRXH1pgYdx4WptSEfzBs3IUEElNazqI5M/T
zGeBVVxPvV6bAXDhqUyj8HfVXFu+ebvPHPdPCTOyIfiHZAFBOHwRutlmkpmWhIRA25rqk7bP9ukh
uZbyv3pmmgJw9C7vl3AnvZInONGqpMo/zNsF+cfG7zTos+C5MuWdrU4rlv5alEVxV4PsjJ3SqYa+
VK2Fnz329Sh0GViZaeVlqODK/C1Z3JV7dr7cXq4hgkCM1/AesEaJhu5rcgmkaIJOzghQdwrEsJmA
jlWZMrgp6ehmazMqr23Pwhxg+8GRUY41hUPsJKERV1YWuh5VZqQZN40cnfKpXp3EWVpEjVETQDD1
uQgmLCLPhkbvFS9w1bcwdGEd3icaoa+Hrf/mU3KM3aP3kHy8bCJLymk21WZeLAq+av79zOgB8i3J
0eGhlNi7HlX1oS2zawCpHy+LWdq1czHC+a0LOWvjEcvvvY4sZbPlIN7XTvgmsNqT7hu/bfiWMsPE
UkmnkVM2BXGprgdA32EkpE5dy/xuQvtX5R5Miv5KMPbaaSCJhjKwRmco1Ln4eb5+JJb1QSvme6Sh
d+ovSVmz9xUBz9gZZxsEtd7kVCZnmDnSbdBW7lB+vrw3YjyJm4DTA6tjOG9G+X/mcjkTUeq971gj
Zmd+lh4Ht3wgv3Ll3NG9DBfbE3CMzV1yJbn1tfywIvm1Q5ypRGZMNoVwwBQnIO2u6nIf+j1X24TX
4Ll7kMzSGMggl1ueBmbYJ2nFfSzY+zOjCBle7jHLmJf7TFeqoGBzM5TgOqrz1ICC31T9feuM6Ypd
LMrRIMqgnQMsy9cpD6W2sgE5SmscLb1yY3Pak41fUWfBYxAk/SNGTG/QCpQFXS5xfFNgs836baZ+
L+U7f1h5RC7LYYNmwm4bZp+Xy5bllAqYZQldxkdPsaSdPCX41jrJPGtTrpm8smDzczqes4srBEZX
uLe4f0tIJdDK+zy3W29lupC4HOVDed98B1kf9NM19CdBJDCns9Od72YDhEdLzKr0ZN/kKlRDty2/
ZVSJaBS/bOuCQbwSILgkKbJpsJsFTMUnmVRvylCA2n//74TMbvjMuhMwA6ZhtCPXdN5YxSnWvpnh
p98UQeRM9KIBkGWBJahpL0XAqZiMsq+EbhVUzPfp4T2182un8t9clvNqQ57lOAqTc1i4I3Jiw3Rp
dW3fcFBjmMzhnNBqayXvJPQigW07y2BEGMhNIMWZ2nipC612hp9kMof00byVkj1sXFvyotImc+PP
c2J5bKjPQrBCQzYMpFfZQfkTLc++QLAK3WngkYH70NVIGSbxbSmvXLwi3uHfOprQphE0EcIIEjSD
yU1zQELltj+K0/h5ug7c7DhsybdR5pZWMWxeGTqLqkG76tAlQ0wxA4Of2+AUTYqnD0PoysrA4H4i
v60VGnyl0F5ZO8EnPWsG29aMacn98erI5qY+dWbQc2RDc8PshkfwZ8ngEA4rdiIEL8+C5iBi7v8h
iLEFd9SUidePHgFgruXtlnGQo9wA0eNBVVp25r2tRA+XbV+8kX9KhCGHvhxVMWhvermGvuT1eZag
mrHpXKh2/ffmVbpLwVZMN8oDTHHMr+0BpiOPeLsKETBv0FmE/Uq4YDGmHbROmCEcAoJv4y5z/auR
AWBwHaGzZUrzcFnZJXshwUealEPO60G4kQHFHiQ7wl7a5DGWrKt28A708u4vSxGfrj+1OhMjLCkz
DNhrhd+yHu232j7dtczo0Oc41466Q/k0g3Guqbbkw85VE1YSwwlohmUlAyX7EKbVbQrh9u9FAD/1
mq9lXpXg54npzbSRwRc1u5A5q+6tNl173rekSG4B916JaBaVsbgcVQ63KYv4sQx1B33RW1xgDBrF
wXvNXnmKLLqqWQtuYTwyIJEvrX6yalq8a5Yrusm/wO1QbxmRc4Fgv69P9lE+rrXYLWp0Jk/wVJbT
mGPrsXRmY1/lEYPrhfwHu8NqqRaekMLGM/jB2YUMggMNT3UYuWXj7WFWea+n0Y4xH7dRnZUQbekc
nYsStCmbOHYsL4jcjl7BOKi2Vj5uplx2Lx+kpUXDuRPVks9y6JZ4uUl5WEhpMXFcG/zfzvMNiTnD
vl07ritixKZkOvqMNjERo45bRj0LADmHo/IANkL/LTE38s1cLcm/XtZNBCJ8PkxsE/jAhDiU8YT4
Sc4U1RwBoHe7ff9+xrhpNs3OulI30e63A06uyXNRQkQdJV2SDO0sCho08FBp+VuxvUWDOFNG2Kk4
rpjNrad5p6gswybdqMNW8a0VMYs79Y8YWk9eGgTDjn1bVihSaFQ9y2+06V/elfk7xfvo10opsugW
2mg0xwAB8pV3SK+6YwVM9HofvFirEzZfEdHvamugJaNETvy+OJV347bat7sB4ji4F6AshZFoF79p
7nIeW/YW/iM33K/lLVa/QYiumTUcS8f0I1eqoqTdlmUHKHmYm2ARm1ZbKxuDRkjXk5y/VNVPb/Sg
bu8m+sv2VWKGB663YqtkkfKln2xr24Z6DXRLZm9b8BYOekf/1ybTvcQt87BU4EBX1lKca8Yw/37m
7xgEU8oi5pZNgA8xYUGEMvmyNYgodD+3SSVwJzSa2V2EJfJCGXr4zCQBuOt35ha2kf6kfmr3M2x6
VMBbvHLvia/RVwIFneIwGzwpLyOupeZmpgIJQEPzT7Qr7P1t7EokL/5IRTKBJKN1qiCCxUOaWFqp
j4qNW930763rAeoYc6P96O+JX9zL0paiW2gs/xGmvtwymMlsL8haHJEzvvGCaTOW2k6nBxzckI/9
VK1E7WIXyt/LSRRNZEt1SHzYdXER9Y2MWwIEam++L7fem3DHmMfGvPc2KsDO4b1/v6bkog+BPfNv
oWKtzyi7omor9lA/+MeZ3dk46Ht5FUBs0fzPxAgbZ4aJCncCa6nW2oaJpL743SzCfGucCRA2i6Gu
xilKgjC9meJNNfbHsQl2TeutdFytKSIcMsWs6l6eUCS3IAnzyo3drp3jZbv7tSXCsZJCzwGtnuir
2zvfJjf4ODyFUGsUuxBsVXpBnkAfcJW/gqs1OOw13YSXQAbLYpFWnK7eeazoijOrNdXmbX51Y53t
khD3J73dhm2BBDvRbofRf0i16IqxfbcYk6Pmm+VmUNS38tRr2wCwhi1kDR8uH+o1HYVARpKxQ1Wa
DdGLtkV+sqCdvCxh1uGSjkL8koMNkFuzjj1oE1MCCpT1yKyOG66CrS17jBkmj/FDiMVkYcNkvyd1
09e8C04lQ/RPyWlyuWKMD9wvibUxDtOuf2SUA3rXw2Ully+bM9HCTkK3FXrN8CwadCYmDniQ1KAP
PiMz/zYA70/fSCpKlpk0ohojHDtNG2m+zubrs6i/gIAGHNhauLZ8nZ3JEM6dqee5PQW4QknTpBvJ
G/ttkvXxu9iP5CNDz8YAHoZufKeLeXjUSygbs8oYr4FkYqq2NPvwQOnLP+gwy6ys9mwyr0zq7MuE
fQ5To0qGCJPSavWLznzr4IT7MCoOfPEml9RT1WePlzd46ZxQviHFzBSZZT1nDc7iFUdttKmfdC4j
W3HlRN2GRrCSPVoKw89FCCaUMxQblDlajZK89+hG3GTF+KCazcrFOh9pcfXO5QhHvi18qVZiVOks
yKe1h7IG3sDP9lp5k6prp39JKVaLJnYKOFTMhaDfhipT7VWDdRsf7czHlcZ0AEx/sHSUoyxdhezR
hiEalc92pwaPutelPHLpZP5s69nXxHOGTS5bD5etYDE5dC5IcGZWa9Y05vNMr3eD2z9Y+343uf2h
3FZfa3cEUdDNH4N3K0Lnu1rcsHOhwvss1TMg2FKE9luAl7bBdrqecXbHvbYrDmv9IUvu+kyY2LnR
SCCnjPQUu2TBNmEY7yblqXWY1+nXiGEWTePXpon98+Dm1BJ4TuQh4uQqkAzoD0FY7OzN5eVbOrnn
CgmR0OA4uR2kKDRBoj1Yn/z66bKA5yTrhf0ROfAsq1cGPcsikrDUUd4BOUMW9Kdl8ECcAVvzQ3ct
F7RP69+C9zWsKZUru/HecdfehUtnm1SLSePLc7pbiCtlEL26oOK4TVO2HbMvzMKV0fswlrcK1NqX
9V60FF2DFI80D22Twv0QpKHpOyMLm9PvHnjaMdPDt3YlfwKP4f1lUYvXq3Uma7alswNuh7EFeuI4
nzttb24j4Dt23XbaPp+AT2Amr8hbtE1y6rRJGWjmCOuoZGpXhZ2GQ3k37cdddyruHcjL4XODTFfd
cO/y6AdF7bLYNamCqTK+WFWDhtRK35mpfvTM+JT77mUhiyZyppoQOjCvNUllr/PCiXv1IOlT/dja
WbgFTiADz7PwfdforH5F6mLGzDoTK1gLRO12GY/oJo/bn0Q2tA0Qw/+lbdcJ6xZjl3Npgr3Uk6pT
GUbJbl+/V27mp/i3bpuf6pNPkVhy13h61nZOuLsBne2higOujiFgPwA+1rxzYNq+vHPzEr3yM2dL
KNxy3RBJuayilDpjzdQ7I10b8V7MrJ+vm3C/NUY+6cpsgf02eBq8TXvgCJz8g3Nb3AUMUR2Dw2Wd
ViUKl5uUJVqrR0hUD3r6jG49fW3IYkxXxtXwH+HXXz4AhpiHbMfBY64VifrB1cDpy+/9Y32gx/4b
pDFttzE/+vrWeE7YrKWILu+gIeZrchmMkaJVuFxDOCYqcPPNu8vruazcTHpNfyfwIIKNyNkAphbT
0K7cT5tA+daMp06DyQgMojVzXLb5X6IEW1Ejqfp5f9ugWsuRD9jek138SVRMMekfhQT7aKt60MA4
Y8mCxC0S87ovq7vCVuuVw7WycGKDTFyMY+8kceSOsrTpq3dhJm38oeTJ/V4LhtPlXVq2g3+UEqs9
UTQ1spOzS20IPmYNntXaSV5TR7hKGtvXlVpFHa80T3Hd3eXt9Jb69zbXY8jf9Xf/nULCpSL7wBdA
nhKBidl8VEDi9NJsLQZYU0m4QUrFM6JK4fCAJ5Qk++FjE7jhEW3KTXiYWx+5tKLmhgFoWDHX8oIr
xi5WT6tKI0Lt2bEkgd+v+OIAxtitDmIuvy9+WbvYj0iB1vHCim2b6/ndSY13Zb6NvxcfZlQf5Vb5
LgOPmm+VtUzymnqC25AA47XDFrlqtQ/BehgVg8d9ur9sJcth3Jl6gsvIOBGpMYf8M2QRkBpw58k9
s5njXtlRth3dP5JHHzAdi4aqiu0RzHBPIE1jMh2EyiANFLRRw9H1UfuR7MLHNd+7eKpNmpttuk1k
mLpfBqlKZgewAiPNqUATsYGPtqc/WsEzGUJgOhUJqE8eG6Uf6Pt1p2uthPGldoNjdVC1dU7j+eC+
ijnO5Al+xLegG38O8ml4IoryNvNdybnbBuZ1cGxuE9JsK5u2aItnIgVfohc+GNNJOscgPFvCjeJq
R62B8UI9tW7zPv+kgj2wTVdysWtSBe+SB341tbIaUQR910p/mfZXz8pW7pg1GfPvZ6+YZgjM0SyR
YVlfs+oeQFd3cNbcpLmyY/PvZ0JavetGnjS4SehWAZWlN0KNNsVX3vAzK/xcovbvoXwF/G9l45ay
2fTm/mP/ghPJfKUAXRz7924r6qDSQy7RGGxcabvxGOcrZ3u+9y8ZpuBKalspw5JBgp8HAZbXfi8d
/gO2o7VDLcQfdhnETAsSLYL3vLfByaTZOdt4J2mrHSj4U2h2s8OfeBJKXhSzHRpoGAt6uYday4y/
PGqhm03S1s/8N6lf/7i8W0u2yKyCYdJPbdEWJDgruPxUB4QfbkrzQQoB4r8Gw/eyiCVLtHUCUQs6
e9qzhIPMX6+DpKTJNC6+wfWyCct611nWroJq4rKkRWUMBqgME3mOGNKnsldNAVDd7gQ+H/PwQ/Mu
1JoVIUuWABc5TfA0azMFIaiT9uHQ1QV50zarr7mnd87vzvc/p/XPRcyfcHZ2VWsMLTPrcH1Vl+yb
NpZPPtOoPLzqJPBW9FlcNAD76NQybQoJgpG1qVekyZzS7p3hXlECAKzhmU0q7/PlzVm89Wmj/0eQ
cIeEBQzQeWLPhXh5Wz/Mby2dKvW0U131em2geFErixkFTg8WoQlOyPN6C7jyPnLDsHPT7CuwNEcl
/XJZpdm5iM5nni7jKSxjEeL5NKwkqYyejB8msC2S+9Gu+U+/t/W/OEiJsr8sbsnyHJU+BnpYmYIU
+0qrEUDSXiNsai0FAKlbwM5XfPfSqoFcN0OuMeHxqllrbFraE2EWcfPYA7voW9/BpNd9/wM1fgl5
1aoVS0bkz5nYWCm2U0EwlicrK7Wih8hE24FU5AHuzQHqYHNgJKArQ9pLvv53iggGnZbBwJTG/BiI
s41OocYuVgoaizuuA8TFjBz1s1e+Rh2c2LLI43ogRAXN9FTL5YfLSogEkc/OBv+PPdk2f0vsr5ik
qrO1bk5bA5Hz0bxqieucbX7jwQl/Y9HTdgDu48Y8jkdts9Y7vKjfL9lim0WSgbCklaxg1zN+Ho4b
CIEOl/VbFGHNvm3WDTqxl77UGirZ8WYReh/uO8m7bSvzD2JGmKj+LUIM+JnS7eEmQsRAohbIiq3U
fM2slXLdih7iXJeiZyZzJjytdShdlPaHaiYrh3+xbn6uh2DPRVRBM+U8Pyq6m1q+lbcaj1x6AI/W
LrjL9W0lH1tYpP6AuvOnFc6onWy4TCgi+GtLDeBk6QkajfHOaJ/LW3q+pei81Z+Mg6Z9qp459dYM
cNFR2MRWYE0+10peWoeeqSXTS6xqI+nw9ihuTzYf9k73shGuiZlDpLMLvbB9sKdmfyTLGY0Pt6Ap
b9pxxa8+29mr6+hMGWENpdzsrYFZU3Koc2o9PYBdc5j71Nd6URfz6s6ZJCHqNuU0obA/LxugvHNP
XeA8xdG38U16kt3y3taOdXJrhCtH4H8RqwGAyCyOTlj8chnNNM+ZviHYB80wUQEou81hluyOMWwS
e9m7kg7Jzt9LK5fJ0hPDsX9JnU/m2eYNnlOr5YRpKpV3PVXBtq46t6Ff3pLplPSyYzEBiG144/G3
jUY3dI1eFRC56WYRjqM1gX0epxTK6wZ8tulrFFSbQVtx/wtuhdIWeQoyEszE6EL0Z8cU9aLYiF3A
5jbV8A12xRW3smD7oA0ojkELOANUYvIlGYukcRJqInUVu3rbwyglb8s2/4PVmh+djjaneditl7uU
Ebk0imPG5NQjutyU4nNmx/A8eNWn398WUwabgfGJuVFfWDGoSrSk6SRegrURlhtr7NurME2KgzLC
+XJZ1uwXhBOtM6lB0IV3oKNBMPi+yfzBH+3YrfyEpOZbek+2AMZvgB1fkbQUnb8QJVi5x0h7p9tW
TLql3835grjcxFsgTk/6kZbVlUVcMjtuZHDLdV5r6nNQcnamgDPXU9qJCGVB83KK7+Hw15+s3D8C
nkf5zgS0YR9kiYUj16cBRp9sawbftKjfSv0fFHNYuF+SBHtglps3+oQqftTIkPQ41rFz6A66rM/K
gokz176aKLmneLFrx49MUu7MaC2Tsmxrv/QQbM1RgkzXZPQomg+FnOzi7impky0wFyv+dNEhOEw5
q6Q05raBlye1L42oZLA+cYdOu5q8fGP2xU4J/sQfnEmZ1T0zgCKzGFJXkOJr1i5PYoD/dYiB1gad
l+4knbjSAryGEVdHbH9Im6g3gobsRtZycFrOp3xUd9GewGWTpa6jHJKMUdC1TsPlRfwlVljEMImd
LoxQz0iZMjU+hzo12mBtWAyMnNcOCDQLcAp4dJLOFoyiSaGLmwopZpY66jawlNo/1OldvJN25M9d
q6CetDG/Ou9LasRv4tV+yiUtz8XPp+JsE4dRT8c4ouJX52/06cnzhl3SrTUgLW7huRRhLU2/9sp6
RIr9jguQyGk4TtD7eQz00lpCo0BxawZ/cAjOZQrm6QSAGBN74p8UK93ZkWW7sZE0V1ChjivPk7U9
FG7GukumoQWI2LXhA9lK9fzaglLDsWloUcjPesp1r8QrL9flncMt0jxDcCGOfQUQHoNZ7Mcc8g96
TBAaQbkSnC47xRUhYiaBpGal+tCXuoN2I6nvqiJhcsXaXhayNGMDKMM/qojJhF6R69YIgphgV9nD
cnJtv3XazeD6R4OOkhwMNSbOYSc0N/kp1Tb6NWx0abNyPy/5f9rXmHdVCaMYpHt5Eop0UEaljogC
6hxqeAC1wX1W1lRdkEI3gq6SOGPO8RXkvpb6UgvtFWzAqFryRnk3fdU+FG8CWq1Md2ASIgdAFRAH
cnbdrdrAnQXx0F46rdVZ1z5ktumzg584Jf1YETY7WjB5grbRReHvXxAvdJ3D/jMRVm8lBCcecVzQ
7b2y38Hm7vbTtLtsPiua2EKCPYMV0YxqltSqj7Lf0o1nruzaUk/VuSZiGlIF0EiNC0RMZb0Pw7vR
vlPm3vPE23ROtqnav/xm2IM9th3gTrys3lLciHBe7nBBqPTcCo6s5JU2yibLqB8GNwCleuPv4m16
AlLwalwdmFnKUcC6SCmBRuIZe0swDDuRswzjYLjqBLmB69MHGGyVDybn7tFkwirdJ4cQ7PKvl9Wc
j5cQiL8QKxhLwi1oqnNjlzE4G88BTJU5Cb+9l30HStq1w77UDXUuzhGMBijIUQ/b+c1Egdz395CI
7xle0EG7KR7gsAuu1g7cvE0XFBQ7HUMTPDozUGI3HT5r/nXvm6fJY+SvCVasdek8nG2go748dkFk
KSnMwLymmx1Xz9GSpt+/FXgzk9GZ0WEVRi5eSkgDu0+TjsVT4wEFarJYd9Vq2/KiRXBmwFx4vhqE
oCHsIkPuJIq4Ou0fUfqXGlrwn+ubWvtcWOPKoi3FYRytX9KEU+bBaqz1IeXHfqte+cdMchtlWxyN
B2M3bHvYubfFtm02xaG+NqSN8XTZ+hfuWYOXGoUHrnNuc8H68xCk+yAkCjToFXXbwH7bFlPhxtCQ
Xxa0ZBxngsRqpG6kRpAavEHSUftkwq3ILIG/cpOuKCO+3yu9aCuPNKfbVsm2KbxjlIB0zqDQZVWW
7ONcFcHOPa8rOqvk6Q6hxK4Iw61awCIxqddy87EaPv13wrSXJp+pwWSlHcLi2QQLbbwyEnsLi4u6
0ZLsm53QynhZ4lKL0rlNiDAcGtQHfQbxmavdd668y/bSnX9r7Jxbxh826hFArmtl5WCvWYdw5KAt
h5O9wDoy40fNc6s2OveyVoubNjeYz6VqirvCpqlWK5uGjqEXRQnxT7/xJ39bzD3t5G0LY+0RsOjn
qSI7c+0VsWLtxS+dWqGgzPvm7372+LtzxzXNuHh1sK2N+XBZv6UVJEkGcw5IqzxaRTsx45wDhRvx
6/qbpoAIY+W/H/hT0GEGx2FIigm8eYnPwqopHcBnscjRFtGDP9RHz6o3vC0PlxVZOsTnUoQwIKuV
MM9T0pZm4d0GQ/IF2pj3WiytWPmaGMHxNZ5eh4UcJ26VdpvQuisLexvL4x94JJDL5sieyJvesJdL
FhmBH9UQS7sW8/Z9K22mttoX5bSCi7C4+Wdi5t/PdqZwBto/Mo6PpH2XobfxxhXrWvQJ4GIZpCst
TdVERaqUkTxV49HnPMZ3k8sU1G142x48tzjajwqMD+/qr81qjmIpdLEo3mhYGyCYokPvs9HWw4hU
X7+d9tUb+3baUxsD12lvu/p9bez8rUkKcy3vt+QrzsUKviLKlCbIcx6fjL+8tZVj0f4YvO6g+t5W
gxT2sr0vVWlBmSOJPj+nwSAWLDHvrVZtDMLs/mc716a+HZoNXX8wdNe6Oz/JIBPbF5+beNd/KHS3
XuuiXDoLZ18gPrZLNZ2MNMJXtWq8h6D24NTNN0fxnlY0XVxX2mrYS54TRHAvzdSAt8iX5mzMnIhW
3ITZ1qshd9tPKUMb1VaCbiLcV90R4uO1auDSCQF55x/RwpYGNdYblDFlCrN5F0XyBzmr8pWdXJLB
811TwPQ1ZFraX6rHKyL2p3kja+WUmOkm7c0VCUsbdS5BOOeNavj6ZOC0QrvfVZ3/I6uUoyJlXy5v
1JqY+fczd+J0QEZNPq/OLLD2Zq25cSBvvf/h6zq2I8eB5BfhPRK0uNKXL5W8Lnxt1KADQIIeX7+h
ue0e9jaaLnU1CSCRGRkZARzr//8a3AU/Cfv/qU1wadmgvFhgKGCe4X9/00SH2mqnCspmlo8uS8AK
j5Mtc5zaSzVklI58ncf7NCkq0ZcbUWdj/fJ13/STpvMYQ1gccyywiYWZr4KRkuq2g8/d6ljLcC1+
rGujhQ/q4M2WujNU0wcJTYZslWN59LeqzBbDlxO3+vLN2LR8xe9XyWz7awEhjDIJubRPqsJBpO4E
b2dvkTdjD3bWuxXU3mDDddFsCTN3syFrR9m/aYUAsS3gXuJUZfVvwGOfoGI2OBHcZYE/jo0roolq
52S1pfvVQ64LvnmlEw9bL84O7BkiTmBu1JEKj2OJuf0TdGsZxE6zDX/2ahjPdrXsFxCi9aHqHHEL
BKx8I9AgREKhk/9l/Hp+8yqbZnDK8u+iWcclUjIMRYzJS/UuJRRF4qbj8CHGVnvMezU+2jCYgkg6
pKqiod6nIV6NGuAXNQz2Z7to9N7WsvN+BwurocvhmDofPM4i1hL3TtEZzLy+1AdroRDDg/aU08XW
LmFu54E/A4h+G9IS7k0na0dvtYI9QmzgFhcR2/ZTMa1htOjZ5G3r9BmY1f0zmUL7GVZywDNhjetG
0yIlpJaJe+kWGPlu7g6ZJFdAxEg0vo7nYURltNg0BucRMyTD6MbWMuNVE2gQzDEbZxRy1eR9ohEy
n0D36g91J5vD2vXq60c8MK8AFZtoHTuzxrNrnMRqrU/SQO5ircYqr4m357UW5llSNn8H1eK+Qupo
eYcbkEkGMixZjd0FDyLf6Nvgwp2+hNpi5vId4sYO/PwiHAD390B0+z6pfr/haYZvkJn62KvkCN+b
bZqPvK/bVyxQl3ummdKlgV/gBvn1G4YGq4vTS57aVkDOei/HmyD2fJ+H3T/3JBQpH+YlI7311Qku
i2ky9qMj63YEXSosZod1Rd82e2GbEVPN8D3Ml3AB9RSOdfHcV90P6CjGoiqVfdcKLlFrR+wTsMTy
dd8bjYEBfwORZxmbW1O2ZQ59Itjo+cuUYdwqSMFZ4alr4FYULBa0CFHd5cG0oHQdljq32x9Pa3+c
Ds0WouWIrwJ9nu8R3DKDYvPodmks1eSd25mMej1N9o6ECpqissxcEZpIMpfmTl+BEj/booCUnopq
rxvzcp08zJu3OunHLrjgL5xh6bnQ2JRedYb3iJOMnYNtiSkj0FtA+Y7ltDuoov5zweplTO2KxaGe
w9Rn0i6s1vOKVvP67KGcvC/Wsn2GZpgfPlxLj3NfK2yQBYI8MGI9Ixlf78tIAvB4By+GcpeXb2Db
PA+lLSIUNews82Df8l1UyTZux5rSm7b9LFymt3KasIgYb5kFXO3HE/KAdC4xp+nVTw79s5XhQbp/
F7tLZzof7KF6a8v1Ok7lmXVl1lWQYixDVqCYKSYH/ah+ShuzwYy9u1WAYOjeHq0e1iCgjUyuSWV4
cLwlazYNuuSWTgHEkkrnOI7jdRNTDq04J3LKIBuXvYCJYtpJfcS81BnCr281o3k7yvNs/CpyLFWM
o/qtO6jjOt7wXXobailq3UgYZFML59FJ0BLG3ZjbqZfX0vfu0w7N6ApKfg4dMogo3ddpL8gSPG2s
P7nGT/xmtzGV1f5h1WonvoI3pTRPSjlHu7a2rNXwvNbq1ITrgzf9QS8+sHl+a+f+3dJdwXYSRtBu
vuCCfFbthgGy8p1a3I98WSHAdwDxMdsA2HGIKnc5W9ZjHyDEMDMR7cJ7diDAllkzvRGLfdKpuvqr
6ya9u9wNbduUO/OhnvQ3qayEjX4hjVxiB+Vj7pM1Ur0EvGZtHszChS73+lLztnkZx6qNaAAMcQPz
Mx4874kFEO7SgfPlUoM7waJvYlIYFPT9KQqnXcbVvoPOuBEXxjj2exXOCrtoHCKOK8ltkARbTbbp
8Eo6D2Gtv9GO/Vm87VfQD5epx/P3QEEQZtqlwXAKCF/t9B2M/MQEu212eQPR/cMw4icK3hpRxZ2H
nlgRBkZH4NRe1krfR1Sz8TBqlU9b78e+7eXWvsCtwi320k2p1d44c469VyZlOaZsHqO5giApX30Z
2VYP5m+NUXTohv6pBjPHZmxzsjcvDW8+Z387Ghdzpr7XnoM9zJuOTSmfzVmb7dXR46Wn/VO37yqp
Lfx1HdG4GkkY+6KDI6lzGka4wv4Ioc1hlW6E39A9yFtefm8DWI2Oi77CKMDgB6MvZQtYS3oKEnRd
6liRNltFXUULFTpefAvTkwtNpSKXwXgfYhVfnaljF7epVsOT6hUgJEARMO4A8I2uTzfBUEerQjZu
1HVWYgew9emr7VVtWOeOD00kfPPNe18BOWTp0lvfi4VWYzgpDJS5cYmyn8/72VsEvQyV/2zX3Yfy
DRwf/HKJIHHyGAWceiA/kTGnLjrdFgGsaCGwXXj9eCS7g/3FBpZg40D91Q1+wYvgvBPHiqexbSNj
VX+sCqzrAJPQZPttjOXkaiNz2s7tlfXuZZ7HBlogA532HJpsPUv8mZRN5E9Of7NGpv50GFj8y30m
ThiQpwmp6LvWpoyxQ3Qk8YkYGO95GsMUnsFH07cmHkGb/+rcHaJ4uCyjsN4z+CQcjW5zjQ3S8PAx
IUkoZtPrhJN1zPTsg1lN9AxPnxFWRTY/DcwI/MSvNj7U2ip3pvImWkcc5b7F8GfPG9amfUOxjRW2
GNW54+6FagUkJVrfjvq6u64TzVi/XPSKKCr1Y3eXtK/sa2eJeyAhtqS2n766NeqYTSWHw7Mz4gPO
gpxvgdV7U+WISW3ERoZjDqchRdOqq5trxVnz4wd9HL0um4F/saEYFYSGpUrbmuPwNCqmCg3sZkE3
fa+7o2H87LahG4HmW0e0q98tMcbIFPqoJm5WQbRr6fTHOPvZGrCM+Z0Fhrn3h8sxrvs9CYzzLuux
YMZg51iftrVn3Vq9OmQcI9Y0aePpNFhMBp5aDOvFr6kBr4cP5Gn3oQg8+i9M0VcV/Lhs10DtKM9H
Vaa7+x9VK3OJe5XIQaOuHP7CaOI39+ibh/HlSNsaMrW9HYWrrKJgC+/lHLzbjrlOjbfA1tfNnGmE
qbD9EEiNCMFOdfgrNEY/Bb36C9hzZLyHHTvDI4bGnt0fmrA/Dz4MnHePfcFz+Gl1q3Se3ISD/Nwi
Em4NLUI6pV3fnHay7tAzE3tUW/x5s+D+W9ceDLQosq3FTVRXfvJd3o1tDoR7cUnXJ7g33yu+QZ5j
3eJqpV9NE169Tn2xMQQ44cgFBJH67unyu1QQQXB3+gWxZqg2VyypNbnLUONe0z+2Y0uEDP8X/jCX
+xDJ7dPjKzh0uA5CT5w9x7yaCn6+PauiSW1XxbdD7bY3gl7cumD72pc+6BILmvUNRQa4I0rMJUnb
Bl/B9q6P29k+QsMj5RTccuXe5aAyJrwCvrf/UFjmldFrElJ8OegZ35AE/z0wnOqAza/okb3zcofm
s6A3o7pvj44GPQrYmKswYWpOQo3X6YmBRO3YYNVtP9aGdpEkNok6G3O06wzq1wqbZQLyg+tilsZz
j7ShTQZXSCib7CfauGGhCbvusNipiDw1Yv55zc8QacudBWP7dEwwfJx6vsnXIWTRDrs+ODZ/W6NX
IqxWmVurZ09Z945rUcA35W9PJGxguKtSItjzGgxH43WPfQy+yTY+gUsU85KlA+lPq+AQHiTRsP/e
pjDdAv9ZreQLs2eQC5B5KfsCB+egK1zfY13MHMLl7ZzoGmQLjWtvVsFDwDbCweXVIfVaYDyNYsHP
CPEO0+qnzjCnbjB8CahvRIHfPnbPSbfOPiGrT72SXaXfF5upkp5KZPD1ZaNuG7sGIVw2k45KZ80W
CKopsr+HUMBPMEJCI0tis5R+LJROB7Oi5GyidvMxLlJCK6spugZNHPbKcG9NUELXJXvsYqKJsXSQ
u1v7zjDUh9+e3ycfh2E0R8U5rOqGIW538wyVljZe9fTUK3mZDZTx1AqbU2/x0Tx01gQGKAgbMrXR
j+jUC4q/x+AEkVXKaOT6o3Vw269g8+4sIrA+gVkuuEXWi95gPIiUo2X//Iklc8sTzvRV1c7BlXXK
w/HqbAEGsmGgAkuOXnzjAKSL48BhZ4Pv+HBuCOrf2oks2DWGdZ8t1fwE6/o7gfNUVV02zxwr0T57
okuVNBEhVlSx/qICHfX6xecqttbtZa2/GutrsJ87Z88V6d+mKczUZDA/D8Ev9ub1X9b4e2xavDwv
rtce+9F9rWfQMgJoLMzRYH9QEIYnGYVSXGtRHmfSJ2jTRHs3RDbM2NcrUS+sCrFr9v/I4HyRiez/
IN7ljmMOsMOOLPJKFl5UzXr0pmWGobx9RrKDKBAmGDdIlvHbbaw4aOsIRhiJ49whbxFpq7u6CqI1
/rmyfs0DTa3ZjqfNfyzaXEe7TNsBG3SsY4u2OB6o+YePritTh9PjINpoZt8cJdHqjynvH5XlnVFY
3UL+Zpt7VSLcS36ruUpD+QYbX0RLnXpIbTHalW3eDoVVnXSExgSyRByz3Z36dMb24pMBaz1H0n6C
OmzUQvagFig1+AHTQEgQyEmwJePzH4M7tDUymjqDUwchIwuXHSsxniZzB+8Wo1gQYONZ1flxyIe4
+SnqtXVsnCd3yogjIocv8C3AOOjBbl7n+rMDmh4ylTZDle3t3R4Q+v3MXryE8L9i7xPPoFh1D6q/
2lAob4+wgUMN5iadI0XEBpXAlC3ewq/FReVmldHeQu4ZY1c9f+XujdDwIaf3SeTwoYJfURZOH/Ci
gA8qikbthocdyTjcrrchEsGfsHnaOnh8Nl2xbrCXoe1Vd1bm8Sr16+HYLFerXo+Ds6aOCE7aDc7j
xHGqlj2Z1fQS7AxJ8AclVaRBwtg+F6+/Cn99G8PfjrNG0I9M66Z0or2ajxKh39lF2opXNuyH0q+f
POk+7xyCb418tylSHjakVQ2hQqQNpIToZDijwUuOUMyNkPhGEkMSlcTN0bUFRUXRQjx0OBgypUrs
mVn3g4euYLTTBZLEL8topwF/Cdfv3ZHwBXjuvQ9juYnT3pV/5/PRhAbGGSQdSxhb1Lnv1qfREjFM
5otFwXad48TADykoQXJEG8zBpJMa1hzmcVFnhcfA0yeKRSgrwZPaffbC5XVe8K+G1m4185R3vyVQ
qHmPw7I+O9jM7eA8kRVIAkCPof/2aRND/SXzkIPXncbovKlRK5xASXgZ+/m4DiIblvGsuiBGwyzy
WOq54V9k/Xbku9t96NmvxQcEFzjDvbb7X52lHnrYPo1d/TxFH1FCupjtzaMOvV+IBwWgCxHb5fTk
asjm7g7S/ZqH0aiQlLb1v2pXCOIUjLm6W16UjQ9b5bAku+NfaOkXYdid8d/ImzpyqSRBX+gSDrIY
1wkZMC5Poe7aIuAf/3iABRGrr8OWrnaA9aj/Od2aQEkw1oAR7Hm7ljvPBuWl8KTIGl3jskG4ry1c
PEs6ySZWXXOs6/6s4aYXlf2SSH9JvP6zlfeS1y+zXH5v5RqPYVUwICtonae4aSOv+udsBqHnA0LR
SOKaFGAiTXzan+YSyS725eoid9YHtxeXjtHztHsA+tZMdtjcvc8ia9jmWHQwdfI/RxvT/qZGgh3E
YE8lTvkzh9TEFfkGpPUgrEs7XPb2DqH3FRXG6qRwkctRqUWd25x7hWsVB8QZXuz2b4M4grIys/Eb
e9nHcvYek96OhNCoCv8M1I4AIV7YeveXIEJFBw5c1K92ZJOnQCD/dWcsPg3npGz6FM7l2RyEUSNx
ZXgOyEjT9rzw4Chp+LIF+ohE/Nlz3lobwwctPwKkTDarSl32bEIYqEk79WXhYGFNv6RQzomJWi9q
Gd66QGWddA5MvdYePmpPw9115tMM2SW5s0SU7i/u0xdM9EehjXy01QVpgp9w156Cml2QZhQO7T88
62d+A5aETnij/EVDjY2x6iAWJ2KaRS6oHBXQDbbGmF5EKJ3TEsqMIcyG/XbIKhT5Uv6hvZfD/iKu
oBiDmBJPwbO2VDraZzrRg1Tqry1TpyxaCy2T8jf6NQFe41Sw1T7AVivtDE28uolGooty3SIJQ7zJ
L5OAzInwzqOQXbywFWmjLBROgN+8u/OMrQO+L8KOa75I6cDZTpxlP51bv0rlhCwMkn2hd9BYs6FW
uESg0+C8sToHRTnmuCrxPzvwHwz3IqNlPNK/HDmGhZDloPhH+X0sqfyA9y/Qgv2DsiDn4avYoLJW
W39INR0HWmUBgEOnfLMGhFJjTgPBrbVtB2sfc78WmcJRB6IfrY0zF/YWIrZTVMC19D8mLq/NQM7t
sGwooae/5VgdtnLUqWa7nYwzfUAq+R9UTksI/7RXjBIiqUKhjDHzv40F7R+3fwT++sxLPO0erLd+
bV4wIv5wQC4Ke/Yb5qAP6OvMQBBf5wq6dFPGgiu35ufZf6AdkXB5o8FHh+tEj5+ePaFghzyO3R04
xw3nMNTl6Ju6J4ZcgIXg0ZGLte2JN7r5UrGMi67Y9b8ZsvyDTyIV1LFXAj2oYx80haD7oxYImq8q
DfCj663RinshJICxflclzbj3OS9r4YdXH0U1vKuyGlGUBP8mvM8WhQTUc3zcv341YMJgiC0JRQPu
HIGoAd8vtsUHEjAfmU9yNWiAazdvqX6VLtaaNFFAsHP6ppi6LaJ6FoXv7/uV8hEI0g/o3n+y7Y6N
fOiNSTxGsnYt1onAue2zhltNY81osbyzBjCWJ3IU+wd/YIXPPwJWHvduPv0w2xsYsFgKcoZhkDft
7wV91qChQOyDQqAKJ+A2RsbbnkVlXgz4zIuPI9gcK6ikucogFL78MJ19/16ji6GXb2gEMEibBcAf
MY4X8z3jw1Q0DQKLhaauBp1ynYuwsSPLeaJIpVtKI1dexu054OQoml+l9qOAgRa/vFUDepPLc426
XeHF1vXRaQBZtE/Y0lFtwugn8RAG8Wp4F3SKdXj2JieZZ1QvQeJWRUeKH5RRKqAA+3fnvLhAfMp6
OwHDiCaKv0B/S2hH+uafVFtOND1LI35N3hp7IkgaF2J2E087gUH0FjIpiunDZnnF4txldxfBy9qp
XC7vpa2jYebRiALGe/WghTmrKl7KPCDsaw16uOrYqeFz2v+I1wyoaYE1Ce8ULm9UwOQAI+c8hIa+
KNMNIGwUqALKrjkZ93RE8ly7a17X05EsS1w2zRxRVLfTED7KdbwMAleJClVedlUmMSvrhdZzN3kF
bWTR+uRR+ioXlIEnNaJnJuRjFQI9gLWyImhI5BpmTVNgoznkATk0dkosYceyd08AK1NbzkePbRSo
wOxjLs8dM6dEZHScTFeAnifj6bgbxEvpIVLzyf0HqYjq0A5uIsX06jQYgRbhfg63fYIqdUvyMfDS
ekV9GLZ/Kduf9byeK+ibL5YNQHM4erY4KbSpBjQ5iPg71wJ8oS7r7Xz15uceM4lO98UVjLTgIk73
l7Ab091erkPbvAmxPRA1QY8HRF3rDy6ak+HroxLzUSkbBe23GXRB5+7Fn0qsWbPmHqD/xTTZ6GPI
skL7bWTASJGqTSLM2bQ0eBcc2Tx86SP0xj6guXtbtw4mu9ttsNkZAG0GF+PE0iTqSwgUuEgqN5+A
uA62JFQgMtAZ4mXjJ9Cjnre6q3K+jxcQHJOA+7/9UaG/AFMBWsY2Tm+PfG2a/u3NCBjLB4QoDg0F
6tXO55n7F8u4id8253r1oCUl8n5bknohb9s2/gC7XVQFzd0r4RK190d/5Fnj4oJY1LF091SEKi0B
xdkWFsZ52Xc4gNb6hbZLzBcbHw+RufwIUU8pittEB59i1Ie9AjXeDpOg0kWIymmE5lNk9f0dMEna
hT5i7rci3ZEL721VbTbg0cmw/Qi83fY9iKom/GiWt7VesqAxxbwt+c8tv0qRD9uaKpvHq2hfwOLJ
Bg+zhbJJDWPPlo2Dty83HwVutdRZ16q4hLSONSOsIJuZuekBDtPCGXGQRj+z3PbvxKCCjHNH9zvu
Y0jzreeZoUNkj9d2H6Oan4QOkp6NsTUgOaB2rGidV5U5hlZ939wuRy6YYtws6gCCsb3ORsJgpMzP
ZTBnrg0oyKA15xz5hMZSVea1kldYap0qqlJDy4eR23XfcLo3LJjbI8lr98LbylS53/0Amsk0FKxE
swkQk6vF1eqr3047ofjqT9JRT0PNUuHLzAxuzFs3xWTZR+lgPWb7sLb1UW9l4nIRr/X4MjcBAFGa
WFDOkeLJrp3CtpAoizp4mXe8HA7D0Bl09Z8nD0q0DOs0CGQSSBZP0xt0xyHCkfZ9iOXtoVJdJRBZ
v7JuiG1tkDKwTKs1XyE+WFkae75OIZbw1Jk3CAwUJWIRZEAzNgu00elLKWjkOzwe9D97qOOtC9B6
7LNxDzIHF3WwVEfRTTkd+WPWXuYs4hQ21gdz1mMv5C3QK4lrK8gV8ORgApFZrKd6qc+inAvoD6DR
CkS8tHMyYw3cPWebW9ANXGrN/wyzi9ER9H647I4qAJ6gO+AQ+rjWKAj8PnKCNm3oclKAkAfLS5at
f4B4fraNztCVj6loLyxY02bfX+12ANGghK2bc+39vsLLmQsEytOs6l9u354lR6/II/kkqngzXxX6
U5ALRur+7mk7m2poV7fYn8xX6eQipQ/CzNj+eRLde2BD72FpjqARHlsm3njlw3xA0osV4Bpf/dzM
fQxgNrUWeVka9uQ7E1KIcX8uK1QWM8ol2dSZ38inBroWhy5AUgqIx+Afoo666kH8Bl6rpHdsUECt
Zluj3fWvpQK+x/xL3UgVTdgy6NEk9mIXjVV/SLZ/6RWDyu2KOtSCCYQVpo76yRL/S48nJ/aM87Y3
FnqQ+71dm9+gpL3Q2Zljq9cftmk2iC4Pbg4jxfemLJEIbLyPSceCU9dBjwggth1Dl+RX5w9vRjjo
AxD7+qPFg54doJ+hLg9yp0d/C4+Qaf/AdrsD1jz61fTkEzgzEO+2tByZ/UA+ZAsHRY9/8rK7+PM0
Rm6zZp6GvOgKQf1Iy/DXRlcYvQ3fWCkdKYNX6stHAPXMRsBbbOvcPmoWSgrC7U/ZL6/9hKJ+ZD6o
AHJ/bRd15Z0GoQAbFZBA96vGyGVmaqvPrU6ZvK7Wi3RcfQV/FQG3396NIAVf2zdP8MfQwtek5yOk
BMnnZuCKiGlGEdF1/rbY1Ef7gjbiagEflP4baZtDtW//AJiyCNTRh67RsdCtlwC2GvBiZA8M0ZaR
sOzCuKB1uBb6aANBEmAv4RphhfxoE1QkDjMysfuJZ71RF+UAVHIr8wRc5WN2oU+2ypAnEhzdiCzW
7wkDo1nZ+e9YY1iHWQdpHBANAsbjuka3wJ7Ho+vxvQhQam59bcdLX16thhx2bzf51LeHOpSJ3oI7
t5mIzdDQCN5nf9HJAngelDRSGk4REwmLDY2zKPB6DP3tAG083PKoPMnzPoTbxW46CyXLouLQBE4a
Mu9f66Af5QbtHBkQIaIhmFB7wx07gpnvs6Fhg2LVXq+skh8Ia++rw/tM1f4rLii7cBrzm1laRKVR
YTqL8A9MB5/Qi7xRDSmUVaxW4dLqNJWwcJKl5FHbmKeA45kYoMWhFVNq90hM8U63ouy3fBtxTlzU
0oNjoSPoO3u0TFNTDJv7YGL8bLnfoVNaB6lpoDobhmAjVC5aShxahslg8RuanQL97p6jFqXvmOG7
N4IgXcUej7pF37iQbcxNCNkzUb5XDiBCAAQB2BLNx8atl2EPf/WctbFZoInQti0/B+XqAptE4liO
zqP0HLSuCU8WGPvE1AJFh7v+L/j7vNpB08YQKahjXgmM1TkB+iF4N2ADhBgvbbsPKOBDcdBCrj1K
1LeyDGhMDf/up3GMNZkPixw0/kz+JWNwtb0VgncUnXM4XDHgkQ7coilxsExeh14xitXNLL+sPnwI
Otdx7+OUj4Mu0WSYTpyGoIcMOGnQhkAdOD6c0sbXCMw1LuggkS4X4BkclFe5KFVQ8QajBRMfMYmb
sTrch+XiHdwVm8Ggz3YIbWIgRmVbT85C98M0BUFukQCbqSEB2B98wHnHu/4Mu59UrVHTwQpqVPnu
6K/frTWuGASyuxwCKvDsCrTZE6LY+NWO+Bn7E+5W3kgOYTCsWWtj5tinFXmbq7JPR9hWHNjsNrlH
q7ewpdbd8xQFeovrD51fqPvTGZWAkV19WgkHcIcRgjoXSGpyxD/9Nsl1PtlmkOc9qMLnaQucDMZd
/A0OEmFsbD5F44jna3TbxW6DONys3fLUaFnewqqRcS2olww1aD18RGa0ez+Cjl3pIb5I1Bxkt9H4
DZdD0zBMSoBbWFRTVT/rUthZiZIVNCEPXZBamdR2ZhROmqH2shx+cJvSPy5gAb72M8q4fRvEUVsb
w+n30SayguEyehvOFsSCE38UJENxKvM57NojgjI9z5VRWRm6I2ZUHTuvZ73nq6ZuPnIPapfAfA7b
6MnLoHWVY7ofo89VKYpuQ9trLTevwKtzTlU3bk+6n4cY3YThsEq0rf3dttLdmQhSdQbsLZx7jBWr
crtNwSySDRy3jybQ9mVGTxlHfUfUq0iYorHgv/kIqIdBTSTdQWHB25qkvq5m0Vdjs/ncQJwiV5bp
8hapaYZXu/8Pd+exJbmRpOtXmdN7cKDFPdOzCAChUotSucHJUtBa4+nvhySnGYmKGxg2d7e7uahO
ZhngcDd3N/sF03zM7yJV+ioKesG6zHtOmswOUx9BGA1KsstNEVuCsTSuSeXWNUeegg4EzZbKIK3J
Q20yT/rhoxn0+lWpWiVZQWiKnadX06FTR0kFoSbQamC8acVWpSNh5/ejK4TgW6Wq4+2INsdDZDTt
Y68aHGkYFv07x73oqpsC3zEVz/+RTnF5DGqzbDh5NOz7Ua4pD2YjpA+VYPTc7Pqq3hitOaqbHONP
mkWCSjN4Fuk2p3AvyFp95cUJIGuxSehkDFRFnjo5oXvV11Xz6KXphGYVpOSI+SD4OzpR2acyFhqy
sBa51GyaZ9mMjRhfUiBzU2JBL6cYtaVcBlQ2KeNjHIoRvROODp8yGXv0cAjT615hDCeR0y8xg4TM
1ACm5CwVv4hSEPCMeJq4dRAFD2I6f4JMUj8g7RFw3/Y8asHtyIJX/aH/YeYiVQZWjkFfm4X2JVZj
Wj8x7NwPrZbRX/a8KNadOiuHae9XoA0BGXr9czwN0Wtf8B1NyWP38VuPCi9ULE5zYFqHr74iyF+K
Ia6vGr2W6CTgmPAjLrryyVQmfqEfRvoFeHZPkt3jK+UBdOUNwJFa5q2aYcBXx9xq3Jym1aNpFbJG
TYsGuyOrlV4fNCONbq1h6LjWSla2L1thoE7da3Jhhy1svk2XxjWAHjBxH01xSLdslgE7QGpFX+s2
MBJ7kGPqX+xcmugKiWdOYA4kSp91bPW+E2Wj9AG8kE/PuYi9audLSiHvpmbU6eJYIbg/f8x5tDjQ
wEN5ga4/+lKcPNYc7rWNWpgm0u1YplObAsKbH1Qp7F6brBB/Ih7EGUSWIoA0qdQY2n1O9izsvDFE
tjURDA4qHpRHrgKz61+1VDIbSLVq2dz7RlKCwQi0ztqaWjSVN/7QcIni436W4ySF+xrJAWVLLZcy
W6CIiA9S2kHa7CKliF3gwhxqBE+kgzdq5vhhGooitVNQcT+HQc8zJ4gnMb/SBolzWJN2VcN67FH+
GXMlAoCLCpFtDBqlkLQStNZNhdbPnEIU2rvE5PttcAwoEo4BaQZDNUqSJwGzGNVJVS7zB2jxzXQD
cs5EzTYXrB5PLF6djog8JQ+a0aDuFWvgJR9ofuXaA3KntWzHamLeT9D4t6GYt89VqlTePo2zgTVX
RvSF20A8VKaQXwd61X3vrLyRNqBwqYlpahJRr2skEY5Ro9yaeaNZNpSh+D6KqZtMamPYlZIPh97P
060oFtZPsfHrAsCaIGzUoScTKNZYXkVKXN4YgdW5VQJBlTtjoDx1Fv2PEkgR9OZGsnZG2In7gP3z
MY6jLN03ZZtcW70RN64aDWm+kXpKCbGAlB5XZqBiSRBQPDGlVrQTVWofVMhlW6OfUhi2bSruLK82
bIyryk/RZHFxrYLoKkqgTzf0p68sr6Mt1/PVNZUqqRXH/Q7gFsbzkd9CuZPyjw3ohU04jsmVWgfT
oR6j/kFRQ/PQC7lCZUoOHqVE8Pa+n/euF1fstGkdf5SACu+GlF0mNDIFpiDdhlwa/UNMM/RKGiwq
mbJCbcGgPackQClzr7V+DlnXHEWqyzuu+IINwmKg9dJP4GKbYA/EhpJNqZQPJFDIomNf7axyiHdx
kofAKCk01FkiuEajN1/jWlXjjZd22oMnC9J2iqXIDVp5oGNsFq7fpHxHiVtDBzLsapza+Oj1ETKo
4K+f0oEM04mqb6sV1ceAMts2CiDPRV7/IiclYKRcFh1l1IZd2OkSzWpU4mORDqCgwBmMqEeYPejc
pFG1q8jo5bsmlv3vk1Em0aZvu+qDaKTBXQGs1LTz1CdP1nJ7LAwxf/aqhtusV4QVG0UgfslIlQd5
Cg1si2L6u71mWF9xXki+WHlH48Xjbem8DNu8S9AyGHTN+qKntaK7uexl3zrJGh0vF+NdaTawHLVC
xH5Pow0amlX0o/St4M4r8/rWVw3tTo5FlgWGkmmyAbejkAYjYC6NHrTZvATKmjriWH2YYrMA/hbr
TUyPxKcKVYdK86oiiPmpYG9l+PweFn3Gsaywu6rUXTEjCAWB5ioWAoPrYeR9lRv8ZQEO5NwGy/qg
UxN8qpsMd8xE676jbTA8C6UoArRXu35bZdAB/InGhAVRYe/neE36nWz5G1kxphtzGksa6uYYf5ai
rn7sM8Oo7MnwOebkOvvcWPXGHZDF/HOXDuFO9cteZBrVD6HViyAaekSJwJjcJpzZP+rpnAdrLXpR
Bit6CNugfNToJ15bed81m0oQ1fsgt4SXPOtk0BdBJGQbcqA0gZ7MKNVLFMO+eqEK4nrgUPFNDw35
O4JB3XbIagqMgFu2mWU2t3WVlU9SHTRX4AWnYxeiKEWHaIyu+i4O7TKNVjQj5Jl89CsVxcTATESY
DVIKPz8hvUixAZgsg3LgvQh37StAFsB8MBOuuBqCcnI0qu8b7ytY62hD9/36TRXaXWHEnCG8wYf5
8yEWNKWGnU9txJn3sK0Oxl7bGl+9+/hoIqQPCNmVD4M9OvHvLNIHpElzJ3YyFfHOZqvcX34Wdebe
XBqQBTdHyU3J8BSeZWo37JVbyZkfIbarmbq1ra6FNyKe8VjfTA6A4VfVxbQTyUAqdA6nGye5NbeJ
W+PXnt7JjgoQZ5Pson1lVzfZKr/rnFjFu5FbUKOCMZSzaeJps+tZrEL5FDBO+sbc0M95WlVJnDl5
l8ZmwZBqo6aoCyC383e6jooNGGj6n9bX8oWT7EbdTHbDVs9p+uPIAvgRPq2JOpyhaL173YVqgIG0
Zd2PPEAjNLfVjKhuFfADdLV/rEyDlTddkH67VmjTGHiBE3OP7j3mAuCTcoXXdoYYqIu6RQUAuVpu
GIu3mWLDr3ID/mpZ6Y0bZOIub4KMXoIPEEmg9dhazcp6P0PWexdy8V6T73lmVfFeHldxvNDFp1ye
Hi+P3dnVfPJaCyrzVLT46nXECLKbQbiyMhRetwH6LZfDrL3KgkA65G1pwsGBQBqkUKzKrbkmjHhO
R+t0tPSF8EZRxBJK/LxJdAj3krnxsC0ZngNuWUgGDa6J58B0DKdv5YrA1ZuY33KhSfPUwDgEybel
E7vu+7HGARlm8751Zy2CSQTABQ0CFtpB4whud67oVDtKLBXyCNDfg03wo8i3l4f4HJ1fP32ORTKE
ZCcZjTmLDu6aQ+hOX5NwG9uNq9h4xd2Bi4vFla96boWfRlwktInGSq7OE1RLuPqI9feknq5DODiX
32wtzPzzk21vFCg/Vi0vBo7Zyb0KIYt0I7bVytu8iQNc+pCLJd6bEK7gEeDyhKiEto1dmg2NfjTT
r/GNsgPD6Gr9AcZAMu5S7WbNve3cEjkdzMVqZ1unaGEkbJbgxbTM3wuG7F4eyLUQi8VeTdEkA+Rn
FarR91YI7zO/WjXgWPtai6Uepwp1h4mlXv7UAwQcN9L17JUo2A0YBlpgTvKo7td317PvJonwFHVV
nlP0+0lSyRWc54Z3o2dUP4hq1jwmMpjwyyN4Ll1Kf0ZZSobP013qAhg8zPrHuHhU5Z/6JNMI7VY+
1a+BZr1DlPAVvO5RFVjMhloCqdB53I8yUIFcvDkfA0k0BeAMPy6/0hlRqzkUoteUpM7oJhQ69FZN
IlT4Mf84OPVttiWX3UIODPG6wa50170UN+XK5nbmNPQ+7CJ5CFgIwUUnLED57BkYFGLvMr32rXbE
9+7fEHN8H26etidJJFWGAFQ/4QT1R5J8DuV7K1qxvVN/nfrvYywSSNHogKWQg0C8RQpKSuJCByoy
HQpp3+lAkRSon5yDqb1xJhvDFmgdSO1Wl4sttYkA1EAKrxBKnM1drKOEUhZAupIg34jTVD/Bw+pe
8EH1XZSowSFTELDLoh4+R3RIbDkenTChPAUVpB2kW9PzrV0TQK7IVEO40io5OMARM1yNOoRND9O4
G1S9OGaVjrR+F0c7Hy6Tm4VwKjUokDuU3XTud5o6bqgBdHuhlMR7CtLjijXHm3rs+7w7c+s1vLEo
Q8m/6P75wWDpVd2EjvSk72a2BNILujsfkmclYJihVyDwY7v+LG6DdFNxOkeDIVyTPfs1gbx/ikVy
jFpvrqlhnh5Xrx7EmSBSncsrbf4bLr3nIkUJbW944O2IkNTCnUxfYAM6rrL7chSvUi7EP/PW968F
o42+Xo58ZmKejvAvMoBhaHRRwQinGRKxA7xQ5blcc9Y4IxP2bgSXSoA6pZxYTIgSALT6OdrKtt2p
r8peQCvM+IAxyWfxGvB7s+s3a3IoZ/bu97Hl98vbUP0molLK8g424lHapm4Yb8qXZl/6zmBzGjtW
D+I+sbUDOIy/N7iLc9dQp10bySJW5mDQ4enq0Yc6e/h3YtDUNaVZjvst85xkL0GJxVBpoXTnEzDj
YjKeraZ0cmNYkdU4c4qex/HPQIsUpg7NlHszd7yCxIb9nwdkxmFTnQextZtXxU1XU/P5lfdnzMVe
F/qRWcdDxS1+am+tOjpq4nhzefzObKfvXmuxuMu8EsoWOxanqmoyJDDH6pglT/L4/XKc8wvtz1dZ
LHEr1eNeaYhjZt9H/y5XAtsy3csx5uH4NY38K4a2uOggW4BY+0CMqab0TT20sBS3t4CQe0eazisn
njPXinczYll0miYcWnKLlVW73g7kxNUERZTyjrXLtwAgwLUfLr/fGSGn9xEXa1lMxbQ0xD50yMI6
dxljDyb1LtjWW31jBXZ6r+8DF7GqlbAr03CpjWPWVlMPBmGDQ5Nv8jeTQX/zSHMZ3VSnYc9ZzVrz
dLj0KedHOlnWOaeyoJT5lP0R0kZd2imMlpZXTrZ4RU8QVjb9dRq40k/Avjqydn/90vF+qOf5fPIA
ZScbHh84dGQEHizAAwgC/GVJtvchFhkFattQ1SPDmrZfY8RbOi5vsrmSH89cwt9HWeQQfYjGKNLn
kbSLa9+77bD1cvsPOLReWXZ8De5YzIEezzaAV/oWVPT6x1xbl4scEwR1IgLC5xydOsmzasMV+Wrh
itk7+tZ6MFxjp9nyPtnpfzMfLHKOqcaDKsZW6CgaME1YqVBARu9L3nyOxmItG6zM2GWVpRYTse87
XlI8Wp8LOm2Bo3wGYnuMoaPY3U9vo4G5hDeyKZ8gQD6uJYeVBLuUWwPz31mBzGwSYegZ3megJ5uy
3K2kgrUoiwyUQlOnFaPPs2m2r8wceCr+D+W2AV/llIdZ5hcd7HhVaHVlm9IXR4lAGtmnOt5O3elH
+TV1MxiPTOC5SDy8+nbgUjtKjmt2dSuZb6mm2QxZFNOUCuF7wEQKsCF1hwiw2MqozqN2Idvpi2Sj
pkGKQAKjmv8E9IWFa7OXn1qnPuCVvF1bFWufcJF20iqiOVAzlE2O2AGnwgkiYp+urYe1d1rkHatW
McWrYVobT/Ix3Jc7wfa28mfFTh0433832iLFtMWQ6IrAh2pgSmzC/bSHBvcQPiNG53r22hV9JaEt
SyqZiMQO99nQQSIFEDa8yq+A9uwOEIEOGvXy7Fj5XsvKSlIUAowEONypOPUbyxO8rRUBANdUsEGX
Q/0/Lpz/OkEZiz6aMElGiVbtXPFgpzelndXa0jfjm+XvqtCdr5zhzntKYaDGhxHgsf8AOQAOx01/
tfpJ1957kWrAgFldBYB7dofOr+iPQ0BRnHxn2eFBbO1M32g/IQrI+7UG0VrgRa7pwtLKc5HVqHk3
hWZsjO5F1iT38lCfUY58ty8bixOOGpUm2j4swygEOe+ipwVS1foGM1zbzq7AMVIYDiQ4LXVV34nv
Myy01syc5flVLiQeYx6Kk1OOqqPfAKiJU84DAksUjlXM26FTJRv9NXS7qxHUxBFTZ5iYW/Ha2s3I
ftu3YyfZrR24zlXbTm8ixiIvtTHlXfDN89YSkM7JgjC13H7YJlyYKTIPO8iodnCTCCub2kqSNxaZ
KmqtwO9ROnOG4UnsaNXjfXP5Y69FWGQnIcXKRZkPQGUzpR/Dtmi3vWLkf7kbwIyyECJVJUkzrbcb
7MnHHJHT02ODeesHGEPQwyzLB5BdKzni7LucRFlMGT3hJDcavEsWmxAcAcKGa0tj/it+mZUnIRYz
wTd1gFYZSyP+GN4OjrEFcejdWy56N6/JbXebboUv6afLn2gt5mISYNqeIEPGdhW1/UEK0NspvV2O
hM/fC7OYCb4y5q0uMMmnYHyS1P5zpsVuqhUrN8Wzh9GTEVycfLPMT3JrvtWru+pQ7+KdsoP3vW77
sDIZ3i4fJ1MuKeSmkedRC+eSSIuCiRNtUxoaenbXOygB7oVnf+VLnb0FKxhNiAbeFrrxBgY5CaqK
LSxfVEYpJchHJUcYZYItZxcdzDNNBpodCX57xXMZ9xbA1Wu16jG6adCJMQXTA+lUVA9tKNHmNwtj
5Sg3T83l1D19tsWmJXWiYkB7JaGiwzRC2o6yLTIpsP6tlZl0bugVQ5VUxcK7WVy6Duf+KGutxSLp
4AmX+SMkX+evz1Xu2aCvLFWl2bJYErVMxWnoaemU2pUY7s259ItEy+UgZwcM3I6kUZ6RTHmRTsYs
Kyb0GhisUDi2WC5CDE+u9TK9k9JpzUf57JidBFsmlsksJz0lmFcjv4hWmCH8vPw685j88v1xBtQk
IGUiWf39hpqPQZ9LBt8/7SGdWwkdUc72wy7vRv1mCLRvMo6VK/ny/BD+GXN+65P1UJQZtcm5KmSM
OsRGkJ2yBrdEfxKrbHf59c5lSeXk9RZfq0RJW6CQR0PCmBw5/wpkn+LaX+8lwmvBvYP/6RpehItT
KOJuqq/GDGKuPvs1nOdxX2mzPOGa/+vZ+YDpn6UZpgFIYfE6kZ+hx2tSIMgavwPwV2tQ/TPt7q8P
mipiSS8ZOiiIpVs09DFFFHFsc5o+2qu+eZTD5qearQFWzr3MaZjFNMiLQRrAdHOM8SSHhvYHaxKL
f2O1nsZYDFhYYHz6ZkUsILyfS18D61so1+BHVqrt5+YZMD5RR1daE4n4fkrrWTi2Bj6ejq7muzKd
bs0uvus6BIAuf5qzNVyVFhtpmeK+sbzJIcOholVIoApnLfO1v4Gu6b2B9EanA/g42GtF6jNYRVbQ
nyGX97liivQmQiaWsnHvatvqCdqCsGl3+Y0APE/YwUU8+na3g+Pl4rz9Ye3+f+5scBp/MbaNX+lj
rRNf5FquXDX79NAegLuuoH/OT8d/jayx2Am9XGuicp71Y4hnmVh/RAvrw9/7ekvfjAjzjsyaeBWN
04dMS1T5NB8+0OjZUhI6qittbPlcdj8duuUSg2HndSrxGger4UP2ZRDhzjvlLtjGD8ETFmwORFoX
DYjbZr4k2cN9ex+91O0GNsALpPfL77/2OIvVCBFFkeCBcGZt3AzybPwELd5pdDQvmpUcdva6evrq
i60zM6VG6X6ftdUB4Qzlk+CmLtwyNGrmjoeD4nj1Idk1NuVHf7WGfD4h/Dmb5qE42eNMLhoF8Gf2
uLxDlTJCSwXMer9ypjrb5Dt9y8XxPPNSM87nA4J0V39UZwPtJ8OVdhPGL1Q5dvDYVzbUs4fZ04iL
k7ofBrIfSXzD3jZ3M/4W2bykeUOhKjbi0Q19JMQf1qbOyupc9r37KrPCUmR1amODmFlu0wdc6Sye
w7GcJrpl1zttklpDnXd+NVSSndrOnoYr6Ow7CF3xZs15de2NFvlGbELcT+ZMDhh8a2TpfPZ/urze
zk5CvO1QtldEDiiLw50FgK8NcgYNvhnModG1+m8NDMfLUc5PwpMwiyyDZsuMe+BNjKfBkZy+3HR7
ZedtIERfq9vKznbDClx8ntbLU6t6EnGRSAQNnjaKMGBdC/SEaWp2VxgJAFGfvD5+SDOpPbRlLKOn
3wTampHnWYTCafRFaoEfKiQY8DBPEK/5XBxUMOgeRPRdiUWN/KyQzVGvlmzjf4GOmGfFpTdf5BUv
D9RaxBjBQRlxLlLP20eQ4BgqOpFLL8O9/G3PTtKTgV7kF9yP9V4p5xnk3xeTiviNtRLh3GXgdDAX
+QQBLWMoqjACPFYhysdMHW+QExGu5bbxD0XYYTF7+Z3myfHLELLQLSwloXwvD9EpYtgC0yJ02nJE
XM1AqErdmOTQy2HOn5tO4iymSarKftz7f6QTqhobaIaqxkwxr1V2Wpc7vk2h9Fl2KjtFf3NjvqxC
oc6O7skzLKZLlzZtoQ81UOocpSgZfdFEe7Ga/iX3pvrfGVdu3qICrAXPrsWX9JteTFIsMBxDNV6M
UbkRMZb1Q3RxLg/s+XzzZ6DlgRRn2VAaSgZW3hnJVnalveVKD+M3mH1YF2XH7GatvX92ypxEXBxB
RzhUZeMNvBoS0GMPwRrvFX9TNunj5XdbCyS/PzaAPtdNbz6wpemPSa6ctDgowUryXB2/xbZQysrg
I8dATe8u/1i/GvvQ9ZzORnNQ/Ca5kWs5a0f4s2nkZPwWO4RZBn9cj5T8LkdfKoWaeXng1iLMA3ty
3ooscYqtt5Nu1d7LYWSjkv3lcoi1b7NYz/qYGhMYi8iRdQx1biW12+iwYP9ekMWCbfJKmqyRCRCP
DzHiViL6y+3aSj2bFU4+xyKrt71eZUZGdSKpUmvj44aCUrL2IqB5AgHm92PVf34b/o//I7//PbPW
//1f/PkbXjJV6AfN4o//fVf8yJ5wrPjR3LwW/zX/6r/+1f9+/0d+84+/2XltXt/9AQXIsBkf2h/V
+PijbpPmLSbPMP+b/9sf/sePt7/leSx+/PMfr9/TMHPCuqnCb80//vjR4fs//8FpaUZH/edphD9+
fPua8ptPP/BkKX6c+Z0fr3Xzz38Iiv4bfQ0dpzWRehBUWiZs/+P3H5m/YQpp4WajsLOqhs7nyfKq
Cfg16zdN4kdYVAF+N/EnZhLWefv2M0n6DZEijdqLKRvw6hXjH//zfO++wp9f5T+yNr3Pw6yp//mP
5fbEc2k8gilbumkq0E0Wk6CQoZOnWlcAsuwnG2CUnT4mDuYREa282SEY7LYz0MUDpOtvTeAT5aeT
IfvjkU4fYWnIxbioc3FTsTTZxFBweeAeM682YxNtHEyYUTVy853mtkhU3FDwtC/HWpwYfwm1yECl
MZSmilo66Hv9fmjrLQRraLGKfrRy4zlrUSsocXi6HHR5o5ijWgZ1YtYaZ3BDWYyxH0NlMOYX7G1p
O1+WoJSiRAaRJ3VSmJWGezmgrM754eRws4yoLjYQqnRSltRRvUmHWHpugqLaTjUaN3KBsmI3TrE7
+lW4g0gM3xbLBW4ddfzFRK4BwFHSuWVaIEzQNMNBGMMCbVS6dBthShHKrPMREBsGwigiVYY6bDyh
QynFQzzpcUrGZnLDukcctRssyMZmBul9I+ppVaCkaGVfI0pitjZa3a2VStSPxLbtfuA3XsGr6tvm
SY5LId36NbpPD1Pnd9WXtEKiBGK2EsJ09uIMTRhRCrPxLktm55K0EsvHdILBi250TeV17PFT82sc
68a2zW6qROoehghZvzG2aOto0ydztt5G887bxvGo9QhmNmO7b6QyupZqSXnSPSFEoVpFvsPW9NK4
H4a+x0mgFDB9g/dopY6UT+ZtjRD6J0GQ8uskyf3okEmT+g2+OMqblhIhkiQaFBiksv+exlr5Vakk
tC1MctqHWM7QzfdReLqtA8CRdqGX/lWmp6noNEmLzLsme9Yzqlv5Y2pIWImNvip8wvvCmzh5TF25
NwPG9phxiAVi0KU+HhTxiNR7K9So0qadJde2rMhTdaMOUfNF6cJmmhWI0HIPPBGfMlwXvBstncp9
FqIdgZYQuoGdxFyQk+LGi9oU4WxUPBxM60zb8yVsZbohue+B5u1HOcuO9ZgAKG6CtHbFKe+xtYKh
WnKYlqeNUifRbQv60DE7xSxduaDL6/g9el1FLO79NFG+dEWaYrEihLgYCFFZ2OhM5dMxEvISFV9D
btVNhsjN09SnqOflSsttR1b92LLRoQFJYlaQkNDFskWRQ1lhVPUxZGN6FAJY4ttASMYnQ+yaT6WH
+gPin3Dmi7DGV6ND6bgramiyAVr1klJm6VGOh1b4GlphdmPFpQgfPtFKYJRhcxvIQskeXHXyUzfl
1Yw16LznGvuYRyXTrM/KpI3PUdGbXwaSGdKhWXmIUeD6GArC8OTrKDravdSLzyiAlCCxMuOA3k95
PWSiiNxvXH60rHZ8QSAoQR7Yyw9KBh29ydCUDRNz1hUfJIU6lRGCdMzr6MHrxuA2xU7l1WyH+NpH
keoOedzpxa8rmoQxpKzQ0pIbXLbrvTHMwjrWENjT2CPAPmXVIY2pNjTa1GyHwhcfxEJr+k2SQSgc
JG1EmH0S94aZlgeUV/Mr2TSKfNOpvZsY2rTVcnwHJuRX0dbBmzyXcqyIrK51ktL67scQIMwIxSrR
RMa8ilBHlarGfDDRDLX1pox2HoqE6PX1cM37Wn7VvFksCB7pnoQxHvI05MIH9cBtsO9DvFrz3ShV
4r3e5d4+b+sO8edQ7BxLz8arsDRh0+RWPiL/oQV7pOOng4X2xd7s8E0K1IobVu4lxzCq0XxP0eKc
okL8eDnh/pJv5bmfaZqahZ0qG7a6uPR4Q1mXUtchWdhVWz0r75BEeBIT+ahpGv3UbI+Uz5dsVG/D
9tkH6Vxqh1JEvMC/11mJam84XicjyP0kxVeBFblNBe4yvQ7ix8TYyyWSqgxea70g4rZFOMouzZ0n
SpsJ94467TedoNiUBFDKfgqNYScGgmspd00tOU2tYEJ2D/cMXSDTgTWFuOdDgrLN5RFYdiRwG+bK
x2mEE4uEPaK1OLEq7O/9qM0Cd+7gRIrTaC7idDtEW9H3m2xTtdF9WtnnVoMuNlbB7DwzNAgK2gbF
dFtxpj1LG1lbN9rM5q5r6K7FkXnxlrRf3t8vvDSX6zLmOyuo7TcpAmnCxzHorpNGdP7WgNJNeh8K
8bQpKWbFwMaBPTXXdEsXt4JrCfZv/CRBIl85pixRdG8vx/zVRfntyCly6Dy9PJVDF4iYghUcU4S7
HkOz0f6dsQVYlt1zayWI69m4OlB93YC73ksloKpqt1YSneOcHl7mqXT6HPNHOLnE6fzHkIMe0mz/
JCvJc6R9kC31578xvqdRFhMWz7VyGIW3tx0cvDa3qjujL8dtOqGPzqHXd/7AOv9/fQeSyWknIztf
st5dgTavQfh6egH6/Rf+5/5j/MYVSrYszJdNlLIMDqJ/3H9U/Tcd+AfGrKTLGRZDmP+5/5i/4aEi
i5Ypigb8exwtT+4/5m9Y6nE7kvkxHXB+7y/cfxYXAq4/BuxiSaVlq9C0X8JRMgFyc48lzWYqMszF
Pd/4aA1NcKPHzXhfqQL+oCgY3ZtqZa0st8UsnyPP81ijf0+hzHorL5/Mcs7bihUiTbORp5fB+6JL
wybsVo2+16IsNiZDjUkhutFhc7mJb72jsU1gf1kuNhoojR/0LdJNzrg7mQHnbnTnohpc6mRMAS0L
DMH7Fdx7pS/0BVHHh86ZnH4ncrlzuk3poPh6RJ6e5KF9vxx0mb7eBvQ06HJBY1UoiIJG0F1Lgzrb
duIGPR1McsKXmbYBl8KZ3PZaODYwB6MbeIMUWFbS9mKDWD7E23X75KuOrSkUgc5D9H6yV1C0z00k
YOuv7VCvRFq24H4PpSFcoqIexKVyUY0UVba/YlQIZXsP5hFHuGP3qdkXrnk3N12qG9SJ/yIO8JeY
rNnT1OxrtRansc+k5RL5YiF5fOD8XjsiZ7jD5e95dg5p7EQaFXruzcuZqxcT8BPmUCy+IINcD59E
8L2XYyzBu7+/jymrGIHDVEbt4/37KGgp60nL52occ4dWVG0Da/xQb0UL04WNtjOO5ra/Kr6la5vt
8ujyFnluM1LkoSpkzRnudCSleMxz4W1hQo6md/rGyTRcCHG7BMi0sAKyPTMvqbdTUhIBxFFqWSwO
VMmxvSl5UXR7NpOKDynGoIH4jOry2ryc6Yon2/f8Zieh1Dfw9skSSHuFKaLrUIk4QHTMSn+n7RS3
2K01oX+tXdHLxHsarAtQGxL5Ygz9Kgj8IsJ2iHs7tctvM8FG2uc32JB9N16ucU6+Hq/HQ/dB/oRt
AUtyZfosNg9dUlQqcbosK5KkwHVfzJ6yED1ZwYMb8clu6007RfsaqQghj/qxN2e/15WPuEQz/BHQ
QjkO524ReYf3k6Y2aHGWfQ17IH9C+x1qYXfIcQCfje3yWLYh3m4yPdllZnec+m6Hp+g2NMVNjMR1
WKiHtP4Ewzgqik1aZitQiyUof/lwyoLGqnu1igA3DwdZHP/LLc5Ix/rDV8oTqRtsu4181/2McC39
OLi5kzzk9/I+uBmrlW317DcBEsfEUFRD1hcTvcrqoJIVUORRffAksAlJu4lnp7AaHUPUseS4X5kF
y0bK7y9+EnIxDeXcbLMwJaR6g3miCKH1luIZWA9O0kDa7PogOwmgzZUEuVjSv4RdTAZAPQZVKWZf
4oFiDr9YBj6l8tfJX1OAORPIQiCOBKmoeOb+wk9GW1dorNZAVAI7EH/iMlq5/XSVWB8vp+P525xk
jvmNsFTXFYWCqQIvft4STjJHGU310OU8f1Qo/mMnhqldRogRSfC7jSSJnqJBX8FGqWdCahzDRF3l
1kor+H3IUBi7POzx8qiT/AHTXQwUV17q1wmpcYTldMkebejiEhOIt6dPQk5Rwwe3iagyCs8dZE59
OtZ69yGUzX0Xx/u/OpDEJJohkSqQt1kMZCcGaK4HxKw1+UNU6kcjCG8iAeScWd6KZvz9crhfB/F9
uHkCnXy32ggCFFYTVn7a2xOi+Ka6MtcXhwFmBg0PqtoU0XWq3cumMnLd/J9liYdQYd7oRoSbJdaA
1OuTld3rzKsookGpnoI8FZ0lVsYfNDPD6x2RYg8jYzU+KEr11xCGv7/LSYj5EU5GK6ZEJEq4822Y
Mv0m1nFTDpJvl7/Ir0uWBCgp/JdpzX1+kRsSD+O1QkbEywx8sH6K59Shfo0cFbXiSVzjQP0SjT1f
5xbFGRS9HPGXQUO+oG+jFh+Usr9tAafYgpbjat2XrtAof7HHyywAiS4hiqDBGGJFLXbd1koC2QpE
cdO2oBbLj6m5Bq9VuJW+T0SLEPPPTz4RDFAlL6mBbsajvgPZYyt7CuQ2/6AGl91nwCat2/w47c1r
pMY33qZ6GLezLJt8lX2QbzGtpPL5l+sivDj4cp29n0MjXezF1mYUXdv2lSTi7IFENxLVUvpdNKXX
y1PnTLdKMxhaRCfA5uuGuFzNo4LOd5pgpDn27bWp+wa62LlH3XzStUcZL+tNmZidq9Qisn8D7lL0
trJbBObR7jfDtXvAr9sr7AkqBRrVNpU24ZLnlqlxyv2Ai/KMlrXyjQ5g1jsUbp9v5O3MNLYOaxWo
1ZiLLV0xgnwqMdFBWXczfEOX+f+SdmW7ceNK9IsESNT+KqnVq9fYjp0XIXYy1L7vX38PnXvHalrT
nOQOMJMBAviYVLFYrOUcMN9A5RE6OXgU0Nt4Fx6K3/XZbJl45lhouNcsZATObS5VBpC4UbwYVWTX
Uv1nD510vX8GwRR4r+vN5Y/MftjZTXsOxl/pfUvaLA4AZhHrEEDeAVMlDxKqMUps/mVJ7Z2Oys4Y
gnP6Mu4n98rhcme37ioIJzQs6WEnkBGW3QmlpcsQoqVxZ1ebIZSE5q4BsqmaAZmY8TCiAu6MUnlq
uhJxsFY81xpVnBhat5eh+UcdXBP7hrpGCEGyy+bzHg1UX5g6AZ4a74+6bAPeNVcDga7sF760FwUv
n25FDo5zCFOXhQ1IDTBdjQK9BbFJSNaiVSQUGItwWfxpiCYQidVYVutDrxgZpPEYXZkbzWHMCfmj
6K26biQfu8idhCrCDoPuGs+6+Wui3jfK6+XPJPj5/PRfnsk25CXx80dIqs5h+42AjU1g6Ose5MMU
+ESQlnVz3+oA6f18H91roDFGAVXfoMmGtVIMYKHZqfvLCxOCcrZf2V0MEQ4YRO1ZdxOqBnTTHlG+
9wo8QVBD3im/2UTGWzz/2A8KCw7KwDJ1XAqO7CpedNAzp3VSR3GbB3KUvN/MQf0XEsU2JGwIWkY4
H9JDvNjMSyxSmmJ/iu4aYmz0/Mvlrfz0FGFHC3lpi8XuiDTY0VtEANBViKI8Q6ILejAQGgnSjV1D
MlEtX9TUBGVHCQbHy4irVrlA5K7dssYQtN1JPTSeDGUfd6N1siM0pVxGWXUZCxTOZWQV+hb0GutS
S2g/yRBWABehIog+V0FAKYgYDV1KKAieb15V1XaiscxkpOwRSEEM9dhFIm4VEYh6DkIH6A3PUdCD
4B71qbTLQMvba8YG2lrD5g82bbEe9ukWxpBojQ5xPEAVKnwe+GopkvUzmFsuw6zeXAsYtuIFTFBj
Et5qAFPqyPBUFGOr4Msy3iwN2fPhtSi/SKUomF53GYaqo2xDCMognNlBpSsNm86CHtep9um1ccj9
0Dd+9KCoqfbyCW0A3uVVrtr5ApCzwFhH+0eF1LUzqVCWb5KT3ZVPlyFWTWMBwd1XBgiwygb6T1Ca
Ma/12DokFrquDCKINPgM/C9PBI5oA+9FPEv5Ccle6UtIWQKn+osc/ksUbW8639w2e3VT+FBg9kQc
Lv/wwT5AOWMEzQf6NJDgQ6G93suP865woy094a2/r+8YYidKcwrXyRmmTAZ0kBeATE/KM4FnB8OF
z4ql8wF9evPsyqd+W25FI4fCpXK22c1NOUJjhi0VGieesmNpxMprN/E965pHTvfutw3H0kA6jtc5
DgS69c5PoBpOaFiv0AFtdZA+MaRdmWq7QqN/XYZZWxiIgDUk5DVLJfjfcxwyQSOlYvUxcKJ2oNVU
d5aXg7HFnd0A4QFm0vKt6Nyt3GhnmJzdxHM0j5FVYjTTtmjuNBBMqtxYHkHiEGmp/QitmsreNFOr
WgK/xvOIsnNiy8ioIEdgsbPC2U83Yr5cybFcEE5iXlVzMZIDVhwNj+liCwkbf0LBZWv4iZ9eDcJK
C/to3FvnDJ2zojkzoPwOMl1IqGCwfRfNWTg6la1PyrZHsY66yKNF4JYbbVVyZ0NJHtpmaMvjWJm0
dZQoiwyB41jxT8jKGch14lWrmnwaX0K3wWDQdoIMderWylsq164aix6xqyjImqHqrrMyOudog2QO
0PmE4RazmyxXIpUOWusSsjwQafIvG/SabSHVKKPT2UJ6gg/J8OF1E6U0nJsoTDfoupCfiznstpaO
oaRID5rdSKD5fhl05SJBOhBPLXh6tEK/T70urstSkyVLZqDgCjwkhullUMW9DLGWCznD4G4SHdUy
205y7KEEHncS/tSZPlFTP+KRgpay7iqq4q99ieEW2ew3iRLmrtbWIvo6ZqG8BS9Xyj2I0NKlKHkJ
XWZ5nLZzpbojzfZURhez/Hx5wat7aqMpQQM/NYJf7qRORQRhTJ05ielnj1KO0rYCU1lHsBFpQNca
+SXexUZUKsYRCBoCHIoiq4Rn0eVFrBk+EvrEhFgMaz7hDD/pAsmaJGzXrFPHJI8SWpkM+fX/A+Es
I0rTsZAVWEYVfI2LK5MS6AuLEqtr50pV8ClUFVV+vEPO7wmZVF1ulujZS6FMoijXkD12GumHCfq2
WTiCt7ZtTIWIIJsrKwr/Yk27sgIdB85TkIfQpLKdsP4RDX9d3ra1z78EIecrgq6UploMZA4yr7My
byh/j570/bLBbqF/yEb5g/Am3IGDNZYxPoje3sbVwRPaat2e4E36BwvBxAIypBibgBc/X0hbQhp6
SIwRF0RwgLCfD3Y97zLE2gdBKslEGpYYFtppOIiZ1rFcW6OjhsmNFU2HIsB8BDUG47eBUNVDRllF
6x9jd+OA0jZpw17DlpFBv8nl7jHOmqu0Vr/87noAoxvYLZDMoH+Lg7Ggf9MEJs5lG6YHZRp3lYU7
P0sFVfLP23YOw5kYmqQls7IBU1f1DzSSbTqruzNiU1DvZgf83CkDBvU8JOUNlEb5Egt0g3tDZk65
aUMIgcZPhhr+oF3l6wkmkFUbzwDtt0tHAFxg2lyJfaIhBNxbfKiymlBuDtPZoYkhOECfbxsGYoCG
C9zkkHnknI4Vgt03ThE3BC1Ce7MpDuD79TG7cK8atoh/dvVjQTISJDOwPjjrcxvPkTvSM2h0QncJ
OdoUc7FzuAk6QZrqs9fBkhAEmjqS68DhDmsZyYnRzUjeQ6G5vbHLFoqRYzdsL9v3Sp4Uto3KlAIb
x4OQ3zk8ZtteGtUB75VidhmJLiTnXOOtO6noJ5WEZM98+xLQGCCcEGu6hHYt946wKG3svCTI5qA0
0p4USM04bIqzddoN5AMRKFyzqS3RG3RlO89g2d8vIi9CZypVFLCkTp18Aisgul0u7+WKEbJyF4bS
WHX+UwppGofellRtcOTpW279jFprWyo3YWQLUqarS4FOBdF09JjhzjhfSk9yHUID+GRBRE9dP7l0
FBUkVpfyAcH3xejdNCsVLgsnaUZXhyC9Xn2hZeDaOfUub9rncAHmoKH/HhExer3e7XPxXeQxsuVJ
p6NDpnZLRv0+zfRNFdV+o1SemSf+ZbiVd905HmcHZT3VVg21D2eqbKbS2g2RooJTD4I6GCzSJxCt
qF13gnS0ftcPdo6MdD8/Wl3gJkX9qhnNk520cerE4Zh8HSy1bLxC6QpM7WJY5jskmXPrTz73Yoc4
35ZXNDciFTukQbdCBUuJpgvoQ95vMe5eOPsIzBwWH4Ekel7E0HhG3VB6kzDGGDojpNgSd9A9pONB
kaK49iHe5ZAwA19y6CiVIx+rr5KgzWAlyXD+dTinl5qTmVdsrWwiQ95gvvsu2baQCVTc4EiO9l5U
Nl93R9BrUghaePAk49xRhMq8rHRAVDuHNTU2bvVYjKAB6d3q1H6Pd4VfX4GdYnfZDlfuEOz4Byxn
hhU6G4NyAqwRlE5aQTO9nl27FAXjPOEHdpNt6AcOZzxjKdE0ZjhsQyWn9A2Iq0MRe2t4HTqLp/14
hV67lGLSRZS8WXmIAhtXpAHmRHhFvjrcRJqhThM6ehmB+bhPUFnMIKGTsdayOxF9OHN6n0zYMtGd
KjMeBz5QI1k1B7JqD462ZXy2Cbi9QOAi7GdYX9QCh4vU8mAcAzT6/yqXQuDTa19NXJio6vuSp7xc
tpL187BA46yzn5qsrBugsYEa+zl+qV8gHup2fg/2MrmBoJ8wgcki2k8biYQIdlEBKSDfXixrQZFZ
6ftGRrvpismDDn64y+/EcmmKCIvbzJHpwGNCji1PdssfUOlhTf739R0VTgqtHrjFsridbEZJD0jM
dtJ60+e3vksczRCISK0knQ0FESGiADS7oK2IO9Wtlcsmkr+/jENHQfMvbQZxP4oTnnVj1HdsLj1+
FB5y9mP5T7aE5Q55nvd9PBSAta4wUoY+VnQ1ufOOjWsn9l7ZQArSF02VrTpOvHx1C1PirJGY+3Y0
LdE+WpmI426sreojMwJOI0Rx8dNcQ+oSTS5evM0fRQ3Uqwdwict9yKyvkFeqgcuoroiLCVFYDSOi
g0T5TqT0IFwl90W1tE0zrQFacGVtYygav5CNuiu2wYNxmnyId6Mm/q9UWdaOBlprECBbaCQC2wG+
+eJK1idTG8AlNDjdYfZNH/xMp/CaheTYVveyl1k1nwUUF0/aVjnPMdTJHarSTQn52iLNN5chVsOu
j+UgmXq+nFGu0rob3h2Zh1nLF7SZfIkjX83Q0O9MijOCVYiN59HGDe0nUXZt9ZWzhOee8aAm6QMM
2gxOuNeRvgZPM1ivrsmNvtUPrSsff7/eD0fw95bavByrakElO1cYXhi4IDx12sgAV0DiXN7WteB5
CcOdhUQjZV6FgLHnW2l8S7XQlfN8W1iHFC3sl7FWnfUSjDsKemZKWdDDTBrdKfcZKC+U+/BJ9lso
gginZJk9fHJpiw3kXFpJ/mcv8b7fp18y901HsaV8/KMgZbkqLvSNMAiOxARWNWl+uS99pgbQTrvR
LeA4p10uKl6v3UNLPC7C1SB2nJjvcUpWPhhl8Z12811eRcLAVgTEORBNkiYtCLCwsYeiIYEuerDH
cZvvqzejc0wMunjMR4s29LIzQf7i/KCnpE3USAFsCXWO3v5aKqIhsrW36WIH36lZFp4xHKUqrlIg
1DKaC0DalzVeF1ibdqS/22iP4NlA7ArFu/e5DM4IKw2S0WmEtyLRnw0lcnIRy+n6Uiz28kCzKIYI
zjcrmIwUnhfReS1lTl8UTjODdSHNoPaxF5xeERR3eu2wk8uZwFWAqg31rWvJAWPO1nqw3bfqGXPS
oBVNhCpq68bwsT5uA9Uwk7U2ZK+cKfDLot2YWe8JFrZu5x8Y3AFW6on0CrNzjDNtk2N9oxz7HQUL
v+wTzziS3fDVFmRr12MQNDb/77txhziSNAyXgA0Cr6qJ8fB7BnoY9/0GI/yH6mshehWvu/kPOO4o
Twnp0sEGnHKDzHpON9E1m4ml30xcn61TPTcFRqgcDa448kUH+h/8/gc6d6LLzqR9OAOduWImy/u/
R1xxI7o218Otj43VuDABMzt6MUUwGFBeoPC+V3bRI91KidN4v/TLqa/vxSR5/xAf/L1GvokiN+Is
CFkWijXByt+LHtoKltfghVyo6E51JOF7ZPVljsaC/9kQT3dEmwEnktlQCbaLAwTE3MxwpXv6U7tF
anl6DhzZCQ8qBCkRV28vH5rVcwmRW3B+Y5D003wP5MtAphIiGhuGexq/2r0oRS4C4B4HdmGboR7i
RSLZqNAokptQET86M7tPEcJiDZzvHCVLstMeEJAxRjzX7wZf2v6LB/+qf1ngsKUurht5tKXSZG86
DIZiLrxxoema3lie5sDBOI9Z6OTiqGTVWy9AOceZlhB0RXUNl7ft1MiRh28R5hFtiPM04C3ycwgI
Nq/NTqQGsJpvAKfG34bBOVNwNNEsz4BbI99gRpiCzLaR23nDKd4xdpLUFT1eV33bApFzpT2mQ2nS
whTRkBCjBEXfirRBgjEztiCF2uml0HmLbJPzpq1pUE1hH1Q+ENdwQcF5beTQ9Rw37HkeVriMnfT5
8oFbvzEWy+ScaF4qkp1JANW2I/rA0ENkgxdFBfv8ePUvZCAFh4OPkTAVaaORmx1w+DNbvs6Jp57m
XeKWGzk+Bclp3EIg3CXb4SloHSp8Uq7w4yF0+ljv+6WyODUUgUxVMQ8T7nvkHZHZuVa39iHzRROl
6657gcS5mjoi85jG2FmpOQRbJDgxfHlvnIoIqqXttyqE7xY9mNevqQUm53sMUMPNKjOhapPua/TY
3jdu4WJswpne5LfwmniJL4tGWv/Bht7HFjG6hsLluSdqSTMUTQ7UBpJdISi+6SZztS8EcxqN7Ajv
/fVz8jccz1U7Sk0rS2yRLPeYv5jH9P1xBM0EkJd5rDYI/q3Lx4SIMLl3ulIGUlxGwOx91W/uxh0L
sOQG9sOUIga/fVL/YqeUWSzZdjvrptvXV6GgHrIe8qBCiXlUttOMAWbp85O6HwcQnYBebE939Rfw
T7njodvHB3svTE2wn/X5HvvA4mwpmdN8KBjWAB5Lls9K/Wxb70zQDyQ3oot//TL7AOMus3bKVLtk
mcLAOFam5UbNSxz9uPwR1+8ujISBJgdcODxzpCL1kGycWLQaqp6lejS7UsxNmYjGVdZwkHzUUGWH
/A/yn+cfSarqRtKKFF3tKjgjtTvUcfygR2ukdH95QWtGCa4bgmoGeC8wYXEO1GlxC5kh1DFyc6dm
s1dronLrqkNZQPCzbTQetSiakvH9rL2LIVgOkZy589Mj2uYwfANX2oM/C29qUUZCsDyd28cg7fXW
GICdN+UWvcte2P1J7oiA+xWkscRkPAec3dV2VGtDIbM3RLTr4bgQEe41P/gqTvSvuUlg4dxiGF9W
P1Gz6p2pVmU3s8Mb7SAZEiP7jgcS4yADVSj17IfL5rGW2zwD5LzFnMdmpZoTmyfqNuwEa+EhurNi
BDFO+KqAU5/sLNORWi8hG6hb7y7jr5wDomBeWmaEMzqY0M/NM9JiK0ZbGdbb0zcdqmuTdG8G7Y+i
z0R+cR3KNjDbig4HNMieQxWxUXa1iiYK0AZ6tWze2znGeUGW7shqss8JesLt9KVW0hcr0ndGHD+k
SfrcJBgpRGdtZ2nXg9b/vLz8FfPFZDUmxwk2AB2UXKgcdoFSVx2WX06jPwzBt6Cs3i5DrMUYaLcA
bwraVdDUyHdnjmElQ3kPJvX+3j8pqDiYMm571KU35CgH7h9MxSF6UsFEpdj4tvBx5zs9y6Gt9lbz
a4B4PgVosN9ang6Z3fmJnAofwhSiB9Va8A9M3HaQA0MdlX8Ex3EXRuYEzMHN9/W+vY0QX5SbbK9i
mcZO/AZe/XQLQO7gdHo4Z+UMQJmUjjk8EsxpXP5yK/cdUXQZ8/0mfDfaHs+3UbErNbT1Gh+u/54M
5tcaLLV1MApO4Eq0zZh0gAQVJBP/nKNUFF1pis04feBxdMg8JSApI0dRc/y6GS5wuJdLSCBoGVID
5O1X87t4QI/xi3ozu/9O6Xn1tC/guHvPiNq0hJw9SlC67PVQfOzzxJvJcyi6YD9zBMFbLzbQ4tI+
YJWzsxmikk7/jPTLpkM9MQRvQbJlFFPGw+Crh8kjTkM24iL0qol8rJJvJLWTRJqnEdhlVdz0dgPe
yBIz5EGvRu5lY1y9mZbL5OzdaqqOVCiD4RGIBSpO6Fs/ys3k4RGI4RLPFp5oZt5cbHm2r5z5yzPN
NFphbc1GwY42W9yFt4Y3uiZeYuBeFT2MVg/0Yi/Z3y9efbGSgll5wALH+dasCAbYRfOGoq/F+UVZ
TkPT7LCiuGxuUjn1m5j8SG3iCz7VSlribOfY2VisBJyKaMdtgaNTr8MbJNpB+nSHqMXt8cGGDs2K
SPZuhtc/eXadIXPOJFSrIANtBvPCTMpJcdIvFsrqsu8YO/CRCa70tdavMzjOp4x9aSlTi082uPUJ
0jVbNC0ix2teJxhQbR0w86Els3YxU3kovGGn7CtBdnvdZnDDKRjEQbWF+6KjqoC8A97FSUZwfCmF
cV/V9cPlz/mZ5+vdwaDIgrEetE2+h3CLz6l2VZAMPTZ1voHndDOKltN+J8mOchzRJwGekBOoW934
0B3Vn/WV7sr/Jm2wblQfvwXnUOXBnMsAa8VxDLbZgR6Hb53mlLts24NtIXuZTuNTASHfKRSZ87oj
+BuZpw8wh0A2YuYIwj24sH2m9z3pCGBANrFL/ACskoIdXz+nH4BcUNpN8tzozKvOcu4m7Q+rhZo9
ebz8Wf/hQvxA4RyqZvVhkM1AqTHo5HTXyOW5oLSDiBxc6nW4ER5O9gM/O9QPQM6hNlo0SGPx3y8I
fY4D2PZZflTZ1FuzFTZLrxoMxjoRVoCYAzMo517IKsD4kE8qOjMK+TotK78pyE0X5LpXT62fSMVW
sKEiQO4wyt0YFaEEQAKFCWS7w2eIdHZ3aArfoBv3Tj0om/ZOpSgzifrOVt0AZEExYmqAGIt/xXSQ
Xypy1p+dY3SIGopT5KLpe2UVg3G7gvXJgH4I59QhByoVoJ76df/mFRx6+5V9PdlTf4Jikk3nimp3
q/4VfAyYm0UPP+Rv2Y4vPE+ixmoUgHkbGS3lDVwkR3lLIAbKeqXoaT4G3nSTaB4TI0UvX+bE34R0
FyutFGT5G3AeXhstfax1PE+1bbvPDgXuMHUb7rIbYXy6tr9LJM6/KVmjmUX8/kz69osgFIt09OvG
YwSh6U9RuLH6QT8ACd9VBHHVaaIWlsbimwxyfUidsVdZg/HrPbrevOmr0AWsuVLUzDA6j9wW/uB8
TiwNcS8P75hMMpCNA2d4mqWOfui30RfRBb0aNALMAEkZmDvR+HBuQINdoCIjsfsxdcoHxYN43reR
omGKkRJDhUCYUGengPdxYFPHu9Nkc978gzruJRPSJJh8rn39i3VnPmtu5YY+eF47p6yxu6yvlnrj
y2Xfs2o8C1jucGqhpvXQYkFOPSfNPskivDcwkSSYgFpr0UQOD7SGSBZotsWnMOLUmO2AgrKE6coW
9yC9hG5Q5dANgixEdo2CJJH3L26ONbNZ4nKn0JK6ts5b4A6z3vjErifQUYbGNtRk6md2mGHOgAa3
VTFC49nqDA8Jh7Zz8qELdl1R565tNLkoLFi7pVWoMSvI0yI1xzvEPAxtSQnDAQ/K6onuhqvOcOMv
I3pRMNWvu+NP8+f0av64/KFFoJxHVO3CqG2ItzuEPkhK4hVoV+2j31RdZY3vSNx/LI3bbz3ppIQW
QNGkEk62NZurPsrp/eW1rBktTAkJGjDbgreSiwfUoNetoqMIQMb8aJEwBMttKlrKapgDIWvM3YMP
FTP4/I61cjhBXQhhwHfpjVIwPtNNfezdHOKZTf8vWPvWXMASkNu8wmqJpvQA7GP0t9jf+uapTROv
LwXbt2oKYLJnRC4KaLO57Uu7OIHAXjw4Jt2axgwuxgdT0Z0/+EYgrXhncTAsvk6gNIMyZ4zWPCnD
7dxKp8YovlyGWF/HBwR3JzQ6GHAMZmySZHnSUO+U0ZScplOJYC2rH2axFm7DsqE1GjgLABHqEEhd
VeMhRd4gDTrBs2zd6BZQzPQXgQuizFI1ekCxamPugUnw3gJjy+R3+/Cg72uRla8tDRIaIIiGvoyu
W2yPl3h1JsWaOeLF3aleosleGgUns3utcOf8/tdC2zoqEbjDMULHZZumrtd7PUCYYgyZU5ZgHEsK
P6gMkXddC6ZhdAhLkJcHmwV3c2tGXtA60eEcnrOnFCRZkdOgz+cu2hje8FbVHiOiebKfEp/6orhz
NWxgSTUMehuM34KLxQxDnTtlxDAivdb+Ysw3EcqnUo1H7rtKiHd5S1drIAs4fsp3VqSGkX/D3d4l
oGB4Ng4o+kOtPcGgUXuQ7tL75CG9Tzf59k/yB0tkbpd7LaJtEWOhWkmduU6cIhbEDGtOfonAne6y
A9WaVQEhI9keNMVXYz8J0jAiCO5cT2GeKgkBhJpXTtUfY0V0nNk28FHdchHccabUgEh4whBQpJo2
jZMctFvWUw3Nhe1lY1jzhkso7iRXXRuVsQ1boFO1g4TvLkLDSa+Z/++SmEdZeIw0qLtkZEuqMVKg
Yc7mF22/5Yd3wqh/9Sx/HCf+Cs5RbyzHCg9jliab5J0SOGWLUn3gMX2j+PvkxTuj2UIB7Uo02Say
De4yTs2qsUM27hs2hqs2TwrExP6/D8b5iiqKSsj4AQGT7U6gQZcLCxIxWK5ZBZoBMNDCuEE+levx
SsunsIF/NxoV0nnE1SLZDRIR/c0qDBgbVIQVYKTli1iWnki1auC5NA7VVR5XW1WqngtKNpe3bK1i
jwuEYHRextj8J4bfIonGZrZRdtS29d729SNUryyvRDEmR2f9uJ2OYFQQtx6tLm8ByxkDZA0zG/VW
HGO12uea6RlSv6GJqKa8mrZYLo8ziTortUSW3peXXavo+M2cDNzR0MDbsIKTfMqvKZLCwy7xulvj
KJ4vW7N6tArY4AJHSkbn08IQrLTmIsMvAAmNR0MtvxC9FFzQ63sJwVqVEbh8Gj1vMzTH9hn8lKSn
vq7H133b72mriLrFmfPmXS/o3//G4Vxv3ncEnfdYCqseD9/a3GFsB51HfOtYI9klnM0TLYz9/cIx
ygEaVscRC9NVCsZxxBcGOE7hsgRnYP0bfSyMc8BTXbdqRNgG7oK78KXElFoInabhBQlRd27Qvpx9
vQz5TjxwaS+Zn14sTVOyEpqOgOyhnhd9CdzSQ4BzGE/jiSV/yo0Zu8YeTJBvjTeCoc50C5hq7UKv
3scXiFFA1O4v/06rkfLy+3Jnsu+yUsnYdiNDk3xHsOwb+2gPzdIRqRLtOOwy0c0nsijudCZdm1TI
i8HJPZMDU5Gvj/MW/JsYeY43SF8ILvTVYHKxQr58IEXmLGsV8Aao6xFwmeutw8jlZR+UkblQJWQ1
r7fE42I6YoCoSmEnU79BoeS+u0cCCobVbrIAIn5MiUt0wQuOzLtQ18Kucj1PVDkHYktfZ4IgMrMw
VCcsyLJQ8YL58tTDlZWhO4rB9GClDg76MfRRUQS7QXsvbl1fi1mWu8j5nY7YQSqxbh27rZKtnuWx
ExUpOCLTzsveH1nkh+AoCDwCnzucgrwZcmaYZBtcBcg3d/fNluK9Mx/a71npJOLxlLX09nKVnBMy
Lbsdsh6Q8qGBlhKYDU7Fvr+ThJNtq2+cJRLne/oRjrwrgSTtWBExOfa5A0HZ+CZnHj1y7a3+hDcI
5oFx719ZjcDdru6tCe5oFDDAPsQ3KliQYJHiEE6MUqZ8DyUlMbPuqmNZYDD7XRyDWZM1YhfAYPZZ
3iKk3mRXKFDuh732mm//pPmVvK/lv2vi3j1KmtlqwfCUG/Wt3nfb0A98sKuAb2AjTsKuHvLF6rgD
0WfyWMsQNXY0jPSMwy16qb1ZE0WgzN1/OuMLFP72Nayk0idUmdRI3k7Zba20TmHt+5hCLLdxjMz+
Pw2DOwFlHkMzHJKQTlqXDkE/v6buLp9r9hMuLYmz/IpSorcUCCPBTAjJHRTqvCAJd1QWEfeKoLjL
VGuQbM1Y3DcPXzvQjSr2V13aaqRyLy9ptRAABT1Q5oJ1CIKE3B1KZIhnygT1ht5vTy3UB9F2pOxG
8L5YN/Zf/XV1A8FFwUW6boB/Y/JtvrautXGt4Q2UV5nmaMVYP5SRaTm5pYrKKet39sf6+LbevIyl
sVOxvtof0UyfbDBiWh87NunpD68iooQ152RBhMi00DGPFxF3Ywdx3qEJswQaemyNrnSKPyr2o1KB
FhGQa0GBkPtgc5JZSaHXOL0oLoJ55UaWHIU62TMShOa28oedNYhC95WsCcRkZLwlf0mecme5G6Rs
tjTUwpiOC3EVp3lkrfkQJngUFcBXPhi2T4dajIUYgOA/575XChPSFDUoqTDIemf68xHSaKcBzWFs
1EJUOv38vQAGWScULdCyaPOzJKZVD01GANZK8RWVEGWZIoWtz8bOIHBdoYGB4BnHrccgc6zZPboV
wbgSlN/y8phqlcD1rWKAMpPp8RqsIHu+Z8VY6l3d4PskrXkd1NUGDLshCApEApGffTrWssDhbo7R
HspYm4GTz4qnDdEGLLG+NYM/8SZRToOxFzgnds+eO9xzPG7vomHsppGtC2JOh9IP9hTTxayDPdxQ
T0QVwA7OJTDu/qiaoaJBDbAY0y7qjlEngZddSJ20anKM1lmGMUAum3MRfRdLCRTRkAen0VOvyD+k
QHm8vG/rEJbOZKCghMaTD6gDXu/GhHJc0PwIrdItkuf/C4AvHYCbPzRmEwA50T0JUUSZv11GWLVo
C9yskHIDPbXGfQwpIqXcBEDQ2sidA7+uoUQZl95lFEgTfoqb0cgOnl7QPP3KyHF3ujn3YxaUue0M
XWFqz8YwyrkF7bWyNV/zRG+VoxRAtWw3jcRovw+h2dRX85yT7rucyCN9VfQRijTOZLXSfNuWfY7a
Am3zwAtHyEKBTsNMdsFUQVGAzJXuaCSS+h0or3XDqXsoI247u+u/1408KV7fW/lLPgztSR7b6rZG
ve4KDYPjjyYCA5/TllLTuRgVVb2YJBDRi0FTbjoSCA3qq7prrOAbtWPFU9tauy+LDDZGhqELd6BA
lfdGO5LxWAZJU15ZWpYmG12W6fwiQ9vw1qBFkL2U6aCF24nGg7xHrRxNFY3W7iY7Su4MhX2MWle7
fpvM4YiknpnVbeREVIti1zYjzMKNil54QWDPh0CChOlI5wq3YBZ31ZcR0lGbUW1KBxIPEHe2SXeX
9UMHCFvaJaoqHbWmD1+ywkxAvFMaV6beFddGr+ffMIzT625b6pFTYwLiBX0g2WkGv/eWNm3/0hRj
em9LhuqPaBC51UITKmejnuw0Oh1qO7hNKGldZcoxxy71ykYfJNvV9ex2zkvdHXK6lzLpLeuyHS2o
clBmVXVplcWbKkgflDq+rcLyxWon25klWl8HaXY9yvp12tRHJdN6N0on6oAo8S6Bb9cCNO/rFd2P
fXiSjeS+kvvmWKtltClLkNTb8hxtatIox643bBchmXI0AlM+gUzR8PVMJTvdbhMHF1bh9yWBMp2a
vgZ9X3pjUhK3tyhe5CjvXhmBRR/CykS5WB73kx5ihlen3+cov7d62nvyION+7vLG1fI5drtkipy0
Sf2ezoaXyWbnz6GcIYGKF1qqKbWr9WF0Ai+u7VL8O9vWN622Sj8pyi30h5HUnaEXF44lhComJbkF
EfkmyhPzBvTm3yMa49Ip08CZx+GGtNObpoT2Q9J345Vt9tFtoWlg9cijn4o8lK6p9i8kJfe5NZ2K
2SjcqrfddERdrG/RD96G3lTqxypNso2OyqVravVPVLSJ19qpH83xvpvIPS2sly4Hl0ulqjqoe4l9
1VAt9lKlNBw6QjdX6shJH4ZNO+MrTdoXqhDHhHpB01431A/n8CsUHTFe1g+7PpfcST2FU3WvDrIv
VeouhPBrPJT+2BZbuUcbcIAjaM27EoycaEq5sZrJ66YvqYyuK7u8LtXIK+3IIyqyNNUbGDE3QVpt
KtNPoN0cqiBv0LM3Oxyfkzw60V79IWWpbzb0WMXDrdmMsot32S7HRpWyDhKNuscyenSoplXitENU
OGDCeq4q+0TG4KnIk+tZTXcFCY86NW7tTntogugwzPONMac/YjL50lg+dFFwTQ3zSwf23NBClbVK
3NGQNgM1b+TA8JS08dpqOlVpc0z77KecIJasrpPWj0p3nH529lOfKg7RHKS/Z9vJXhPrbs5dSBXX
qW9NTobXsfpMKz+OXqwMHC6dO9+W1i15VW5HcMQHkBLw1TclfNRDb7a/1a/KDLfoZQY0B3OoyT2H
D9o9qBcRo+ffG/qkKTM8/r0KwTc59IbplhLPzjxb9SnMK3PQnKOYV8ljcFNpTG7va5c7EcIdy9pJ
yWGiXg8yK2TjvyhP8EJOn6aQAHhSw33RPnToFVUl6BwYeFpnsyNF6B+QJGeY8I3sNH5EI+1VLuXf
IfLhwV9jori9/w9H17UcKw4Fv4gqMugVEScne2y/ULavTUYEISS+ftv7tLtVa3sGiRP69Ok25fCE
iBXVxH3mNTwZIqnnVwZ9fU/1wTp7V01UQTmKcw9NSVgbRUVpUN2GmuQQap9WD5qaDUnppAVf4GkB
UptJVA3x+taLm8H2mNCUNS324Dm12s6Yrm1xUiXowmjOjxuhrOoC4kfLTFsNGjzwF3qFQhlC4lzD
pMbwQgt/0h2PooVOQb7GCxF3Y3orcwyCy/IIjYuwrz97b0608s02sY3nPDWvCRAE0MHOX613NLdH
6YxU189mNSUaBOTrYOyivEp7kWIiplhmedFcUxtaUIjDzBojv5KYStCVmXSy8sDzGGwHE5G/uOM3
bri+/GuKd0a0AGmvGiqYjD3LjYQqvy8OSFXGFsKP2IOo4opIBMq7frPG3eZmOFBjb3NK2nBeEs+J
++65Yb/VXRLuxNxkIOT/dCItnWRA+GgSi99XbCgDh9Uf45aNw6kE8i3D0kl78jAE4ltzrNbUeZZ9
7LRtOM1VZjQIiRHve1hLhw0qZ/9nqo76nBYLBdcM2/TgbCcGBF+Ht6UJRzVTiZ7O9CJDfpGSku7J
MPwkp1EkG6iA+QnXsP1xmsPqBN0Q4eFXnPL6gp0WtwKrf9+uh97d5X1Q33SQXOFR3yXEC9G2DX22
NtGE5lth3cziAZnoQgKVf5R6WOZ7SG1oPO2sHfPCdbqZJR3uqxfxKSFCBvlpXpNiubeAqlisvkot
msglL8IRa9plknuBse62JuiPUw0LTp12Q9i8l8auvg1QmEH+OfpGUrfxHyvPjIt9iSkJrDn5USDl
eSnw0lqjpYiXJhkx9y2p3xxcKCoUlD90fnCamKCbJqe+OI16ZLEAl1eYp1yPDHgKL6G9cJrjpTY1
6i939cTWXdB1kWTHDhrUxamrj3aZaRPiUFjlHp3tdNFCZz3LuQlnseMFSgI3KtD+daAGA44emtfR
SRWe/HAa+W5qwc5GqOB05ncQtPh6Xb2HMrOaJzBLG7tQ8zPGIDhRJuNQBhs5a6gI9D1rj0WXaP45
J6dKvpDp2FnJ5GQOrkXZvuXFy2LEdYkwHJrwH9czUi8h0DKYo9WumfRG0IuTP3ZBgfB4rN034cR4
OLn3by6j3oHCe2gCcpYXC7etTLf2rZp1umj/KhRl9T8JkEWLwE+hRvthNln1W9xN+UusoNgojEP9
9nUZ9zATVS4164QvMcywhkdZRmJWuCFPyLJpDsXrvN3/Hru/n6uUgZdOcL+K1C0vzc/MIg2KWsO9
r2JRJ9OLi/9C54b7WVd7q44qH1zMQ+5+bE1iVDuzODUP2C/MEHMoUl88hwUN/xp6PyU/935k2EGn
XafpU1WRV1L8n/0QOuIEWIUj+TyxuKJBdCL3M8MNGlWC05ZK8VCFFc59Vjp3b7y1WwIbI/izNhU1
+o9e7WvrMDnf+OJ8zXwgx30bkiJPxXJTbhfaTmQiaM50ETW4ZZklUoznA08lI/aMx70JRz9zSTR2
MvEmw8zaIrigM/bGz7L8laix4Z8jn8tqx2JLPSy/wFXUds0gt0rq5HgESV6eVAO3QOhI2UXI3aDn
r6CoBkN3WueRWt7T926Djwh3hBkZyjKvjwpkJQuZTPPva3Xw8wzsmKDy0roPTUNGako6sFidtk9R
gIZe8Sure6vdJ72KrBHPBeXscNSbDHr9/udGfstmDj3SR+4EcLGlCJtFcW06C4ZLNwSVHMo3ZYX9
vMNUJyW0NbxTLyj+pWM7v99XS1zw75Z/j1Ui6qye9o4W6evJMhIcpG6hj3l3l+MKARSMXn09dIZL
Rz4tP2TyXHeom6QMfHlWno/yMGkXErV+T6u6uxBrDissQlXzvffH0FdtOtePemkTv/1ZrX9sxIfU
2yLuta9Rf9Ts1Vi/tqFKy00hxOIwiHbSDefCV/iZi/oGBhF1+tENpIUhkzUsx1wvolE39sPWpXZu
BJb8tWqkvc0JoaAXjYbxwS0ZV8qKxIhE2A5B32L32EDvsaq7Yz1mtTMKPR7ZV4+s4N5WRPBpCwft
bMqT48TNci+goGWismp39RSV1VlsEWkuuBzmEhF1KhlO8KQguyP5ricp76LJzVw9W0kXK/7ebJEO
KjjOra8Jisgsl/EwRcypQ9sr4TRpBXbzQrAzMi+7Dm+T/WbXWlqakRINyri4sczI19yoInHXnZ0x
gXtvjVfdMZ+1dS4RB/RiCQGN4nh3GsYq1gAPArDciy6naEa0PFrWq49Grfi07Q8jf1S5g5toBGK6
/5UfIHEr+PPo4OR0jUE7pgUT5Fn/BrLzj6ePMHlGXWHF0xIzfpB6KCfwoNB+lhseNVYGkGb77dB7
+0ZEw3Ym472tJ9Bf00mHzoj8MGzKN0br5immiJgg0/GssWjdX3n1mGSElX8X3YBNffmPyYTZdGHR
2rzqXCS6cRjxEdqtCNlwJvV+RKTkew5TxnI6ahiNGa+9pC2bQoZHuWD9q/cwazX/gqh/kH6FO1TH
k6/HDfdTrPvj3R2xIHMgPFYDmBlqJ7f3yj7pUsfOJbW0sC1azDBTfEvUyaHe0GI7mM1jM2JLj1tk
Q9SGVfjX8UktM9ixcHdkDAejPtasoO1fMboX+U3wDx1/RKuXlGyfM7JI9y1F5m6S5tsUjgOeJQt8
tD89zD0Glj9KTcEffg21UZykx3bEHanJ8LuKQIMkgkTkFr6O1u8OQYhgcofrBrmGYAMVIyT6WTMI
9ZV3NzkLWIFY4Edd9TNvCfx3UGhHFaYoCyTFPgvvKYuDWC6e+hbz3XXCsXprXCcS+omxvTfvCDmv
/aUdPqpRhjmhrnZYfNr7qa8NgSYSpF683r37020tFlaxbtlE3XAYyyL48675ncljqn4kuym+t8w3
bT3a/bFxDiOqN/vLxR/Lqj7gr6UbFj1dYZLg34F5GPWdzTAsCxdIsHqjtivUnCxVdyWzlpiQz7cY
5qAXa/nkgEN5XgViXiNRfq8tjIWisXsjeaqhTfauPhr63O1xSxzUEG+1Q0eka0L1m5G/1jLSL3qx
IywaXpcycPrDQrDV6KDkoPhhFBZtvMm4oM6WNUugwbPgaorXSey95Y+LOrx3JbSF/2Qp7p2bbe+o
XniZ2qfu1KACbVDjZsj8cweZsRb9FShuDNLSh9XcrWYondhz9qRNcOcL6wUfoFUhyqrSvaCGGp1d
B+Bm1h9mAyH2BilpejNWNFqBDWH/n7ahnvzyoOzPgnH5qzBu7s0FBsFTYoTFrw41SmgsdIf5y3Hp
uOcWkj386SXuqw/j1IbqP0jxbWy//8kvuXuBpfj1vNWx/BtxmDsoIzpOlDehbu7c8UKeSIc6mrvX
8hssOo4AO1BAVe/sddUTHwMEB1LO0B9zXgleoRzRBF7bQeNE1nNBopIUtPs28/KYfG9VuCIlrNng
x3pWvW8JyQNiZ5qZenow+UswwcILGtjoZYJSPXqZDumfBB669KTHDdyXLJ1kovFkeJgddMhRZ3oB
vm+JpuK+fq3YJ4LOS34zp7urbtZbvYDFOzdvNYSKoQ9k06kKnX23YDMZD4r/qC6219NYxfqt8kJc
coUOZeki77v9h3E1XCjPYDsX+WlDQY4qzkvBknGKBD2gG/ko2fOD2jMsmxh7ywgqc1drccdCrXqt
zb0YitCrqHfxX6qzvgSky7hOpZWOdVBcYB/mL7RbUj3L+dn7qpJahh5ehbexCszDwOhaxwjBL7qk
01Or0o6d2bvjBOu/hkNsGj9uhogNMNBox0D+GNfuMsBEfgnmJpsA3LCDfUTfZScO+GbxJl49th98
ahe7PmRtMJ03P3YfWxd287X57sCmAGZgJpr8+8Mbhzk89pc3aJAdgad6TTh4F8b3DXl4+lsJEdwc
6GK81T9Mo7VLgcs5DD3Fc5DXMVu++akj10XQ9Znr6EujqrEjC8U7pu/lUVhUO3CJ5T0LBCNk3E/V
0JLRHst1EFV7DshpAuvU1u+MYcH00xzZQRT/k7D/ePQOgrIfGm5k7P2Ds1v+VccSONe2b41IMxLP
TuVMdes8veF+ih9m0HWFfJq+y5ssJzVd81NZJvV2GtxbtZ2t8aH8kDg3M6/puPPQA3cRMqQvk1mm
EBAxjLiq3icCu4nHitmZvdzQxPAc7p0bPOejwsIPIasuSdtis6Tfefyuu3evljGbIRzcvylwbX3t
NhjUHgJMY3Bq3xODtH3Oo6K65PZ36T2aKuCfC88sPdsUSvcXpzhKaFIbl3KLTILIG44ggA5Yfypo
XgxYudqrIgMq51PpvfMJQm5wD0ODgB75MCFEKNqidQptlPbBglB90X9tEL966oNldfHHwJipeBMH
QDXmr0AkvKmFrpdqvS6SAjzgMoFj5roj6KNjdKVg/edliNP2Ddgvp22F3jBdse6KK1CPYXm38AFU
rL8WA/C5s9xDGxAKUwd8ItTt5gLDl5ih68L4cd8/+nOuZQzxx+4P267cD020/lGiREvnL3k0gJ3h
oOGlPlFfZN0bMA3jmT86M4Dn4pBpXjI9OoX8Fnj7UfstXycXRnmJixytTvYFmqRD2pihZlzRIM7x
Zr7q3R6dcHtZoUv2grdri4ZzhauTG/vp0Fv37U0d/ebbKw4ri5g4AGyCFZ8J14/q5ijaVSdIS401
DmFMGATzJIJ5NPaJMnaWe8iP5RvOejICtPR/RRW28qWdDegKCWoKaMMglJGoa+DOk8114sA+5OJ+
1H6Eur1HK79GqJhzNy3v5Qph9cpN5Aewi22g0wmWY2pIwXEH+ujwZBqu6/JbOmF/zc2g9SFnZ4Z4
0XPysHNUcEAPEva9lTRHRkV3Dye5b5n/Ay7Tzh/YiVPw5EMsxnN6L1J4ubdasj45zno9cQeGRWmD
PLBqe4GaC0lvavau/q3ryDool8PG2YLpgaHHaJ0EQAJx2aAxt0WyCkstVIAnoPxsRPM/icAwZGgW
jRqFHjD2f54J2M7d6Tu0sf33+jUjo/aJuPYSQycrnShvA/6zwqt8CJbp79Zu5265YHjtXyW+pQuM
xoX3i0MhrQK4cAm97rU7a/96PPv3pkQx0u8HctTdh9cCbRjOq8jGpJ8i48s6cbheIznCqcY0YgzT
eLEfzu6BoHBBx3/DebugTIzZFlp+0qMFPZOwmRPMJGYDhfKOZ+0Q5q+tBi2q3khzP8YHs+tUsyP0
QK6PdzRyvEi8/5WE5MU6ILt1nxtmBnqQb6EjAdYG6qbnUaddau0IHAAlnDXHRr/3+kvV0XZXHq3x
zfM/9Sm2GY6pwPWbAYfRpsae7nMBvj9n7rm/521qvrROUkD0trnnMNr9ghAoMDizC10k46JLZ1QJ
g4agpmo8WIq6igC7J0gzRWVQlp8Q+IYVCFzAdS9U1ruydp3zrqOjxOx8e7VUu+vKMVXbh65gMoXD
0rUQ8laxs6EZ78cIkxbgmUD5qpvW/kAFJlh0lmwFgCG7ork7QTUIBqPzAjQ2crc/01gZK2VGOfFw
wKld7XrxqUn/7Lt1toIF1rL64mtqZykttDR4FxtOwDzz4I9v1fYqAefmwHS4sb0s3ZdnAz63oQla
3NyqDAiyPLYNglyxRPjiag5vvDapIuYDowsgdu1t878UTI//96fCwiEY4NTaJir1D0Nk6Oo6rIZZ
r7l1YfLZV7tyvDdV0pLHwvCP4l0bLvq2a7wDeq/QEFBGq69FEReaov2KfHPQegaLKzuYUCNg46Wb
LvVwNFwNWOCd5O9OfVVz6s9nsz2txU2piCwnH1ZGcwsdzLE4zloX2SA3D/271d8X/avH3rsF64V8
5+vPHIXtNF6c2Q54Z1K2fgz5eJT8KVHBrk0f6lpPDbw4olkjS/vw+Jm3mfRS0/efQq/jERfdGEnQ
GEDmbgZWB811T9SzJ07qLXdO0OmU4eBktY3r+tvgTIxz27/0EAq2skKIHUPM510bejkKE2RTW4LR
pyOz48FW79L7Hofi6SPS5NY7adHz6X0KNx7aThCI7WRaIBsUNhyVuj4a0PNsnp/ZhKdl4wc5amWO
5ztDKbMvMcQ3HwXxHi1KrdHKY7s9adN5sfdyeluqx6pk1OunPHegaP/GoCjBZv7iqTqSmAnVDZqj
rqb6cqwJeKnocBQWKCr10jLwY+Vt6uPVNeN+aTNbwG5cABqBINvQiXON5AL73bhAyK5sFVf5O3Ha
nWOgXZkhlI5eCCrDeHEBGIgaAb/g7xPYXTA42pG1B0yDZqO1ut0AOJhDNt5GetQ1m0IcLugrSG9W
7NQ0L8r456juBo+PsBn3HTts7a9fKrxYTTCgk3UdLXM0LTbaIZkK+2gOMy4Kvsz0atbHBVGmzY14
9ljcWl5gt2y3GevBd6+li1+O5SFed38DldhVK7WW1FyHEIuyoePCylZ92hZeU0y9FMBG0kCqDNhJ
o+/LBf1Sp91n7RfoaPNXLhcqtvVfq5sD1nSxlTepMqq9W6usXxD0FRAn4BpzjQ/DqtQoF2pgxqua
r65taet5lEP9QmB7T5qHduE1tdozkJ0CDWU1ig+ez5iHymyrd9UAY3RgWdUiqsghRQyD36j0Fio3
YOUuzoJp6ARzLKNiVW4YMuZjsX7UJ2S27tD/gbUMow+tLHGFH0os6Qrq3VqAw2WSRKLpM3MYT4Ls
N5B4EEh9/UdV7VUDV0W3COwVvnXjzfRf+xGDX/7qlF2yDG7qrRhpWW+rO5/WBtRt8reErbEIYyzF
rtZyMJy0q24MvQ7Of7T3pDhWKtWKc02mcG7nQ4/W0Zh5hMPLLYe2gCFFV6Z688orK+089slmY+ei
4ZA1ru7YfOuqOkySR6ZXv+vLEs2zcWkX67qa88nl+n0hXkS8Y1WbYVVb4LXCX9duAEOYGyq+zmgP
snJ3omahw/mS8oV/83IeqMHaX5zCzeEM/Zhuv+rGmpkdRlJOAX9HrYhnrgEMRmSa9ZvZ6beZyKM1
wOSD1Rh3YGlAreHi/XJveIimpFiTOHGOEFQPftB5h6HcdnqFpe7FWuminNDB4AGlKYNVYc3MpChq
lByYdfXGv6E343asqQZwRYD1IDH0Kx0IynfO3kEOUMabmOfT6M5Aldpo6HloFZiQwE7YVzJoBHqq
CvOqEROcDWl2aaNmRTTOp9Qv2j3Bq+QPM528Iip7iKFZySgfK8p+D7PBzT4bAgI7KGUHhR90TkZ/
YOYAX4w1qmEUL/qROtoWwP856NZ3Pl+BGkq7oTmAVQwSMKwdzXhrnnpxLfOw60IBU40qxeyuVPuW
fIwbgDVqAITEgEq0L6YVkz5cJuqBE7ehTotaAJIdtZykqo+mlnljVs6PvsBDjDlSx5zVergaWSGP
GzRzCrQbaDL852xdte7as5k26xn1kA91FAfDRT0dzDpotg+s0EL29JO436X/av/13Pa1mD5XmYyo
++faQSJHLw8tI+vkTbvRenddSStgvMOvOfPQLK6+Stz+haCI38YW274h0DILnV7/WIEUlyYS+wBU
PvSLnat9CP8LAGEvD+Z2XoFiqqfWZz4mizXoPosMnGnPIaDN9yXOkqFH1dpz434QVO7th0OOq5k4
S2STmbpQzNL/5epgkN8Zoxob9N/G+Ni8c9m/SUBxFnqT1834Z47fmAfygUe+T82miHII4BQ9Bpbo
9Etnz3S8SezTms4YgXrVx8IPs7XP+xhtylD/GzAn8/JXl7SpAahoABq/2eidgfS1CK/H0kq58cVQ
Wcj53tTUt9FsTKEHUxi0x6Z/rTELmbzXApVRpR852O1jbFvvmo9RHrBmS4ukYe6nCsUshK1LOMVe
J7TrkPS1/FeBW84agIbyYfsYmRAC0lKEDe5IsRtuiI+5ntPr4TQtmA+iwvaB3HlxDZJQMZVoGSrK
MasrlYgw639d7C6cPUD+sgkKD1uVKMo73Qo1nLLkGJTgqSs8Fn9sj53hhj1qV+462QBVprHSL6X4
J5C2HDjBaxjDl8MQGTkLunoOoAFhiYsSe9A7Aq/9Xcz75l+rLRnHPdRCIt87FF7mk0vnXyd1cUEE
2upDo2HCCBSN/BVxL2TZdQi3uTekrPdo6donORdnY10KKlb/ULegzmviQxhjXAzawxshHodWsWqm
D1fHPBN4h+1fZwYpfVslUOU49LqdDICLVW/sPMPHGJtFPtDdsYS5GSi1fqe+27IMJxf5RHVZ7pA3
kMSSqWrycCsvkBYJe60IfLFgGDFnnkCtbNmhhcP9+xgErAXS65RjqqxLL7IchnJgwaj8a53msP7r
gGack2bGk/tjA9SpTAglVD+rad1kj/uTLwD0/7r+Ii2M5WUE9LNoVtYb7amVzpGUViI3wPvjelq7
kzNqcalVO6EBrJ0KCyZKJu177CoOMtMxW5odg05uBYgPr0onWeBgLAJ350yNMHGrhoPO3/8+ZCkw
olq+bfLOBDuaOfBjhYre6VWyqPpc4o5LHaKvmPeIBfHKHVLp9/ECgkVhICU0fugviKVAw0YMFUCS
T3VMlkQ9xUJ3A120P1M+JwaD3IlfPbW1pbJzMZguk9ZdQGkCO4l4CWHTZda+2Pqjz6A2lJiKaeXR
a0vaCX4yKoxF1mfJ2rSYCmjKsQ++Vc+/+zZ01RQaK0smMBxMEBpaWKfWmMe7Q1DAUVaRowKLQRhd
NmvwAFmWXWuzo4f6Q4BsYa/WLhfQDu6XMJf+yzZXD173uwpzobopI26IqGHaXw/yKPynmj+U8oGG
znqCEi90VBOpTcvseq5icwX0uo0YqWgTLnJdir0tUMIONsuw3b6DncZTW97NCoNY3l3dqn66wC3K
BR1BZa4gmdiQ/gK2IycQjxr3Rd/sg1OXR6YswI2465v/Wk3y5Bl/7BCMN/UZQXmM80nuheH/FVzv
leVdwSk8OP4A9HBIjGIKbd384EP11MHfm0lOW4WDdPpwFB3mCiNQe5bVFkaWbOMn35zOrZmH+bK9
NBroJVzku3aELR5yQGho+iMfeCh1/wBjkH059ZetbOKyZweF79otaFYWG3j4mPnrR1kBBnHQT7G2
ojPwYGuZvklX7STChobhVSv9jKz/Wm3MuIOm2h/cn6GfvajQ2RbwqcD8pn+XTRPPK2blk96+KrQY
+BICf3GQTsLGgTpIgGvb3Zp5o0pmjipDsd0HcbLZ75AvQUlEhBNh4jSJh4SsB0ifDLWXZp0cgJZA
X2AHP4+vBjzrLJ/msqYGBnSQ9Qq8YQAZYcflvSmaCJFkq0TG0B4Jn2DNugCKlTQNcJ07hPzpaqRQ
UaZMIvMJGLIaPi2t5TQ7IKjZ/NCMN428L+aU5nnCuuM47SvTBveHgyqnh0P9PgIkz9dr4d57FLJV
92VvYHPsWRHbmNagaxNgSmoKOq0gXTZIxuIqALZrbAFD8miWb6TAHXAHzMio0GJz+mb2e++kzYSY
p5vU+Vuhnl6kcRKbHeUSNDIURmhAndqLSy5iMmXOFjacUcLmsBu+KoAQPZr3BOMdDkxWwklwxW13
h8w3P01FOYkm4PhW9a/I9+3yJrHkC4hhnvddwWmduwEBXiiPDjCODgp30J5bFuQf/+bpONUNfcUD
yXwTxd5eH2bhop+DCXNhUZTGfn2ZdBmOPaM6aiAClMB1tYvhXwcMHg20dfyPwtA4iRAwvbfATIxq
C1KFNpiGGNpybFKC61iNIddeVnZsK8T3MSFoOcR6NUCraQBJeW2ErYhQgCSo5pvKLSDcY7zpGLCr
A7SbErxtgQHsue2yjtS70gGrBXxL1aAZu+QSBpW4Kk1/6HgZacoK8/Ws4RLpVR0S+ZBLhj4oUBIF
Hugmm9Oc66nK+gZKu3V7kqyFWNURcPvAoVen+K4tmoyBSIorhxElQFR2rf0KfQ1gkwWx9ohGGGRJ
iD/UCZrASB9xDFbSWJ+CwOcREDKc9kYoCetNQ/tCp2IB3ajvw6ECY1P8OhverbZLwQ4/mvZ8NTEL
sAwslLhI0PBsV1KhDgAbbuivEJrfs3n+2DY/UoQEINsEHCC85kR1/W2MmQfOGWxX6IA5srD4SXLY
d0IyyZm3eCIwtmjM/cAssGKxPTsrDP54jK+djSZIgSv8SgiklmdwoQgMvjbQo/+yt9IhUgiOfK09
nZKHIFxQvUVDhofqN5gEAMAcGvnqwEq7xJMXVbpgvMsLC+RWjATdT6LLhLcArcGeWUw79P/YYQso
TgBduAse3whkvsBs2wtzcAWIwogVKRluRwe9mJK+/JLWum9WAMC5Ds1pvUlHEBBzEO8m16Jz58A3
CgptXFBz9QDgAlRrrzm2wzSx0b+mcVlL9AVXuYE10oGL3B/yrqWe1xys2QtrDxv9+pfvAAqJLBJu
EsQfjgp5hp+TFg+FCplmnzdtPNa+G9fSClw8WActvVDmsxSK+vjNGD5qfQ3aoRcxYLE6f5usNrQ2
qHRioKY2TJdPpbXREfSnArCwgZ6obfPUYw54eKURLdIIOHP2kBIF1XNNFZh60CWCtaDcO0gXFgYu
E3CqhkXIn5h5e5gr+PjbYM/CEPAvmFrOzwTnsOKKBbmb5KBxcu84gRzolWNk4zjmkacAWqUVI4ZM
7UAHz/zp2m5Mi7a/ka3RY+IWidEBZ8Zi62dBtBtfxaewcS062GtHDMJFp7bT+lTbTB65AP3mDuWY
qAdUS2Y2G0hUxBcxSO9tqNBGN4YGDrunUN/DfjwoK2SPecI3WTqHhO5kMhA9l5b2oBflk3bL2YIq
YDT/dVxHV7xMv/Zif6kFcwalTR++PqCr24qD2RpI/5Org1wBEhoptossjbPvlaeG6W98Iuk4z/fV
BmQrANbJlmGmiGG9M/h/NDySeOaAdbG5/2cwgEKQD0CXnS9mBNnqM5uFSQucAxUV20F7Al3aOmkB
98AKVG61h+bAoTblzhk9cODhmkGVcI5Y1vgjzqF7NAteJP9Rdx5JkiNZtt1KSc6RDaIK8qWrBsaJ
cxYROYF4RHiAc449/VX0xvrAM3+lBdLEratr9CcpEmnurqaAkvfuu/c+tmewqjXLXeoyGRZWT7nd
zNLbIun0hWePN3VofqU8NZDs61dFTe3Tr9MH2eXlSjUYpNAg4ifja+7on+3R32WJ7y4qJX9I2+QZ
pIwCbu4s7DTbpW73VXXcb1aRrVNHp9wNNcgJkGB26aM002uz6ABDg9vOrR6LoH4tSEFzT34uO3Eb
tPImrWAeasmTK7On2peH0HTFuoZ0HoawvuCbXXt1AQd2uqNLb1j6ImQ/GeXWGADKEEyuNUlROQ7j
e7+FKFUE1tJLQ5gi9avwAcg0O9oqQ37saHcK+RnOtaWLp8KuJmqF5Syk5d+LKllHvbnTy+omUsRu
SOJd3Sncq10GPqVIk0KG9hL53s7qtbc2qoZ90nQJ9T5vMjP0uUfD6NFsklthWiShLpF4ISNgdy94
TZWcvkwiNClAiBSiXv6Af09M9XksYfr0d3nXgpnRXdOtbsqKmMIu29shFeEyTOLnvmkgrUIhtovy
m23GNwKNBmqihyxN71BgkPfDFkpxFNQ6lntRWCthqs8dUNRqLDnj4mBkr/farYiC+hCFsbvpFaUg
Gemu8lrwh/N8W6Rj5C6B6Sh4VQHZZFNdxaUG2pvEB1V6943q3DUNp4PeFj/UpBEr+moa61KY3zoa
yMC+672XMABxXxajbT6kHoCOLfLnsuq9x5BE785T1dRc11k7btXUJWEcQCw/CceS4AkFxQndUOvr
sTPDbI9RLe01RG/e40fRP40ZTTe8gbfX5eq4GjIiZNImrEskhYDEHr6oZqDvNS+x75rA0a+UzoCf
7diRv1Ks1HnJS6fsP1kRTj9Tcq7kBSWYUIV+vQjaIhY7Dgcr+KqbXkPPsLSUztr3Q/oj0rqUtcFZ
nmqD6u5iN1UpwOUkQRBqjPBrkQQJxYExyI9VHPd7bF2cjcg5EXsXDLUzUvO2c1woT0nXfBp8agSl
H1Kw0Gx/o5B0rSqfA8FVDPVJVdroqfOyfM9SGJeNrsWHdhjkOg97Z+tju7OzZTmiKRl8TtRsWIaF
TbAEgWU45qVsV3lTYV1k0fB9B7kv2jlAdOu8jHFrNifQzU7UneMUNjebXmwHQ+QbdVT7B9YCyL/l
tLvcHcGywt5fS8O371uKB+wh0G0njMVaH0wXOmz9IpoYmHAI/BXyE5IDugugolH2hZm5q9j8Jj1/
IxOK7ig8YnjWTShA14R4s7rki5HhsdjDFPYicJHqqnCJ08Yivzap6zcx7max0X3zXHFXa+G9SNRH
2x0xhErpdJikkQrHvTkoGD0QMkcmtp2AwklDDFwXKUGkkPA0+XqFmX5tNe/N8cwvadX/0CKnWYay
xUwIsYq2MCMDRiBOoFb4uUejSrW76mR+7weBwMTXqpt075awtYFr1OgNzblq7pHv+8g8ynLwnLUs
sw7PxmoKMHs1qssD0DUhbdNB9tLjJPJvlFG62V3omS7pslu5VvZk5CYpdtYonTikkW0R10IkL5dK
7SfV2i46YW9L1Rr1jV/hvX9TJKnTwHcQDreOLYEt7c5Tkgaoyc+dbUQj6oE/raFTcPWcur3jtzBY
dCsz38aOIHkbV4Vt7mTeTFdWrSsVdZS0jaGfZHG76oYAQjY/Te3J9aqMqz1L+nab+F7n7iM/6opl
pmSmd9THJrkOTDv1rx17GLVHwxOWjqDGJW7KcBykYBOIKN2rMnM7eD85LKlAa8duHbRD7F4Zumjp
y9AqY/dgRwI0MJQl52QR10a2MaooF/uOSRC8GV4gH3yr1qjEhIM2bIOm7KwfmV+AXYZoslBapLXW
7DMD09BlaDgVi0iCuG4qLzeTqyFMSiy2w8GI1/TuaZ1NW6UaYbLZmfnaq0G8iK4Vo/wcyC4tj7rh
xihpIsXzXajdFbQAV23ifpOqhlss8TptKB+BKHFYGKVTrYUoIutg9GmZHLPEQHmWct02vVpl7C+n
7a5EYXKGVHQ10eCo2ACCo1sJPIqSNs0hr0RQAEaZiPyAOffgrkLyIeqxthqFzi43u3K8Y8f2ATng
ZNppFSbI+2gkprZ2LQONwRBVktzHUDR7qxFWqUsvi5zvDZA6MKFPhWpRcxj1u4iEv4SJ7XuS2k7l
RKuhCvtq5UfphNrlWvdiE5kvPDUvxToqm+6ra4lcV4nZKzt7VD0kcg9N6Kj1k1th832vlQY4E22Z
iuK73dY9WRX3Vr7zK/RG+zZpYCNEA6nMyorzNGH3Zn298jsfEns7ZCP0hLS0FI2MYhjMfWeVdQfp
0s8nWnGK9hBTgQrvGxxW1Hu9T3tI55leMU9dI+Udk2KMqeaKzNrUCdDXsZSxyFdCb3n8fDUZPRep
nTxVVeane6sf9GKXyTys9nWbh/ZVMCqcjSZlzvQxbXWFGlIiBuArx9eVnZcClG3tVFThOrKdjHJ5
p4nmzs3s3DpmuQB28KKE/2Z5maoPWViW9C11MT9dVm5cOYeItSPXteVRgqC40qCft2KRKAu1sjzt
N8VqKI1OzTbKrYxE8SoFnMzajLJ6VfT5CHkHzE9+cWtb78uFW8ixeRKjgkGYLqhwjrUhsWKyM7U4
duNUNXQDPas+h3EjuluN+/Km04z+Nu0cdYDMZNfepqu82nhWJIWftZeqSXmVJG4CZtZl3ZeqSzoE
t3ZsWpQqI2rtEsWcR5eG3qQTU1voHmxvty7NrRVmPqwSTbRkeCMFQ1sPdeoURTcG8Co946VSveG2
b6T7Eo3Eq1u9KzN7p45R8FglYdDeaMOEZw+IHJVFVrgh/sQKx+KymTYYXvymqa6lPsj4GW3mCCMw
jhs0FvROtfcuHR42MmwkLoGBmj0ig5VA8pZkKjoxkLEKZOx9dbOq1JZaqapyBZwz2NeY1mcvAeo9
eZU3geZ9FkrSmxvC7w6gBn1qu8yyIC/2HEd0Cu5zAdPNcVItehZdCQunyELki2qSlVA3WP/Ruk9a
x133lZvrRy8MZLGVWV2Iddsq2RenTbkb+7GwwmunzQ38yHKUAMsuoLLat5LkKa0ibhPbySOKop5I
3UOWagLmhWaMKkl2HxRrV3UimBGGO8a7PiMfg1YdmlTxc+Hby64QYFRJ1Wukpk0fd5vY1txiJYIs
6j+XfWw4C8O1kTFE6DdBLtwMaylXhl64a7QyRo8ekkDsajc9FpXSbfMw7XYeRPl660VhpWwUUWZy
k7ia6YEoeSCzwEVVFBwQroX+TvZhllPdTymTVb2oKuIdgq+to1dqv0u0itxVS42gfBABg3AElCGY
kRZ1/nPQZhJ9mdYS+axTd3Rx9bMMsM2mImI+Wn6PGpgbUol35RjBR/PbRGk2vTuUyiFNDc+Gw5AI
GjUEfRA8u2FJp3pJraVCHESBE45Iaum3hq/lvw0Zd9t14nTe96qtuL3RcRbXY+1nnytfhRoQerX9
1Ge2Z62HsIodJJI2+lkIGB2ZYoh9XXKAfwIxT8XfOLgG/U2yeqk6k7KjLoBjn0cnAknWg0RG1Bdl
WbKhWPrYxdjczmqbQ+kwR92Ard3lg/bshcNQ7ok6dWtll3Zm7B3bjcO1H/lNn91QZPWTcqFF2tjt
66rwhy21eqve1wPuuqtQ9p0J8mW34uDwPKl1kGv6hyjOvWLncDhgm1RmafEMrmibV30qGnU19C66
ZM9yySMrJYD2nvht98NiUZJk6TqKMy8bE1iusQ47JtZxwB/6RN2oVL82RhQA4iBUhmQneqMt7oHq
qLIZ+GAVy1qJ1IiS2SCBUHu1Djc45XnfVWsQ+jHTg16hYmWhrOnc3mkeqzSJJXvOCKzN0Mmsgy3U
VP5d3rOm154w+kcKIMa6Skb1iPFsujJ8ckNcoqnTFnUOR8pUPe1FWMVoIPhw7ACJQw0XsH0QYRwj
LeudoZzGbJwHxdRF/TmrY1+shqLOgpXXW3R/1iP2y5aTSHx2eK4TR9+jqpdKqcANay0N7WQUaa+V
MnjutmGVvBpjX7sPrqyB4BMjS9EiBBFlKaG4aXZnxAH1BVZnSp2vSXw/romQzfGSR91fvBhMoRqa
g8WAJOz8S+u13lWcTNgB/gJ0kwM5rpbhKkc9sUhfxIaYgjjpWvl90P/41v8f7y27+920ovrHf/Lv
b1lOlc/z69k//3Gbv6WPdfn2Vl+/5v85/eo/f/QfP/+T3/zjL69e69ef/rFO66Ae7pu3cnh4q5q4
fh+T7zD95P/0w7+9vf+VpyF/+/svr9+TAEFwVZfBt/qXPz7af//7L4ZlOth//MfpCH98fPOa8JvX
Aerfv23fytegOvOLb69V/fdfFMP51Zb0c7doGKhhSDp5X3Rv7x9J7VfVMOklaGv8hIHpwS9/S7Oy
9vk1Tfyqk83RQFU1OUgNwWdV1rx/puu/Ojomp6pKx0MTP335y//7kj+9ij9fzd/SJrnLgrSu/v4L
XVl/9hkR9K4wLMfhaziYqTj2ZLJyYi7WkhOXIAeoyCy/CVfhACK9iRV0V/e2IvIQBr6kepQnIzzt
OlBssU4tW9nalYK3QFDZyt04eh2sRoeK96ZsW27ZTmlqexE2aaOsqVXkECPTlPJJpRmwyzLZVv1V
TeCA1sTJinoRKAGqd91q4G4MlksZwRNJfd34o9K8hHlj+D/M3Ouje9krzQ9S/xoqTkVs1u+72IaH
GoBWDUfM4NCtF3ldFDd4kXhUbxGmR7dFmee3bZ4ONzHbr3s0es5CijukCltKPx4mDwqBAex0rzOM
vWv2ktakqYI61UkiF7p83DY99CWjhKLsVkZ8n5l21QPq5tJZaoVGwUqpVWr7iQpxZxXmoQr7LPE7
FYE0SUel7uKk9WoAbS45uO2VNoarElkU8LbiBCjScwdhqqWMtbeO0iR/sfsewwFjSEd3h2tFDI/a
9LovSWe13qGvVBjDrqKkykoVioV/iw5zZYMjQaLt+4JL7ZlLRpDThe7ocPEnpULJtzIhequ2hsTB
7SnClXmM/UIgtU9jb/jRwgwdaPk0O6vMlTt0ekuPVI1CzxDqFrXftjHM/DqPA6e6EyreH2TwXuEu
Qq1zzK2tN3DtQoAtuRqwFa5Xdk733nstFXUDETlywo1iWb63DmVHn2MyfemuTAwJnCuLEw957mj3
5B9BZU4kxVgQt/S6TtnBbpHVxVY3guqPbUQBT598krgMOuNrqI1QqZvS9u+tJM6btQ9X7jUrYz3e
xnWNsaIZCoVaS2XVOXzlqs2PCr7R6nVvg0wsVAUO2h39BYGNBnrLoLOJqTJjjkINO9Nli+jBKtHl
R27YOVvTdV3qJbEcv5dNYn4nBy8f0W9C/SpGtZRrrnIbt+GuLzRcHktDfiPl7T/1QhlezSIOTcSY
pQIdLh6JQwRgssWT9RSxHWXWGsdYGTPUeOSb0SFITC998ofRBc3SnAayuO8l5topowwxyPt1It6v
lqR0rdc8wMZq66eO+rWNM64hUmyuJM6RJLvOXa5QCl3cWknjKPjCvl9m+dA5SMk1UYuVbo6GtiTu
qSXcFoWQAw6d4phroXuJsqR52EP3fmcKV+H+DMxaewlUl1uVzZzmqICTaC3ahteK3/Qx7IZ0yy+M
n7AWKehaWg6Zf9c7bd1t0vc7vH6/z4khFCTjbZDQ96VqdHtTGGVbX41TKCB10YQb8R4hSLdrvbXa
aAr2D12PK7Z8jyhSgD/EuJ1BOh0MBYJi8IRtOdBHQC2VIIcuUNBxxMs76lxpWejMS+FyhjldppSC
q1rrD8kgO3gRdIWhNzGJWnpMhm5AJUScAe4KPK6hFLaj8YB03bW23XsYhT9Da26phjrjymx1ib3m
e9iVN/z2HnRwiseC36OzvHOjcI0hJxIxtnAhVkCXfbnv3kM7swgR5WnvIZ8oKsI/z5lCQeU9LNRT
gxDR820P0rFCkPwpcvNp9TqZQpHOKq24v/aGKdgkuSHwbFhdMTVd6Rp3HkS9Ers0Hbxso5Ve8ZR4
FpKeTCmUG0ctx3Etg0ni6ttKEl6JKfpN3gNh9T0oVuUQp9BF6mxc2XrqWY99SUl0WxUOUrPGsmVy
DN4D7dSoMoJu3y6ynYF/FW1r3gPzQHoE6dl7wN5a6jiG67pPK3c9jqOuP2l+FjiQRAXZsFLLVHnQ
B6MzFr7wxn7Xv6cHIFVjfut74N2uDQvAHHArUCLbf6G4ZAGvgiBHwU7jfkgO8A268ftQexjZhHmc
yo3/npoEE+a91QwtuzfNpGz3rWtY2nYougBlgsBuCAKDUlO39PreM65a8NfmwJcjda0M4ToEvGh+
jxVWfjhwuz3/raLK5YxtzR7+lVpbSXGbhmGfbap0dMxNW0/pM/zEFiytbQ3/zssLcipUoKHq7VPb
bvET6IrY2AinGJK1V5Wk1COhJWX+SPL/bbtBcoczEPVu2w4wkCkHxV3pia6EV31ht/3aMJJELMMa
4sQ3RS8YPaEBBELPRrgTmJz3OEqEddoYhxzTGn/JkZvQ1pUTvwDiK8YBlbDTjfdRm4/GIQxruqWY
DcflsQlJDxY4GYnwliOvVO4110WRTVk0R1gLuwZtg+m9pYpb4p4TweZcwB/9EjbDdVyH153o6GJe
Wr5aXUVDn/JpSzq5yV1HfiJ0RoThdLGJ5mxQdXddGY02wsNzFegfStQ9wbXsvXWVW+I5SyZ3+jDM
lRQGWVwMK9vMzPqqs0NJzzi8HCXl1pqzg+lBdZdhFrRvjmvv8J8r8YMIqiilN2+gsHVKLfU/taT4
a04hVHWZHXFZeDLrv4re0d2NWtcDnL8EJzbApWCAU1nmeJ6omYUuGFgwfM1yu3vyGpXTUHAcZitP
NXiFaqlTQyORLbu1rY4smywBcF6JzKUc2GXu4F1noETNVoxlnx6E1oXwoElKn0p6YUFJU/IAR5ux
gGKI0SarLwJtqRedKWVzAEf3jB964bjlJpOwmFbkYh0+AVinp+3CoCm4urHrLnKoJ/isBV3vQekr
ljRHdaFbuGUkiWy2thYSu+hpmK25n6h0hFlmWjhjJCToNHT3uwOFRZSJZRFE1PholwVHwHAU/GGs
RsG82Ahb7yHLI04GPcwai9O5pvYwWHmVkxcBTx2LQUTapjZssMgisQOcZQ2rfk177gQEGwrl5IUo
NHifEhY5VnewD/DFqPBU2lXTM1mNKm0Cr3PLL2HldQ2kgTzGTm+tFJiXLSJLHZrp75fVowupv3IX
hKdRtek6O8/u2hFuNzQSq0MxmnaluC0JxuDYApB4ybUV5b32WHFuuQlHHLqWJ5EkofO5xWEbqXbV
8fdMBU3BsuyKsLwrqLm78CtE1GwMpRqoWbSqjNdlqTYju10UCcSj1IeyEIWs2a5UU2ywUGJAjrCH
oHwGYZYeJZtBo4ANpxvRmSp673tdWNAMASEdWO3cnZgODaVa4DToOnm979Im7+/cKqbokWZZTW2j
VCK8Dyzs3BZE+fiDaBMSvG4c4fn3MdaVtOBIeXMI6UuOCRRm2gjvMVOzH6UaDdHnJM0HuiL52aoJ
taKHy1fm6SuBeFFsW9FIDBC0qP/a0SHIgkdPIHaVeT0AYWgpYfZodRR5RUUrdnBwM1NwzvcHhaJ5
pgXFp0Qa6BLNwCl8GEdtPV673gDFKQ8oWeO5pNZ4TmEIBhCoyWTVdQmhWVf44OxjqfHeLSqASDZc
gw1kKYnhHETDlJdjkIzVxkClXC19KwmClRLGwSR4NCYFPWAeha8anSDvPkZ9xMPPljGoKaYag6Ej
5OZllQs11SwcexLi+CfQrxqDo2KiK40J4RHOGRIsN2y0KruLBwONpI1OpYia4hu1hKGF2ZSFNKwt
bNqKl5Zuf4nigJICWbYabKyu4ADtCvwVMQeq62IBUOIGx7GB5/G7c+C/lGJfB8g6q+xH/XM+/XNe
/v9dIg7DV3yYiHPs/9f/LYM6+9vjK+HHaS7+x+/+kYvr9q+Ywpq2bdK3VcfSkEz3j1xcaL/a2K3a
pNq0c+VTRvxnLm79ShcKB4CIJFlqmsVn/8zFtV9BUkxhW9YEqlA1+ldy8Rk2I1WHbF5YQjdpg6Vp
8yaIbOSooThYL4qpdB8ai4Ii5QlG8Uf6f5ruz3u6/2WMWbbvR7gPj/4YLO1nZOrrqYmkCx954X+F
IKnSbflGLLoVtbG1gkarXqEAv/ANJvPXE1/T+TcwZ32+9DKhxYwh8epYJq8DOrcFvTPfim84jdQb
hJIr++KkZ+7V0uHkmwx1bU1oEBnmptIWNC3Rlsib3Gv5uSbUXKgv2W/44mFptoQPeB/TShu/5+2/
2L9gPvDcWbqScVW3BQOXyXMublXjKoZp9/EDnVmT/mWMmYFrXwsFe85Ju9U9a6Aak2yupp79vxjF
xvrUgNWrE87/jBLlVu95TYdWNM5MUNwx/KG01k1LVnhhIG1yOD1dH9PLMtlvlKYtIWxjWj8neBRi
Klshd6gW4hqhDf1O93CDd9WbcgNN2pCL+gXzhkNwa9zJp4/neG6ZnI487c+TkWPXA6SLGLlKoPfh
FOfhqJRifzQkFxqLaX95adhDChphWo5uCE2qs8dJ36jAreqYGsCqW5MWmbB9syXpBH2PhxXmIniS
yTdldcnaf2YqTHuen8ed+dhmwlLSpGRcNzSo56ZJsw/ECI1Sdnh5gQKOu04dqlt6I7vXeaq0m48f
8dl5S7BVqYKJWu9NW04eMZXsZnAtfBgoUzsm07eQEtefPh5E+8uLnGZ5MsrsRY4c31zJjNJvmheS
jZDuBVCs9uB7q/YG4Cn6ArPCxw8OP4iPx56f4e8P+GTo2YttowG0oGVoUb/U2CTASLiwQS49wtkr
1HEO9mONEQL8FCIKhIYFr4Aqxv9iInRx4q4U9DiXs21IMz2ZQJmqF4pGd2FcY8b2y8cjzK3Vf1+M
J0PMXhNYK8xIlSG6ZcdNRP3tq3mHmekVtoFHfCE/Hm723EzNVDVDsOHA1SGIzY3qm6SOkJlg0KVD
+0ZOuFLRXgzUB/+tYd5bJZ2scGgxddwH1LIG9doLfhj5d9d4/XiI2Qn5+0wA8nX6zhJ7zE9ID3Zh
kLom3izBgwMfw9YxTLmNot8o4l14aLOd9PtQji5t4h8at833axfh/GZnPLQWKnYVv9S1hZsfHaeN
m4/ndPbtnAw0WwttXdhEWGqICAAjH8c60ixu3wPafDzMpfnMtmcaA1iQdNGNCq+stkMrJG6cCFML
1Vl/PNLsIPjLk5tt00IRaK8mP7jIxQJHT+59v7yw1C4NMa2T06WmKE0Rgs5DeMY2NvytlhdeyrmF
JuhGoNL5gBYS+iy0IJtO6nEgnhiQTVoqFjLWfd4j7ou+d/Xdx8/r3AI4HUv/eTJqGBeI+ZlMgYpQ
wyFnyOxlAZv742Hev/NJePH+XoRusJQ5Bai6zVaAZqj4gmcG2MaWonQq4Wyu1B8Yt6ySLSTq8kdw
5/wIb5xlfwju1BWU+1VxqQh7bhUSSLF5BcwjAtKf5+q77RhECoKS9ErZyVW17l6zA6TDJVrLK+W3
cY3j5PZiu7Dpbc1nfjrqbOZdGUHM9kPe5iG8E+t+h/nabbbXF9HKfPj4KV+a4GzxN7mH4YGCP1Vr
2+sM29NmLJZ9Sn3H/fHxSPNL5P19SmqkZIk25/u8f8GgBCT1sAaWMOq31gbPvG29trYQW6Z+TxdW
z7kNcTrYbJFCgC2klSGN9c0S80Wx0tQQ6f9TGOu3dd5cOHzfT9fZG9NVaEuU7KVpc1r8vE50CQCc
QZtZ4m01bqJjcY2f0SJ8ndqP1NvgYi+tM3vwp/Fm02uhinlx02PjBlxWlW8algzgtBceonbm3Ppp
GOPnaXmQa+1aK9+nhdUvrtY0JLZ+63+oV8jsF/kD62V3YZmcWZE/jTnbcl1uK4bUGRPzq1X6JJbZ
bwjZ8TDSltNS8Yi0u+VwdNcXxj37SAk2qL6qQhrW7IzGGt1QupFHmv1oJu8cbVVsFXrL9fYSb61l
tZ8y3ksNjc5tCl21Jt4A57ZBiPXzEwaJ6ruh1DESuMZ0jzbTcj0efp9puryUU5yfItQgGsbruqbP
E/rIyjLLRd9VI4VBl1iivorjS+1Qzi0aAzYELcihroh5v/h4lHBCM0hVDbYeY+It8IP5+F2duxp0
OnyQlUCsIFicrcvaaHJVg065VA844t3wqpbeul5Y99bRO4infqlsx2vaDeyznXUXbC49x3NLVKgm
pA/LhB5pzYa39UxT9RhsM6ntFczJJTX/ZVJgu2J6F7bguVcmQJq4g6Q+oWE/rw+zhdqsSLRlTt99
kjmup576GhjiwjBnZyRVkDMwLdhis2UY5GOhhZPIFf3Z1pcvqf4K7fvgeG8fv7mzByUNriDMEKka
pjF9kZNIyKQGXHaeHy2NW3EYV/6yelYeqHPc8saeu+O/COtMd45+OtxsUzepsLWW2gc+NMbnMXEx
xRi2uPGt/s1pzZ6fbYdBP9AKahnu/adgNx7bBfSF9XT8Z5vLzX0nxtE8QsBeS9B2jWjfIoX++TGG
lAiZexbRvtXcKkccJ7doCLfinoOr36CpfXCO0QFp+y59dR/rQ0O/FX0xdf9cpuv/UQP7cyvo9BvN
XmzSlCG8FHxJhYvH2xLi6dHeW7+5UDGWFZqeRc+Ruk7vETtfRA1nWMnvb/nkacze8hCRZhuoJzm6
cT+l+HI9ITTiqaTR3hrHvXrRrt3Pxjryqe4v09+s/cev/9yJJ4EsDVMYOi26Z+dBVTpOrIMJ05Mm
2OKusGiCSxHG+SFI8kENgPXeYaqTfVMlHNtWzxR974VSd+HcfzyFOZj3+zOEVwbZStLMeb6ijL5r
h8YggxBo4tfc9MtxFx3kbmrMWe/6JWbTLwJF9ca+cPScO+HkycCzhQMJmuOipGyp5F96+4uu35XW
pTZ0ZxfnyRizBRIitkgpEU5hfLnXcIVeBGtlKWhisTAOysE+0qpwWW6SC+nD2Zd2MuzsVIB63QZR
x7A1bQlG2Bd9f2HlnV35js3bM1TIiXOwFzlSXxWNPWUKU9/kdkdPom29rS5MZI6Cvq8OjlKVsMGC
jmrO4lvu+jxWTIxR+8/hk7qOjn7N+lDWUwlCbReYWj8HF1fGucdnwnzF8YaIzzFnh1zQyGCwMtrO
NKhqGojZdr/6eNWfWXvE66R2QGeOpdrT4z3ZVWMw1D7Ub2os1UusocfHm6tsL0DIZ6ZxOogzi7pK
w2EivgmjpsLr+ti0F3L/c1vXAA2nsZY04K3OI9ehKnV4y2pA84Ple2aFImOhP0EV4ORDr77A/OM2
QE53McvSp5NtlvcYtqQKMNXc4MbONlYE/1nJ1Cl93Hg75xiukmW/UeEqp4/07LhKrsuj9Ry/Div8
heFrXzfoOR/NCw/g3Fu02QByYknTAHK2TvS8MdWxwlO+Mscr7sxt4+uPCn5x//pisU2TaocpLEM4
s2HGvNCMUseqIcQ4s0Uo2mFpKemQ9fEw+rn1cjrO7EBM0UJodcU4WIOpD1iJ4Ri6858gM2ztfXpL
g+aVsTVekHvHX3HLWtES51q7zi+WxN57dv/l5Z5MePZyue1tgUlmQKzmXNUbuhetzCWuy0BMOOzv
FNrVPPXblFYsN8lq2FU7cR8+X4q1zx09xunjmB+iXusFYT85aN8SV+C8NRHh8W260fe4IQMILnux
uFx/Ob+o/nzbs6OB3NqMgmnyIFTLECeooKJnEs67H7/teZl3OllPpkfnvNkRZIZSa6WBAcgm35dX
yPBuuoeRs5zDdcWl+2PYNHtUmLg2XF9qmfrxHOU8U9PMDiaLyhwL+9Ggc3RxBxXuwgTPXL0/zW+W
wNgJrL44YowYt6k0xHtE/RL6T4h5Lwz08baR6iwIyynYtwh4AuD8Bjvd67y8EEWcf1oOhATkARrl
lp/flD7WbclhyFkXXhlusMooxhn0YPh4QZyfxp+jzE4ZG+Ef9mDcFn3+JQ2GZVl6q49HOIc58Er+
HGJ2wJj4pGlBzBDmvb7EJbxe+CtQ1OWwGq/T+2r38XCXJjQ7RZS4dxNMywKainyNtLsyf/73/v7s
fMgN1aJTLrNRU2PBQoMS+vDxCGeXsDWV0yXVUH1eWrGdPpMQmPHkarWlUfuLuvmm1F88EMWPB5oe
xV8O3JOBZisMtWHotgGPqofpYbhXtDldptkPb7Kwxq/z48HOL4OT0WYrrS2k3QE5BEux9Xb57XgE
2ntGmboyKeoBK3483NndczLabNGhVCdNcxht8l7E9q7EXPTTx0OcvzlPxpgtNQR9cVvajKFjDK8e
kgexjnH6hqu47raIwJbBEgPwZXJHKowN+QaV7+byvXl2wZ98i9mCNFBkG1rJt7BGCKn45+lNvPl4
pmfCfgTlf67I2eU0VFUu1YohaE+ymzBZuaWT3OVCxNnwzlZhPkhwIUfqPx95gT7mZZEyjrxtr4wV
LbDW0d5eYJ9KKQILngtL8uyTOxludoRXKOpwVuMuHLLjSIl5/PbxYzu7kU/+/mx/jTg6eF2iMB1d
3ylxvvZxadcqvOKCCyOdjcntk6Fmmwsebiabmicnttrmmurl2jrieeNt+8MUkU+0GPMh2VxCzy89
wdkuEx05otNwCZqhuWg8/Im9x4+f4dl9bBvAnvKdYzSLV2JNcV0/5B39N3vnsSQ3smTtVxn797gG
LbaJRKrSkkVuYJTQWuPp50O1YBYKU5ju2f6L23ataU3PCER4uDh+jj9oG0G+0dBFcNUvHxtZDj1p
mk8y1zy181g7hKlPDVz6bhP0DNj87Xij7kVb2cHl43in8oDOFsTxsY0M0i7ZmWgm3qw1/5a8sSUC
nCZA09Aun31CnD4ED1Am2cydwRxNbkUfQo+vQhUVkjUw1dK2nhubfTjoHpIxmj4cWq9o4z0mEOwk
1sq2Lp7KcyszBzlUaa/A8EVF56U7Dfa4FU/wXNvKBZO7t2CU+2dIWK+87Vr1anF1EkBJc3qNqVy+
9SN6ji+rVbbSiC+r8DluL/vx5eMjs/icWVRCqWDD56fPUSNp1cWjOWXBtODMPcKWXywgWlJM9svE
36qvmkOXXgN3SzJFhQozOeE8eO7roa7H6bGpv08i86gIXqcX2pfhM/3GHZz2exSAPl7i8i7+tjjz
xiJcGW0osItqBmh9+An3KMKUw0oQ8toFmkch5wubeeHakhItdwmoKqfG6ac35aXoiE/ZHv7qu/De
vYGK2Kbzf9s8wCLsfLzG6XH8yPjMRQ+1WlrCFJRofnSRZeJlZRUHpWb02UcRrCDJ72F9/djmgpS7
iFj8742dNv6sDOR2at66PkYnaQ/loB+nRw65JFLajy0tfkFVntofYOq0CaB8bojxssEr/OmWB8m+
q5ClalUHPhT7YzPLdwHyKkp14DOVebV4jNOpA0cgGcJkyVyz7RaMfqZ195QVqOOk4/04gLMzwgGJ
ABQOfREmdb3/9fHPWHqMQCP9/StmPs2XoSeB4p5fET0Zyk1c3P/f/v6ZV0mFvmNGiM/mWc1XNxCf
48ZcKYuvLWEWywW192fOV4UB9DkPebhSWV0zMIvktKo2wlJij/Iqu9SE8Aigd+14Lz5kGo0JYPEK
cPrZhdZVRtfKhrAHgWLH3CdfzdNUQ5ma2/SFkKu2R2fqUv2Lyr5iaeTLnEHRUl9LH2fXKisGqRn4
RHau/1LAB+moUMPcuFL9W2opnpuZd7WbECbh6FVmJlWeIxfhUCQhYVvZtY0PySgUavCJX6SFcm/x
QkxTUNcM4CJH7NUrzmvxev9e8Gvb+mzBbV7B1VtP+Vs5QE76RQ9gqYPz+eNjv3y7z8zMvEg1KsDJ
dM59dzL3U1SeX0ytRspUjrfVth9bmy7pO4d8Zmx2ePhuqQk8i0uW/0oY2ZfDZxHqldwbVm7C2uZN
N+Vs89yq0YVyxFArU1ZlOlMbvnaQ8H68nEUrADGZWtPgULBmPqMo/agJxhpsqf5Spy9wEMK+rawY
WSyLW2dWZm5DgiGgDnwOwl942VK/0sNt4OQPXu9kzAafQBwbTrOTSAZihMng8YdUBuJsEYa3x//b
mmc+JtGZ7BoRyrTj6FLMCMLAsBvpt4+NLMeWf63ZhPPi7feDZsUTRrBytnk1PFfgMdKdeay21p4R
zik7BeQl7KzVOGw6Fu/OpyVKhOg0AABKvDUrc+H+QPGGWrSPoBD2EX1eWdpCUAKNOjkwcBYSjzkK
kNZR3cNDQV0h92hF+XIhoFCbavsq99AfpYNZoKxXieYO1iAm3rIA2YxMHbd9YkH/7k9TrB1iCKIA
cfs0ArJR21i6zbuifcihp1qJMpbiGYBooICpEGjKu5mF0crqMYr5FPLe3ee7ZI9CwzHc5PZa43vh
Nr0xNHvhIbiIWiOlNi+OOgpo9bPZxNNUrbji8lT9vRtingu4jQVG5bVF/fYzM0NbdKGH9Fuay3Bh
uV4wpM4Iw5q80WrVpZYzpMzt1a1pwSCtC+JDKVf654GHqdu0DF3qsEuNsP7BX2cy2KeVd34ZDQfG
7xGvhh0QbmUuis3ga/WSj250rXEUEOSz4FNMQ2RLooA2q2kW412vWuMmz5GvRPAGFRat07o7BopD
O2Ce/LpRqHRLoZD+4gE0mw00IZRZDVM/ZdBOb/u+gb68hy88rWIBVkvowjqzGNC8hk6w4B+7unFb
6GEFAK1qb+ygx/NhehD7TNpIjJ7XdpfBgaXCCiVtjBGMC6TQUXBjjrUJYjSJlGemzbsdKPrkGATJ
8CURivaCNiG5emzo3lPWWTDOt3kt3bdxolyZ1vCdAWea4qVebKuilvdKE/T3NfOoN7Jo0dfzMnjp
M8BwY6e2DO4DJ5G0GP1RN4F5Dv7edkA/Sy2+J2LLv5V6OAwGNx4u4fqAmEGsSMz6kcGuspIvZTNl
tFUfDGRq6rgsX+Af9n906Fsd+tKX7+tGsqCMVqubEYo3WLPDEg49kIhM3OpST2ljbHqYOMkW0CHJ
EL+oIDH25b7fdqosXSXyqCPPJQXGdRDkSFwwFW7Ve80ShtveG+BNgWG+UFp0VdK4hiOiUAwoFrlM
P428yysEbjRDu9SgJ+wuQ0VmYtgzgZs6mq/A5i75ha/tQq0YiovRGFK52pmF4CFtKI1jU8BilNGS
gyl7x2wy8iphHSqho4iJ8tIKEpfRglGmHvhm6KAwnytGOWqvQy13yCSJhrav2b6LMYm0h7BBWqYA
nHtoYBZ0lCjs9poRdjsywehODtL41k8K/crQzfiFqcTkXi+adNtN4XBStOq9p8bSyWWIa6e5iXRI
4Si4lULLd5gXaG6hHCmc2IN9z2eUn8l3uOfgIjNMRw4C87MrtApqWEqVZk6ZWlAr911wErQhhKIx
13aCVgU/Dd1lC2Wd+d4K7kBEUsWcaepxkGGbiEroZwv1KBaS6hhA1H/4glwiGtU01zFIlH6TtAj/
KqIFxdeI9JHRR8W24wVgMFxHsCUcKp4SmPUeFaNF8qdL1Cs4RUzPrqg0QI1QKz3apgMcajHs33tF
j6C9drv4ApQpOkbhpDwBKxmEMa5Vw9sSeZ1xnZduc+O7RfgiKJV8bbZQc5sZZId1ilIZ1G/FQWvy
SYNLseovWZzCaQf16aSiGTPv0phpdxEOhvyViWgZrWfffRaLXGpPg9b7V2GgI93Ve1Z9QW1LDvdB
72efki6DmS2TE/RssuKQ57LCzhraJ3gAgrvUF8LbCTByVw1CQW4mSkQGSY6knhY11QHhKuVabkrr
Fhegb1Qpy3aq4YW3rtgNtpJYEDS1mnVMQhEF0rEUHpTUTa7xRcOlAKsZ9CZ6cKmKCSxEbq4cIMMF
mIUj/FV4bbcTO6neF0rs7SvYrPZu6xVXQzTWDoy8/n0Ll/s2YJb80BpDvK+zSN8WTVDvGVpH6wX6
0Us/0EQ7lBV4E/K6m+QF3Ppo1olkG1ZSnfxILWmctz70BmXjNG3Q7DvJDE/hyGFOB0gvu0CmbFLL
UGNEruXBfKxUzNdBmFj9yqBGMjat7BtIuIfIv6eGcN8ZeosmYz88FU2OzF/+SltEip3flC5sJkia
Wc6ADBYzZem4DwQr38Z+Dcs+7O7RpYkazVXQBeN90gjls8i8m2c3sa7sqgGSlTY06xPSm+mPcYzb
T3WQWtsqj5tTZ2U+nAkeguB9oPqfugbC4sATahXBGlOHB0qvbyu1MD6LWUOPsFNDF6llNX70dNT1
YPWAEFPIGWhA6kR6VJoUplVFbb7m0EiIdiZH+pOW+v3nUkhEeKLlUEttKIQsCDm1KIEEts6jbQDZ
6n0gmRIKMEOIJP2gQCQqtfVe97Lhths/QyRV7Wsx7L+rYtrt0yGBNSphWP+T98olFZiB+6SZJKC2
H/vaY6jm0i3eXNrHRQ79iUjlBaSpex1nCE9qDVxfqTZKtQOjDXTrRifLRy+U45NQNQgCCWlz0isr
hVN9QP7Na9vEQYbQcnKtREjUHSzEiAszZ3bZQldScoWrFjqjS+Jx5OYhXjimSp1+Q2ARiWexGK87
MdVQQdeCnW8O4XWDF4Sv30+aQwoT+U0Ob/ARcir1BL28v1NyxCIhkGoPWR0iDt7UxmOPIK6uZ8qm
jHsL6EBXXUkoaR0KrRI2ih67224aC+jistplYZNfoejnojvAASsbiC4Q9myOeIH+i1b22qHWPO25
zfxor/uj+RU4IJMZpmbuNbHUcWHcvqz30aesx/E05q1+1Fq1PVqhacTounfo1ldd9GzWMLmHsLpu
Uglu+gJyrk0Sc+X7QFGYaFXQw46b+LML2dnFGOnwMBOIqD4KFYzDK5QhEEzY8MXSU+HB6qwCLnIE
USsOumBREh9jFahGCge66kbmQbHg/E0LNzg2bckQsKhUyJ+AmPyZwouLaLkZ91/12FeuQKiXV4Jq
Jj9H7oKT5FnodFAsokAmKCddDJV/3FGHZ2/CscJDZVKZmMLLs5QPjiCwQz1Cz6qm7Xr/QhayQ4DW
68fh+/sMYbICDA+EEjM88wzBJKdsQtNLbBHhkU68Zq52xcJCRo4JZi+Bo7+CsGZJiJd5ZZqlIvKs
W2TCjh5cOjtYhnYSr8ZFeForIy5gYt7am5Z8tnFDnLe1NLBx2s1EIXM5bsItMLmdwVCGw3i8B07z
Tyj1/yeu+H+ca4mU739mkLwPsv/68fO/Tl/Tn0H5hrfiz//0T94KVfwPxBAW6DAwIswlaGQxf/FW
qP8xAbzLogJEDZDa9Ed/8VbI4n+YAKE8pwEqmZqtfM6/eSuU/yi07GQTdwvEc6LC+AcckrOrAKOD
MQ2iwo2hywZsGLNzE1VNUCSeWcCq/62AN6vt67WrMKX5Z/m4RlGbCqMOM4bCj343MadHPcxfEmyx
mm8eo7g7hXKA+toApzPexCh+dGJ38sjVIZZZKdbOWzJ/2uYOqjRlDCaH314LNerLsoy8iry3v/X0
jYbi6328i34ybvBF3yi/SNaVJyjkVxLu+bayZoOtZWwIFDgzy7M0eEzG2kA4oLTh5N4Y2Q8UPs6O
2+0f23dOBjLLs6eFnRuAvOTNfSfMg/Q4hyAMsYajWBEmRc1dnSlrSPrXWuns650bmlN+hGOXoI0b
Tjs47uojNFQ2YuUXyZMFPij/Km/q/QSYKOFCkA9r1YSl72eAYmUmQ0MwSp+3LYhhYiJgHSlFUtHO
zyHQVncCuhAw9CJkZNqZRenEQ/4SeSwpQdmz22d9sSvDeltbMICO7dpxntXOX3dekiA1pPjDTzNn
9cI6aseyitzSlu+02M4QVtmP2+QQg0B0CVtJiSENtY1T7MRP6kple+lYUfVgI1QZqKU2u61e00rR
UKHKAvmd7rRu45JmRur247M1H/L7c4l/m9FnS4SWBOLMJKWgcNd9lemuW3Z2afC94Vuxo23zaQ3m
McfpvLM41dvOni+vJvzuoR2kPCq9uL+afZFN/CHqc2E/unQi9vpGsosfEIGdpl/QSTabkO28B+vH
ytoXPy9vqWUQgugM6r/9JZYRaG0OTaHdf08foSOlFccIhL5F7Olrv4f/2/9iAhHKT/+LGZ4FT2kw
VPyX7fkQWxYVBXfBYBdOQWBbD+ZJ2VIXvvmGCge4hvZkhyNDj9rX8C6+Cj6trHzJpZxbn8VeaAHl
I/WQghE660X/OlwFjrlF99buLpvH9ko/rENqJy81dy4M/qJ0KdMQ4jV7u9mlLBW1mOAmGapz/BEW
k9K6jmqEWQvTgS1zE8nWrmv/YVfmj9N2Znb2jWu9IjEX8Wml+myG1xV8/83tx7s5q07+aYIRzunx
oywx88+tBFA6SvzKhrHR6KtNEDwLCUMm+KmPDS1+NWbh/zRkzLYw64SCIhF3tQ/9C5fQPHWzu1gI
nY/NLF4LdWJ9kfmnOJ/SC/2SqcOeLyUMul02D33zi1LvRtV/ZvLTx6YWD8WZqZkvCGA1hRxy8j6g
EMlXD90OMfTDGq5g+W3RZOCbzMqA4Zx5ObRnyi6bHLl+VTmIpewjguQL5eCdxGNNGYlCIu/LLkWg
fMXBTit4d+w13g+2kx7FRCx+7u1aLTMCHV5IOxEGR+iurepXLqakmd3GdZE7LVfOyP+w1CnclCRx
IlF7a3AMqqbt+qwEwDE4BjPb5tHbu8fpcgt7FNi3jd19Wpu0XLwCukz5U2QikffqrdG6paIDDT4k
ZV1jt0pNSltR9b7NwsePD8w82frjsp1Zmu0nWh1I2aKvx4lh1E+3VejXXloHXc+9CF0ShXL7Y4vz
SwcRDdNHKnOx/I+W4cyBxFmMQCAqwHZGaSqrrE0RQwv58rERdXZK5kZmKSTExHkPgTik2fmtILwk
xgr2a+3vn/787M3Vh46TIup4QRyvpH4J/DWQ1/wEvK7AmlpxMgE4kxNvLdSxWoRxOEJ1lF0X5XWe
EH1bhy47fbxRi1/jt5k5U9uQ5ZJqNHJjl6nys1Kk51TPT0Chvn5sZu4CWY0ivjb9JIMFvUbKZ/vV
+n7StVnRotOKJjAdEB8HFTHvlor7bhWisbAo3kOAEibT5MDJZkcsAu2UU8NubPGu3co2FJzfwm27
CRi7LK+7S8qcq2QA8yF6evqskOSSIXrAjfq8Fe42uZ/Bqtpyj8pj8yt9lC6JxOxsn26jQ76DmHvb
7KbWZQo6pNZhXvgXJ+bNL5j5jD7WerGUdDhUiP4M7aS71xrNqubTx59y4WBC6cBKGWwnkp6/ZokZ
MR+GbAEyHf1NH0MIYhn5VhBDOIuz1v+n7vd1X8/MzdyvX4i+ak77Sil0YsvyX/qtCmuNe5ziyrjf
irtsy/jIyirfxfFzu7PdNMW4DAcTu7Aej9nmanpO3S3DHdqOfgEoWWsrHf/FzlL1siBjoCGmznr+
oVqWXWqGrQ1L/NHo/J2qRFTkFQr/KxHWO6//ujqDdIiWNngTY7a60qx0arDcEONh3Gk76aAevSM0
0ttkt06vsuAs0eSGcgiXz1jjPJ5TauhFx05sqJOg34T2RZKveLE5XOL19gHMkwjlSD7e9eh1PzV6
Y1rPFPfUN7m4DU71hcGF7x0UHLcxrDFivkVFeuU1m9zweTgybSSKJZoOxcmErZ49NHIVR3XnSX8Y
nmYHSsc/JKs1kTks688F/rYze3BqxlKVvGIP08t+K2yan/72u7opn/VdxKqMx49P4pID1YCY4aiJ
sRAsePv4ZEIpiFBOV3ZMX2yinvaybpOAwPnYzNLBODczW5RUdolHEb2yKdY9t7Fc0J7SP/8bG2A3
TAh1VR6Ft0tpvXFoDa2ubKlQ7hSksCxjbZRVXnrdiEj/tjF7b0w0FCeO9ZLTF94ax/ZFPcnMKCCm
bILdyWzzs7SHyuAOhHHyI3Z8x3WUo+/0Tuys37bFo3L+a2Yfz8oBD7YmygiIgYNYmaDU32sHLT87
B2i8dgEWvyETHiJwSKC483evGuQ8k2X2t3Bd61iEXXVEDLZbOSmLB5IqFoB0gsZ3vY1OagiSa5VM
jWFk0QMSIofIkw9SuRKovKumTBd6qpf9ZWl6/s4ilTQaBrMejdL2j8KufQnui/vOgc/9Uq926lNw
Vx/jbWYbTnapKzYSZci549Xkg3W7Bvhc3tnfv2T28jF4kkWj2FZ2J5vbVlfpwK6CH6fTP3df56ud
vQNG0sgasFLE311pZxTqTdW6J5QKyk3ehu7G9cRHV7I+VRmTbKiCRnmyUpVb/LCMAtJPkhS0naY/
P9tupMQzz+/IBqy4v9D94HMxBnv0X1d6Y4t7qcN7N7E7MIY3M1NGbRWAEOcydgGwH89/VFDA+NjT
LAVGjGTwHhiUW7kQb5cy6L1idvmUe6PEzSCBGzZHv/yaS+7Ka7e0GLYKS2ycCYvEW0N9XisIVoyl
reWyk6G3qtG7+ngtc9Db63uj04WDG4UGDGJFb22MyBnG3AQSqKHNt0g7tydUHeO9mavNDrZu/+vQ
VtqmGiG+UtGX1fpRvFv5DdPhmx9O6N+mfBGwGqwSb39DNdaj3rv8BvNLCjANZSpIxOCRDtVDsE+O
itM/j1f+hSdtqk/u/doWzFmB/tiC3+bnqRFi74xtQNYLlYm57y/1r1foJDsibYNt5MhOcKLC9+Dt
s6P7YG5KJudlccOAjLhDiIOywJqjncNg//g9vIQEUXCu0wp/ux2ZVLB7AcKb+p1xNG7iR9+OHP1k
PqVHFCieqPqaW+tLt61R52Kug3L/horraZX+Zen4AdvkpBtMQ5jzcx5HClNVBbmvfyzj3eAEFxLc
JeZl323d7/IWEeurtdRmyUucmXw9rWdeQqh0X7NqXKFbervG/4Egi91Bi71y4BZXBjM1FFBMelB8
ebvDiRXrrupFLZV0cx8ctE8TV2RylF45ntr9esq2tC7SRXg5YefFA84MmpFFMmVwwj1P3wn+Z8tH
uEVttivrWvLyZ2bm2TfKVoB5Ysxom84RNr6dPXn78Dp1hsNal2VlRXPQvonQX2hFWmXn2g9X97Zw
KyKHJ6x9qcn9vHUNtHD5TAZtXibh5imFLKFgnMqEw+Exvr16TCExFW/iewZpoadr/rkznKxBFkB8
w2eaP1JhZKSIcGFN3ce3SBc7U101ewxP/spwyfvdsyhtwtYPwJDm53w2fhjiqdtcUkSAoBnl0AA0
YfclSNcGWxd8yVtD0004u1B113VogRsIbjvSTp9WtEOUwIEWchPe9FRKhp01zfoRntraaZr5W59P
nlABs4/49kdMu3H2I/RKVmKa9MB0+RHmV6Aq427Et/q7MtnIT4ya291udKaW5H6NKnJtp2dhXllP
NLUGtgeQr55uQfL8NIbP//jiTSuEPd8CkQCCfLZC4AsSkHpqJdP4/AQdrzf6xn1Bndle65ovL+i3
qfmCwk4QZF9obC1EgLIDNlUgpLUSRq0ZmYWkveVqaYK0A3CE9BOqInugxOamNv2V6ZXFowGnxmvp
e2IQnTza2dHo0zFNipB6YWe3W2/caKArgs1UqKgv/E/Vd+kk79SdubOesxttrTgyed23zgXsCMgm
EhpQHSTAb40jG9l1XppMxmH0TJiTzndVBCgIFrwtvPO2+JhvmO+Vd9OcV/kPeSt45xnzoi4zETBN
4ItZ6DUwayi2fkPFS4Xeuk2Rpf8y5ggLw5KiVJ8/PqLvnzyMQcNBOGHICt2Gt2uNqKxVlsQX9ccL
fwBEV6z56qUzc25h9sb5GqKROoKgdtCoBzSUnboBrJ8YzscLWTwyZ3bmMUKESOSQF6wkLUKh3khD
qVwMQwNaPkyBGaRihCqnWDqZHpjbkWzygOBV+qMrSmtHtNNvRqiDLptQ7pyoi916Yw5QlWw0uQIL
PaDyvvaGrWyMNDvjnahk2YA2HnEUfI5b8aqwBbveINr5wtCFvR5Brhmc5Q1qrjCAmQi8Lgmt8HCw
td47xnW8Em4spNDTmSJkJzURofeaLUzxakVqJL54u6vljbVrjymuLz8ke+0qfrCc4OekPyPZ/qEm
TrYerYyLlNtrLn5OBvXHRTr7HbP1Rkh9CE0QMjVmu3feITnV3+JtcN/txw3zNVKyoXS9b+/bYlM9
0PRdm/V7/YBzPwKOiTF6lSxKmkd3kZ4iy2sEkKuDY8zupQt00PeSU92sv6WL1/i3qXmElzUqYwcJ
pqxAfKLa6pij/vDxBVs0MfXsCPyZmpinH6mcdRm6ijSkmtI2QPgDhf/YwvIVPjMxe8NQi2wkLZzi
73KjjNeTSJPnWE71JdtbTu0kt2q8mygItiUygasaMe86vTjeqQJBeYB8l0LyzHylo8iYaW5jKw/W
96mAp3xL6TNIe/X7xPpXUEETL4pvK4ueTuHslEy0ujSYQdQy6Tft+9lTV2VZEstWihu4zI+wRxzc
4xQltM/qYb1cPce6TnfijbXJR5xZ04MwRaWNtsYU+NUBY4XtgeHe0pF34UWSb5Ldr/jKFFec88LZ
wSoZFapNIHvnPd9KasKkTeLWFqIvsnAc1ZWKyMKLDTYSmmzKO8irzFP1ierGKiW+XHzsL6cqfH8S
9vLBXClWTQfg3afSJ5gR4CaIaWcORS31dqJyaBkakPaR8GMQkBKojq3w6+MzsbhdeE/0dKgkAYF5
+5FkrxPBkldTz6vYCO0XwT98bGCh/8MxOLMwC+Q80wh7M+PQdaeJKL3Yl4fxLjlqNkjnY75dsba4
b2Blp7MHIe48r45Vd9DjkcqFuk+uM9HGE19IAyoM3ZZ6wZ3vGEfpKBzXsqnFU2Ey4shGgiSd3+dU
rMvWjDAbSXeW+znLH5v+6Ke3VnHbdxdKYGxW1jk16N6djzODs10dqS1HrZ/z3S7NU3aaXMdEnb5O
Pb/QnWQrzyzNwjarL9W2DqdW4a7dDl+RJ/szufAP2gk15FXnuHgkOfLAsCfYz5xzpjC8yC9kDPra
jyHGB4+rnd41E7M1+X1epGOO93ev4kfzNPzMnuCAhpJzuJS+MqKzjVZc7+L5ACMwDSJDtqrMDOYW
E0UhMy52yqNnt8DBtkkk+A6jg/EFrYVyq2uZdGfWen3fVIFwt3JcFhd8Zn8WGRcawzCtyzUvX9qd
/KvG+4+fykNLZpFBLQ7/wM1aEXEhBAT/SnpDixRcxPwzdl2UunlgYjISb4am+p7VHgrfBfKlHy9u
aW3nhmZ7KyH/7AajTqZYG97O6yJpKzX19mMj7wDW02t2bmW2g3WJTBQDX4z3MvB5XwMd/m59F510
S9hga3v9oYjt6kV+SX5MpQzGH1cqQ4vbyYPD72DMH17it47a88TSkpOWIyt9jjt/E3sv0lpFbSmM
hB6JvjkfTAXgOnt1rMpgCkAknFapQue819FlgXyG7/zL9dDEBjfDMwfs/+16LHFA4MUbOztElNbN
77sKEnF15WgsFZ+gOP5tZZbgMnPWZZASYeVSP6Xb1N8IdnqwGDGEYor5OffQOtTQ7eYbhf6dfo8o
dHaxziy4+PHIeCV0UUVCr9nPyDtd9QSVxSYNqrt6vmEQ0TV2Hx/RJR+jQLgNKghgwjsdlFow/VoJ
iZrjo7ZTDvVhygCY09x/bGah6Qumjricnr2ua/IrQOIsrstrA07sBDvGDWO922xvOOMr8JsWAM/r
2sFfjJUpU0I1j+SgBCnR25Oi+u5Qi4LSwE+hngwYIA8FoEir2mhXxl7fVTfxXfrUXKyJOclLocS5
3emjnq0zQgh6NGKLut3J3Yt3/UvnSNupI4t49vT/dqBmIHT2boNL/34KZ6aS8NRmX2NSnt7y+Vt/
/kNmV79Ve7McCpy3WsMh7aUQCPwI9cQWJEY7kNj++PsundVza7PIImpGhMIqIk+rdM2dIhcndUoZ
ItNbfYbXdnjmuRUxZlx2Okn1S3z0Rif94UNvpB+Do3Iyy237S7En5/PPu93TAf59oGauXIC9IFIH
zFpge2EBgEh3reKytInU8xDJhERJhuL87dnJqVVaQ0yWoNaMCEBEUB4SAzVXXYf44OPv9drnmB+P
c1uzGohcdm4lWcSe/hECnnorwbVYPakMJaQ35jF31Bdx293Uv3pnIv9krnltP9cWO3Plei9BthWy
2DJUXooo/dxG+RND/ys5+9I7f77OmROFsKwbx4zMLkerXWcZ+cPHO7lmYOZoAA7w2VI2UqcEq6Pi
VrePH1tY3Cm6LRRqXkcBZjsVWWFftQOhrQxIlbpuV9iKmn2Lw/Qfsva+Jt+Ekn9bmm0WE8CdZ45T
gUGBqyIT0Bb9Wv8rXzGNe9Eqmsa+5rWgspX7pubr27XROuJEKN9lTr/KbLhYSji3MzviksgqNA0P
CJlyelSd4qoWN+6P9iR/V+xs659c27spDh9/rMXM59zq7GuFmVKXecF5CI8EzHtrE3+exsdaKIO2
8s74WT6tva2L5+NsP2dfragJy7QE39tH4kHWrtMq3ynJWvK4ZmV2zlU/VaVyKsykfrcVYLBijGNT
/1/XMv2Ks+fTMGuvCFSsJG3kxI2+GTTdafoVp7BYXjj/SLPHsW9rMVMgBSFkNV66K/eIjt+pdUoG
HtOrtZd4bedmb2OoaqHfT+2aanTjTZGnv7RseE6MfFxx6suGVGtqzAImNGbvRwADcNtMZYw6/Rx0
CBI293ny/ePzvWZjdqncIhC9tOBprwvhEA75t3YQd302rDSal6IXCkuGTOsHfOcrovHsHLhqqPl5
zN01jG99JDBeIm+YVt33Q+IklFj/xaLMSfFzqnHSDX176jogFfBNsHG5eJt0d6FxYUgrHcMFDKal
U5X7y8ZcFwbaDh+SaG6p8CDtfDsnDBad+Eb9bP4wnoIn9WZKLiTHe0mvyivjOM1EDSdt2+7M6zUf
tfgNz37K7Bt2XY7y+aDQ9ZWUQ1C66qbV4bmPE+np431ddoZnlmbO0KqCJjH7bCqZMEIMmbOL69go
VJ0mBJJyXC+SLx6cM4szZ9jmplLXPjc7CmBIF/Z+0eOpwm3ffB9QJ/t4fYtv/5mxmU/s44GhBpMO
maRHG2V4yOpi+7GFxbzp/NhM3/LsInhyBM45p9FcOVkK5ifeCTacXY3t3sg7ELNXa5NdC1D1twd1
5huHzPCLQmBR4bG9pCsKfUCwiU6Wo25iEDnbeDPsJoWf9W/3P5jWwNCSi6rvMt4wzrRQ6KiwGQ/Z
5gvEQKfpzJifLXvCB2tP4elhnfJy+Tb8Njr7iGPUuooxlZpj3XruMuECQTa0oXp35bAsZdqgZv5e
3OxL8rd6Af2HCSGv7BqS0WbXXcqHNejM8gX4bWb2+Vp4Gtpg4MpVuZlvtBwmMNVz3MC4DAbzSyyu
ylgs758lAkejSsnE49sTmmYNEq41BnUYopSq2uRR4rjNmmblmpmZ0woleNl9ixehrWqoSWV1k3Tp
FctZIV9YzODh4Ph7PTOflcmVX6Uyjlq+k14maEV59O6Z6Nm1F/lD9CR9ai/QSIJisTu2gC4OzaVH
Gu/eh19WddgmU++StLOfMnNmfi1VIGCnx5YGrWynW+nC307YJ8WJ/6lyyx/BP6HixD8CB8Ic2yV0
ZVAYDfc+y8LvTNzt01BaCY4Xr8CZidlVq9pkGPp2egPb8KWOKDcNwc4IinETZUAZdQutPnFXyv+q
naSfGZ7dvbos+7AWyQLDo7mfJLa9y0mXwWPewNuuZbbTKt59tTNjsxtYVQGBuIIxT2yOohefjGAN
FbOYvhuwnoDDQ6qDkO/tpeuCto1khduQWpvBZuLmpdl7TgQeTb8Elbb37hCFg91ti7638lMTNtXF
v8EBvRZhGQCmMgIBztvfAFceLJ0TGtUIRSekRKD6/kbsc8cV4PDwf628hEsOYKr5/mVudi+tLgji
sqMAA3EFsUTiSAd/p29BkgG/+989SNOXmn/JSY9QY50SZLezyF1VjJLOA3GhVirACa6aRoG9wNsY
3hqEc+lmgG9SGB1hhgqR4bd76ev1EMqIcpLjp5CbGnet2WzrLnCM8qdMb0IUxr24Gp4tvRXnVmen
KB5zOLJ91lc5IIkECOrvJ//9QLiUbCrF7rZKvPE+e3aBoGC/hiN7bau+296zRc/C7lZkb8G/TDi2
CfZr7YSb4DAR+UzzfkwGqTbzNAjb+luRcXaGSzIotqSn5Na/zu+rm+6wlqktVo0NULT03OBoejfU
XMFOFqmuRVUM6qDv5THfZSiYbRgEjuz+zmBQd8KafjJgilzbjcXgh6FKBbg1SQ9TbW+PgGxGQRFF
9IrqrZk4+i8D2hmfumZ7McEt5Jfy6/BQPeAvV0LMxXt1Znd2COQOgCj0dbzfY3ETDeVF2+tb11+j
pV7yiufLm33skVZUq4c0M8Om2EVj6ZjWbsVDrJiY0xn1kBV0SN6+4iLLbf8SfXX3ymF6MWVhFz1W
j/V+jcRosVd0tqz5+F7QeUnZFeRS8SVeaW/dyObr/IW7Va7Ha+kuOCbtxjvKL6mTXtHEffmR79dw
BItfEMYChp0BtUnzeZsuLIewyjg5yiRoWlbbWPGexHat0be4vWdmZtGIXpUUwGu210/9Q15FX0Ml
XsHJLCGspkbi30uZfsNZugPZr2SMJds5lJvwsXAaxzsQK29TNGvUjbbXBhrP8jYi+1h7tpd3EVAw
XNpgW+ciRK0W4A0Hk1wViSi9TGx5fB6qfz4oOE0Y/7YyCw6iOleSSmITC+ikyoERmOTXvyrSMKKN
eLTMCIKiTEs928VyJKkXULGDeDq5zAThaMT9nWma248v3OKOnZn5b86uazlyXMl+ESNAT+4jfTmV
vHthSGo1LehAi6/fw7672yWKK8bM6xhlAUgCicQxi7GQXmctCjaQUWh8y8n4KrLqs4imje96JQyS
Gg/YM58M0sWLOoNDwq7klQyQ5DDabXyAYc2dKW8ZS6ycwPpsCgOtHUh3ftv6u4RGsSBjzv6jTIPn
uj+FxVaDc56TxZl3GWZ5W5IUpYcxHgbTo6xn0VMhQpl7zK1E2Gg4rc7a3/Goi1kzowLd/B7j0dXb
MbknbJduMa22Qiwqsk6cahGvx+gRpIFQ7kADsbJctH5OspUaBRM2s+sAetQgwv41l1kGgHMsIggX
cg+ywE/q0LUW1Ky8TAuZLfPk/eeA6yv0N+Aiq9NI5Bm+qcFWB7M/J0TMXdpFtZ3IOP+J0rDdz/HW
Z/FvvMW5H7E6ZLAjwixmQRndaR2xcrJFsVoLMnuAAp2hqjJoA19nUeSUpJBaHmCbWbp5A2vfEFRJ
8s+7tlBP+BtlMRRWQi+/5YjSNsoJXsmQpI3RhU73puxFysZFfe1950u0ReGSjCYtpAHRItjEXQHv
e5idittAEi2tm53Knd6fgi2fuJVTEEoKSEQTPuIqwAxfZzLOWqUVK0SNZfE4Ku2xkbYwGWuLdRli
MY2jCp5MkprAn7T1qcge+mG6H/KNtVodB3h9INHqgGMsJRSUWFCLhIRAZOv1QWFqIJEtvZC19u8s
XYZuHlFwP1wq/malSeBEgj1IO0HI8hHcLdgQKVZ0X+4i4Ge2QQ9r9cOXiIvVCVvgEAqq4Ug6NUfF
FncagPXlfm7ZKB/cRSV9Nn3V3gbrrJEKvkReLBp0/7JK7BA5ehOfAfcanfwaFs/w0Z6VWSR3drHW
bTG22QeI+cl1GiiHGLiPTeTLHGh5wlxO+uKzkKtEgSkRsoe5keBK7TtN7Ax9Y0hzB3hPA9KHv8aj
Ix1njxZpA4G8+lFeRl+U+QKtUaP2mIZ4B0jBWxaIoKgypznghc1WbfkBaJ+NMmRr0ZfvXurY1eU0
IuawBwlLgnG5YsND3dNted+gYw2I0VUEuOIQbNWMa9g3HdBMoOJR1qnfdB/gNxV2pkZHKPPxBzUa
f0Ex/3Zqq5tO6l/IKHmcS15kcq+S9b1YbTXU5nT+ttYX4RfpbkpJy7JiHG1Wf/BwN3RuC7PAftoo
y1dT6iLMIrcjlZZGXEejHbW4jYrXowjltRZCsRBqHTW2sZ6r299FtEUCT602aPCxgCJpo1pleShT
mIOY9s+n7taQFnlacU2IjSIbYbtJHKUN3YTDR1z6jGGHUKu193O01c3275CWGaqjLR4q8KOxC0N+
HcL+DAeEjTppLQRYnKCFoOyHwMOiGGtTqYyTci7GxneDhTb0bf2fB7G2LpcRFvc/bnRVL0yIIDfg
YTQP5XQXqm//IgYoGGARG+hsLl9JM4OmeUMQg8LNw4C3J4yXbOGf2q6DvghJbANKbzjKMV1LUZi6
lSPNEGDbZtC7Co4JbAtf9f3dDhFUghEoM8EMHqVfywSYZDQQJMHGMIpW95s7hTMG0k5mVveMdztQ
9f9xf2URcLH+Opw0p0ZEQhe8toYK3hYwI/qHi4MQeIvE5WgWCf1G/NRjmJxFFcZUSsTJeevwATzG
rZfyb2m2iDIn+sXl1Uh6quRGMdoEKPNeOA9ctCV9Y0dbDwLTNoBRRciHzP/+IkjcNgbA/BhKnx65
+dGpKZyFso35+g4z+TOUv1EW27NaRp2Br2bEYVjtZrnf9g+lr/ljp/3vVudvsMUmnVX9EHK4o9mj
8qmrp0z/SLfOgXnn/XLcYDyg/MByFzsMsBmLpakUqqZFVuPLbEbtE7C6zIEUkXxUaJnI1gAToJ0w
EhFiPcC1//Pcuwy9WDB4YAwkyRrknkGsNK8s8NmteFT/TRi0xGFoNzemjcXZ04RlEROtHe1cbAKS
iPCNp8VTqtQbl5e1/MP2A44TGhoQ+18MJ541W6MQcWp2FPVbIb0z+EYD4FttgMWCVsjM7oc1kqgv
8qEz2riMeixWw/W3iNZHWthFC1OVWKk3ToaVUNC6mGEKaD8CRLOYtcQsaExDhjwXILfTyjpcWegD
i3O/EYqNWN87rtB1mVsBs94tnBKW9PMynSZFjDss0VG24NriiU4HBBfwfbYQWZqj+ngdvQrv5uc9
cBD8qLW2eYor64dWK+hGYG2t8P+1TB+YpGHEKaS+2u6Q4JGNb4x0NQawXFCwAS5JXy4g8GsmF+Yc
gVP4wdSh025017XG3Z+/rLXFg7oL+muAIMwI069b4TiNpp4rCDNUsATPXoTyg+i3Yvz5c5i10VyG
WeRIBme0SZuwbC2kpTXyKqv7LvvH2r3Ijcsgi6qO1xFrQxk5P5QT/OIem+5NjuqNbX1jJEuYNo8H
SvsWWxEVBlenN1SEanZ59/N0fSvnvo5EXtQPWYEWeZSgsq/bSIC2eDJId6IiNBs59v2KPseRwNsB
9ARX9GUbIKMRbF41NFan/fR7cmVwFbLaQqv9Rrip78FKgtXSv5k/GY4kBOBoFWTtrwkng0ZUqQAC
2FKV3jUKt8yavorGuDG0lcMKG/nfMIsZRBkkMmHOazmmlhZ/CkoWqAOHwCeMI803Sa42Gnnf777z
XF5ElL4OTBmZWUImDh8s6ta35no6QSKGQUogv6oOwKvcFy5UGvotFNpqPl6EXdTltC3qMqcIS9Ue
DvFXJuqmsL35OR/nL2dx9H8Z2+Lo7ypCITuIIHq90zkeQZtZ3m2fpO95A1fpPIW/5RYcfa1+QlBA
m9GOR/N/qaKUGr3WdbB5RCtjcqNDvcd7+G0YIDM96QnmID8Pcd7ovg/x/6ItL2lFrtVdmMw7VA/u
b3QPMC28Qt9k0lmtutUnWf2+/w5tKe3PO+DcKCW4Uj8KZ9WbTuVDe8gP4x6eho/ozLxkTz+Pbj1L
/o5ukZy9FskNuiSjLeSwjOo+m+49HP4xDejPF/A3yCIVuc5ImwMVacPX1InjK7xBwM0l3ijS1nNx
9hqH2gM8lhZRapOZfaggCtA8+1m6A1ZY+9bfQtKtz9jfMIuULyscmSOEV2zaok2Xed2gOzT1fl6W
9aT7G2T+ERcXEYnAPS+ed6mOyVZGODw571tjcLr4oEUvP8daPelRs8zSACaBhNzXWGpqlk0fYd40
uGwCFcse4RLoGiI8ovN4I8H/eKl8+5ougi3yTceDdK0LOFiKY82sBidJkLnUz894yD2X9yy1Mt9i
Tr0rHbAybtPagoTQVmtwdQlhgaXh1RBl8FLXIU+1cICQDOoB0FPp9Dwon+MQ/Dyrq1/yRYxFNpaC
mvCy5rh38XpHRqCERnPjtvr/TCZk8IkMg4dvdhZxqMK2T9DxXcEk9VZG50pwS1q25bGU4rB9kKJo
ejVLo7dGKk3vBlSwHlIY+5JdM+VD6ne1BoCHDItY02kp7IgtqGYK+1Et2+NQC3iKpGbbBCOtpCNO
ZiF2Sthg700lLDeoF6uzBSViPOVpEJBYaldNpRlLSonZgqGtFcW3Bt04qNZP4YsI81dw8UU1ZdHE
cBHGNv485VZ/P786wA5yxg8lO+JFYAdCfsD9OQm+o3fmnQ/ILZxXMkQn9cVmwRXYdGJY+I7VmU3X
ODPrk/ofVHFgQmz3v4fjcE5d86XbVIVcLXQuQi+2EEPuIbs54EvLIb0NzJQvvhuALT3lh/oo2nkw
nqaDfp1H9jYf+ztgah72jJRCTwAOu39O8IvJHqQmMusBw65d/Wz48JoIklOyT/z4zYAkTep2h8bf
wsWufNUQa4e7HgzgoRGyrFnrdhLrNIM+VAgJYDFXAyZI13WkbGzNK6k6q6hg40A3Uv2mqhjGuQqJ
kmxCnZ8+6Hn10Jn5RrKuhZDxHAt5Tchzf8N80R5dQt2sJ9zRMziZfHb/mOoB7ffLAItbl5TIBcjY
DFOlgPY7vkb5Gy026t615UDRjokC1Vr5prAtFn0GovU42R1cwoU20OFFk6e/Nj6wlcPLuIyyGElE
E5iKaxgJc4sdvZXeZlbdRzw/Kw3HEoig8Or/XDA/xv+KPsvr/xxXPznxocfwJehciVykd5VQSar0
OWj5K652hQ5dvW6jFfRdJGIOAlo80FtrdqI8LvIQ7YTJnmGQSVB43dvsuEfQ0Ch9GBvTZ+kc38p2
7ZWA/41b7k+ry3cRfrFzRWouh5C+mGypg0NuWlpm9Yts5chKmYMvab5kAmkIBMLizof3OSqWGnKw
aUpw4FvhVPKrpCQUUloDnH0g5rxxLH9XV8O0XoZcVDthJOmhycvJNoN0R5kXBfIhg8Kbct+7xS1U
IYllgnIFKNsNACXqRr6ufdmX0RfljyZVgpaIiC43ZgFgXvmYRcZG5mzFWFQeOXyJQ1rSySa67kLY
B37xG1eitdyA3KsGlVBYcYAY8DX/U5hiK3Ir4FQrr8mkWFNK7XaTt7j2aV9GWYxDz1UJlsPVZKfD
IUFhqMqvRHlshg3Ew8q1AQnxdzCLRNf1gjSVgjD/i/CS/Rk6viV0uvb0gzgw2oHyiwgryflbuNg0
hGIIq9GIJ7v10IXS9p1f2jCHPqW5ZfrwNfTkf7EB4/xFUY89GI4pi4F1TJmdymVUGYrkw4D1lMTo
jSpkI92+kw7mL+oizpwtFwObBqklU4gJ7L30mj3Ju//oFjI7u0lqC3LXAgAW5S4Nksoiwe9/IRC5
+AGL0s6MCHzJywS38yKD5zyuTVZRhaeyl29/Pm3+4KEWtxdYcM6gM+mP2uliDQ1xGktWYaiDXTmS
X+z0u+Zo2HDadmJbPoy7GiJu2VHej/t6J7xylzq9C90/f8vJbvUbv/ghy2MPkpimyVEhGDq8ptM7
bjz/PNS1yhVDxWUaDTmUrsuKvEH64DUM1VTvDa7sFR5oku2O+dHDeKhcbhNnRCMdbuQvmvtz6PWx
/Y28WE4J1OEcBi6YZGgcVzUEdba+jNUI6GvLcN5BhbKUgk9gtKtHQo6zDVIh5YM8bDnGymubCioo
GHvOwoF4N/r6TYQcnkJxxaFVCj3qSb3HQecm7AqS4HZKgMROOqcOodLat7uudBVGPaG/lgRiGWke
1Oyh02FmX3OvVuRzK1XBNEWWys9V+DmOCU7Ld7RKD6UmWrS7N4aXetDuYpAToIHimM057jJrKq6L
7GlqOrQQ7nj78fMarY9vvt4CtDw//34d36CJHDsC8m+WxpvFnTovud7G0a8tFHw+VADFFOzQxnIa
Rwj+DRJqSKFLXaWpnVrd2CTXIkBtS4aGCxw10U78OhCSi13dlt1kg3nqhay4Hcyte8naOQYtPxi0
gMTzHUIcmVE5tQDj21nxK9NKq4biTgnfyXqjHbB264JoICSgZ7MZLMtid+JCRfkQoWSbK0bRaUKr
8PiTAWouzABuJicN4Dvhki1o2Vo1cBl2kQu5CV5pqCJsLd13+JTE8cHQN25EqzFwiYYkFWoO3Ca+
LlOoN1k2kDkGNFR1iCK2z6TYKATWY6jIAhVcfwhLf42RS606RSNilPWVplyPyUlqNh5fV0MYQKzD
ymXGhi2KzzxnGsNr12QnuDJU2q8YIBNgLX/+NtdaHQbeQQnM4iH68M3Tz8TjTa8quDlA9shJK7Cn
xKC3gI5+bApXnqkSFLKEW021tS8JABDc/GVxVoRdTF9fsa7gOqYPfSOLgvmeTFt95DmTlsfvZYhF
pilDJaEUQIhQkGvw4MqgEQFsy0izDyf5XMnSB2u29vKtoIvUa9vBaJsWazbBmSTpK7vUJysBHDsR
r1Wl8FP2+vP6rSUJHNDx9gofYUiwLSZyooZQiMW8JVX30vgiVo+y+PxziNW1ugixmMhQUf4H6FTJ
vym94t0WLmNtz0NDEkY/eEOEuNs8xoua0BiLRshDpCC1hByuAXVl6eZxY1NYLal18DCBuDZAxVxG
SWpxSLIazzLMBW69tuC2HMPrEHBWB6S42Jo2HYRXk+Ei4qI20WHsIUYTMjCO33qVWeb424QUQjLV
VjreyMP9z+u0Oo0X4RapIEhSURswurK5/l6QT3GEmWTjso2DY7XVAO6RjHNDhtCYsggzKYocVS1G
JfnKntjKY/bW74BPhoz1TBaW92puhZ4OhHT4XvhbG8faex6olX/DL7LREGpw5eZ2yuyaMLM7y8/e
qiGLBHLcw6YU33w5XW4il9EW33NoDKWWVhgsc+PruTdKHuPd7ODBd+gJewYSCEL/V/pDeCYKLJEi
b+vA/A4Pxi518ROWbB9IZ+PLL5C3qgWjVwDgI7RGy2Mc5K9bTMTVfsdlrMWRo3WprPASw1X8/lg5
HCRLq3Dm3jdzBLjpgA4BQm9j1d62csfaNmNAoRbKu3AHBTrn6y5AOy4moL2j20ENy2y5xWHZ9vMX
srZZztRv9Jlh4/ftVk2yqGg6FYWorH4W1VMpXeXjxuex9s1fhlikZyebrDX5NMGKsXkotOwwZnDK
NPhNm7UvXSvtUDZuhFz77i9DLnJUryZTGCYkiCi8ysJZTu5143nYwgZvRFkSY9G0pZWQk8muQKts
uOoMYW7XFOzqf3OkXYxnWfeEoixQtUQJzCge/dL7Irxrot3PmbCabH8zYYl0npgg8jHBMmE7eY9C
+jTpW3vHWrIB/KfCw05BI0dZ7P5MhF5XMZc4VR97Yf4oitDe4IPz80DWwDeoP/+GWWzH/WQCTNQg
THiKoEx6bO7nprbmMIeGVnwID9sd7bXJwzkDC0CADiHQvfhSSacOhVwh4VAc2yR/N6rqX3yolxHm
X3BREVS9HCtKjWQj4VPZPAgdyI1K8PPMbY1iUXWIWRZVg4wUCNl7yq6UauPvf2fz4EUGrcJZ0gZe
V+gEfR1EXajCpEkIAI3tvX7u3vjH9Ft95g6zU7imOsCENJGVPnIbngTyw+jC4xl9PRSJG7P5faTz
D4EcErwD5lxcpIioJI1MB/QXyuo3HmBATN5CU3zfHOChiNsqaGDw09WWt6EWFwhTnmpuQ3zvQFpI
ZBq6k0k1TGeY9U+XbdY/A1Rp9rDDnWWRfAPgHHqIbglsFqidADlZko3n5bXBQDgV6tBAOaAfs5gu
jv1UK3IJXSthsKZIs3Pcv1IBxMB0S7BhbWVwGwYK2pi9+JYIf9KkcQ9YLRzTq5dMPLDu7ufJWqmW
MFs6ZhskQ+B4l1wImAOYnM0LUxzbo+zwoArEvWjP6PHC35S++F4tIRqKWvDGDbBsl2ujFVUWjjIQ
mdkjBJM9HmTQudZ9Djf47XphpVj5Gm2xSYxDA/ah0XOIXQBDabUQDkbr2O6tIjDOiOnwPXqq3tRa
MODZVIdezRK4d6GJQrAVLpt2FfyrJCFn3Iak2iQ/UeMg0AMri3/+7SItYNeCsgimmMtHL7mQu8oc
ZAySNBbtn7R+A2SzMo4vARYln2gM6JsBNGSXEXVE9UHSYZYu7lJhU3R5JTu+RFrsh1OnskJpFQzl
WX5udyD1ufKN8kEcsDi9LVbd99NXQjA0TeSZ9A+GxtfNt1MSyuQmJ3ZdfVRdAIiLNRkbhZe0GkSZ
+R/YiSAyOc/txTEl1cYEh0YNc/e7PcKWxQlVKzxBbNSlV2jxow/eBwb0jLw4KBsYiVrzl2BCdSLZ
vCZs/JTlmaxxmasRH7nNdLIrZLi0lpnTl97P+8lqsvwd8JJIP/ZRjcoaS2jS1GlE4K8IeKiiCTbF
+8+RvmtdAtKA56j/ndslvSpWC8lsUhXm9t6YWMotcPpn4Tw+J+P/wGLIHYT094DGeKEHNgmQ+uSZ
UhtCarNZvPPzz5n3/K/3wK+/ZlHWx7qgtnEmcjtXQ6h2D3g4Eqxs3NMhPprCFvNrYzHNRUU/RgWE
6gjndhbioiLUVjmpzsiMjdUERPvnSN9w1KYeYzVpQ2BWp95HAkSipJpYPB5POa1bm8qtbOUVu2+M
JGByftJkabQUCkNERR1vBqofu1wM6rA65TXAOw27G8N8N0nSvWnC4CROTQt8Tz/n9ASCwsMYjUER
xy+1klVWoxqHUmklLx5pAALcqapip2hkvHRMphUT4iSVZgE444cSeZfK5jlEa9eOJfCSTSI4vO07
h9Rc9EqhupOaULK5mHny1PuccI/x5k7XeO5GaVPA+pJ4NBzuRtG8YRqkqcup2Jed+iwa8z2mRw4X
4JmAnCI5vU5PyYBrTpVCUVoecv0EHQxyFlRlx+QBhoUUv5Qo5RNlwl5oqWBFPL4hVN7LcYZ/AzRk
J0ru/OQ20eEYxVlla3Va2bSgrlIYXl0Xe00u9kIiDbY09mcoRByA4nxtW546pWS8d4VwwxLxNoO+
ujV23YMipy9tlu460np1XB6gF3RVkKK2qwY9kMm87SQjdJsy3FGSHLmgxnYTC5WtDP2DyPpfNJZ+
tbLwq4ur29BkN6NUHpNCAImwIcFgRoHYcm/Sef8II8BrqVQlq+DidZ1p1KrjUHBUAhJdYohXOI32
wMY9dVqItz2W6bAEGUoHBkjPJOGvmlnfpHHVuBmhGqy72X01Fj4XAPGOpYH4tOyvpwrcVVFvnzlg
qmGoWXIKawVleKi7xDdyfmWQNrMYJGEqubqDPy7UpGT1Ru2hqgk/wc4e6SR5QI09wOSVWrjx126e
lb8IMT6B3TupCqxlI42MliiZhykWmcWz5pwObFeyocV7l+5O8Bpwi7C/6rN+Zw5RAObrPbxaPU1o
bknVekrdH4UwO8EE3G97fp/IBOW6Ovhlo0DMq2hSO45Mw8JTg88Knlt4iWisONFu8bLi4jHKACJy
vE5o7cGG1gmxdQa05HdVNd7gRe6JRFFQFbD81tocyNKEvaa6cYaXx6Gr5H00dF7Rc34MK1Ow9Wi6
y/r6SMR2ryr0WEs6rhB99hCPWYRHIhX/BL4YJGZW2koog+LKw//3yFh2peST0+fFrjCG+3gcTW80
k8gq4OdgtVn4q4z1m1xqDLdV2RF4kxdzlJwina67RHk1q/BOVwtLjiuYR/adp4T0rVCMX1oV61bS
GLc916+yEZWyLBajS5Um8vU05dbYqn6dpUcqw9+rMJPEKuLkBkvqkY5dAYa1E1X9zHh0bgQBTwy0
9Q2FvytZ+t63eBXn2qFL2WRFVHpiVXGVqh1M/0YvktMjU6PEimT1mcXCR8/0X5zWLzpULkYsgRWS
yevL5Cbs1EMfKxlk+xtfiImr12mgGdUxMgrF6kw43ilC0PD8roFfkJXj07aMOgcEIeO/cmU8Kubw
2heCbvdq/0swcKjCGR5idpztWF6atlxLpmVG2qHVNNgtjpMn8d4xpeh9SlN/UkzYcvLbJsJmRHpN
tkKzvs0i7TNlJjw0quZXinSeymjXFHh/FQfI5cMKLZF2mUl3nYpSdkp3kXk/iFpp562gwMWFnmWt
sMVcuWFVHJh16SaJ6MGQw4MfkhNzYjHIypVAmw8VHCj10eGCDgGQ7lQkrzwczjXTbFUqvazRXAmZ
JbL6rOajVRq6X6djUMutzTBpDUytW/znZe8yVcfH1LncCGTpYYqrx0zALaKGLMVo7sRQAbsah67w
Mg1QiQQO4LaQ33QzQ8O7ge+NIgUZlqKIm4eMQzoiOxOmfED1bBcB0l2XwLZEGGNt4kAt211fpycl
BIYsKtIXE2d6Wp91U93FrL2XWqjhj5Kbt0YQt+ltmkDSuKoOIvyANT33JRl7QNtZLBQe8oJ6Cdil
JcuYRfV7wWBOB6aQOJ4yAGiberDQ2rCQcF5kQAmorxSLE7DSp9ZRWnNPp9jBfu1Noe5XSXeK2WuX
0V3aUC/PYG8QZzYvjmzgviCK+1AHrySWdyVwYEYOpQyi2YOmupF8X5K3VCpudVi7a/q0j+NXKjO/
TCHv1rIDlWMgHTufsMLJRECjWGWN0PTKKwrXoMoSxFuozO/UDAaiAnF0KKHMlhuDqDimNgIeO1Ru
Rk1LNM6FUgP+EHp9JKNd8lbhOMeb/E5nEhQWXCN/U7TU6fSH3iysSvyFW407Rq2TJhClLF/l+gni
O9da8wtC5h7gXGBiwnKm0wGrENzMPGSa4LQF2vptAl615hdRAnT3pxZFbgkH36yqHaowZxBbaqX6
R0KeJbV1SaZZAAVYArlOiRBMyR50LrdTBi+U4quGHk0T2pDSoazxAmjGih2FKPdwqPD4uZKhZtT7
faJZWVpdiSy3jJgcmTLucPODM0wRCOl7g/cig+QHip5nwx60AcZAIfB4xK6q1MuL3JFxPNHxgU3p
78oobsTJazUvS1QnitHL7hJLEE5jB2/IovDGCme+MSZOad7F6RkNHEfXYktDuhjZo9T/HhtUf1ig
Rs/OjfnKBaijCvusP8yFB84SWypE2zBrm5hw4zVeqzq1RhOI6voUd0czwesBZsuQ8O5ppGh0G2C3
PEPS0dPHoOsCiT2N5CYx4yCTSJBO+u+CgXAm4pKb1Oe0kdxGfTKyz27QnFj3G4KYr7yXjrmu+4b0
zIrBAhYZUCrxmQ55YHRZY+nyZ4i/QmIZnrivIqjPIfYjohlWr2NfMkqn7iAsA6VOQERU/aEjbpYm
tgy4WVi+j8k1De/i8B7lQ47fnMEbr5zeM/mUi61V63eKeJ5U1RKqwRLCKUhgZs06vMkYsLOGcpzc
KE6cPQvINxj6WWgVuQoJLcKuFXofdnsmFX7DGxsyANAaOiR66RZE9bOKP/KqcCBYgcub2FtGezQy
2aOTm5WZbZC7tH+rkkBpZS8e9jX0W6VrUxb8uiTWmFRekT9hz0hq+WYOG8q/ewa/U4YPtJXuwkqy
tIQ5eqy6gpieaEoPMT4cnM622PxOkwxrdK9H10I3WCkb/XFeLQm2sKpmK8pg1dp9r32MDaQZFcHP
kqdwLPYE39MglI+8SHaj0VowNXJ0HVCULL4xaNCBHquTzxBHA0omuzZjxxDGHemoq5uhlVSqywfT
12PqSyHqzzK3p7KDSnUWMGxP5qDYXXbdkps0e6L8YIyjS+RPs/5Nu3Gv9F6d7kptb5QC9HODqnqM
m3u1+lAGNyoIdlqXCr6cuGFfWXHjQ+TbKXBACKAaithvK0Oyhu7EkwfV3JWqw9EXxZjj8bcxXqdm
ZTeDR8vf+ME+xBWCNnxrzPgVkpFiBA1rI+DyXaYzu8HMZQxHkiu0tjBWgVC9yONjyiEmHAKudDtp
xEnbNhDFyjILLWjgZI3sPNK8sZREvNGL4iqsDIeJ6T6q8Ke1xp7qLhAFMSAUzYJRPNdqcoCFxH4Q
XsPydsxeu0rxpba1UhJDWQD2XFoE/WA4Xtdm7kR54mJf65DjTG8ccIgdVaj8vALdWzccDQJc0R2X
bs3iPYvPHaMW6kfbqHDnnHJ3TE8wWfYT7V4yXtL0VjFfBNzHJtgdkDG2BvNpSAsLPUmrbT8iUfFT
E7qz6VMTR/CbOPTRTgFXRY5lnMe5P2ZYWHFo7J7Bm4GZMKilbpOWnpIPvhACHCWg3Msypy5R1+P7
IpPkcJLtOjm9zRtmsbbwFQAYpqayjUJF1PrW6D+FInRHBoxXSJ02SvehKrtw9D4oY+cwSXK7Ob9w
l8CldaCtBYmngKXQ3OtzW0yOLDLsMH4rDdFW89tQQb1RyLYBm6qBJxbA+buubR3onfgZZkcCJS8V
NKC95auWSG/JkFOrLXpnJI0bG5k/daErp37cFndZlaMuNR9qA+QRifghbmRc1Y6qbBzG8rFNI+yr
uFfXkNHurqV0cNUhcpWusiNuOjRXT33XQM029dR0dBKIk0QTWuRRfhNT0dfyK7E7UlZaTfIHlrUT
hQRrQsQTK0CHwAHQiLXFGU48CheHNHdGM7RjEXRJqXpWcYCSLPRC2rkMtwU6Ebej6IzioQ5WFkFk
CN7YYosJb6p5SYAYnaBpTJLU5Zrsm1xzmrH3M6V0+j6BIXXnVOO5kWUUt1dxM3ode6rE+twrzw1G
MZZINgb5MglMXk30p1y1lD7xFaRRIcmv5oRGEZoMEE7vDf6s8unQQh9eNUe/CUfXJNdtP+IWVduU
xc9qQyy9BqBU7HY1flERUpw7B5aKnpJCvhtl+yRFTs1zm0uVNeARzZxqJ9JHcJeT0ySdarU84dQM
cBsBACd0VB0HwETPkOQOGLk2eglX4KMeARVGY0cpIIcgG+d2vG4GNYA0BJzankOJHnnIzgQFIhGf
BTjDptHnNDxADxhlx76pTWfUjl3IcTNp8Yf40aihi9Ho7y22YNhROzGmDI3TuP4w1M+eDG6Z5n6M
i9HQn+Cxjt32PdLOqmEEXfELfbgrJqp2J2H7EJR6Z8qKrwkV/F3Uypsy8Cv7PFB5eVfxGn+/Vjwa
kysKH1LLCOObtG08AW4wYWnsZVG4kfXoPCjUJbp54kw8Rwn/oPlwgBIStgANFYg4BKoZ3RFN+BSA
5u3M3hGV8qOLAHLt0gHGnwLyt20VC8zI66ohOxpyT1NTNyy7Ax2jlzzvY4vWkQ+py31u5NZ/k/Zd
y3Hr2rZfxCqCJEjwlamDQitL9gtKsmww54ivv4Ouutstmqd5ts+jS2sJAogwwwhhq3oyy3Z5Vu2z
ONmjioGoG6lZUSb7MqKfFZ5lmfMrBdBOVnR39gQPgZDju1d4C2NVP4xkeLbaFJTVyvSMkh4N2Z7w
rO7TBgFuZXim6IK4L4O5omDF8KYvmheZGncaGl/YdQiBJy3Czpi+R4QAwNbtR7MUTj8J167675UG
dJ5Nqyurh/KYnd5k3HpF8xxmVEx5NWIcBYs30Ei0w1dFQbGgCX/agiTXNk0A94XTk4vLE3dPrRw7
Lb1Dc/8EkBfHqPkIawwT1hxcPIvY2oelMU8KUy7UCtG0+cjb5J5a8SHRmpd0bGu3MpDZtEYR+ly1
bjNGcqhnix3sq79JaSAxapNHK9UryKHWBVYu8lUh73KlL5ym0UPH6JLc7dUx9eAoti+VxvYIUtKU
9rZjZshtFaJ/18W0Awv+UMxgyH7Yq7m4DnNkhUPK3yqLnrgsDrmRPUdxmRz1tr9ve/37pLC7QS/u
k64p/Mk0La+z7X1a5yh/mfftkIAzOOjC10qz21WMZjdapxLPEnUFKa+e+52qigByJc+W1iFRp0+g
DMNeUbs1i/Y4WeWHopTHZtSPzCxvUxPbtzahIp5llmso6WtWp4+DQBuzJq/KFL6oNLsb2PRDj9Q7
xYToaMq05qYCKNIrSf0cljn2MOIRp5KIp6lV7E0bNbRIKX6Glqg8pUiAya/bGwiH9Dt0ldAxjNLU
RnQi77t+rsDZYeUTJImOWkBZElGI10Y5qgmGEruDbRVOGErNU2NrDID9fUmM7hleBh4boYouRG45
NBp/tr2Ffw36r7yaOm9MRQM9Y9Snkr7xkY+E0gmnkN03lt4f9cjud804gXnThPYtaws1h2l4Hu2G
doCpKYT9H0ob9Dg/Lyat82li05tG5/S1yyvlaSz05lcBSR6nrBngGKU13su2tr2kKGmQltbkN20z
PRh5pvvVYMh9bZn5LXSIatdUFQq8r6nfJ6lWvFNuJIEs4+E+l3gRgDKJrpIIonkFKiPfhYyaX1Ya
EQXnoire1YF/dLpaOWE/tTngWJa+AyGmAruTpsNLa0r1vc9jFSUHqnyqdhg+4XhEgWqVkdfFSACM
omFeyDLpaVNZelXTItGpmLnTG0gDuWNY64g/E+PYZ4SBEJsqgdHlCccTWCPZpnoKH8ZSgjRiTu0e
2rdkp/MSwqbc0A+cxinqlxF6tUTNDjo3SdBNmY2f0mSHoykCRaus6zCpUdfIeOrlgpq7rI1nATdU
VRrSZOBr5kbkhbwH60y14z0Hj+8QUeMebhntfRq1renj1Y+Gd0UT9a+KGPFNXJdiRIAoE2RHZZvS
+rmHpHZyMrshuzIjOe7sCc6rVUGtvVXCuaDNeRjkxMgdbbD0N9x00NtLjGwnohZl3Rj92l6EkQ+H
69rVoANxZxhhdT/VKCZpktbob0W9P5Y8+iytAcQ+myhHcJPy0klxqHZmVOoBU/GKg60HxhyLlPoY
y0wGijoilzfK8RBXGUdoYpq+Mg1IjTo1OpizWMeUKyTQRNZAE1cKvyyQ5bURgYxQWYWerqPWogza
8K7qifmCKkn9DMVXs4EQRo3/R2OdZgTJ1PBbIAbavejMUHXhXVbfRl1cIiIJ09us5sk3kC8EKNZA
dH+zpqr0YgZZSNVK4psUnOIehvN2F2cOwtVR91jCFMQ9ddlHZK+rEVgFykAA/o+NKf/Oxxp7jOe9
XTxYIG2LgCEiZYcEh7D0dFaQ2q+SMm7Qyzc61YXIiq27YSoVVJJgueZ0aUMksplYv0bSpR8t4Cnc
tK5x8LuJ+wMDZLm3hHoTVqy7oZ3FPwpNiTqnbwjQiXpTBTkkRg+9IeITzwviG3Zt+Iawrf0EJKMD
pxfUnOp4SFwEkioqU2Pvx4mGoora4R2xKvWm0TLlxDKu490ye8R3wI31onxFYDxdNVIBoaKs+KuG
XoFD4Xg+dtEDFKcbp8DO9QsBsftKRLlD8IRB915PLaQQoLXfNv3YgAtlKX6qZMVVYvRkr5mhGRA9
NvccDfCdUCZk7Hrff2hhB66LxGNl1Y26V7jKvjV2J45aV1DcORa9MhtmOrYprZtRjW3UP6BgFKO7
4jW9hTh1iCHyjzPy1I2aghTKtJ7QZlfRNmyRDo4dXn7EEIE5WMbRbk30ZweZnFAGnfZ91UOQC690
s+9GhR+VsbOOIwD/p1DPQl9OMvsRZSrfdaE9XA3TYF/3ViFuSYmiGu8sGjmww+0fxVAqoPcmht/3
KQ41nEQQ+ItX2c4bhzDqpryuPnitwdxZ9PV1qg1DUAw6/0UiEd93ZWL/NBmTe1n30ymy2uZWwicD
6NdsiJ1+aNhO5ZO9i6EaHMjYgDsWavFQlp1iRh47O8yeAfmgDtShjau6TultajfpnTmpZMdshRhu
EQkRNKGBuL81QcGnorupOri8d+DlQa8mnnaiQrEqpVXvqb2Z3DZGXLwBNS9eTRXAVYdDXPbenBRI
+EJ48VoC5+GnJK8CliTIu2I9zG+zSSi7VAnls6GEfFf2DIZluFH8FpdV5LAODRNQHQFSxmN018mW
HEiPG73Sqx3iz/Cos2ZsULEYopMZIauADPN0R7B67wWO4jd0PaFCDpdUz8b+9yCnVRy4UfLTOCWd
D6MItXXVwaIPjU5Q4gU16KRWgrtdqIZHIO6SOwOOK/BayVj5GnFER3yUpjuhzALeLZpYZdEPp7Gw
HtMRwrNonw7khYZcSoeG9WQeBxzI6D7mqrlHg6EqgikSqnI70TSJjmWuag4K4v2vWBp2gUpexFUU
5FL9pxhEcRgFqkpOzO3sNGoMkZIwCsWd4HXusZyQXySJQxQAylidnMasy1+91bGXsLS0u6bPUe3v
6rkeq+jMnSOzOw367yis09awXdnr/U4RceKDoDdchxIljVAZabJHsDyghgjNbHQ5ItJfDeAB3QwJ
m5MZfex+lYMExkPvgfhIrWaAjxC2lxqCPGlJyR4MFJIeUKXuj0oxKSc8vIUbpUX7rjSGDSERxf5V
tbbpEB3YqFbvkKg0hU73pUGqfQ3k/VFDMcHTiCKQKA4thzKNZhxCBSqW6oir0K2TbnyRXUyuJzbF
D1IO9HOgKELKRgMijyTcK0jZXLV2o3ttOIaeNJMCBdq0REnbEr5aFzESjcQOOo3G+1DVBQoGOK9B
0cewk0iVMfNQUzQdPvFsV5VqfRL2aDrAm6YPQnTo/YwcBQOpt1ag8aR8agYUQx06QhU+Y5Xh66HS
PNNcoIbSWfW+Dhm0zlspgkrtEKH2Q4HuB20G5ulJXjmqNKZT2hHLR0089lO1Bm6hlebkZNqoIw+f
9KNk41TM8SF3k1iaeG6ihp5M0etvekXL2C26vL6GQO7gorOLIh8smsPPlHCBPrKhaVcKVBgeKASA
4Si811pyE5rJQ2qNz7kyPlWZiRgg03GzsyZQy+IRsVsAZFjodgLyEDmyIbu0P+2JSc+MqkNZmahI
6uKHLUbA6ZThsVVUTDxGO1NTlAelMiG0Vvf35tgbntGQEjFMhphCGw6dpP0uK9kbsUfo5w9IzqM6
tz2zi+RRZEh3BwNRqWLLeyhpvArR/GqY9bNv7daFTusuHPLY7aPihE6q6cOGxJUJMAvWKL2Et8jZ
JWpoOXZ4oWpXbYpI0+5+zK++M4j4M1WKJ1t2N2abv5dsmpyURIZTRMZzF+m/SjpSJ9bi75BmqV29
MXFpd1ruQ7E3UJtEHHhfISHrkx1UIj6haQ9XOzP0w5g8ptXkE93C3dMx346p7UsEJIGsx8Epu+Yp
r+I7lhV7rTCIQ5rilFP9TsbC9CLCpd8RLEGLTICw5KNg/EgnItA4xLNRjMmvsaLQPE6V7ykkPNxC
F9coQ0BvoEyL3RhS08k5+5wamHt1EPo06kc9xP7R4hDMi9F6KoW970Ko/IccaBIjqj7R576tIGeA
+aMTwrnyVA06igOK9k4T442GZuo0Mnww0CfyBxuvai9aEtiy3Nf9cDCayAYihWUO6cVuhDDzZEgU
3yP6y06oHdhj6Feo+pimYgUVQ+sZ2HrhNIo4hqkxOaoIn9Kk/ZlnLVzCKEczJsUhVoc6gNjmPjP4
R03aN5YqH7WcZitt+94yCiBgOhX4HoUyD9niC1c7nMZe9fJxtkZNpOKFlYQ/aiT1Pc85oqAI6n9j
J2/txsr8Nu05QqzkGWpX0rcNAdScRk+TiXdNMnkXEdR3R+VjNMRzgobnUCPpCo0QNT1L5HucfuzO
HBWLPo3u9Hz6lhnKNV4lVFar4WNoo5c+ZQAuRNpHMvWvZLA1py2n9zA07lQzxX8mxGOpqJZTkbZG
V8K2vYaF+541R4inaR7qN2jnSuoiWjpkA1LqLEkbtLzUY63WO2T4tzwc34t6/NEit/dDy0j9TqDu
Lkpk0HrPHZZ1J56CbZqo4Sd2lYmuNlGdQi8f6yRHzRx6Qk5oIclggMaiZHEXaywwjOZjgvxBhrJJ
rNsHHjVux5MjZcLXC+KVE7mRYRJBPX1AAZWVk8fi7kYvoFICs40+Q7HTkPH3qq8OiS4yVLQyVDR5
ElA+eKVS7bpa20VVtg/tb6lAUYDU2X2sVDmy1G9SMX1RlFdj3frQSTgoTfMaIzVv9GlnVO0rnRgi
VmyQIptFB5r0WVBL8cSEy3i+HhPWBZrB74zQ/q7z19QabtXJdJnIb7JM8wUxCSokcsSWBiYTBU+k
FHdjjQPZjL4Iu9Ixk7nOXConMzefZR2+xp1IPdpAn5f4eWU5WcN+JjmrPTtRAthz2CgI0/ekjPLr
GI8oV+m3jL5YzXubDKg6ancTHVO3BwOKYFkTC7dTVr/wsXKBInbUqndq1GOLpo48oHBfWNcOuzKu
XxOJMUiOOlWrfQ7Z8INzemuZU+S1HX9Iy/q7iiqko9Qc9VZuQKV6UH1BOezWVJkcNKm/KQoavWl1
FQLcA1V2CxKRKdFdPZ0+GjX14zJ6sLqeOvAzgX1SNhz0fPhJQOd1uo5jJw0pLifrlxkCDx5aKCZ0
FoBKkBt2qDHdyiJ7ZA0TQS0rdDQarfGQ6FxDNf1XjCAKiAf+hiTlqkeWBIurovNs5LSuFcqfWk07
/OrovcUjTgi8tlrIwyBIxz5unmOO+hRtOw2mfUAOmSkf0DeDQSFhxY4jXXImfbyB7C+s3hTUHItB
3MZ6A1wMb3QHWJjbshRH2PCigCTvmgQCUqO1SwZRY8dw6aUht/3J1q4ytBRx0VFgEaBMqFH5FEcq
9RnX3gvZCU9a0UsWI88BpRq1cRGhSWh0TRAZ07OoEQiW0uAB05ufiQWFvnQgvVcKdE+RnyW7Lgfx
zJ4Qi+L9+KlN5LFGCcHDqqJeF0/EnVL22bbiQ0x66nadfUjaXEGfrSZXZi+5C0ffLaD/bw3S/xlY
BznerxDKwkhjZbQr5JceCnezMgIu58hLXd1BSWvXH0IXhh9+5Q2efSRXcJ7Vr8UxvRreiif5vXSV
g2jdbW3ey3g//Teu+gzZWaS1FK1Zqq5ZP0wWuibdBDQDOOtQfiky5zK4cAUFPgvJA0CK1jfsGxdr
gKhfQe4FjG9m92gpvep0Awa+Cts8G2CBvC1GQytZB3BogYZip3SHqWwPhVr6I0L1y3NZBRSeDbWA
50tF6sNkAHc7t8hk9obynAdPwg1U9NYoS+h3k3cxIqJ5xcAV0w420GLjcH95KjPK8q+tySB9hcIT
aA1LOTZi5Z1eNpYEGW68bnaKr++ag7bfcvPS5iW5NM482fO9VpIm5yPGsR/ZDobZaFp8Eifyk2f1
Ec/RuAdMA/jW3O8rRwtS+L00+/J5C+G6ugnPZjvvobO/IkWBKLMrBl4FjW/GqLnKpb1BrFj7arbK
bIjzzmKVS7h0pSB7K2EU6YrqpQCNkkMykEYbW2Pl5EKvHIraID0YuvEbs302D24XVhEjfgZEGZYx
SAtI+xOvg8dRqf4XoC5kQVQ4roHigxrwYrcrKJmVogP5igAkoKHxCK9lYGPkxpx+M3QWW0SnMwkA
3GVo51uLjxOOqFFzHCxXux9+hXc9UFSf88UIBozb1w57q6+GIMy9dre1O1e2xZeRF2QYMMBy0ueY
4ZASlF81KJH898cMvHW4XMx8Yg0yKF83HiS9J/GbYjsde0jiiJtZfF3db9HxVicCaxMdtUmmgp/y
dRgdIUAv2Mwq5MM9n6rvzAK86fKNQbYGmX9+tvmsivTwuQFvDU/4QSkcfS9+YpMfmsN0qF30lf0t
09+Vq31m/f9nWovLw2BKT7UK3K4xBARufFYJaMIWc/T/2rlThwLO2UCLLShCFfJy4TxQDXvLFkSH
/95PAyNAAAB21Ax6Br+x6meLZ+C5tTIkVe6UvMK+O89Dh28Zvq0u19kYi1k0EwnTrsIuMNsIYKQb
S+/81Hzi/712xzwXGJYZkEWCxsViHMOeFA4MMwiMNTRKxyYOUJ5HlZa0weUtt3KnfhlocT4ZQYOG
hxgos1B8MHTPTHoIKBL/8jArrP+vE1oQIAx9CEtgQaFlcLAMX4aQjMELdVNeaafiBypzk29ojrFH
eOHYjzEILlvv028167/uwLMlXZAiLEONrCiMwHBpB4J2EPCFDWg+R3QjyFtRVdqx12salEAt3shS
xV+CLNoRiSpca6KDVyTlj5yr4U9URtFDlfodRT9610x556G1gYSEAn0jMtLeZLhtcUeQeq/oyhTI
lsGAFxXGzLXxk91Up+ENWqvpm5Foxh4loxFooI4+xHCSBGpsRFIf1spTBp0RN1GGap8WJnsuM7MI
gN4FO6VT4MbMGuugZzq8xiAzf1WwskDmgN5r1BRlQOJwmLuGnZvTBDbABKq7SoVeZw9Np1dYQZUO
8FHNTT4W6q6z4npf1pTc5GbYehPgBaAZGLZvlrX0VW0cqNOIBticnlIfKHgjIHXFb2SuKcdQzYdj
I9LK66DSurE9V+Rlvuyb3/vq7FBnkWx4ykzciI/J7XALlP+Bqi5IUfoOKm9XswkvPbBiY7uuBQHg
VEKfGu8KNdkios5D1pojg0gE1BvAFaGeZr8k1ZM62EGWbSgBzUf57335Z6zF+1UaI4vsWfIlTKMj
AwYnI4+DWe5yY8udZ30xYStM0AeB2edyMTWjVmN0dmZVQGBejoAW7iM4m9NbfSfd7sCC7ETvNg7+
6vRMClqXZjPY0y2WkgAMMSU54qkW+kA5qMxAnd0rj8bRcCuXH2oUVD7Gh/xltkScqebdNXJ36XJH
c/DPDdq+Nl8zfy322V+zWOyuA3KutbQJDonlofBnLl0fGMcRKCdneJ5tugmMGgGIeaS7CcTCJAAQ
7ahDzwr0sH31cXlx1tcGEZkJ4TvKlnxXLpSmSyqEZX0LOlKdXFWWfUxr4vMtEbrVa978M9IisGhq
lcq0xjWvpMj+te8VZIXQiHIuz2d1FEj42WCKmQidF4+JluWtHUcUj4msAzaQY0pUDxrsG7zJ1Sjp
bJjFW1JSNAZgZYfTafOgxSWmJeMGq3UldwOn5s9MFo9FZIVGA/YMsoBu9hcsxochN7BysTxUlIOP
owHHDVAc6ssPl9dwfXJQcGPzkYGm0dcQ0BBVqGsT1nAoOYqpo0PNjSO5eg0A9IxeqAVGMFSTvg5B
a2FaWYrJwSHzCf0gJXUjmHPO3qDxi4bu+XUKz6JsQ45sfVjkHjA8s8CMWKZvbQZQnVHi7Bk7e1+9
jE/pY7k3HOZYPjs1d7MVKNv4jGsb0jwbcrEhS2oIVvXz6xGhWNbp6XWcxd9Qcdtf/mhrB3n2CwRh
GBEGhBK+rmjIuiqcFGjPNLXl1MrJNqCdZH/k5UYGvLY5zsdZXKY01lrZR8gPLAQU1HiT48ZE1j/S
2UwWe6MBV2iK5bz9XNCR0SpBlmgeSl88zax/AKkduCT8g8CEjrQUansmcAAQBfm6fMhOTdbn9gQ8
W3Jdg9lg2K1/+Qut7oSzIeYveBZHtF1XsTLBvEoCkHAL/PrPsX+6PMbvqHz5upzPY7HdUko4m3p9
XjzV7UynOPJDhPRNQZoNjQZX97NT97G1emt31fmoi+uQskJoY/H7XM2aqf+/zrSVAK8mp+fjLO5E
kYLTUIGfAZ39maAO4IPXv0pEDuKb5oS/39LL67m+26G5RlDtgQDO4lTBU3cwJ4rdrqdAuKWg9yQb
d9JanGdaDBZ4UASfueJfd0WdVqJVigyIaRYqDumsu1K1X9TSfKqIiMGj2FIEX92GDBIXFPcfzEAW
B7jSeB4WFl78Tit2orzJiO7p8Y9/WLezQRZnGKInFW+ByXaTVvqJlhxiO9zQYV5duLMhFtWQKWmm
upplRtOeAP9WeQnwSB14O1QEZkid/9uE5o1ydnjVzqrKZo5bxzK+T1BSZ8OWCNbvK/qvs3s2o8VW
sCFjCRwhHsUa8NHKhULbE0PMCjBqDR0zBmQwbkL+aXZzcArwzM3ktQ/5sb3Sd/kt2HloSsMAwPa2
UpHVzBmwp/9smcXNlYUwR4kArXPRhy+vY8M13DQYncRtQM/zzJMGPK87y8gVd9q+Iv6030qdVzct
TiAlEBeGyeLygil4xGSP3F0BT6ECdqLUb+x842lbfUJtajG8nngJ1MU0VUAj+mjW5QOHz4nit04D
RqO5j7bSrfXJ/BlncUePpDdHwFVm292fRvTWJfiWxcfl/bo1l8WCFdJIKllgL3UV3FZ57lQDODv8
mlvfLg+0dkNCZQh4TURxkHlfbFoaVQWLDIT1U/7I9M86f7j8+9cW6/z3Lz5KCDCv2Sn4/SHIgShg
7OwG8HZ19P9vwyy+iYJUYeSzdB+UWA5Km596AnOemmzkDavvM7hC6JIR24bq2eJBsXs4uSARwre/
sU6Db7wHiS+Otmt9h08xjNqhRrbvY+/y5NY2w/mgiysfCHEZQ6EUkQeiQjQC231csVs9rLC/6fjr
8mDrH+zPDBdX/4TnTDIduhEFuuhh8R2mqOC1bNn9rI4C5QNz7lpYUPH8eh83eZlBchUXghAnaVzJ
6CaMNiL31Z1N4CSMYgUxVLYYIhotGzL/2BJ2Wu5Zol7BeWB3ea3WBNZ062yM5THFKZ1xu9h2NwDt
fBq+2FtBcZxl9YdgVxzbPRA2vnEd70EgucuC9h46Qxtbf7U1c/5HLKKq2CihTDD/EcYuelBsp78G
Rc9NT6Fnu/kv0NNeiiC8UvdbQuHrh+HP7JfSXkUphqycsMKwF7geEMXtdQ9uL67tGhBvZj/ky7ib
9kpwedHnNV0+s2fTtRenIQMOr6iBjXUzIf0chc8h27cAUEFmzM/scseARb484prOlw41b+233CBa
bYsVbq1M7boG4VDjI9Nlx/YkruaJSnAOrxIXdF1X6N7oo2/qCrAmNpo6qzv5z/BL/dWKAiBpDgj5
zMmcQb7ORNutKa6u6tkYi1WFAoaZwQQbL/Te3EGJ5Gp4Sa5m07Hkhu+lW76nD9O1uQ99Ywt7sJoV
nK3uspgwknTMQvo75yFvJKDXch964loewZF1x+cooBv36erlczbXRejZlV1RThkGVCv7lEEqR6sB
xLY2LVTmNftrp0IaF1LPJrrOy2IptVsCxKWF2sGp98Q+9/oP+9naQSb45780SRH2EDiJod5Mloei
SzihCuxo3SyunRasKjN7u3wIVjfh2QiLd4GXKmdAN+MRKgBB79PWNRLydHkMMq/8Xyt2NsjiyzS1
wQGGxVU2BtWL5k43/RX1TQdYy2DWgNc36lhbc5p/fpYVDHE7DhZBJNeBG6ZNOMnTlhz71hDzXjwb
IkwoVJe0Ob4yCmeST2azFR2s7uazNVtEWFUrZ8ofPgzwYLmjZu1929owxiyil42vM3/iv7+Ojs41
5DIs1Fq+zoWEwwgI3vx1JGE7Gobg2oVjdMirjLhF3ZGdrZjhFSIIxQPgTj3FOqme+t40bvqYbvmu
zPO69Ncs5h2nWiLA/8CGRJwPAV0XaDVv6q+MZuOVX19ga1a4R6MGDjOLaVfZYA3RfF1IqTujUe8g
usWcSM2Dywu8PqM/Ay2iCV4MapGmGMgE4bHt+QzTDvIhAp15S8N0a06LFy03TNmnA140VfLPSiXX
5VgGAmpZl2c0L81f3wgtMHSMUNaETcXXpUODsdIhloYkXyMe4jDHovdtVDv9pENFYCPg+43TuDDa
Mh7pZFQZlj5XpY9sp3vREaQs6vMTlFYCfvvfe6OhB/Znbssrl4sefqURQ7pvfEKFKuq2BCTXH8bZ
J5VZWDpz6XQ7UJa1iOsQ2N1D595vdtzrj/S28sDjOmaBdSf/4T4ECBAEdlT1gZFaZDdDn0MNjGEB
2+Ymjd/KcrN/uPYkno+wCDMGkLNCGZlzJNW9lDA9ljtxNztsCm8ralrbe+dDLR6srmB5AjMl1P56
iDMocjyUnfIxZdMtrcsTU7fKAqvhMHA9MOaZC/jQ/vy62ZUu0UhRxtKNrwmQ+79yBMPc48H0htsR
UrCQTdkhOtyK3NZuZaaCiwfPIUBXlrdy3IIM2w4CBpKgtHiCA72s1BO4cpDegcESDBghlxLS7FhB
hmtUoiOAdqGjdeM/lF/O/47FfWwlY5cBhoKUTka204UJRAjSY1hCkbSTj5fvlbXr63ysxZXMlUZV
kxA3Je+5x8p3CahzU/+D8q1+PsriPobSgTQrgqIh3jE3Qpln2kKerUUH5yMs7scUYhpVrOPbyZ7B
DIQXd7xWN+7gjbVa1sDHUKUlkJCI7KX2DkLfnms9aIjJv0TVZ3MxF9ufTaScContz2UJla77SCv9
avq8/OFXu0vnoyxOdQ41rmkE79XVT2O301zNJ8gWDIcco2t2Ym/6S72JQFx7l6GAbBLVIFRVl9di
mRIKaT3cJNKwTnXG7ylLgnFUfBOAlsvzW/1YUBc3TJ0BCrssWvCOQMKazyFADxpwZ85YHsdUbffy
MPO+Wr6UsFr6zzCLnV1Wqh4nCfYE5Exa6wfI4VbyFvdHokPfrf9ot2ox6ytoG0yDxw5Cx8V5jUY6
ZMDvoQrYzEB78A9oXnTQJ4v36pBsFOnWJ/dnsMXkKiEkkFrzPXxoD7MAcu1bx22zt9XnmZE/4ywO
76SGfDDnrhkUAN+Hl1lt3HaHwPwRPsxAFOH9SzQFPgTQdpDJnd/nrw+M1lCj5yKVLkka12i/m91T
FMeuldtgOCfB5S0yr9JfW0SzLajpMwM91cUn49QMUzud0Ngao0AxnqG1HKTTZxWKmzRs3ZY23uUB
V4tpzFBVG5kyNW1z8YBEJGuIDrkDN7zufEhU6aHf36UeTvehcmdgTfwCoieOPnFzfy60hDvbkz+7
/ZaK/NohRGkXdgVzu0JdFiQKKK8okQkMdQ+uTTSGdyoTJw3UvMsTXtun58Mskt2iTXGxgDrrgoHy
Q+0LV0BpqIp/9M2sW5lCnKaG4tivy4NuzW1+kc7yUUkKmKh0WOQK+kjjjyh6V62nfxnCMBCTQL/v
L4yYGmtVaFUjYJI9pBBI4mg6utnQy7s8zMqdgs1CILoEfXUwVxYblMVSbVRe4O0smEvBQubqC4tg
LwoK2OWRVtYMIyGqAyxJB/d/sTHLzOipEmFCFqufyi58KUZ2bdL65fIwqxMiyDJhYGChl7x4QMVE
e2E00Ny2CwGxfYgVQx6413dUGzYmtD4S1RGkzunFEmzSAktblDXOdltEB6sermISQt5W7Coab0SF
a1Gxga/0n7EWs0L0gZAVvGtUp2PNK97tt7kNqoBQAmK19qN8gRSfH/r/0HHEsAxYodkBF3fK131u
llyaPdCw7mBQG9q7WfYtypXBzeFuWW4s53xmFlfll7EWDwHFXWjaAywueDNLB2cPEDg6XN4bl4cg
S68HYICzXomhyWKJd2N4ivPXy79/dYvDKYaaeF4gPLH4SnmeJg1wcNJFVWcfppCyGnW/EdUGWmJ9
N5yNo339LJNmFtD8g1/B7PmpoE0hfMVnCtIzJ3VAhr1td5HXxz7duJPWHmvk6n8muLhsG9CMQ5n9
HhgA7ukFyoauuBFQeEN73mFB7EOAc2u282z+2hjoFWqzGwmF297X2apKngPEATcSWLdXLg2aHfPk
TvuR31K3BBXj8jdcebGN+TSZM+DfIEv2AuP2NAGIPCcT9MmEat8A10kDcuZT/txYACLwrSt4LRr/
MuTiZkSmpyWpHc/cyfgJyrnZg+mWp/CxPXbe5EE5lfwvwvHVs4BAAX7qoGmAzfV1VePOIEVVY54Q
JnG7FkS17P7ySq6eBpC3EIFrCPCWT0szNCp673D4gfSWY6QaRESLnTpt1fvmF+qv7XE2zGJ7TEWl
6wm0uUEIem2hMCuhDR1B75TqAeFb5ifrq/ZnTotVszrIAKYa5jToVhqYrQVvhab+l4X7f6R913Ic
SbLlr1zr95ybIlKt3ZmHFKVQVdAAwZc0ECRT60j5O/sp+2N7At07rIpKq1j2PNJAwDOUh4f78XNs
aGYAUQDlEx6OXCKvSE3JxMRB+rEOdK9t71k2+PryLF5fJ1bYUE9imNgu1DxLGgSKfbfrE4pnpuRp
4z0Fz+Z1S2xSLlboxBLbKCeWUN5tDRpiq+USXdnhUQehLqhVhwYyEcZTPNhek66vm1waHGCg4NhR
8ASEQO25SbAcyJHeWbhM7HylNu8kgR4B+ZnloWAWlzb5qSFuFvVEl2upoRCZIm/K8KKXIJSOP64P
Zmn+FAXCX4aC9zOGxA1mgHJ5EcPrfvLCZqBuJDkITOw0v5OS7DVmncyFZfoENdzrlpdH98syd9GA
g80GhybOltxn4On7MeePdig6U4u3yun4uMWS4AARRsEKXVn3OnSf0ALpSG72s/M0V39RwWHqiCKb
Ja9xapNbN7uv61Jj62bmdQpi5qR3VNl8r+3iYBlgZQk7SRDDsb/In4JTi9wpkKBrAcICbMlIOpTD
k0Efr6/V8jSqCrruZAirISI93yZRmGVR2CBY0xiqSgIrhRpuIX3iDQlogEEU3cw7K7+rAkTe8k0G
Vc4ALG4lKNiuf8jipjn5Ds4hU0zrCPZVxKp5tW2GL2nar0yUeq5bWZhOQK2QClEQa5kXLbtjAXag
immU9UkO/hWQ5WmCwGPh2OFyhOYUHkaoG/DHrgFXnYa7BYC+wNhA7BcyC3t7BsdQtMtTaKk21gqt
ItdH9dmGw+0SGEUvMisQEs3kigeJNSumVKPvHvTWfvgOPpTszbwB9jtxYuiggxTXGRkSxcfL1lF3
44/MFaX8F2cWsm+ajQhIBQfA+T7SjChMR7DtuLpBuyOYuy0Q9c2ia3vBQ+tog0aynYmio6J0bkXp
IhVy4ng95cYXDYye4OFyVOXYz6F7fUoXDSEEkU1VMZWLxqe4sME5R+FdTHDENtExLFqPKpvSFNza
CpuXi6WzIaiA+wClH/7a1qw8Dma27yuQAFej7hVK6vbKa503N5F0l4LwyJoT35a+Xx8gTzwAMB4k
VljnNaur6hdHAcSxmT6ABxIptGZv3uJ6cNs1edM3k4/mcogb53vF13dMUQvty+t6NWya1fVv4Cb5
4hPYnjq54pXWkqeuKlpXm49D9Nhpr3Fz20Lw67oZhYvOL+xwTjRtFFWS56j9RPYPL4qXrCQ3vWEk
C4bX++md5rNWMUN2RNgQVTRE9vOTIcZDGukzwSxnW3k9QrK6hIaRa/vl2vDAHMpQNg/UH3BlZf50
A2kj5C4TQLrEkoW8k7iYBc7TB1oJ/GeO2VYe05feA2W2r4Dq2Et3oCd+Yxhk0KmuS/D3Pqh7I/AG
8f25PBvoXsRLCSEJ7xxDo6EhicFhZoJ1MzafatnXQOQTj3fXV5yHXf85VlaSUxHMscTR+bSrwG1m
FdtZydbaqTvy0K8mvzumvnSMXeont2Ddpb66SiuH4CEsLIDyr7O/PgD5DUsHABJ1yfMPMCerb+q4
bl25ig9harxjB26trHxWhnG9stMfFQjb/Fd7Hn5WmbXTuwk0ZDIVRGLcZfTnV7ArQUVGENlAbhqg
CVikcwmJMPDMeSlIg4KfOZgCcr116v57WR/j6ef1mf+k7DnxZ7zJT393suGLch578HU3n2cNUk+A
Y5Lb5ggWaa/889r774/xf4U/wMGbTWFZtP/6H/z7A6iwJg4jyv3zX4f4oylbKCz+D/u1f/+381/6
1231o3ikzY8f9PBe8f/z7Bfx9/+y773T97N/+AWN6XTf/Wimhx9tl9FPI/hS9j//f3/4Xz8+/8rT
VP345x/v3/O48OKWIrinf/z1o+33f/6BZlt2fP/71MJfPz6+5/jNx//zv8v/unvvsnLh1368t/Sf
f0iE/AM+Hnsf3A0Mls8OwfDj80e69g9FRmuOCaIFlodkG6MAm2yEX1Psf5gIkDQo8hnAzmkaDnEL
4SL2M1X/B8ulMHFm1OJA5GL+8f8+8Wy5fi3ffxVdflfGBW3/+QfnDVhOFylCUBHi6xhQj3NIOYoO
odrZiFoKYB1LdpMDQgqqr2D4OJmcvyyfWuJxun+Z0nRIB6O4QEzuBpAlsCSC5U+FP0CTfhAemA5z
AfYgH7Jdq+YBAVKYr9hdFwt9ARfZXtjmhhkndTaqmFC3qxJnGh706LWG1ML1ES7NJcph6IYyUboE
COLc38zDCOrwAHNJ5PIw5PIR/++L1g9f00bUwMuHLJ8DOrXF+bYobEHQjLl244beq2V2MAejdYY2
HhEpgVrVyMEv22i5OwT5SguLt78xVNYwAUzwZz/q+VAD8Ng3cQ3zmaJ4FCpDM8RFZNBFxrpoVrmg
9s+R2rinMKOQWbfUc1OQ2+qsBvhSN67D1zEr3yZDxK2xtDtQ1rBY4hfiQZ+xy4m/jEgJKb4Iu6On
X4z829B9iVNBu9fC3gCICUcdFVMNlrhbAOXmEDl5mLCo6URkdKbxPpkTcBsTwS5cmK8TS5i48/ky
YmiNZzjtbjsQTw1CQGFbQWDOp7HZmkBnnIWseASocEPnNjpwdOggQVRcMF/4xZO9gqjLa/j8gdaW
u9GnbnoLwWfBK3xpBjW0niBmQfszSmvnNltphg4IRBlcJUjGFbAWYOHSKQRXxnT0erPLBPZ41Pvn
IOG24RfhvS/5iswqZ6ohmMhhlx+hnTl6APC168Ir16nbeeHO8LIXKAsDev+DPouwuQt7EiCqX9a5
uHyKxoKaI05YbeqgAv/olTcNumjXj7HICPv5ycYfs0BWhtKQ3TBrIaUQaY+tVr/ZkiyIgfgMx8Vc
cosHNmFITM6AyYIbycNzqgIsAfyzt4obbRjbIFhFBXt06Riczh/njJW8TGVCA9DgdcE6ySeHlKJE
hmj2OB/cRIoNrRNcaC2175EFWwO8wNjJRY19fDz35+wBdGyC/wNVeZU7bqPepFKqjYoLMml/Bgkw
qPonNUf0rh1tK0BCYz4EPVlVcrkuoMNzfZOwYZxEkxfWtfNNkvdTMybYqKAAmEDV1KzDHmpbYwvF
pVJO8XCQ3M6ynq4bXTztOmFZHNCSoXfz3ChSlz0iEuzMAP1XUwjlDtCj2uXPAEqY1y3p7E+djM+0
wBTBoA54/KNLAQWpc1NNiJ7YMUghKmWHJvTzhtl0lMaW3+oC4gOtxkirjQTsnZ3cfIE2jgRmxVFa
WSNJNknVEpCsD0x7FqnrrWJJ1TGZSOETAwpcEciAXJrk8BQQgFqx+twmjkLzgVha+AixJxN8RrJ6
IBEYY30pSgnkzar6hkYtRARBAzHd0jbUrVvIirRb00v2N0WfAcWYQAg3KmqwsEt2kvkSBGl2AEhC
2lUDeQJBv4yjZmBCBygQJKn5ADlJqGzdqYQpuBX9uCk1o9rN0DcWnHTu2H1OpoWgALe1ju1ucJsl
Sdp0nmRMJvIKTlR9r3WBAb5H4sIC5xgJpK37usg05NmCQ3Afb5SN5fVoXXBkT3UkT+RIhAY5J6k1
Va4FHYak3xZ4yeab8D7F+zX/JNjxxO9W0RRy+xGRglQaBuzltEQ9GvLUws417kj/OYcIRZCnlFGd
5ZvoQd/QQAgx1/BAhGTcHspWe9sZ1uMGkMU9nPRacVnLnv0mmkzOZV4Y5jzZYEMzVwLlFrhZXpTg
qc1L+EtB4mFx/k4Gx21BolUUICvYoCUI2exHexDEcrw/vhgFtwWlQG2hQQoL8i7e6N8gGetER6Ds
PftOVO1YsMV6W/BAY2BF4G+40YQl7ZppAtl/tocSxmrcxHsIeHwixoVQ6svVObfFjSvpJzUlzBb1
Ol8FIGHNkComQH1gcAL3RuYPQlZIPjGIydQQ0IHTBpnkhSzvlExUlqYeXfn3YHn3NfTkg4j7QQL/
qv0A3VeA11OQ3bnVA8Qst+Xrde+/bB5FaLQtW7hhVS4wJ1pNrbGH+f5jAKUe2YFOYpM8sjU1nNHv
SkdxqWu8hp6IUYpPBv458l+meRiSntV6N3bM9GoALWXnW7vkzWDoILCdxM6T5Dc+2O/9EdTqu2kj
6q9YWm1kGCxwWiFBh4j+/N6TQDWm2einc20ILXwJa0gYS3LTuXExRA/XZ3l5qCgko8MedQnC04RM
um3EmjETd9rlL0YNfR2E06o/b9IDdeJtio7Z5Ii6OVkFTr4C0bgwA8AFFJ+TjTSgDtgv+qFBKHw+
WkKytKdVB3XjFo10FuToq0f8N6iGlqKA4iKewLvbQrsPwCa6DMPnliCd1YxyCrEcEuy19Gtk5k6I
JuHrM7qweGdGuEsiQKpGLuAz3Jw8NTXoCLdWL2pS5xuK2JydGeF2yBi0cpNTjGRwoWjpZp70QJGy
tddo5Fj9lUk8SyReyw9dWGOX1sljBKJtxSz3bN7WZreO3NRvS6CUQAH5LL1XGZiXocqDw/iDJK4I
vL+wO85GynmBOatmwMFhe1Re8qy6mYA5jEJIrkHi6/rCXd5ObE6RI8I5+KQkOR/lWKJtQ2cnQYNQ
Y5E4Tfn8+wZQh2SJPYDobZNbtAzqtfI0wQCBalQThG5YfbluYWnvnVrgFsoaW9XONFgYB+gNr7p4
P1uiaiqb8POgHEh5OGSAj8DubPEt56VZ2zY4WyD0vB58SGrdxpvyQVoV2/qInXEfeWBv8UCy6xqO
sQV5ztPsl/DZx3JVubZXeaJ7YmHMBsp0EDA0NLzDdO4aRoN9q9CWGkD25PvQgsKlTR/U7Om3ZxZX
ICzYsgawAg/tUsBywhqp8eDXWkcJ63VVWCtwiAg81MLkmqiOoxWBddUhlXy+B9WgRctsMOiYXMZ3
la61dbSBluDmb4zm32aQZD43oxs9GGujUXf70v6q1N1rERVuoKsCV7gQoCNwOLHDvRXRRNQ0kD7R
wUJhQojMg9DaukecJBO/3cvebzfEME8F3g7EZCraBNELzM1fK5OqU9Jed63kMeo20B11FfNGEeKU
P4MP7hScGuIxBcUQGnqHPlU3fknW6jpCtq3fSxt0/6zsVXy0vxQIViA1voKcKURWbgNgOds9PfZ+
4JBNCBGH6yu64LxMBblt4NoxdIOVJU5d9BRmGgVSRXfzsXMCVXOl+Od1C3xq8c+5PTHBua8h1CGR
nLVsb8YPYYuSYf9YHyDvZR5iG+8SaTc9SncBwLmCQ8HnqD4to4cQPZEAVwK9xx3xEp2DcdwGuquu
2519m9zlG8iGoe+ibDxpjTUQMirz9f8Lk2y+T648os9DhJQPdu59/Q7lUX9Yt8/hDXQRD/oKkSBK
5B/Dl+xY3g23kYm2j2Qnqo4v3Hysc/Lfo2aO7+QTqp6mIRLv6JdsWg9yQQ8m1e6TpC7dlqBOfn11
F7woIm0LXRGMq1/m76aGFCY6dnSgf7udAa3fNFinpYggZWmTorpkGchcofH6MxY9GVE9a+ME5Wbd
reXKC6FSWOXfrg/jM+HGn8tTE+r5pHWE2lo1wgRdgXpWQnNyhqxwcBc8JQzGHbr5I3Vf1TuI4Lis
VVl6Iw/XP2FpJpF9B3wKqBUU2bnNOoNhvop6COOC9c9pKChIO2jK1Y+/bwUFSPRbMQAjgonzcUoh
sBMqVIYg7QRds1byGJ9YLzjyS+sF6AtYO+BLbTTMnBuBcGSMx1louJr9rkJJqRfkA/ha2ecpOzXA
zVWVyjmIySMINO6MXXcIth+zm4LqTcSNzGaD3xWmhtALUE+QwvJrktWBNtOQVSgyaSsn90UNSvOu
vCWozKW6gPR6aQOwFkYVNzi6S/j3zBTYhtZKo+rKku2bWu+Rutu1Veld3wFLoQIrvAFJiuyzwXfP
2k2btF03qNArjNobyJkW6yIKK5eOpeXpaNdc2ZHaOn1itvd5RlXB2i15J9YjhlejbuuABJ/vjUSv
s2KoVJQJaARi9kiComcPToB9rqDgk4fq9HF9vEub8dQg+/mJ8yBNCnGuGQZHOd+Mqr2hkPO8bmJh
5Sx2xSDKM5mL4sIVm/bQ5o4sxbXKx7o7UHAb6F//hgmAB2RkjFCitbgIPSzloAjBk+N2fVVD0r4v
d1pqQ1gZXWPudVMLE4beYIu1hWkEaWu2gicTVvYthDYLSXVtjaK91XS04e26haX5gqMDFpy9qFEC
PregSTrQsYqquukA5ICENHqNno5J1DbL/gx3etF4ydiDkAkCkzjnhsaxyHtzxkACC404RoYW5Mfs
m4WeI6CcHUMEh1gaFaC2rI8VZQ705pyPKoqiBjkpW3XnogQfCPDu6bMCObjrc7e0OqAStxkBE1iR
CBeC5zr4hMYEg+ogjjdYz5kpOKA8qoM5V1DMYWlYv4N9EQvDF6QQGIXTq0EP7Udvw0vux354KL/0
PlLYK7Jq97gPV6LHxVJy4tQwHxsD30sSoOlVRP2jB5EhJ/PMIzx7dRQrRC3FhkBnw9eCGASkfTxC
uyyCcE6kSkVU2rkgANqDXsUPn+cjsLY7zZfupKfrC7dwl8AgUDJA5zB+QM7xSQWhRhzUqC2mUNZq
xuARcu+TU5cjcs261Hkk7ATPtQVfi1IYFBtkEGQjQ8F27MlJLuTGRoUMJvNwcKfIWKsACKYZZN8y
EaZDZIpzGmndpzH4xFV0J64i+qR0QCnE71ooQp0uHTKIwKADkoAr+LKlFHoiUgvxZZxlY230llMn
kGJFxf76Yi1ckmgQZ/GLqiPJKXMzp080i4duVrA7rN2f72mygiSnYIGWagFndrhpM4ocvPD9px37
CyvXUKf14u+Mdi8ShBeL5xocr/DtwF+D+YFzh2qRGWFjt4obHNKj7ONQ7/pNdqOs623pRX7gsrI9
6FwEDmvp/Ycx/rLLbfzWLlIkmCi0EHd0VezVn6BQT3cQUnmcj8oagRtkGR0Ir4v82JKnBDMDvCTB
E+UinqJjocQJCFyATiM71pnJsPuS27uDR4+yl+3+lgMDAgzdiuzeRAbj/Ly1aP7Ry8pAbLONj+ZK
2YTr4JGRnANpDlWN61t06SScGuMieRI2uQShe0QE2Ws2xI4WH+gg8FmLewbBE3CTCgIbmc8r1bGa
4/UVKJ9lRbo1PrtbW3AXpGsGbQ6c7ja+zQ6itoelm/uX2Yvm4MAYUiMlwGGE2bCqMwgK54fc3KdT
5VuNBuYawTiXfPOpPS6AK/S+QQ4Bw0zjABpAW0mqvEKHOidoKdu/ESfApaCXA2htPJl5ptgynYYx
L1HurpovLRndIgr8ZNxe3x1LK4c+T7y9ULHAZc6nW6OmmA1bQUVzahyw1+wBzVwDon9reOZhWnV7
ZSd7LKFkiDjLFuYSbwsDDR4QnkMlkHMz2SS34wBpe2wZ2VXdyIWb+VatkhV5U5+oL3u5B11UE6BN
kdNeOPCIvFD+QpsrAiOersqqpZraXaW5EVpOS/2OdK/XJ3XhkgMbN0I8ZCJ0Fjacn281sFurl1BN
nZvkyUZvvDOpzRFKcYmD7k3RVff5FDqPX3Fzo5Zvs8Yn1Im5E653TQXVT4j51j/xxyGFzeQJ6Wb6
MLCqmEYxMuJyBmERQwOYEJwsCp/NqQAugZyHrkHKeIyccMpfIPki8FsLNgiKssDfgWyO9VGeTyKN
AolGiIZQzFfSTVapUFlGnt67vlQLtw4EJFkqBXR8BkFF9NzMLI9qOIwwo91Ga/rBqsDoE4PK+m4A
FFpxmCJitdbetKfrhvneFERZMMzYjhCiEDznufFZetjnFbJJbvqifRTb9CHa9t70nm5AyMlOgw8/
DWiRg1w2KqNe5WZg2La+yPtKmK6/jGLOP4U7itjEpMgafIpSWds5lJ8INACN2D6GaXCjagGkepIS
uvOywPks22Voe3gB4OE5u5ktg1G1tzQXMNx1ZmQfIE2MnQnBdm51awBhHrPcNqB23q8Fk89iCe7I
IMBGIh9d9Dion1H/ScRLht4ouwQj7lfGrve6TQeybJAjjFDBxOLrXyFQvUveJ69eoU+FyWkJlQGW
9reFL8BDUEZTJO94gyaCPPwE6gA9BMI57/DQFLjYy5sf4S8jYADEDYeRP6UWSHZUJSM4QYbhoHkP
kkiFq0kf1+dyYRw4NwSvcxAGAfnF7WM6gTU9k3NUBjro/tHaKTKBhSUHd2aC3yeyQYOxynRcFWCe
h5pE+cy4p1lcUfjSVgTPWJi3M3Ns85xsjsIKE6WtYa6huyRXwAXfoo7/m9w67PzDCi5eQC1s8Exx
D/RBqY2a6ikqfubojcXoDGbrFJ0omr9cHiwK9PgY2AMvdj5biBSdpsGMgUbD0YPGdX3fPkcrNn3S
ukXP41exgPcC5gM28ZRk+E3cE/zWtq18HtM0tVwtj3/mCfgdpHfQZbjT1Hm1Ct61r4NaeXVqeQNB
ANV3zoR2ZxDqukqLhAu5TZrqGwqiOwUo3qEoHD0Qoasur2gGJ1dUpOPQJHZB8oV6b9ZkbFpo+qwa
aFo38UF9tw7N2fnd83FuicWwJ7up74EWjoLEcBvANXGpbrsqFiT9Ftb4bDDMz56YmLt0JHGCwSCZ
5pRa+gWZe8EZFMwXnw1O26hTwY6DVH0Ihn1pxlYiWxV1QFwTL9cnbAGYdTZj/M0vTXVUtRpsEfCx
l7v+DrkQ3IfIOkNKc8WKLI1bHcgDPQiDUtEwOU8zNTK6fAy2LTzGLuDOT/a3RPKUb/E639JjpjvK
c6g4xUG0Hy99zvmYOZ8z2gPo0isYbqonPBydsrg1JlGX/0Kwj7cEWuMRl8JXsways43SNHrR6WYM
1jCA8c1H4IVd6TXcpW7jF8foOHgMky8e3MKsounURCMm2p1ZRHxuVoMUH9RQFNNVpmOcrYModu3m
XaWCl/zCMTgzw35+cgzSsYikMckstw6hv4Y3YCbikOM7Q+C00fQEt2bKYDBA6zY3kq4oQm3IFaZu
hGavA+iJH8CstSU+lA7Dr7YPFC0CpcwJ3e4x9kSbhG+s/TRvInEMfUhArRGxno/QmGwZkNDJQvdN
mTml5KcPtmNADHTb3/S7+Kk6xne2P6zoS7dVN6Is1MIeNTFwliAE2RK+49x6HSi0KTUZg9eTzRia
npxK2zkSRYVsE57HZmhyPDHDLWMe9JnWJ5jjVH3r5SddvjPCjWXdUssWuOYlT3Nmio34ZMdQUw/m
BiGa26CaO3qyP/jjNvbBcbNJXiwn2Ej3pTdt6htR9L8Q0pwPkh2ZE8s1RGDkWcVK0pWBznQD/q3f
GFC8M9cEEb6IyGRx6UBQAVQVMglI83LmiFnZvQJzHYCPQ/LTmjRPj0Qv0QVUA0Z1YoYbVRZT2o0F
/EuLZCtgDO0zy6PRrbIBFwZyCk8dNGr1A2u4N9/BAwY/VDxPosrlkrth7H44oMheEh44PTYhyeyO
WO6cSr6uP6eKuYZ0UJYIU5Zsx19sVSANEPUytlCeL7OPofTco/0cgam1Zk2t+Y94TZz8qQCdAGRc
/es341JgBVpSdHmjlRbVKj6Ym3MpGfRJNl0I+g2+gfyhta483RtXM7ZQBNWSVbwONoXp6agYfAcu
4FH5G072szlZQfTEutrPd1KLHCCk/wbTjaVHNfvWNyJVlKXjb+O2QPaEPQx1zscpzZTSsIEXz5PB
bbPjpN9Vmu7aBXVSRRN5gIU7A1Tp6PjGGxDcKXzXCkVnUxlXGpDueFokb3h+fiLt0QgRQEbNQWHT
T79dX8XL7YkFJIwhVMebF7Tp5zNYZK1K+owEblGiCKhNVHOQFErgVRugRmYpcq/buxwis4c3Bu5e
1K/4O6tHXl3WUmQp09wI3DIszbXSd4pgJhetYEiYQgTPF+QSZa/Z2WiaAVKxsytFqDZbYyMayqUb
w1BOjKjnU2eCICzH9sfUdcldOkrY5A0BMtPoJcGkiSxxdx04fwe5qGFJMwLHGsp3Y2gco/j9xzMG
ZKIMjEc6qHMuUndlkBeaZAUQFuliEO7Jb7JZCoayuDInNrgHyERChaAFElnqtvL6eXhUi1lQn1rc
0ijdMLwQis18GSyfyxEpIg2z1UmmY0V27tGpr50qDvbZVAvjWJE99vOT27PNalULU4QI+uPkl8dq
VR6ggvJk3rMWZFCqbj1J2Fa6tCM+wz4VsGRWDj63qfbDLGklTpBVfijFl06XPFQcBB5+aWAmw5ch
789gbOwjTgYW1wAHBHIouRN4oyojWWkAHcvkZR7uf98poFcPRS/TUFGE4gwxyjp9sKXANeXkQUI7
etlpf2PfnZrgFsmUY0UZApgYM2lDi3plldHbfzYKzpXmYWORscZ0BWp0IEWrOTkopbz/zAh/fnAT
zy2Y990C40iVYVVU8vt/ZoLfWwPaT5XMDtxsWmWm4RVtJhjE5a0KyOCv9ebhIHaQQLRFxmJEg+JM
LeOOhjqFtc6s3DUye/UfjYdwOUEppBqoFTBlcdTYTpHb91JMfju7yUaECj94tAy06XM2uqbN5E6P
JbeZtK+hTj9okXwzTPNvLc0vM9yVk0u5qo5qJEECoQSoL02etCnZXp+uRddyMhTusolKPc+tJMFQ
mvKLoYSe1FbvdS1iVVvcA0zSHdlg8JTwXlqvaBgHBsyQpKodbSxvFa08mpKCBuLokFSCTbA0KkDF
AYoE0gmvf87FRKFkxJGuoWkaVYQyf43rwslkQ5DgZKfvPARnbKu/rHBeRu+zmFQNrJAgGEBKWpAX
q4f0Y2O1btekpT91E2XKHJF/fdGWrlWbgUtkFfQ5QCqeu2pzTlICqs3P4WU+6omo1vRzJ2iHWbQC
aCx4vJm8L//iTzV1mqsmQv3VGu5QQzkkk8AzLCCcGH7r3yb4ZsSyt9GhLkuSG76rP6d3xkxteOUe
WQwT/HNkIwkhCQu1r3OT3NkFgtNEejcMvfhF/9DR5o/H9wCStgby9a7ihH7qKgBYKW57N+ZO409e
vK780bd/ils6FuBk5x/DnfAxqglerfgY87ECieimXedrYz98sXegM1mJUPdCc9xhnwgqgh1b0cGN
j/Wxdccb4+mjBLYm+yrC8rDNzx0OcLR8duTroGzh832pVCSJIsWhN4MoyOmNaB8W+htJ7a9zFgj8
8UJKA+ps4Ka2FMDlLnMMqTUZ/TxhYL25rX92L4A+g2gvdrX2YfBUIIeEU7lw9s8scmd/tqu5CmoM
TytuCxPUiWiovdVfrS25NcAbebQP0dGCiO+eRD4VVk0X/BtuHVQ6AOY1L/GPJB1zisKU5CJDpcyD
q2lPRBi8L6SoMKu/rPBgxxbPOiNpYCVFyrZ5mlGMfcl3UbIaRrc9NJtpJXtGtUmpm4woVIvQQwv+
58w8d1J1q0sK2lgYZBmCRnUAmjgXpY0WavDnY+ROIEVbZNKVGGO/0oBZRm7T119zN8UrfOgdsHUF
N3rn0dSLdqKU6vIiInkD2lSEE/wDrJjbPkOHuuTaZuCkBWgkNOT9iZAvnqVFLk4iGhuRdkf25KIW
a+tlQKQKTlbeMYbPeEe208pYyTeiQ7GQI4KVE0tcuJrWETJjKiaTZTSkGEK24T19rB6jFXX2+7JH
52TiULQ/+92G4flEvRA8+SKyw+cfwF2MUzpYjVlgqMPOfkyeQvCVAI9i+8o6eacvAOk61Vq0jAuJ
eUhUAgDD2BZZnyT3EuiUQE/mEcTJ1MMido1T37TI5tItk9or+431VOEWAUnP8FgWziBsqb8cNaIq
PH4N4GjxQLxIOiatFKsDwMJe85ECrfFk3oSpYz4Ye+N2zBztXXbyR3Gp9TOXebavmFn0cBET/Sd4
yHHns1fKcQwtI/TUvlEPBvjeHuzekHJHoWHXrRUr0fPYtaDWpOzAmZWXr8gF1a4ip4nhZ6pUPtNW
V9+LrJQ/jAHtw2sAl1Q8Ezpt/k4AZELkUY2NDIK+OHhBuJ28gcOwWMk9WG2gzRHe94n6NU51stHa
ANMrl33uMBay77pVVTeFnETbSrO7e9tuo4/R1CHPcD0QuzjCmALUz5FHAcUm4hhuCkgNKnKq4kPN
KnGjAu4DROtKSNfXzVxEz5wZzkmNGh2QmbRxvVntqig2mvQUq6/glfMGOgpisguvy2zZDFeMWh1U
KdmQT9IAYd/nkUQoQLZm7ubFvgMbxvXRLE7aiQXu6gxAWi9ZzRx6pYW2x+hnaXybg9++PDAMXTEh
VUF0ZHI/I4aTYeSDHU/qMIVeTfdhDsBGnwtyDEvDQEWRMXYSzBZ/7FsrtsfSSCH4LgX3eVkebHt0
azt4uz5bF3EUGwjAMp8KtYgWuZhNC0rTaCQdA2kSXIL7OvNBGO1Us4hBYmnhEaehtshaUS40EBok
niooO8GLkPgVyi3QIMsEInGLYzkxwT7hZFEGpanSmuCRWeLPJ1rthuW4JgEI9edv12dt6cSA3oPl
suChLvgISlD2IWM2Rp6hFs4UgRFK3Rrxc0T61QjCquvGlnYCPCG6/VhzJO7z82E1ZTkFBPkzb6iq
+y7Eo8ImwapuZhHL4tKoWJsEKEJQ67wADPYDMrqSraJGGMrrgLwVuuwUiT8akydlgsTA0lqd2mI/
P1krUlbm3BHcakqS3pBZPTaV7ChmvlPDzL8+f0s7z7AwdYx3DbzNXNigWgEwCMqM+SO9UyqGQ8PN
dQuLK3RigYsL5DwOsyYuI2/U8kNqYgM2zaEpRHj+xfX5ZUbnClRlk1ZIpdDIUzXJscJdk/9o22zd
Kd+tvP9+fUgXDxD4Bdw6Ot7lMvKoKjdpfQIKRTzdIdSXVs9SR50avGc19SYDcAA7XcOHr69bXNoR
pxa5SYQjLIq4DiKv64BTVOPR7cPoJh3CZ9BH1II98Xlo+OjCBEANrUioj13AHQYlDBHNEez1RFPr
gxIPUDTJM2K95GDnu5GjDA1D5piM6yAJ5fc4Rl0JKK9goE6hSgPirWHY9oNpOrpaF67eTp2r9fPX
dLQrrxpU5dWm+rSOjbA7xDlJt52UZruwVccf+RA0PzOw2jaCbbi00SGRgL47FKuA+eXChTnUJUBd
pQiyDHoLehvJHLbKFI+isGRxpdCfDcCQzhqpubObqnKid2oIUS9L24Wd9ji3+SOhdFvq1ur6poDr
YdHHxUr9ssa3lvYEeKkuxk5E1bRa2RpEKZyc6MNOqUp7DTmY4abC6q2yvqkR/vfojGoTw7rP8lF+
q+yk9fLQtNeRYqQ31I7njVGk5hG5s36VdVXpok8xW6n9ZH2dI3VYS8lsHqpay7+WKPo7JITcizrJ
401IVVDbGFEc3Ckxbd5SnXYFmv7RLOhURlB44xSUGkDqlO6bOFberLYDRadWN4U3xRlEMzJrcOaA
2sZq0PRqnWk51FrHAmxNrVPSQXk0oUf13NhVisyyPXQvJJCa7jkNUnkAulBttpDJTf08AbjageRI
ctOZ1mA/NfoIKTAcUmBnaEOcELjb7WCH1TdbD7LJya2o2qBwqb/kZk6k/dx1VX6nmNkcf4tHrbE+
Sqls0J5AjRQcG0nS7Ue91Q61NQGz3JT2QUYAfRhlUHFGlMpf2gEEnSq10n2MPIwvR1W0U4uqfFM7
Emzivun9MNaDB6xbUDptkI37yC7hGmOolw1hA2G4fGjvJazJNpRm/cbKzWFj5CNdaZVR7uUZ2oJq
ksd+nXQEyBGthlDpXOWeNXQPnTzI2zgEHaQNysQ7BRdk4sjpjJZFRa3d2ahMd8p6qXBI6shh/zHY
NaQPUOVsS9N2k6YIbgylVfdzQ4Z1FqTRqsum2GewyWGVqxbdzmpW+A3N+5tMVyBSmlvZkzl2stfL
w+Qghi3dfOqi+0QZZdOXEPDMnmWO0X6INBudHVYDZKeGvzaViVE5XV+kW80GnePUh/I9qfrWJ6la
/1/SvmtJbhzb9lcm+p1z6AlGnJkHmrTlnVR6YVRJJQIkSBCG9uvvorrPnVKqQnn7ngi9KLIyQYAw
G3svc28VY3vdx42b2YPXJ14RcKgjOtALn/1+PayacTtOoYEfbDukVRjpXV2EKhdLXFy43I2wR8Yk
nUnRVOlclO6nubNhR8EbgwZQ0WudqrqJ+TCkxWTVWe0G0F3zrOHQyUiCMcWrFpAuZ56PnaPpVVMv
vQ2x7VjDpZh10Y0vnWZvdzHNm47SbeHaxWsRQjAlsVUAWY92NoeYUScrO1jSzHEAmTt7arN2tt1N
Mdpkt1DTXKi+dbb+ABtzMsd1ZgWxSUoaxofWCsPNPPYCGrMaeQpLCXkUlu9dlm4AoZQydhJNWmjW
VSzK57JvjiNALznYlt2mgwtB7g12lbaxGz0FQfMlqMcogbrgsOWBi5qWIM5DAG5T6hYK+Kd6qJ9c
0xuV0dYWfcJGXW8XJZrcggbpnR8I+p1FQwu1A10CotGJjd2NKMDKWSawZB8uZtH3xwr+YfcVGacd
WSjMrswlH+X8Gf2zs9L35a2jQ/dKtE15X/QBf2mFOz36rtRPbjMsm6YV7Ib6s7WfXNKypHHjaV/X
DMosgMFAdlwb6AMqXt7qyYuyjlGK4erseReKKTryosOJo5fKvnYjFR7lgnBwcgqVLl2vykTour4d
lxaYD2F3924N3/aMsgEeZ4VTZ6pcwMLoi/iiWRyZ9W4R5SSW0SYcZ/e6C1SRaiVWOHMz5bitzRqr
dSZb4VjNHTRm1MugLdkkSLuDHs0lrR6HRXSPYyecC8Jc2m3mPuoyl/nhFxh2WLeknaecqYjeFbph
oEW5ot7Louq3kKexDqPfBN89HdufFceCxN0tAHUWxnZDNs5+ARpaLFSC7cykweQj8pGRd+COih9d
p4RUKtFtVtja2RpH6KPq5vgGSK02Zcaf72hT+7ey6YsDcKjzqyUrOyMt/L5j7HU3C2ns2woabRso
U+v7PtD+xhJesPF1r3auNN5nx5vkdUm/Rj3pL3vf5TsGgUPo9laEb5XDAZJkrptNZdDtSlzhk7lt
ncyhpNwNvmFl0lM6Ps0R55syrvykZyzOHM2HW89AyLwGaLXDFBrsB10CcgT/u4FtI9i7wyjOD5OB
ed8rYKOupwiwfR0ReR06UhysNgh2sV3LTzUgRQ9N5fqHqGfLQffjvDNSmLQXDQwIO9K1twhA1BUx
nX1nNMDpSYy0xs70XrWLFFia0Ku50hX3j3NYwSJ5dCHCKwRhQK47zpAtvjddA+k659KT5nPJm/oF
4Q+9MxF2+IStqh1JOFn9984yzg1boi6Je1xSLua2Ad2aWORTyeR8G/Alqi8WHjf5CGRL2tDev+BV
UbcrgcPalxKHaqItIuHDJEBhc/vCyysEqXcK3uwXA47klOjFviE2tZ7wc31GLJvWSSvpkjFYImCi
sCakadQtMMNhpZvoctJN0lswSUlqGfs7EtcSheKyvly4599BJ99v4VA2kVupLaCHbMaHC3hO6auw
YOM1j93pXhRz81UXQl0rX7tpUOP+l8SdqB4d3k23nTTAOHrGxs5dLtPdCObIg+XR/vs0+R24HKUs
7i0cNSZVg9vea+YtuYla/352F/XZ7tk3BRRjXlhAvgJP3O80C+rvyhnjNypVpJJoCLu7UhCxqR1u
uqRcAu+hjET15FlRfa9r6uRaVhIiJraBfSaqIZldTeHecbqaJ0HrwH+HG3rTeN1wZI1UD8MgOp00
+LkqY6Hhl7pxi69BMGM1Ah+HsAcnYgodUUnTdhpwAk+0OE54M0fuVE3uMdf6PHsWdMIniMQkqJDM
ubJjg73cK3scV7YN9waEueWs69u5LXSGEvD8PGDgttM4DkuyLJQnFdXkikis8MShjO7BGS0hhxgN
9BJxrLxhVmdngmv7IugFp5Boaf2D8uJLTYcLqv1bl25gxBHdO9VCb6QR7aVHPYrpJflucYBA9fme
tI79iCtnWsVlSr2+upLILm7cMpQ5tEIHmkSliTdes4mQElRTCslsFOi6cdwoz1VJESNvmEhuiU+i
ESSHNKXZ41202RiO1tEuQnbExuY9+x6zd+ud/VqzLr6A7L+8cho8SWsNHU5zfGosBEYJ1EvGJIB3
okSEFqitWcpaJRMZ+kswqEEQpTgMUCIB1ZgGfLP4LL61S9Xl+DOS+65pD5oRH7svDAr9Gc/Ueq51
DUIRPEf9BvEkTFDa2znum9w4Wj07lI84bET0zWu61Y7d9a4aRKkPKCYHt03H+6wKK71z6rY82F4/
oLpWxFU2sIhftzNjdyBKQOC0rtqc2FV8Vbsjh+1UuMwbXIpYnZaDZ0PddorYURDF78qBTw++ntsD
ziOS1+4cfdKeqDIfWi7XYw/4XvKjD6THQOoZF2lo2mt+p2G28ojiZXk12L26AZNX+Ilc6mbPhXD3
pO/i6x9d9qnnZVrrLldL8y3oVHlpmWLZKMKtzBb4VVxQ5gV3VsnvSA1rN1EFfAujE74toTWzpjjb
g0/JgtC94tgZyhp/OdYaHRnDZn3omB0x7Pi620/42Odbi3j0trGNu69NNEP6a8RZ2aC4svPVPO7s
QslL0/TRHsFciBNXIC89UPWtLIEzT1BIoUc9e7RLZum1LFfQwvpUSilzXs00L52hvqmj1UpKQYBG
WlaVCWsq81EbP7OdstgVWDaj1arcM0576RcUsRgp7bvecsiRTSNGgVpkw5wJU3Noop3xh+5ZOMa7
d+e2T8u28l/bugAzoh7anQ2Rm40MtLlrIie66IWadrj91G/Qmmju3Yp2eTC2+jGUU7UldDKHerSC
MG2X0tlx0dd3pFdki/CsUBghzMyx0zDq67EyYCaMvyypWJq8LpbqZawKjK2QjnVcPNs8BRGCV3uQ
ZKs7T94LSeEZt76fwQUXOfHHZXoVpkQez691exABppMfWOPDiCxjJqbFy3woF37uGly/+rgg/rqF
45yHEnHZ7kM9qm1nmm4LdxyxkdiVsqZvO+Q46yUpVBVuQutNiW+YLQ3iTIHtevK8Eh+x8pZ5vJtx
O/MXietujwefSo/fGEaHp6LHxJfwPrviMODeYnZ0h9Gi5Vujuha4W+WKr6WKyR3F2RilHufTVk1x
eBvKyjlOTt/KzLVXz/YxovXtEk7yEubS3j0kKpyM1jjsEdnS5qvLAClIPWrYbegO3ZK4LgRRk1Z4
5R6qvJGbhKGFayivpJ1pt3MfQmbHB184/lXAw+V6QtbvC8B5UHILx5jKxBEWXVI1WuQ1qlUJJSwH
BFFmM5JBuwXFSm2voVAc1xe9Ef63caClyRGqcJkjuxF8g1ZRDOEiGue1zadXLaNY5PXEym/lMsY1
onkI8aelrvs49b3CfbaJsOTO1iqekOcb569eK308ftTMiAih3PlAcJsYU1y4sUQWa70SBKhEX7d0
Ka5rMmASzTWvryppzDNm2vQKD4IRUJgoGsrEbnpsGOsFYSus2ToKEyt9tHkJdV1fCNmlZG7dAEAW
UVzbPq7AqR/1OtxZlSvgS2o38FHS3YISqYtYP5gKZMB1FDXl3pHSMUnvxzVu4U5HeDJHtG1TiqIn
al+eM98Ovg0f02agnwI6dXXe2kWnN9Uk5whUfAllZj9geAbRTF5WBzq+ECU2yUyPokV06Tkdnk+j
ByRoMYJ9PIrN6M+Y/egM5hxZ6pltsX0WTap7PTuJEAo7Vj0qBExj4I0Pwmr5Xed0MTIaHsP23sXB
AH1/H5F/Os4cg0oiSm/rCC8sKy04zmvAMPXGd91OH3U9TAD4W934FnaN+gpGQOllxGvHTeEHM9no
ikTzFXAJuk2WqvXX7Hrryd0ox4pck7mrXnwi6SeySAbIS9hAqbesSN1nOIWJtRtGmF9A67jU8SHs
IGh/4UqvwLlNvesBQtb7wqf+CIuuwg6zai4AiqeQiRhTY1SxKnDNBcwl6jLeKLsBBhsRLTWYEUSJ
rOh+OGnYZFx/wKFVCpdLu8ntEbZBm6CEFHtu6WW88SC4NoB3HrPv0CF1ZaJRLHqIIfYEF7l5im6i
sZwFoh1W92ntLMMnZHKLYl+aGuM3Q2+8TDClCF6zBek27KeRt4N0F+ZiBQ7R1vg9Ibux6Obycqzh
fbZBoWh6LUOFKYyUZnnQC4w1diLmcKy3cdOH5tI8j+OuaTwLsWpXl98ggVbwC0RxeNku8glJPzL3
caRwu8BUDtznsXIwd2pamb1X/3hSgZW9F9xmJtedjSkBc3N+F3RLTxLGl+Uw4Ez2Msv2One79Lhn
ZdKHZFvmVYNzkLgFP61ATZIvSI4sW8GKAIwht8a8Z6iAYchG399TJIWOcwQAZBLZU7NpF9xs3Crs
Q+hKa3pnTQG/aFFY8Dalxb1nMk2Dynxs71eOr0K9L1oPpAot4qjK23W+QqmniHNMMhwFTUyuhlbB
pXRcCGbG4oZQBRomJAwScJbtJqm6AcdD749vQV26MAuean20XMt9xp6zbgc2Zl7pQyg6iZxiaZLB
mYpr4ITU54Fig7HgH+glqpXTsgNstA6zRkJ7KKkg2fxYljA48yMzfF36AZaGkbCxTrxyGt+EDENo
dheFlUGUBSHK0uILwvHGt1XmY8nr0tBbH4/+pXGj4i4O+3mGa5i0+5X621xwe4AQPoCLNKmYXYVJ
50HqTYaOOASFFz9XiFYvHYKlmS7NYh7C2aryOdT9597z2k+4+pRbg4xvlRaQc/OTQStomsKcjyQj
LvL3tbuCoOKaWzi1kDc5RnTk+6GHckWvzHSvaVRtwp7MiKH8WMIUHJK0GbiEwxUTgXfbFTOuBwSe
qUPCl1oeIq8o39QIf3KbedXRLFH4bfAjNmYsMv2dbFlwK31/xmY80q9A2I1vkatkBvF4Z6cn7HeV
ELDmBmKz/SQJzl7LKTyVscZZrkg/Tk8YfrLX0YArJpgkiZqjLnVwiFwg0xJhEtnkUkwe3/6IoReQ
vFIk4qASMaEiigBvfLAhLL1BNQdhQmuH26Aq4303d/0trWJ5BUtqC3dfYaxcFoXYl9UYPkEzluSA
HaL4XON6PuJ+fdHMfPmMcA0LRxTTdV1zlfo8QNXLM5aExtaAhWD30DCQRO6BApNQa0JGvVFKJ8YI
so9c0xyHYgp2Sz+LranmbicXx8o7peg2Hob2clK9gPMp6Q9lZMS+NSXf4GIDme8Va+/OrrkwhNeH
0FftNtCNtQEQxc2Q1yVf160byTBiH+omhuNoGZdHHRbYFTDWj0Pp8gP1ZbF3xyBMELR72UT5koeY
L1k5TnQrpyhIKqSTUqMdeu+A3rxjVcxSV9nDvlqgCWl8/h0Vspc29tS+G1qJRYLLPxSBaE4bN8iI
wHnXzoW8mbRFb8nchOliLS2kdTqgcEgR4nEIyJuyK58myERutF/XDw0diyNcf/pj3aHqG5Aa5nBY
N6CeTHoA+QQOP/aAR9GeY6oc2WmWIgfnpgMfx5vOWI8iFu1Wxa7Z93El8wBw5adqvXTVTY+LGWK7
zYzcGphOMF/VmCVROegvCvqhQFuSuMpLijRNZePvkJcb35YIGm1JHVt6D/fM+IK3k3kO51LaCexe
o23teQJSD1G0jage9zhXvFu7C5dsbnS4j83yjVkOP8w293MXS/s61LjChDbKQm4ryG4KhcGrsPiW
w58LwUThaJ12oiMJZ6G9V7Kx31gsKngOdHp8HW2rzeXMq2tj92UqgHr5PFhWDdtD4bRXxoHzVR96
r7xC8OGUcHStGWUX2hm8p1Gp5qjiFhBS4+tP5eA2WUum8G7sg+J1tqwpr6IG8hscmbxdgKQXkogT
+CS0pBfcDb1jL8b22xysaFVUBy6tIGg3gwcriwlJkyu3ctvjUhTFJa2lfpkkmS69Keyv8WLILih1
dQNnpjegJvtDFBi1xYVs3rWmXqA4UtCUkwAP5NvzkccOCG+sVdeMr1lddxmhD6mMBYGkARu7gPnM
Jy2D8MmX1M6jscWdVyHhlTQyYDSlRUwObEBCNyxh0YU81jNyLcGuHzx/My1+sJ1VEN4S6c4JVrCT
smrmm0GWcQpDIJ4ZilS4D6X2yyVaoiMoD13KCkQVCsdaUpLJPTi9B5cQxwGTe+rprjHxsB38qs5J
OZgLxEXDwV4cJGvZhOWOrQjsWaVlBu0p6Nq4y3z0m27OgXWev1qeY39Vxpu/W900bXAR5DZu+26H
MMYgW40os7zhhQo2pajKPWZo9aWrrPYIvViVVnPDZUJdzrN5ICyTtgVGq1OzLQn84Svz9bOzIMUO
aHiRDqYR+3mx9B1wsO2uwUCLpLf7Ic5UO/qfm8bFKuVmLg9WT9WmAjomjwvl7xqUwe6Eqc9i8X+U
hk8LdiB9Qd8IAhm/eiQzz+4hDFLSbDGjTxOG8sxXG+v9GEVufYEUrr1fCh+hUC+srdXN0XXV+LBc
6HSAGMsxOPrLKLrUQUAfusrNlsqfMhTyytTBHH5mjKMG3c6d3LOl1ZDgsNvmwtVx+bWFbNobs1Vx
yQWuH1mNgsRjb4fyXAX0o4I/wfkKRwrg41Fx/Rm9MLtuDURwR7NhRZfUrzV7qSFA9/va50dlVgKP
Z4hI4x/kfH5upKW2pUaDpYDjNwuQJa6xF3rR53ppzpTeP+zOu5ZOSu9wFNTcX4BfWEx7OQpcI9iG
d+dc2X9FMgJT8K5DPzSt32E+yl6hIBE3NPMSvne/dxvvqK7LvMjmZyQUHqCsms3H5RLXotdzRixn
evhDhfJd02DsKcN0TzONqKFTVTqZ9U5mzqBaPqrAv+/hWst+14wLgnNMZ7wyNawRBFKo9d3vJ8XZ
QTwBbA3tFJZSo4nKz6ebfoe01aE48HvQ0IGNLN/s+zDxPy9QS4GwFtuc0yX8eHX/Z66c6kuZUYKo
6mGurCBUb5UsQq1T7RlwmQ9wTD221+CsXVQvETgG4n7aWlAZm5CRyabt9Fjf969/237tZFatr/7d
mNeuP/kuW9ciyot2XWZl3AC29PXMuH8Evnn/ak9ADxUX42Cv48731c2Eop1M2U5uZ5MFsH6HzI5K
KOyfoKlgwVH13LCfm1jr073rZMxLM/YxRj1EERq2o8hmnOvgme3mB1z/XRORrfoK4dzaQR85+XaD
S5C+rLewpPlKMgOMsbnTcoe6wlnV0A9XJyh8MTa6FeV8uv/EoUGOBBuDzPt8utBX89t0VDvA8Qn0
Rvyd+8ruz+GqP+zuf9o83YwE8aqgaJFcR4Uml0OziQmCODN5z3bZPP1+8nzYFjiKQIxCEQ3815/f
XhQvhgTIDGaN40Kcokts+4kSkgR9l/6+pQ9HcnXUc8DAX603f26pQ15zqFFTgEkygkcv6aZ977z8
vo1feT5YcfEqkYAL08qwPdmCbNoD79hj6PgeCyHarN7BMgP+PoDP+XmZ119x/yftrYvj3cwMqrgL
bYP2VtWkdlM8tRtcTsIDpugWCB0/DzcorFRpBSz+ftqaS3J3Du/70bi+7/LJuAa4cjiIAWlGAStd
wzmOYhUFGOf3Q/vRMn/fzDqR3vU0whWk6mf0NC4eefPWnVP5+Wgivv/9k22kQbKksHtMD+GJJIbA
pY9rWNnLLER15m93BcTICHI+HhBi8Nn4uSs1oCXUbYBdd+l9pMDYmPrN71v44J28byE+CcLY0mgW
D2iBFTbkJFfHiBaXpfJ/2cwJqq6jMEuyFZop3SWp0AslaYL7/t8H7/3Um5PQYXI5qwJcWTIuM9V/
i4DD+f8YrhCi+VAygDpncPLuvU7Z3Is6vBD5pniL9ObVLJy/v/9ASeA/jZzsdHFTBsFI0QtdqcSq
RGaFV7Om/8tWTuZWMbJiGQNegjjVlYlHnXsmIEU7RefY3h9Osf9051QbzoVgZxV16A5u5KkNlSbU
bVNQdM68mg+WJUYtCkK4rIBLcArCh5auNQIqgXcPjQlVFff2GN0A8x2n5/axDzYYiJWBb+s7MD4B
cv3nVempmk+8A9UjQrby0ooc3MCY8/33M+3DRgCrhcgNJIh/0X/tQz7Vo0T12AVax/jTbSnDc2fQ
uTZOlkuj+54FAXgk9oF+W6XN9WN8pbP2he70/WqX55wJ7X8lE4deBK4yfCdsYGuxVn8euqXznMFZ
mSsMvthN9iV8AZR0z/ZDk/mb+ABFncdzgdFH8wLjB93jIPiAIg36bmmgfFVmlNvH2ut2BaSse6tA
nu/P3ee/fnKq1P/+b/z/q+hmVC6pOfnvvy/ZVyW0+G7+e/3a//2zn7/07+vurb036u3NXL50p3/5
0xfx+3+1n72Yl5/+k7eGmfm2f1Pz3ZvuufnRSPkm1r/8f/3wH28/fuVh7t7+9cfLt4a1GUPSjn01
f/z10f7bv/5YcdCYHP/1voW/Pr56afDN+5fWvPwjRcOKtZiGf/7qu6++vWjzrz8sn/zTcyMImEQE
QlVrZDW+/fgg8P655gJ8+KvATogg3/XHP1qhDMWX3OCf0F6C4QWEOIGmh3PqH//QAoWf9bP4nx7q
rjbSNhH0psHv+ON/HvLmz3zKn28Iw/LX/39nNeqD4ABJUsTPwODBkzZcV8y72AE4l0oCoSgQJXmb
+Y0d3LTNRApe5rV1CxM9CEtWW9skf/OgP233lKfXaFSG2wn5sBrwjQQ7TJO4kXdGC+F09f3Sysl6
dxYkmYe1d9XeYYm5BgA3HZIQDrvNg0LYiSTv9t0s+GBA16PqXRrrlxZPotwYPEG8PLS4QPRsuCyr
A0qgmUYZuujaFCC93zd3qoD4S3sn769ipgTEpkde8TDmqEPDDBHuFHIL3X+6K+AGH982yJEEY24f
iwalleScRujJnvrnE8RQHlmJedCdODkcwjCeIuNagKsDopNzG15LAELkZ/p5sqmdtnKqDlxOIe9M
i37qHJni1fSx3Hk7QJhIph5W/rCVQ8gP7oTiwc1ieBTyQ5tPl+IaqkRnJChOjvdfHuUktIs6xiOQ
kEQ2Mg08jxiBZY9MuFPUtz79vtu/CpQiCsYusfLsbBv7+cl08oFgCn0fh8VMYTzsZPILjKKhVcxu
eL5sgWOEIpvaItLYnGn4ZLwjgoZ9GzoecQCzpF+OfDbEitV6RCr+YsicrN+ChVCCYf/IcLWfsyCN
wnR449tuPBPV/KqZeNLySTA41KhDMFQRM/fWgYxffQsb8g1UIT4V+ya19+Li2d2MXcJho+Hk9cax
ktmg8nQmWPxVZ+Cnx4BR8c8bI4Fmc8EakAdMNgAqhngxGRHJZ4NO45dmTwDxzmS2mpS4gK2k9t9O
UKF9EIwgrIXkOlL/J4FD4DeO3xQQ+Sfdk+Pvi+5BmDMT+aN3DGddApwYDiGcAD93EQIGRWXCECJo
HEAS1aO48gpEXTKcFYb88KW+a+o0b0JUQ5QqozYDt6X/zr/Fm+WCrqYoqXfZY9WyLQQGk2k7YG6L
h1XQuMzO6Qyu3Xm3Nf+Y0giYkS1yYVf7i7MHxOQKFft9hy1k9SYi+2C7ehOdC78+agYa+vGPFYvd
7mRUvUDN7ch8hTNnFfo0u3Hj5OeNuE623R+9edfMqe6kB+RmIWK8PMEYgLjfFoCafr8HnBxlf7UA
wokHi5cYivw/T4+oC3trRnE5i2r6ioJV0nZWPo3Fi0aisguPZfHw+wY/mo8EmhP/0+DJlAe8VgPf
PUPobQoyTqNsHI8GpEXgUc9sMr8mo7C61ngsimBx9CuRzwD26FOOQ8uGkfAMTycOWYTq06o6ox71
mXX20auCIgHkDEHIxv3p5MAQHnRXIQTbZDJeQSeDSSqu9r8fu18z/KuB4uqfAA1S2MqeSq86S8cC
3qzXCgRyqHR/sao0BOUF3gARFJCdXG2jG3BXMmAxuzA9F8+dHIqYLD83f3JQFbqDBGWPPpYMmLjQ
UcVD7FF3zwCr/fb7rp5p6tRzGskjKLSUrs4WINWaETgU+N3V51TuzrTyixdHBOSUa1Ew5Jyb2rqL
vUPs3f++I6s55C970k/DFq2fvwu/VTm0BZvtOcMVC4V/0lqyTglYzo/jZPhNYAD6TScxf7PkDAAQ
UEooiy9BB9iNXwBl4YXf3SDoILcV08QdSPUKX9D4UHvMVGkfD+MepCPEno4FtxQ5ennMidlEPa12
nktILtteHVqf0ctF4lfbNhqf+QRprUCIFnwpvexG4Kw2kBYGQnAo2WdQMsb5G4kdsRoG+aXl+Gk/
EMtKkCtqbZ62CI2qG2mBEpQYAfXBgNZ+sjpXfte4jOwbvshLMoPH5tYGKsQh4O6RNcwZHepxE6sS
4FGwSl5r8EVZApEMmgFNRAEOk7ObiaoYPvFWdok1T8umt2VfpRa4GHYy947zVsuw30loU6bxrLzr
rp2dY2/z+DMgdGwGJEywtBZzm+HRJ8jBdNW+ClV07KuQCTAyrerg1yCoVqwOL1obWACQd4IkEH1z
F3AXAFBlhPSSAbI/lzMDN2bgoJcAC8QuijJoM2BQ4iulYrlZWtdOu1VkmsiWposTiAOkgr07Mtr6
grO+z1EHb7clHiKtOlHsJWANGxpO4N0tgPGF3FUHv3Pn3dRE1l5DUSBnhWovLFMCIOCgeORWMXiQ
08pSiaqSvOFqWW9EUS/Xges0K80WJgh+A5DtMjjP2rOrS9hjkucJVlOANQBnEEax9QjSArAWAkt4
zGwAYu6swWIPk4ycL5A74pndL1VuTRDIBs4eFoVcoaC0EHu8BEvW5EQHzf04hOzV4qLbhRObHqjq
gCRfYsjeRCNPAZ+vEjYY+xFZOJWFmJBLOgAS2qQjdCpeQNYsDzPY00wf64rPUdKNgzEJEMPDizeC
g5LEQOdtIXsMMN7Y0XSQBzX3KG/35Is39yIGvHBNhEKRK1PKEtvFI8BAgSG2Rwamvm6aTj4BGzUl
RafYhfSBh+0g0H3V2w5HGc44DZAXdvUUUrC80YY2x4oDaZCFVglMl0UgiG6FJuGAswKYwYHQ49C3
CioZ5IEzuV8Af+4uw6JXm7guontAsKI0bgq+U/YMBusM0URDBfSU1bLAbqChoG0KK9jRZfGfF6dc
0X4Q6yFFrJBujcBpn6bm0lIANNaR10E5TA10Qyiy7iPv9IyYTdMjCK/mjlhBXW1iwHrGq3gCxCdz
S6Rqy7AjUDzyFk17mJ7K8nJwtftVL3P8xQaSPLOGcNmwaRnzZvGJSjxPDoeiDaotuB4toBLdcsTr
CcFpmQt2XHoBmGxF7eEATEh0R51ouQythj1pQNRuYtvSN0KX3YO3ePy1bcBGjYkMADrXXNAUROQp
95RbpoUZgsybDCBSLnUPpKXm3goaf8M1X+AkAHFxL2sMj/MGjMYX8BDqYyFb7ztrKrxkYCyiDiDq
QmXTEPm4FS6OfU9qwXZu5z96i41Ng/QCpNTOy4tajA+ePflg4fsLYMxe4QGbZ5uu3UZ1NaQwbiE5
b6jeTt245Is1Wq8RCyOZEBQZN9hX+jQEIvt1Dpj64qp+BN4OmH7w9FNehT5QwKZNF21ccKRi7KPV
GFk4iYP7oVD6siucJok5WAoQOvG3Altt2msryqg9jTdLqOhFbEmNmkfRAopmeQcSFOausun0zNtK
3fwf9s5jOW5sW9Pv0nPcgDdTmHQkk1akpAmCpCR47/E2/Sz9Yv2B95wuEsxmxlFPuwYVFaqoWrk3
tll7rd8kyLleahVIMbTkQTcKcbyFxG06LMUc4CEgfswylIPiGzlULkU4zH6DJLpWpBrJVG0ewOjF
7pxnIK3ADB9rC9qoHBSay75stnoMdbQKdHOrwwXdCkWgbJUMxnxvBOBqUsEsbAlyIXxQYQJiC0eE
s6C46nj674QKbL4q97TPTVlwQ71ZmNC+ttEEa9oOZevboRJXO8mXU5dnpbLz4aZxZkzBphpAGXaW
UOx0LYyvq7yx3FEcy8ymvlx+6624uBQypbmCES7dKH0GzQh04I+cc9NJdJbl3Je9k5YRvMu5Ge7a
2hh3i/T2Dv0OgHV5MR6szp9u8POatkDUWRIp3oFJLAc7wGIQboScEvAYYoMuGrDcxTDwmhFkrdlL
wvUIC9qxxrL1YAOkW2hWzcOgjkghClM92UEFeDDM+/p3R/30uhbq5GmmjP7SolE1oI6a69dCy7VW
DSnkLxKWm9qvihtllNW7CnqHV+h15YEz6Z8W4c5vRtn2v+M6m+91eUJ7KmygT8c+1ItE/AGdRHGl
FKqgQ6oBpbyamn5LZb742Q2CvksSPd77bZteyaOqPvlNVzu5PA6VI6ihvhs1IdkmVHAO1oy/mxnz
PSwdQ/MeBqPtK1LtaJk8OpM60eMrZ1QqKlTgLlt9Hq5VmnL4vIRaDEqlHY8Kk/+DZLTcGBBhtwhm
0nSXJd3LhwQ4XV9iVDTMHbwXfidKQfNFUDJSPU1ggaUSeqsp1c3UgTLPN8FjNd5R05YBEoriA1C+
YJvLRSTbo59qL1GRlRZPjiZ9CUy5RDxH0hrIUdBOf+DhUsJaF4ADZ5pU3zV9MF9HUpJscEJo/xRx
FSnMXl88lYDMM2e2VJDeQyMMx9CPdNieovKkSF33U6hEpALEFoVESYi1W2Sc6n0KAZjtaGXXKsSM
V6EDTusEQ2oFdjwFEDUAn8dPtc+9ULNuL02sHR2g3z0c3V792cm1cmGpKLzYzZya22xAJMIuKe9C
Oe7CPyWMGVfWe9aKXsBeTAD/w/AyN2os9RexGmR3PNKlTTDFYNIVFE2WT+A0iOpdWGHuu5kFcyyH
Y4k5pOx/ExCAfOzmoL+okLXZ9HnjH+qwiDYm/ZV9Ggo91Kch8bqgAlHcRVBuMi3ajamYH0g9lX2b
MaYg0GZ+ENolfYo2wjiN9W0yz+22Ext2oJG0Ha2grL2o5765kM2qdIVYUn5bAoAdDI2d2TfiiyFS
oCLCo50PchO2Fy0Y+vvCMtujpof5pq2kCqGWfHY1vcBngKxMIenTB4TZk8l/lsRSiRFTARmF2FrF
EaQmk1S6M664F1EDb3BQoujbmFnozOh5GlzGXVjd1dkU34aNFv+MWOrbTDGER6UYgmOCOep9bA3k
ZJp1rCxHetKCagBFnuOi7lf6dFBNJI37IY0dORd7Sns6eZVQaCkHiWFQC6/i5g7jteS7BaQ7gxU5
zlchhLPADuLGvPKLUNupeRFumryfrsS4HDZBLULFgXEzPMgye9P2m7F9bsHT75uUF6itSqR2/lj9
yvx8visks7mQ8qI5xsmMHGFUWRBxgoH8p627JoP6KcZPyVi0z4EaFMlGjMoWwYrEhJWrxVn9rTDa
CvBwbjX5poaa7ttDWEM7tuQstQUl6cAeCrl5LVQEqQMrvEZ4Iv4dgaP07TlLRac2W+VaKMRkO0gW
TxOpz1+NrFF0T5Jr68dQA7e0R2SgN1nStC8lEpHbCrWK11EzrJdWG+JbZY5wbyvyUdgZ+jz/6BKr
Qj0hrh5J/8VXf7BUyDgoRsHZajHPMarxII95Y89hMjmod6igmhXtEIdGurHmSNnVI4S1ecIfzRgh
1uZpi5iAPMe7SUn+DCD13QBRi02sycqjEHYBflXjsO0lbQSUzVVZCekCj84BoBWtetEUuOQKVtvf
A9YPePjU+ZVVYu04oMoCKIxfMY91ctkKSXbMB3G4MCcp/NZGTJJQtcBXeqW8rXlJOG3pix7P79Rb
VAS3YpmzpROSjbGxOk9LKurUaFZ5Kiy2mxiW5T5spgQyKwR2KQqKbdZAze4VkNcw16x9iMP8Fio4
qbo05vdi2Of7ShVjNxcy3Q1C/tvcZxeVWiVs0DhBVmiIAq+Og/nZjMfybtK70dNqsbyweiv1DCDZ
thm3ZI1Npd6VBojsGM6f3VddufGrUXSnuYItHhXS4Glqo+5QPGl+VGZucqaG6c8oxIsx1OXwWwOA
55GHSLaREWPh8aDIf8apn36FgmIsO1SRbhu1VXcIfTCS2ReuEGqw7psxR0VZ8v1dV5eRl0wm9ewh
J82Mp2JvjX7sxVIQ/laGJvUmQYk8xj4EttkhH4WnWoEtIGu+s3P4pbYf8EwL5YAPF2qUSFt5Nu8k
VG8uyga7eHtK8+CoVS3MVl+j6cFT9XsYE41DEZj3oL/ADtVdzaqUfZ+but30c3MrBxDOlNZAPyaU
5CMiI33pwIACk57mlH0DaFNQogGTOx2KFfftVOrPYj7i2zMb3WXctpYnUDT+Dl81OAxdXd8OIrSj
rlK6wZHbJvsJxrq4zhTVeIQy1F5PvSzugJpboh13ynDdBwP2YygTdHxSRd7UXavWUFnr6F7pouKF
h2KPmnAutS6drexoovHzFM6FqW7aABa108aqfDVAqviZh5j4wbaeN4I1h09tM+c73yB/d9l1jVcL
E9VsXUtCyEOGVBzB8c7eVM1t4uAZlt0p84TN20Dhym66Rr4RtFw5CKZkvUwTOvZ13sz7grVDVl5O
7PEiQkhETENHEGBkjTQ0LufQT+/x24TqkIFYf8yTQlkEVrJNLZPYj4qsuxVq3t96kVTdQVh39qRC
im8FWZ0vTZJQtx+TCSXjftzEcER6x5yHBGKHJL+aHKP7ImirTVyK6qWVQWbxweTv/c4Skd2Mh+Ba
DERr12fR9KdBTEuzyYpIgtmzN5ZZzLGTICjjWWGvo34CH2DTvnHHeKENUDHH7CGl/LL1UQccnHBO
y5TXBPU3x4iVyK2tie6Dz/Z12ILVpm+k+c8sVvNFVNSqM4mKRcOxEOTb0vK7P/Cr/N8BVHFvnkRy
qDEJgjtJG4LdVCXW78CUKCIIUmB54hgK9xXCfjvyhZRni1/8qMNZRlvC54WFQYoDult7kNqeVFyb
rHu9qawf/pgP99ICaM0yhMQxiS6VW5ShFvGhAFpyIrGMbDmjtJ9pqo8mAYIuW7GfUtIRLUGRSwva
n01QpI9iGajM6gjz28iLY5WPwV2IdiFa4FGIQFisDn/UMmyQhkhibaP3kfAL1qmEHkxaVWgn1W9E
CdnCn95ojatWE2HO0RbdFYgHfNfbykL9I86vfR49G7iP5WWKc5RkK2KS7fSOQoWOyNO2zSVsjkLU
n+wskOaLWMnSXTKlwlOFoofAi3QSb8e+Gh7J+qFvNzBdN1Y8C/sJfIkDs67Yd4oW3CZiZMCcyJIr
OVWFm1rKR2Cqsn4bZ1UIMUjueJL30j5Keavn3axfjm1nvo7wn488uCLe5v4ibaJGN1U19PAwRcXL
oZartiK3/YustCZaKrD56FyVt9akt5foe5iPQh+Ur2PfoRQi9HH6iJSXtoubloQg61swSMi7eanC
/C91leCSUlsMg8GE/M9N5eVWbsKr1fvnghvoW5RV3UuhtuIrKPvwsoeStQmVpHR4n45eQ8/hZ28V
zRbnROQ4p7jcp0laHkvuBc/v0nEvIZB1w84djyxqElTfmi6qBWHXUrdGZKkWugkMYSLv+qbJ0Pyp
MnU/xNAvHRG49Lak03xAi6PH3S/qjpCRo8iWVDHjjaZlvwUjJHWbJONgZmj+AUoceXZxHdqRwOe2
qTxAt1Ty+abjRP5RaFCe02mWdqNvardWbw6uDzwH4RiKcihCTE4z1eoDctTzwZLxMAjCLLtL5FzZ
dooIi23w+xihFh8G7dTKz0Y3az8sMxh+qK3vb5XUV3H5ja1tGihIn4Vos7h60VBD7PTkRuuQKA+F
erzPuRC/yz3HZ623wrZCz3g/V6Z5M08IBxhRJj9Ylansldkf7vCw1b5ncWGgKtQEu1EUxssa+MLe
FBSADGiQTFfm7M8XWhb7PIYE6Q/nXrhFUiG+nGLTsKekbDepIMFDJDC4byV8jGpZPJiFZN1Ygxze
NJWOZZwuQlHL1XSvDyNKgFzHCIuM1MRCkV3sC0nuyg1yUBZy4ceWvPsXpRSM1qqgvJZzuInTkJQ3
FHcNyKpSFV1R9i2frapP3XnMuttZGurXWprQeenlalunBQcK6i+xzZ2YbWXEzp5hFUeHIBqybd8i
1IKKEnA2bda7zTzpEaoyGaegYoDg4AD2tDIjS6n64hI5JuUWIY7gRmqy5ha578C2wjmxh74s7XYe
eAQgurAXxTZ9rGRp0VWYRkdpJ2WjWAM8Wd3sX5tBmW6ytkzuy1TqN7RsskfdmMIrKksRDj1W4qlj
K8K2MtIXSZsvEYqAZ9+X1VUdt/6hi+PoPkCDxavKuOUZwX14VALKslPAY7QhP3flblKux1KT7FlN
wwMplsUxGWmHTlDzLe8iknCxnq8mCpTXYYYcWlwlotfNtbmLRqr1AS5cV2JYYBYqIiNsK3qEt/3Y
5tt5RkFukFCsMsN2RIu/g/ZvS0qP2IZaSpsmTC074a3lVoLV7DUphCocl8IuKjnOYqUPDlyA2R3z
GO5UAWkSKyFTjOYi3Vrp9KcQQyCsppA8RLIGNV1TUGofOxL2gXzXCubtLMfCVWi26pVmjAldA1K+
PVVqnKjEtLyThXF0gkyi3lxnA9S0tHWo4GZ7oxfL276Oy0uriY1tTM6DzK8s2KFPDb6fFJH2QW/w
rs7Uy3Yo+Cc1RDJRYV8Yfai6emUEDisWLEhklFtdyn/HVRjc9YJe/2jRrPFGpJ6cBYwH47UwNrlv
NLwLh1/yUCQ7iuHIFMy1dZTA0mzHTBgOyEz0F2iPoXOlUPkWqEq6Q1LjFom4rx0ECo+eUQRAikXJ
kjXNvu4BeDc2UVjkF12iDTcwPDUv5V3rVsbQOihwTbs6rQeqInJxGWZg5sbUqnadgGqYr/rtDZp1
lm2OpB6IJnROESnRTWfEw64cZ+sClcvmKizlea8oenIGvLTgZj60q7E0BWsCOAsl56UD+7E1VEas
XrOgwWvWd2J60+svBaz+tv7V9mcifepPfoy0bs73KTCQlD4MC+BXkf8Yxe/n+lxfD0VaNUDLGWiA
ASTWnYR+O4dHNfmuKrKbGy8jxRbk62he3Gu+5ghGfz+Uu78Jb2mKLkkLrnwNKkfFBT0ROahc7DGv
kFi6ErkiqJRWXYWU1GQbVXqM/JYrfdqJXFFl4339C05MMJrl2kJ7WIAWxqrLR6fNrwXaPBAyc9hW
8vAr8KMz3foTy0UBS7w0YhWZga4asIVRQVRrxtJtI62z48p8liV/k4/FLuuL7wgI5e5/PiiYBRp7
SFwgrisgvRFP0eyXUuEWkE5tYUh3Sj3efh3jc5+eDyYv2ERDZQfQP/+4CcSxQNaNRA5zGNGZXclG
422reeJG8bChPbNQPrV834LRqCeOim/r6jOVKAY3KLEUrpJcFsNtqhzmc2LMnzAVSwj+50BuDOgN
bziZd/1eNewr0ZcXeKD+q4wHyCB3QX7gltmYouC2Xbr9egLlE8sCZ2JJkqHdUFVcs26KYKb7V6aF
278Gz8rr6IKV8/y96gB4UO3E6TaGN19Qjr8ObmZPtkPPPyZucy8/WW5xZhvIC9xydaR9+DHLPnk3
el8LEdrt+TG1Wzwu4BjEJQ8llhRkDdfhhjKejcJZeJxc2U5vzQvB/Y8ZcSBqqUksWseggJBw/vgL
UKmIF/5x4VpB8QCC53sYnTPBPbGKCKIZKj0oIB/WKkSehWVA3xg107yw4/6oJffBFJwBsJw4UT4E
WS3Vdm7UirSZdjOwgNYU0cM4h4A7sVR5aTBJGnBjVVKWj/nuYwVtrCftgEKxrM2/pEKN6ZtOjm8a
TxrCaY5Yyq9tLZ45xU4FZZsbHCgLXGxNNxmGoDE7hRUyVI3iwM8o7KBNL4Zh/B0U3UUkyY99IZ+5
/6RTn8xCGwP8zKLPL66GKqSdYKVhuYBLWwEEtLXBoPlGvzbt6ZKyCMpfm2CjnTk/z0Zdn9izUINp
JepiTNPShQRdqB1HZ/TIXnbNHomns+v/7S5fbUGD842jh5Ea+pqv2ZU1ZmNTVLloBTmqg3rIXtmG
u3p7zhx9jb3G9gY0Eqh3De8BQE/icjK9Wz9KmwnTLGrVG4ByOA7fUGdw/HvkJJxsk13jdX1mQj8B
75aAPNstFcokkgmr+WzyMdHDZWgL4a/ZUr3eLPi+cwjvE4vF4FEL+J4hGgzu47jQjuKNKyDi0MDs
s/siplUymFdyXNf/+WYw0D8BkEEGqErGagYrQxAjdLUhSYrWHk2nb1E6HElx0SaWyV5nsLdtbZ65
ck+cLIAX4YJydC1X1Wp4sZjNopIyi5E0PfpK9hiP/6KNfGCNvCcdnApBK1AxLag+XE2rdDDWmiQ1
jaJyhZIOri5bj3Ty//O73HgfY7WlsXYrpChapPJkYDBRcQjrS8qaX9+ub19gvZuwOmczSaaCpccq
imDRfNQ6uHdK1Yk39WykP9UqL5/jHinSLmsybAkQI6tGKrSm1EceFcjRbYq5dErwVgczHGjENgCM
qPePG6lFCMRBhdUyUOUzUtVBel7z/GGqdrrQh5d+pWmXWjp2DwKIfNzro1p8yYZcO3K49Xd5XcK5
nhFSn8dRvkJRUc6cSaqFTdjJuIchbudkScb1GiTg4iXd9xpf0zet3gR/zFSsLhUkcX6LbSjuAlTg
f/ZtGN60FAa8zvc7uxthERVakl8FKLN7bTvlO1Xy46NQlxkiUoMq3kv5IN34jU/rX9DnA250Na8j
Sb2QC9AeMKWy+1keFKdqeiTI60p7kdA++iZNKi2uAI+UayUd9J0xRv2dVuvSM/Xb+CEcqHbMk4kK
XBQrCIUHoPwlWimcBv13HRSA9/WnPblGqSLx08QTAFG5y3IdoXjWD91FZPbtUD6DCv2M7ee8Yp9h
b8NhAuFodV4JeYS4Tx6iELlJju0loqJb5P5/JA76zTg7Bo6+iyBGT2dSwlMjMxXsTkVSQpKh1e7z
YfOiD6SV7iAJP5u0OQzF+OvryTt1RL4PsdoWpYaCntoSQlAezRHOcPM6S9//IgaHIjQFFYWFT5zE
rBr7JsE2w89UR89e60S3DXTM/yIKjoacVhK5wVqyJTWhQQg01d2UriLiH6F0HcRnTtyTs2XIOvCG
hR7/lie8uyj1REIr2RzQPgfaNqmHcKZSpX/7eiCnLkcen7IB3pSbf+1vXcYhSZ4ylW+Xo7RbLsdw
V569HD+z7lnU7+OsEtOkLIUBBzKqFiNyLbOrO8XVvMcq4ybD+nJ2jANgZHHT7LPN8ATgwf16mKfm
EqolJiMinn/KGrVLj09OE4pXoHYv+/a2BkEyJQ9fx3i74denPpITrApSVIud9DEDSJALjWMrQ3rY
C+4wqXCK29yNXeMp2wbbhOaTW7ODSXNc0a02pSPs06t6g7/PuRNkmcyvfshqKwu+2kmxyQ9RrrPH
3kXV3g5+Gt54GFzFmTbgILfRWbPaU3mrQZZsvr3JFWPtYiZgi5SICueWhgPn8CiBNe93rQ1MASKH
4qVetCmevp7yJdP5NNB3IZcz7d0Wocvh67gLI8ucBrZgvRjit9wsbdXaTv65ST2xhEzI+XjB4VUj
mmt4eSeEKQu4/u+d4o/74NDu/E1/WOx3kxhGpCnRcXHOKYssQ1gNEX8zdj+lFLbpmu8jD36rqhVh
c0AzsXbop3PecKee3yaPW5XzjLP/U0URXVSzAbHDQbMNH5Z1i/LOrtx3x8gz96h/Xi3gTBuJ+S1q
bU66LXbnWAInTiHCIjKyPL8V9OA/fse89GexEPMS3FnomEDPcp3+aYOmf4MwZ/jcNcGVrOebr1fP
yS+KsInCTYEZ2fqqQPBkQJkyo/xW5djgmvV2Nlg9ci2ceUie+oZUdkCxK+C8pLU3bTKAsx3ncOHk
1FsgupdjGey/Hot8MoapKQpXOJo34urwidpCjoyZ3ef/RH0z2qkOADvo7A/tvtkKjuE0ridfZxxE
+9mLbQe/pSNFHe/rn/F5SllCPBDo0ZO+UNz8+CFNkJl+HQgQazvLjoWtqeJoMZ9x5jsZhGI9Bzn6
N+QqH4MYjU4vG3sOVyxfRbO3xx7AQHD5FyN5F2SpSLw7WsRQb4EYEyT2rwwptgsVHFVyTqvh5FCo
HxoyNzDl9lUU8nCyTAVAl6Wal3kQPcyNcIG2xpkX42cWEMC/xVkQiR1Z5d29uhFqqQVzsxRlWzd+
UKGOyLbkWk/JocA9OHLSZ3DobuAMrVc77bezVrefz+mP4VeJXxdm5mSgRkmWkdN09HkxuIhDXiz+
6eldtSn2vdN7Bfv9+ly94fNdSBotqbwo6VXz+FmNXM5m5EuMrHCzcvG6LrJXKQ5gPVV0d9ThzIly
IpjE8odnRDYFXW21MrUZc13fVJCuLR5hytht+lCHozede4yfuGth374LtFo3aptoslpx8Y0b65Uu
mRt5PRpXzSbbC1t8dLzym/Xr6w1x4l1CTE4w+mQSPQtxGfy7HZFhOJFiB0Hh77aV7Z4yrUyhgUej
6vq/+kP/JpzEw91Utxa+Q8KZlPtECmlJ+AVokgr9lTNutYgQ9/cL04xq178ycfkOjoMXXUgbDDkQ
/Rt3ltN6khM45nVy09yAbD2zh06sYZ5lYIho1iC+sO5r+FIoYRZAk1wsXhWgRC1ADaus3a4/8uw8
E+xEPc4y3nYqmQb38rptUynDyJ08posqlov67E7dt0xwfDhXtnpLyz4mGACq3z6qgQ7Jp3ocaNFa
DWi3k7Wiv4Uhx26xoB4dXGEcnVL7OQLz2YCrtYvVaKlUCQF7ofVmCwqFUm5AZrjNdGtYMH1Qn25S
XMaHfmv4vaM22lbCY+7MejqxVz+Me5VzBD5eVWBuUjefeUzDVUg7PDESzQ7E9Eyoz6RxTh5luQ85
gTns1yXIMFa7UYrq9C01nt3GXjKr+B5LGFTy73tPcVAMfpEEu/LOsZvPxl4Sh3fbVpwzYAK4OsHY
J/GAUIjGWuIV29LD9+qu3YbHZdcsxOpzqevJGX436lUyECUmElQjkWPttZ+RtMEFSE2eO+vH1yfT
iUv0w+yuDqYqMQZBVYkzkV4ZlKxLwTWbc2JUn9ct2kOSQtfDkmX8Q63VRAIJV5JcwbT8v3uOoVNt
wa66rW1t++20O8cO/vycJJ6swCHgAU52vE6KE72KYkwIlngQcASv+dMdzK36POBK6GKYsOuu/B+W
E+2Nw7jNegRIMdPZ1zYPS7c7s4I/HX7LbwEijQKvQrosrsaelP2QpwuNNzKQIcU+cw5hzOiHIg93
AlzF//CDrqKtFs40WtiIYAPqNiIvxxrHaqW+i9rm/v8tzHrdwJcKa7mFkNXH+wFkG3B5AX/GPPr9
N4E0GgOcACR6q6MGm4hxrKsRord83eaPGP2U4evXIT5nBMucoRhEbVKmK7dOinsJwnA/BxlVQ5kG
jnENIHWziIL4O+G2vIvtZHPu1bZ89A83xyrk6iBPRDmVpiyE2220j8Y0URs+90T7dISsQqxmLhaD
HHxelLl+BVe01fk4v2WwTm14rqJ3JpK+ej+VNHSsXmP+uvx3zirwzce4hoo6nWs1v+3bL6ZtnYsP
xjwFZsm0Nd7yjfC7CDDq2jTP8z7y0Nq8UbbJTe4tTW7omtcjfcZkww6/6VFNrVHhNR6+XjvLJH71
g1aJFbtNB/XA0NVtvTwWvW4jbP9CmeLjt1zXtfvYHKss41vGrXSFp4nb19Pm65F8ugkIQftSXHI0
0sR1kyo3/TK2wJ24ijlvDRlB9Wb8k/XQY76Os6zs9YwtWRPlLjJCfa1SFceFOTUVWvC5leLitlfL
Dp/cJ8V/Cps/gfbz62gnRsWLggIFlH3wIeuLIIBfHgR45Lll+TBrqW2Gd6nx9HWMU+cHQSi/IBGB
UML66YJQQpXkNIFcaHeYFSnk1Y3zpovlFPuUPU6KEF2fSxE+d4OpbotkR+iqmYjprGcyrHlU8JpP
WXv9parbKWKscAB2KhrBODm1DojCm6+HemKnfwi5Wu4hrJ+Z1LqmW3QEw2zP9ehq42xjdu19Henk
h3s3OOVj6hU1soBfBjIUiQ/GUjvWoF279swtdvrLvYuyuptbs5QqALaZa6DUw1sBDQNsZDf9zkBI
enz2L5bcLjxT0vr8Glt9uGXs79JK3FDzRExQgekmp9ghtOxmJJU5FLlDccy8jPxyEYprnThyCjdy
A/esAvwyfatd+OFDLh/63U+AugxM0hgQounseYN/4oEupz19p125LNbzauXLyvgUUOcvE9gLIIkl
S3oXMAHwC+6VPSLfirVdHOuNfFA2qlfuYS3Z0lO9E67y2ZkuF/Ei/DdfQu/chjlxVvPy/ucnrO5c
ddRb+vv8hHS/gBnaHW8jJFzOvQpP7pF3YVb3rih3sInmKnfV4lWDRoPkbqRH9ojL8V9skX8CreWK
MrDEI3j0zJXEo9z/mIUbyar/JgZgNySzEKKjxvzxs8WzrE5iQ4ylmZamP+KssZPwXH3i9D58F2a1
HAN9VDQcLBdlsMEzE+BrHGMPqb0YjUN49vJDxHSis3NmeKceJnDQ/xnfalkGo4b4Cb1V17iPjtqm
2vquao8H5SCSLgRnH/An18a7cKslOJhwzupuGecYX/nSdYURQhWTyHTHr9fG8rs/bbd3gVaLEPeZ
GS0CDrauPOZ14kxRsRHMG9xmHT/UzsziiWSWSURnQRRphqA19XGR6KGegmctkOeqRegbMJ4l7cyZ
efI6IPtfeq2qTMn3YwjRhOquYMrkVkl6Nfnat7ExN3ozul9P26mRLCJjoH1AuHNMrcIUGkCdpbAB
ecGpZN6pKPB/HeLUl+Epg+rvGxRijUDSW9xg8K1CBTCjKZ005rWYtAec6zFyEMp9k5/Vyz2RcSEj
+U/E1aJD1UCphJk8ZNlcyx1X7qXLxomv+11o0oFTQEWEnvBLuDl34p76au8jr1ZhnOZWNdUZJxTp
STc+NMZLEpzJ8N4gxOul/i7IurgYT9Kgdyov3vw7rlwOrePfKv7o3GvO7OVedh9sZjjzvhO0Zz7l
qdUClgWUo0xplW7Kx9WSByPs65ZHcArTez9UanYUc388dwafPB3fx1mdjoNvSZArcuJcdoe0t2cy
lWbbXOk3dBgnJ7mZ9uHBPHOCnB6cSrUWWT9S6OXfv7uww1xPpy4vGxde4SHI5v1Y6bu/2Ao0hP8d
YjV/ltn3U69RGTEm+bk1h50SCKMjzsp15GMXqzbn0NIn1+O7gOuJnPB/DbKBiQxQbhjyQ6xY+8i3
zmTJnyvQJHi0LHlFsTRMdZ2ZgxQz9NF6E47TD9puaeXPTgc+41yH5vRH+ifQ6lhEEgFhIpNADYr7
gX8tpWeGcnrG/gmwOtq1SZmAfnAN16hOKZnk1u2L6bdnFsK5KKu11ghqpgV6kS3yRHcQT/H5zaHx
Yf/2NzsW3w9gQSoX1TqdkaBcF8ai6FfnD0aJQhX+m1+v6ZND0YFJgjLlntKXf/9u2ygdlPUuZK/O
6KmlLW5rwvWsDH8zjndRVgsZMzNkfhqOdCHMdoZWfR+1c4CzU6kKdhH/ZyCrzGhoer9RfA63MOsO
eZM4SlEd2iJxFSxtv56zk6v4XajVBaVPwCTHlBNcja6SPsMSajrzVU5eujooLfDFSJSsoVogN4Ks
HpgvFpcnSruAfqYkoHI0Pk/oN//NcP4Jtvo4WhKlat0RTLOuSlDMqHZ8HeD0p6E7sEAOSbpWWYqW
4QYdSVyrED9sEgo2J6/VGBhN35+ZuM/YiOUos6BBabqKDOQ6XZGtYqKuwo7BinqjoxgUb4pvyU/S
B1dwVDu7MhwRVJT8vQbGg8d8/22pdoQ//4WO+P+6+P9D4orglPi/6+Lj8vu//mfzXg//X//Jv/Xw
kbZfNHgRt+d5q5KPvFfEh+q1gC1VsIhA6zm//62IL8n/pVhQNMh2IaTQn2Bb/lsRX7L+i3Y1Zdul
Ha9CRNP+E0V8VV2t2AVLSmFdBz2o445LMe7jqdgUSYlcUYBxOJngjwK5vdQrmjZAwC5FJ6bd1KoQ
vqoByjV4fUvhL9FP6nKraXEXXAhBbbSAH5XJQtel7g2v7TQ0nkZjKAA0twY8cDtr52q6qOt4Bu0l
hNpWt/oZcWvflMpDI1noQS7iviKCf8XEuZmX1mybuDOj7Vrgbk1FtagK8nFUPFyu1XS4jlRhAFhZ
Np0u4ukbQguKEw0hERNf0VfFoOLn4CEtVIHdc/Z0hzgbNGyQ+DvwYww5imcNBbVyo2KnmyBviISj
2srJtFGom+WHAdXRfiOII9Kkc97LtVPIiC669ajUg5c0WQQwb1aw71YFmT8XWlIjsOLF+BDrQ/yc
TCo99LguFzf1GVk8O5h0hLhmQOQSf5KouHqrxfhS0AXo3KSq0vZCnZIcPR2r/a6KTY9ATVDIM7X6
trBKhwKJcTTrwY6ivvd/40GeDpjHIPN0KY5zB5lUgwTuChFyppeyn1YTvtWFn3tl5icSmt0Yp1tB
Ogb84mR4MLOoyjGDUgRlI86ThjbqONUiVjS+YFx3deH/9KUIR+SG/wvQQ2RY50vQdtFtbY5I9KEX
6Du8a469Zt7QPbwZURDITF8p7Q6Q92IAbI6/DAHL4sVuqPwVzohreWkOy+rO74RiPEIN9LHwqZvm
wrfEIXCEJLLmQ4sGl3z7v9k7kyW5jWzb/kpZzZGGvhncCRCIiIzsW4qcwEglicbRwx0O4OvviqRU
Rame6lk9TfTMKgaimUgmM5AIxzn77LN26wUyvGSTNljTanRW87TY0xzpx6pdnZ6vHrV+skz+SPxZ
MMBmYuXdCHdL1+yrsu68Y7B2ABGDvCyDpOHdRnErMrM4aWPyNnltFC4L4l3uN+LW1F4x3yrunGIP
kq+kvq2iyj7NoYwy7DsiAGoo+rG+kY002L83fbfjHeaajjjWS2Z/5F4jJ1itYyGuw5YobO7omt2H
vDU0rVXP/3CFV3OtwRfIONdsarPqNRHk3Y3CzG+wgMzQ2fLFyi+Nbsg6L15W6RX3XsaOPJjhAAG7
61TNLQ4u0d/nXlf6O1rS2r5z1DoRIopJt1KXRGcDTak6PP0fQoNVrxgU7DgcnGiL1iPeUj7YLowr
KBebHIwDgAwLixTcPBJh6JGwMHfeACa6W8UYCyfb6mNkRmDuYB4vBqpkd6bTke5NtjMk2uwURb0Y
0yrcrM/ECuq7zupJcg9ZMUv4uNhql3WiaEHALl6Q6NnoPrYL+/0wBkd9J8/OVPzm62hfeZHhmPHk
i+iWpXPjNTJ6Ue2spgOgKNUw2ztXzBsfY9X37hPpr8C9WOInZ5mVhYGoU83GaTICrVJJVFYsy3P0
VNOHYcuFd92bQ/faG9N5ewlKmUdF2zBOBwmZf5FbbQosP1Y977xAeF7SLEJ1D40b5q9jYISp8kuX
/Q5KFf9MZZrA/Ta+K0PefW3mZ4xtpl6MYexsJ9ZstwZp5ZsNDKZo3ba4t4ttfIBzoBzQvPZw5Y5h
YOxXsJjbUcIDaq/mzWhBUbV2xqbatgqWrYa+xb6QNeMtcfI+Kyxm7lIYdZyuKfIip2foMk9P16Lo
6kQR7cR4CMbeFxHMZX058d/cjt0BDkzSGRFMqm4+BzPh6PbVk4YHxDZe3bnzXs29Dg/QW/k/pR9s
HwxfB+71qt1ob8OYA1MP5A+kLWiL01QQWHyzuhyyp1HN0k5M+GJvec1xd5iGhuR4qjr0TiGEAZ/X
dDj5zNZ080dXO119mqAhXAsNLq6TZ7orAMpdN4AeANYEIW6xSbYn4NvJnkPQZm9EUASPjjxv4sR8
G3yKtlwHbNYBTgoS8EmdZgzREPgIZKzqP8M87OYHR65TfpfhKQPYxOohzltP8yc9CzDFUySdbC4O
RCCbRZmEOWyfK2cpW+e2yLm+YOqChfve7horlgTbfeQQU/O+kVb4oesXPrdkUfGv5946Efu8GleT
7Q/eGA9DJ+ZHWZGunBiQ5j5EUcfCuHQLtpzWiunaAVDgun7uXSWgpIUiyxNRSKi389YF1jXV41TH
RUTC8R2nwmjzTToshvoV8dOvJjzIjfXXuY6udTkv20EWqzmngTA0DCpG8mR811YbXtW2sJuDabU5
SLCq7Yw9KdwT1GfMAdlwFxSWsRw2fxnGnzufhTxEIM8xdz1YxCEdYEdEu6Yyyi0OxFSuT26VlUHs
tTBYudP6UPDY9cug5lPApgjWpsqKpm/YcjK6nno0AcSeqwdAfG6dJ2sHEGDncu44D+xbWc7NrKO5
jesQ2HFaTHYONzLszleKu2qq72gGwv5QwNMa2bYvWmmRiN2PLjS61rVjZTd9CXuJuutuNmwNh67k
gQESEEbh0QcPM8X1Nss5rotRE3aYySGIs60Ub4ElF/PWMGbPfrIhbM1xUyzETXYVd188Ui7YO1H7
U3MFkXnLDoSPl+5BZUxJTp5htOP9rKtJHwcvX+wExqmlHyrX8+XlOucqf+ChGfo305YNw/WsWHVJ
wK21/n5dFqO4nrxSYT8zDJg2AUBgWLKto93T3KpVPgShNVUpIT7cDZpi8uMU5tQbuuNciUO5Vvbd
XLJddsuPTQVfzCbPi/vWhPeQeta6NZe5GJqMZQHNuaZaQ6VtWHbRFUelA+kKn593jNoxsNPesAlL
L/tptFIOaX9cYnBoHrxlg7MVNHplqi+5vTqEr8iqUUdv6qc6mfqicu6dLOuNW8vNnWPFlp13TXci
t++d53+7ir8jcpyr7D/uKh7L7m+H8XP79vVvb93fnlT9Y4Pxy9/+tcGILs4LzkRqwXHAPXreb/s1
ciu48M+mThYQWOU6b1z9s8GwgwvoCLbHVhx9I9GhdOW/NhiOc4FkavlM5M+BW+eorv8gcut37T14
DpY7+GdYjMZV4P/eqBzp0LWlthYM53Y89UCPoI/75DUML9Bt/i/dN40L3cpvFGd2yqDzMw7D0MUi
9u9k7WgcZc/25JD2Mrgrp8Ae+JxVfLRDoHfKc8I93M+Z4xTKTWDqxJi6mSjkkeyPWZMIk9NEJLq2
u/AQKJhEsRihTMdZGwxkt0ZCh81Pq8ongQPJN4GfpGBJC9wf8yZWIXfQMI1RJrobzeWeDbfcezFr
klFF0q4Y+sM4kj0IJMrDfOoiDB31VhWJ2hxWQRM5ZVreGSKf9LNdWosLAUmZ61FbK9VdGK3uJ2Pp
s+nR7ivK7doOzfuGsdW1tjkoknOi4RhbVUvd5tuZ84XLTglWDzkEQLo2treleqEMi16CFgEuzp2w
beMtmPrruez7h8nR+dexUMxysrmzoKgOhSES05yWkFJWZprkiXDd9kUlxp9bZsZbLMoeeJHjQvaF
igVIKrJa4SYs+Fj32ugMgM55Y37p2Y7B82oUw/OZw/9c50X4oBnA/kw15L3yzsshVp023rzCYbhj
AmB86M5srVwW3rCfjKbiSQiO7HVZt4gl2KXy/HjVPVwPuzCIRfCViX+5sSuAMJGq8099PW3XUOXo
AwrRbE185iNNO2XxIH0MVFl9JqB3gUpaMWZMKKGYRZj50AMaB07WJa2RDcTANGvpxb2ao/Bs7XVZ
/BV0rrEdlIo92VrY2zOE0+m8YRMSQ9GReNsnKxOk4EP0zphzonx2495bl+tl030Qt5ofWoJBCVop
IKmDmuHKDrOhrh25bfRV0i6rnUtNsqaGDqtPA6TBAbYqnwT44Y1NNlQNRPvJ9UtLHrJQjFO6SiB+
WQm6LrZ5eBsxlv12SOpiUiwPB7C59w2CVJA4vay2/aaNjXgn4Px24uWr68S+PwXUrutchknHbjc2
oBVkU0x2DGlY9hg4gv/27sRDr/BEQt3d1Ds2s1fwKmNdeMnmQJNLHKuwxUHp0dCw54Y64C4OJxiN
Jv3SYXRMPPRukMFN7lww+rQtoeUeefiwptHqYVt3QmR8zZL2RPLhNSzWklHsgcpDPw0S3424V2o/
yiI6QNqC2DMX/GzGCI6cGwm+Ye/KpTzCPmkmHl+BJ3dRhyE9mXKdk20w56ygdzMqQVr6PueRZPQL
DqNfrZ8LdxvI/3N6/+OwZTXmyaHNvsrAAaikMqPpadhGEwjtkqPsCRbc/DjLbOrmTQPugtIstNqB
ggOwNy3e2O3BpBkv7RBWcDaMZc6OpH2t1T7r5vP34rG1Tv3HWuyOfZzluS07CupGLzRIodU6ivJz
Lm4aKKhT4mR+MezXdlLslmeG4e8g6jpi35xTLFJb+7mX2G6lIBuDdF5j7YKe5o7c6vJI2cD5xI/L
xpTdd87TaPqbuDOljwfRokdkyBmibuwNz3FJDQjCzTsaozbW3arAtiU2+WjAax0hmyNtcmdc0l6U
K2gzywigdOYcGzoPRJ4Agba3FJbRue9gvzdPW8tiF63k7O7SBVarmWoeDF28FmyFJ5OuEK99EICg
nAKzndOiGOXzYkwA/pomQCFZYUAZ4I4zP7yuZuQC+jbAAZdF7sm3DQZAS75H7jNXLFbP2Tee3Rmc
tS6Ud6NYILEJVJ2+wcQe55OfgSTV4DMe3WFyo5eqnh2sPh1esTh3PVnFQejivglFofQpqsHbp57Z
2dSgM3r4Sx3JVu7lMAeQvYKmne7mtWvZXncNc076YmnGY0iqwvjZDHCbxHXZEJWCt04Xn0YFTfea
PVa3fCMfW3n7BedafjvCrgubOGi3WsYlBXk4xbOyTXHfGd1o31m6CO2T7yyufWk0TR7d+hVh9GW8
8mlUCUVgmMfSlgWQHCC9rKfqqA5ix8y38BhFNLUn9gJDNxkcm3Or7d38JRPGvMSiXWt3T5WBVMNZ
WVunYQxDsAV+9bIGmVsnkvyTt81jV3RXDH5UXdqiyhmhhKWq6UWUyQ91LIYv9JIIAaVh6rvM7nHr
evXwyDTEvMtWEg92Dlje245t0LcickeooJoCM6YXd5okVIu7xe0wDuJqG43KffKdeXx1vFL2Oy4R
YSx1sypWfEfQ09AnsbjNCwJM4rmUvveL660VGYVwFfdONVXd/lzJ9w/hyN4C2Fugy7shGtQkgMMO
1CFdPwrUwbEpzKQpg8Lb2di+J7DB4FnfemtqK5qN0mjiueiFOkVuKeqDaEJ6P9luJcbd2agfITwa
zi4iJdol/DpcvLtFO8FyGMoQeufs28EjYH6eIMUa5p/tFR0gneulco/17Pr5S94K5cpYmmZP4lFB
QhFPBgDRWRA3NLblYZ5YA0iVGv0PUx/V+sbrZlWmIGm75jaLmugL8HGjvhzrxeofgozoytSj0hnQ
DxohrgaNRHsoy7DV4N5aUVx6S94Yuz7v2MwAkdyiUW78nI2YSOIu4ix3dJb2g2sWHwLa2Wi31W4j
wWcZUa9eNM/6/vOMdbMkmWAZV3mwSzew9sob3POzuFsEZ33wfXHxv+3A39/Nfv+uHbj5LM/9QDdN
3f+pHzAZndEgfP6es2teQLOJmDhgYsGUczb8/NoPhBfnop7BAXgHhkbnTY9/DByC8+8RfBlR+SPb
BvQnv/YDtntB6e5RPTKPiMiQ+48ieNks+W2Jzj42RAYwIBT+50Fs9LuRYubYZU78xrxbTVXWzz2p
A/nJnemyH6TvllTj5VJ6+Qd7Ckb51Pd+4Z1qWlDEPjfs/YncpE41p6ZTS/3RNfqC+1DkxgTVTTiT
cW/2aiq+rPbkuZ9tWK/eJzUjR0HfZFrO4y03TBt1oMqldU/GQn9Ohejga3zqAreUqdtlFtFkpTd5
gNuFqjAmb5aRNDLQTepoO+juVZMRirPmk9WkpjfX26EggVol6wwa/HpxyjG6QkPQ0TPHWm1fOwIg
xS4jImu8MymqmU5gGu6tD2IaNRSP2ezm7Kphmzv4aHGgFBxkEnkXSmVfp1XjhPkpBM0h9hNx18GL
4RXTpxxsNi2VzNwXjXFs3oe1RgPTq466a1Qicpl6xM37chTzch/MbtEl+ZQPy9Fs/EklS9Oqk6iE
5ElHMekW+/W7EJBLGKfpHA1LtBshiVspLu3cPZbvKkL3rigsnTXZZ6y0Xb7679LDhogFz7sus/y+
mvKK/IEuJBVkP7ko/3e6Dc8aRlBOuAjXCEEa1zRih34XPtyW0/AUvgsiOXlUKrEbUfrHBlLnBiKn
h5G8We0AQU+Mtnka/AX3F4W27vZI0IgpjHb4seUEpEVozEM7XncNSiZY1WCMTjoMHdRBz0mEOfQp
aHK+GbF5XfvgigLlHcbGRFRaMKzbEUfNGD51ZTf6DzovtD/vYIsxk9IFNDGonsI1D2YbkZbX+Mw1
Yu0TDvZIAJa13aqq4TC2u2l4WjvkzUuCpSr54hCJ2O5Z5N34PjDLqZPmwRicSezRetm60wRqfl7Y
EzR9w513Q9BOzs614SDtPR4Hwc7zzGC+HDBEAvAveZzd5cHmiRPDjUgmFhl3VbKFkyAfGIykPrWZ
U9CeDUNjp90GtDeveeRDcw3pbFpykVBac0P+ZMqpvLN7mLrk5kj754Jpf5C44dx/AyqMKVGajYOL
JVq8AUFuCJaY2LhtiM2GHvvg63BeoeU2BeowLPjtxs5JbUpVudTr5SqdEAN1Vjtf4d1zf5QVwJRb
1q6ymkCpIBC7XG5eCLu7cMKd20eGnfpOg8hGBEqZbj1Uta+Dy4/rqd+iUF/R5UBa7zbMXLddwOVL
hrpB/Xb6pTT2ZTMivuZa60vlj+jFLXlveRJl0iHoaSyX4jCWfl1DY7AkfOexMpEzN+1r0oWUbmhZ
cY3FYKBFl+ZNFX0Z2yXjXnFkO/eveZkN03Xfe33sGMaaumbmJPN0vl9p5DXKIwYDK2IhSpuzjGG2
tPMVWRQCAnEb5C4VtjGXrGuXdC3MT0l1RGx2s+lV5kyZ4PGVbfVV09qCGnGXQu1yWOOk5fSVLxOG
Ti3xv902mihIKMC4Es02TypGz1W8WGHHKeXxDeydetbBod5KN08duxq8exjXAT1irgTcYu0NeKzb
wimu+61dSV5rCkLYWrte9rMl9VkQL8lsC6kSO27Uc3QHYQEALLThKR8kiTvnO8diSEwdb9T2Y+sN
0bdmtHVwjKxizg6DgXh4BRR/nl7WBmfoKehrFcBGB7J4YNJIK2GWPAYSdxL+y5JR2hxs4p9liuhr
uXHtMak72o6dhakYwRbESzBaP41Mxcok4BhkEjouU3NgdjsGpOWJaoxRACYCz7WZPc9K+09L2WzP
1GB5dfBIp+qOeW+L7Akw55vjr/2N0ooAmLPA4CUtiRyUL1bXsNkuF1b5NQRuTn9VB00qRQOuCPi6
4Ry3sW4NaMhtRTSgTYW/XwXnRBIZcgFAkJn6xcH+5cZBvxSkSrmmghVTRaQYDqGc5pstKrjDp3kK
rateG1q9Zk3E/Kp1hsG9Mo3R3hI9oWVdbQ65gI/E4Xj+A6iDskiybAzqY0lgRfvcteRg7OzQKNig
yuTEqFRId6R7lCDHDHdrq5dibFr5cobKAueeCJ1LwtJS5JtMaq1OteSYuLKxKG3XUjrLB2sJ+nw3
ycDN90Gwqud2dFkgFqFY7JOgJ7STJfTL7Nj2/kq2kCo6Kw0MOOzw3RgiCgR8cruKa2R8JeFLd2u0
DzMFGtsXXqlPWJTRnBagsWDE2wG0ph77bk7HOVLB3s1M860SYMqQ5Jg+3ZOhIqIHuOvkMQxLG4jD
eyX137KSstI/01L+WGX+oaz8jb78/e/9s57EP061hq8FhcD9oZ70rQvUYUpNoAkWOK+z+/fXejK4
ADxth3hYWPNHZ8b28ms5aYUXJtyfcxl6zvt2+L3/QF52nd8pviyen7FUBFADJPRYWqOq/dHV14RK
D4x8cUvXWB0OZrMW32S7tOMNZkJf3cBLZxmf4FlowyFDbnVplIGvHkoGO3ZidW1jH0cjm9s7RtWy
vBIrzdmhCWdCFHCOjOqZXnxRaZBFzgdd1gDe0DSsnhGdtUzP66hX4zboMuNbPsgZ/a9UzgcsPc6d
GLVHlWFRcN7nljXSWxZB5yKoZW17EJ4bhnfhRlYSyRh+Z8WmKpAu8cGG7SFSLUNLgLo8rvcag4d7
t2Vzz2q9dIl4uyK0lcGZP9ju17oh3u8WZ4db3U/5BODQ7X2G+QZPhT42i5BwOjNEMU6RX3jixaRV
jbe1C4Ztt5S9ch8J0sRl45uZse0oAXOsGGYFNxHlvSU+K++mflcOBOMda2EAnm+GDQwobOGcnvp9
Xugg1mmC1IyisEiDmUr/tsa1Qgjq5mWVODmlQIhfoozSQjAnXg/QinP/dSHGSRzylpC6Q7uMMjit
mYK5v3pj7b2qtYwem9IIqssxbydOA4AJ/p3ZtKaVmARaN0k36aXbD5E/yRM6q4aKb2r3zSQbokg9
FDm0fXaedqtGXoo9w6qJ6nD0cq4a0mCLBrm3i5Bok7bK8CuQp8JIc9BC+3c6tNv7cLY4SU07emhb
wp78aMy2y3FzFQAnJnnOrmp6h1VX2hzYjY0yl7uedMJwpzOFM68ZXZ9NV3Mu7WMQlKG3U4TDR7uW
wLIqkWgJ55UJsfVf3Xb0FU/ZFTtnwci1P3YbqLw98rI/xUsT+t+6XHRhPFs5wbgBVbBFRZPn/t6q
QOCcgsruNYR3g5J+n0WZ6z3jLJmctO+8yPpqNKSJwacMpXlU4ax7ky2HlnTVjjwUns/9uGeQGmbB
To3RJpNWOAgjBPBY6pOV9xS+6CB82QT0uuNgCuO+fyU80HZu7awk8qMs0exjKcrNP+l5wXdCdmll
PzoqU/kePR4VNqwIRCRuq1zHNCxXNA6r05rIhwUgPzemayu2sqSfobJaso5ufNdv+iVuShwj5ISs
DVYxsvDqhIBYORuxrySZnL1kWzBthQg30gWHTT0TkGghLQVNuJSYJHqr/mKydLMdC+GL5R7lfcku
4aQ2eSJF7iASGmqyb0crwE0fZuxW3XFnTSZT9zxjE23DefFSYPfMSAWZCIMmiZk0s9Zzd/0E1vWu
8I1ApKM1LvLTrMeO2JxM0oqI/CyvCJTPKJ2zrn60h9zY9gLgc5+Qh2x8qf11NFJRuqO3YzLvfnL6
KKA67OZiTB0xwLtaWmUaqV+y5bMnXSuTyZiv1AignNoPzSZ7bB8qCsYb3BityTzAUP0x8rsNM5RL
asyukE40fG0HYgMTrRY7/IAFrnUutyxj43yaFY2YG3JChKOMrie/PfdF3pnI6qCo1eVPK1OaIdYz
jpcHhYnwp02U5ZpI9gBqeK9Ds0FzZaYUd45CycaxJrJ0nheOkkyGTntb2kM5nMrNieROBgMM14TJ
jPRO7pCb9tGzvLfJDWV37C1du5c5EQ32g205g3dZLGixqb0twGItPoXeF/5gwOiZfGpjl09DrVIh
x+kLdZ/0joS9yGezJSl9tcKiu/aztfIvG8My2s/K64pxF6lRODE5pl19H7SUMCnjFRI0t7lzrKdl
c2YvnTp/UcmgrJaNdov0mrxiPfoKdJayOK6d2U9Gt66YodVogdczw4Rv2gi8x4VAXJZC803naWSL
/BuBxrTCI/ahGzYwTYJXnCLDA0jc1acZ8t7XYimHj0DynSn1i2wxU2y/oyKkozFfiEwr6yuSB0R9
7G2bUBc/I6T2Cb2uNVNOnY1AmpGVpZqct62pHnAC1gwUjYzUlPnkoJ1k2V40dD5rPBuzPXGC1ORL
NQfdbQ79gi8q61Ixs7TjgB9IdHLl3PsPmF1GExKQACu1b3gcEII2CM5tKgSVHchvG3/SjU+0E3Yd
BH5jwKQZ55HxSsPUt2QCV2oLrgyia5oDedkcB5Vj02IbVMNREgoiUJ9Ht8HAFNND87jyzXL0frJc
3J9x0Qy4TW1ryW1oTIS09pOt7rq6X9sDi9Xcc+176+eSBLjeTu8toVbY7q/EkK/mVUeMd0V7C9X9
RG3f2x/V0DUvnecPQVo4DLTIUqlIZ2fZdgTuPtUSgdboovKqyskTu8xrQxOLdW5e/c3UGZJ7Lfyd
T0z6dmN9b3ZNzUdzqjYVHIjWK3WSsQoXXWa1K0Ee1ERR79uOeEzsYIv/zTSUeokY2E0xYoJ5yRmD
vex7H97kIU05skL+omVW3FTvTfvEnXjXtsqzb9b3vr4BFIUFQ+hiSgpdzx6xUe5pdAJCnLCV3OFZ
4RnnvusEdRaJYAfPDv0gdPJxul+6ysrirDKE9XP7rjqQJYYCcV7dUycPc62T2O8qhXTmWr4s7+rF
DCvg0VuwEV2Cp3O2W4KehE0ycFUXl4RzlJIZXzmP6N1dNeGdO+skne/gFuM3gJNxjtSLeR+yRBCd
tneVxe15vKaBVdbhTbtgiMo3i5unOiszIeJy2o4KdaOvTILn5yyA6WdvuGM0HtwtnpyznSxYZk0E
l8etdx7qvUmz9dfH//YGcr18+5+/g3OlIv/j1mBXTnKErfi3/de3r+Pn3/hPvv/dX+0nFPoYSRib
eT45Bsi6/5Cb3fAC8zzCKh4UWHTmb+Rm78IzWfQ5R5z8Iin/sz/wLzCM0B+gYXtnrdj9T/oDB3X6
N46QM7oe5dqxfA97GYQjeqIf+wN3HVHFGo9cX57O52RAMqBJqbOrAoPXrIe3vm2i4NZq+BhVw/Uw
R+nmDVfSsq6Gs4g5eO1NJ1HL2O04zU19Kkv/0Or6OIXhA37GK8t2UvbKXyI1/zzy+GNsCJE8r94q
zzxtDEKjENao1/qgvzqsJAUl6GZmhzbQt5azvdqk2Op6vTKm/InQMPyWfoVXsUZFqu/hgt/riYX7
nJRdgrBmvV1Gmd43lXVfKP+hIvpt7aNDK51vmJ2/RWhYtemf8COAfmiGg7tUn8fSPOKhPRmR+RFl
8s7OViJ/G5/SnohsUtK7cbnuSLkSRXRQsnrKIo4tvNqPFQlnETWZwjqNi3Am+Sva1ZxvBCwTKUx6
fUyu99GTxlGu44EgvIdsGg6epO+Cy+4GwXOzdY/YMq9ayTPTizL0iuJmNcqDEN4b8tvVWvRFzJCr
iAl/vPXL5m7bisMakvCt5wMPvRe/cQ5jVH/sav/SFONxpH+RmO95lGYf8rrcL45/agaXRK7wlRo/
1edy26+O0g/3vL3QfxaficY+2n6/3+z5ciF9xhFTStypGZct6VdD9zD15d4S+tVq7ePG9Bhz5WXf
r6e8W49zN9Bk9HfU0w1moAV9dr3xhfEVZeajn3cM/LuD2Np9PiOH2N2T1ZQgUYcPOfh2IyJ33ZdX
szWcFp/h+ZwzQszNS6NqWYZVzxtDwpA0bpy4B2wgu9YiTc30U2My8rgUal/79QubA7dhSbY6MRQx
FfrOGJwHtKVDjhMl2UZLx72hPhbTvOsLP1GOmmPH3nZ5OF7lrcPPtt9rGbxWmbXHsp4GzfrNzYDy
eONtl+l0MIqrUmDC9tXrnBOLrLaDlW1HgiYoQ8Vl0IwPSyMOpMN9JkrO2NVMclIIKB8Cf/7IpB4r
boUPkVuG8G8+aSPdXpz3ETG/2cmR8iAmZvqV+uDktXXpyZB90kCdBhJSzQEKgxy2CTMI25LMKlo+
d70dA3Sfd1OJhrjon0bDuyJ9lBjmgs0mQ79uzVCzmxDgHognZQwWYpInQn4JB1t+MkpU7AMziivM
yOIwRcPP0SynNBsMPy1MZ0im8x45npsodoKCgn6E4bmFerylwCPdcO6oBn0jRv36MmnAiKCanlDq
Gc2Odb0nOxCwf8HcttlofSh8WDJoHOdoOtUeMPGn2lBPQvoLqqd5MwyTnUxe/nUR+rrsy8+hO+zI
bfhpMfu3ybLx3GIND+NeZrteOwczqMC/Gi6yL6sxTRBc4YQ5y7x6T79HZK7lECbmYhMoOLdiHIJf
6Peu8TmdHafnuPj1IEaQIV15Ta7CFb7kw1JnCd9QUlkLYLUtesL4cI3d+qlognRau2tvLDCpTF+8
1uPr1uujVUwfZy/csfGw8zEwlVTY1WQcpiDcBYX/laRdn+mxiXZL4zwO/g6G177OuoOlq0s6pWQU
02XUjZe0JvftVITxNAx3TLBPWvuXblF/ibwq9dvsQ5WTeajlQCGAAamsbug8rsuKVOK+YYoVEWYW
1nykrYPv8auxkOSI0zkeN317njnPo/1Ia/OFsvQDxft1OLT3jSouK6cfYg+ZPY1qQr0717p2ZhJ3
M372i08GoOhZA/TmsbDSSJjRTTsypdmNtfEUBM2Nt/W/LKL+fyQ6/vKt7j7Lz2krS7k+qK/j+vh1
UrWcfpXjzr9733H8PXf/b3/o33+hv319/5ef1/7r//z950618vwd0HS3P8qR/1KovH9H79/uv/sC
9WfelXrjKxuWeeG8v85o1boDN/zLb3jOBRNtXtTb76/vNdEP1+aP3v2/f2PfL+O//zO/+d4/vyFg
fK+5fpY/vvkzcZoq6Hel2h9cgd99lR+uQHgBLgMxFmfs9xcm4R8vhO+ctxQZxke/XAh+n+LwL3Qh
SJw5F26/qVj/48tgXbisy/IWv//U35dzf7wMVKzApOHun4Xr99df7TJgbfyzFyG6OC9aw4Ihu/v9
hXfkx4vgBxchAZisl7O9fH59v/v+QvfCOR7qz14F54JW4Dy7IHD0/fW7o8E3L5j4s/ceEBxzfv3l
joazuefPfiJ4k+TJmL/c7O+/YMb58W7wLIY1eHTARH6/Dn+5k+F8HRj5/KmTwb4ApAJKBV7f99fv
rgJ3g0/CITmjv9wuf72rwNj0Tz8meFCyMQBzOPj1Ovz2ZuB8JPoANAeBGu+vv95l4Gag//9TN4Ph
XYC5twi8++Vd/r5scLld4HGSqckd8/56/xf/QiekDSn0+4H1PaTuH4Xcv5ZNf1w02Bcg6c/v8PvP
+l+fli53g+mzy/TLZeBB8tcqGhyGy99v0T9xGfhQ8JBAjQr4Uj8ejQ4rVKwZsWjEafG/zJ1NbtpA
FICvgrqvVbChZNFIKapaVUoUNb3AhKDEUjDIhEV6m6prdr0BF+v3ZsZmxkAU+rKYWWLz5sfz/v/S
2rhtJCCGMB0ikAdGFhXduI+Ijfk4s7SAChWpnYAkyWm5AoSA4hpSZoMjsKMjKuXDTPpvYGH0slRy
9FBK3rrbqcAAQoPxI9jOXy3ZjxChyGiOldPoyB+Du3gJ0UPMzLRJ0UpL7wdDFAgEZ2n64kZMEYoz
+CfhsH3CZZrnaREGWuSMHZlW3Afid8YE2uz4Y5cwFlBM8j55yZ1CcowBKU6NFWfZiPo8yEpeZRaI
EVYMM8pu9kcfkJ7tSI9L7DuBTlep2SWBXBQigtqG2y9QI5EjqX2dquJAIoSaQ1KniXw5JKQcjTTc
vrBGOhZEonRapAD9d6+01emff5ShhUqG986CFh6DUETi/8YSo5cmEoj6qBaVKclFc0w06b63mXQo
YoF9TRrfYlZxHDQ5DikIrD6GAYZWFAIyBT3h75DEwj7n3o2caJaQhEB4npSC18nLgzyjUeEZmU2U
KZbRvQZgy2BMT6rG4pIcS0BslkZLymOAKILwbN9zvg5tBBukm4W0eXMjOWw4lJF3Mm0EG5AFqc/r
aUL3NgyLjHwudAvIox3u/iWFFKO+nih8zKQBKrRRIjpkxJwSo9Kw6I858lRpo+iSattaLrZW6hNI
tmPIITGwDpClMVV4O0t6qvSBPIKTkaE/5LIXxOhLEZpo/0T70Kc7b3XsE2jiK1Cl9WVOKCRwZ72Y
5Wx1yNl57IXGjbf/3LvwJJ4KJ2X0nvg03dQ7H+d5ZGqzzrXgYeNss9P4v/v97c8czdVsqvnxW0nE
Vj19eLYPnv0qr8wcX+jFtJ6F/kXrT9qt4tO7aI0BI3gR6KO5X5hVCNcpWGrAc/NrUXUgW+ePFvJn
81CacMFOGdCC9dFyvYOuXKttaWf4slpuNzYy78ZUT4twC16E085wvKJt4K3/n2tyaaho9bD9Ey3a
W6q1iw5SmV7IkFdvoE3DD8/d51lpt3Bt6u3vCK5zeb8BXLPd3HZuuzULqkHP6srMb9fT+JM6G5MW
uNRAo/7Zd1PNqL0THYwTUt9igl2RtatF/RSRRm9BfttZjpRyU15MIQWmNyFapy6r+EPTfwyBQruJ
G7C2d23Wj/F3cDqTGvisvi+X0dl7x40W8s/FlJMpq4g15c5TqoV9MTfLGF+9Q14L+JJPuOp9hYeX
8bqdoUIL/ro06+2muRJWdnE+Uy3gHwtWPI9un3fN6yFXd9u/Vcyw28goLXTorqniL9m6C7SwJ7Mu
UW89cy+DPiT5tfFY+/JgE3B26G+xrCtvTB9Z1vk/AAAA//8=</cx:binary>
              </cx:geoCache>
            </cx:geography>
          </cx:layoutPr>
        </cx:series>
      </cx:plotAreaRegion>
    </cx:plotArea>
    <cx:legend pos="r" align="min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endParaRPr lang="pt-BR" sz="900" b="0" i="0" u="none" strike="noStrike" baseline="0">
            <a:solidFill>
              <a:sysClr val="windowText" lastClr="000000">
                <a:lumMod val="65000"/>
                <a:lumOff val="35000"/>
              </a:sysClr>
            </a:solidFill>
            <a:latin typeface="Calibri" panose="020F0502020204030204"/>
          </a:endParaRPr>
        </a:p>
      </cx:txPr>
    </cx:legend>
  </cx:chart>
  <cx:spPr>
    <a:ln>
      <a:solidFill>
        <a:schemeClr val="accent1">
          <a:alpha val="96000"/>
        </a:schemeClr>
      </a:solidFill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5.bin"/></Relationships>
</file>

<file path=xl/chart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7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2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9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2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6992657E-8015-4F12-AEE7-CBD4C1966B23}">
  <sheetPr/>
  <sheetViews>
    <sheetView zoomScale="117" workbookViewId="0" zoomToFit="1"/>
  </sheetViews>
  <pageMargins left="0.511811024" right="0.511811024" top="0.78740157499999996" bottom="0.78740157499999996" header="0.31496062000000002" footer="0.31496062000000002"/>
  <pageSetup paperSize="9" orientation="landscape" r:id="rId1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E74C92C-DC41-45F8-A3EA-D05713FCC7CD}">
  <sheetPr/>
  <sheetViews>
    <sheetView zoomScale="117" workbookViewId="0" zoomToFit="1"/>
  </sheetViews>
  <pageMargins left="0.511811024" right="0.511811024" top="0.78740157499999996" bottom="0.78740157499999996" header="0.31496062000000002" footer="0.31496062000000002"/>
  <pageSetup paperSize="9" orientation="landscape" r:id="rId1"/>
  <drawing r:id="rId2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201C345D-5005-4AF7-B5DE-C84D5254E707}">
  <sheetPr/>
  <sheetViews>
    <sheetView zoomScale="117" workbookViewId="0" zoomToFit="1"/>
  </sheetViews>
  <pageMargins left="0.511811024" right="0.511811024" top="0.78740157499999996" bottom="0.78740157499999996" header="0.31496062000000002" footer="0.31496062000000002"/>
  <pageSetup paperSize="9"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2900B07-343B-47D3-86E6-9F409BABD844}">
  <sheetPr/>
  <sheetViews>
    <sheetView zoomScale="117" workbookViewId="0" zoomToFit="1"/>
  </sheetViews>
  <pageMargins left="0.511811024" right="0.511811024" top="0.78740157499999996" bottom="0.78740157499999996" header="0.31496062000000002" footer="0.31496062000000002"/>
  <pageSetup paperSize="9" orientation="landscape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C6BF7A8-70CE-410E-87D0-F434C286A9E7}">
  <sheetPr/>
  <sheetViews>
    <sheetView zoomScale="117" workbookViewId="0" zoomToFit="1"/>
  </sheetViews>
  <pageMargins left="0.511811024" right="0.511811024" top="0.78740157499999996" bottom="0.78740157499999996" header="0.31496062000000002" footer="0.31496062000000002"/>
  <pageSetup paperSize="9" orientation="landscape" r:id="rId1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6DE39BC6-102F-4764-A532-408BDB1D0B3B}">
  <sheetPr/>
  <sheetViews>
    <sheetView zoomScale="117" workbookViewId="0" zoomToFit="1"/>
  </sheetViews>
  <pageMargins left="0.511811024" right="0.511811024" top="0.78740157499999996" bottom="0.78740157499999996" header="0.31496062000000002" footer="0.31496062000000002"/>
  <pageSetup paperSize="9" orientation="landscape" r:id="rId1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5DA1160-94B2-46D5-89BC-E5FFEBF58647}">
  <sheetPr/>
  <sheetViews>
    <sheetView zoomScale="117" workbookViewId="0" zoomToFit="1"/>
  </sheetViews>
  <pageMargins left="0.511811024" right="0.511811024" top="0.78740157499999996" bottom="0.78740157499999996" header="0.31496062000000002" footer="0.31496062000000002"/>
  <pageSetup paperSize="9" orientation="landscape" r:id="rId1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6CF0B770-97D0-47F8-8BA9-C639501D6526}">
  <sheetPr/>
  <sheetViews>
    <sheetView zoomScale="119" workbookViewId="0" zoomToFit="1"/>
  </sheetViews>
  <pageMargins left="0.511811024" right="0.511811024" top="0.78740157499999996" bottom="0.78740157499999996" header="0.31496062000000002" footer="0.31496062000000002"/>
  <pageSetup paperSize="9" orientation="landscape" r:id="rId1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B4DC7E9E-0B60-4AAF-9238-C424B94D8B33}">
  <sheetPr/>
  <sheetViews>
    <sheetView zoomScale="117" workbookViewId="0" zoomToFit="1"/>
  </sheetViews>
  <pageMargins left="0.511811024" right="0.511811024" top="0.78740157499999996" bottom="0.78740157499999996" header="0.31496062000000002" footer="0.31496062000000002"/>
  <pageSetup paperSize="9" orientation="landscape" r:id="rId1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F963A057-BE69-46ED-9276-A54C8E30B5A5}">
  <sheetPr/>
  <sheetViews>
    <sheetView zoomScale="116" workbookViewId="0" zoomToFit="1"/>
  </sheetViews>
  <pageMargins left="0.511811024" right="0.511811024" top="0.78740157499999996" bottom="0.78740157499999996" header="0.31496062000000002" footer="0.31496062000000002"/>
  <pageSetup paperSize="9" orientation="landscape" r:id="rId1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37C9E59-827A-426D-B9AA-A043918A382F}">
  <sheetPr/>
  <sheetViews>
    <sheetView zoomScale="117" workbookViewId="0" zoomToFit="1"/>
  </sheetViews>
  <pageMargins left="0.511811024" right="0.511811024" top="0.78740157499999996" bottom="0.78740157499999996" header="0.31496062000000002" footer="0.31496062000000002"/>
  <pageSetup paperSize="9"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microsoft.com/office/2014/relationships/chartEx" Target="../charts/chartEx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microsoft.com/office/2014/relationships/chartEx" Target="../charts/chartEx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microsoft.com/office/2014/relationships/chartEx" Target="../charts/chartEx2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647115" cy="6008077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95AED90-F2D2-428B-93BF-988BA1B2B2F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9639957" cy="6010603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8C2A00C-182D-7A59-5B68-D134DE623CD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647115" cy="6008077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E490C7D-085A-F67A-D223-C11803EB1F0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9647115" cy="6008077"/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" name="Gráfico 1">
              <a:extLst>
                <a:ext uri="{FF2B5EF4-FFF2-40B4-BE49-F238E27FC236}">
                  <a16:creationId xmlns:a16="http://schemas.microsoft.com/office/drawing/2014/main" id="{68469C07-2DA3-A216-51CE-00F83AD7F47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graphicFrame macro="">
          <xdr:nvGraphicFramePr>
            <xdr:cNvPr id="0" name=""/>
            <xdr:cNvGraphicFramePr/>
          </xdr:nvGraphicFramePr>
          <xdr:xfrm>
            <a:off x="0" y="0"/>
            <a:ext cx="0" cy="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"/>
            </a:graphicData>
          </a:graphic>
        </xdr:graphicFrame>
      </mc:Fallback>
    </mc:AlternateContent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1</cdr:y>
    </cdr:to>
    <cdr:sp macro="" textlink="">
      <cdr:nvSpPr>
        <cdr:cNvPr id="2" name="Retângulo 1">
          <a:extLst xmlns:a="http://schemas.openxmlformats.org/drawingml/2006/main">
            <a:ext uri="{FF2B5EF4-FFF2-40B4-BE49-F238E27FC236}">
              <a16:creationId xmlns:a16="http://schemas.microsoft.com/office/drawing/2014/main" id="{A7588395-0AE6-6238-F7DB-4C7BE619F739}"/>
            </a:ext>
          </a:extLst>
        </cdr:cNvPr>
        <cdr:cNvSpPr>
          <a:spLocks xmlns:a="http://schemas.openxmlformats.org/drawingml/2006/main" noTextEdit="1"/>
        </cdr:cNvSpPr>
      </cdr:nvSpPr>
      <cdr:spPr>
        <a:xfrm xmlns:a="http://schemas.openxmlformats.org/drawingml/2006/main">
          <a:off x="0" y="0"/>
          <a:ext cx="9647115" cy="6008077"/>
        </a:xfrm>
        <a:prstGeom xmlns:a="http://schemas.openxmlformats.org/drawingml/2006/main" prst="rect">
          <a:avLst/>
        </a:prstGeom>
        <a:solidFill xmlns:a="http://schemas.openxmlformats.org/drawingml/2006/main">
          <a:prstClr val="white"/>
        </a:solidFill>
        <a:ln xmlns:a="http://schemas.openxmlformats.org/drawingml/2006/main" w="1">
          <a:solidFill>
            <a:prstClr val="green"/>
          </a:solidFill>
        </a:ln>
      </cdr:spPr>
      <cdr:txBody>
        <a:bodyPr xmlns:a="http://schemas.openxmlformats.org/drawingml/2006/main" vertOverflow="clip" horzOverflow="clip"/>
        <a:lstStyle xmlns:a="http://schemas.openxmlformats.org/drawingml/2006/main"/>
        <a:p xmlns:a="http://schemas.openxmlformats.org/drawingml/2006/main">
          <a:r>
            <a:rPr lang="pt-BR" sz="1100"/>
            <a:t>Este gráfico não está disponível na sua versão de Excel.
Editar esta forma ou salvar esta pasta de trabalho em um formato de arquivo diferente quebrará o gráfico permanentemente.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9647115" cy="6008077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7414CD7-6421-0909-2AC3-B8F45ECD648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647115" cy="6008077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5179CE7-7394-466C-A88F-DBA53B39727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647115" cy="6008077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2092337-0DDF-468A-9CE1-CC9B4490A39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647115" cy="6008077"/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" name="Gráfico 1">
              <a:extLst>
                <a:ext uri="{FF2B5EF4-FFF2-40B4-BE49-F238E27FC236}">
                  <a16:creationId xmlns:a16="http://schemas.microsoft.com/office/drawing/2014/main" id="{96F86963-F67B-4380-8094-0B435B20A9C3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graphicFrame macro="">
          <xdr:nvGraphicFramePr>
            <xdr:cNvPr id="0" name=""/>
            <xdr:cNvGraphicFramePr/>
          </xdr:nvGraphicFramePr>
          <xdr:xfrm>
            <a:off x="0" y="0"/>
            <a:ext cx="0" cy="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"/>
            </a:graphicData>
          </a:graphic>
        </xdr:graphicFrame>
      </mc:Fallback>
    </mc:AlternateContent>
    <xdr:clientData/>
  </xdr:absolute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1</cdr:y>
    </cdr:to>
    <cdr:sp macro="" textlink="">
      <cdr:nvSpPr>
        <cdr:cNvPr id="2" name="Retângulo 1">
          <a:extLst xmlns:a="http://schemas.openxmlformats.org/drawingml/2006/main">
            <a:ext uri="{FF2B5EF4-FFF2-40B4-BE49-F238E27FC236}">
              <a16:creationId xmlns:a16="http://schemas.microsoft.com/office/drawing/2014/main" id="{F79EC741-FC6B-A117-B016-1BFF6A688FA0}"/>
            </a:ext>
          </a:extLst>
        </cdr:cNvPr>
        <cdr:cNvSpPr>
          <a:spLocks xmlns:a="http://schemas.openxmlformats.org/drawingml/2006/main" noTextEdit="1"/>
        </cdr:cNvSpPr>
      </cdr:nvSpPr>
      <cdr:spPr>
        <a:xfrm xmlns:a="http://schemas.openxmlformats.org/drawingml/2006/main">
          <a:off x="0" y="0"/>
          <a:ext cx="9647115" cy="6008077"/>
        </a:xfrm>
        <a:prstGeom xmlns:a="http://schemas.openxmlformats.org/drawingml/2006/main" prst="rect">
          <a:avLst/>
        </a:prstGeom>
        <a:solidFill xmlns:a="http://schemas.openxmlformats.org/drawingml/2006/main">
          <a:prstClr val="white"/>
        </a:solidFill>
        <a:ln xmlns:a="http://schemas.openxmlformats.org/drawingml/2006/main" w="1">
          <a:solidFill>
            <a:prstClr val="green"/>
          </a:solidFill>
        </a:ln>
      </cdr:spPr>
      <cdr:txBody>
        <a:bodyPr xmlns:a="http://schemas.openxmlformats.org/drawingml/2006/main" vertOverflow="clip" horzOverflow="clip"/>
        <a:lstStyle xmlns:a="http://schemas.openxmlformats.org/drawingml/2006/main"/>
        <a:p xmlns:a="http://schemas.openxmlformats.org/drawingml/2006/main">
          <a:r>
            <a:rPr lang="pt-BR" sz="1100"/>
            <a:t>Este gráfico não está disponível na sua versão de Excel.
Editar esta forma ou salvar esta pasta de trabalho em um formato de arquivo diferente quebrará o gráfico permanentemente.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647115" cy="6008077"/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" name="Gráfico 1">
              <a:extLst>
                <a:ext uri="{FF2B5EF4-FFF2-40B4-BE49-F238E27FC236}">
                  <a16:creationId xmlns:a16="http://schemas.microsoft.com/office/drawing/2014/main" id="{69F1986C-0B50-42E2-9D4A-63364C635538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graphicFrame macro="">
          <xdr:nvGraphicFramePr>
            <xdr:cNvPr id="0" name=""/>
            <xdr:cNvGraphicFramePr/>
          </xdr:nvGraphicFramePr>
          <xdr:xfrm>
            <a:off x="0" y="0"/>
            <a:ext cx="0" cy="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"/>
            </a:graphicData>
          </a:graphic>
        </xdr:graphicFrame>
      </mc:Fallback>
    </mc:AlternateContent>
    <xdr:clientData/>
  </xdr:absolute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1</cdr:y>
    </cdr:to>
    <cdr:sp macro="" textlink="">
      <cdr:nvSpPr>
        <cdr:cNvPr id="2" name="Retângulo 1">
          <a:extLst xmlns:a="http://schemas.openxmlformats.org/drawingml/2006/main">
            <a:ext uri="{FF2B5EF4-FFF2-40B4-BE49-F238E27FC236}">
              <a16:creationId xmlns:a16="http://schemas.microsoft.com/office/drawing/2014/main" id="{63E37998-8719-F235-CB4C-EC85C69283C1}"/>
            </a:ext>
          </a:extLst>
        </cdr:cNvPr>
        <cdr:cNvSpPr>
          <a:spLocks xmlns:a="http://schemas.openxmlformats.org/drawingml/2006/main" noTextEdit="1"/>
        </cdr:cNvSpPr>
      </cdr:nvSpPr>
      <cdr:spPr>
        <a:xfrm xmlns:a="http://schemas.openxmlformats.org/drawingml/2006/main">
          <a:off x="0" y="0"/>
          <a:ext cx="9647115" cy="6008077"/>
        </a:xfrm>
        <a:prstGeom xmlns:a="http://schemas.openxmlformats.org/drawingml/2006/main" prst="rect">
          <a:avLst/>
        </a:prstGeom>
        <a:solidFill xmlns:a="http://schemas.openxmlformats.org/drawingml/2006/main">
          <a:prstClr val="white"/>
        </a:solidFill>
        <a:ln xmlns:a="http://schemas.openxmlformats.org/drawingml/2006/main" w="1">
          <a:solidFill>
            <a:prstClr val="green"/>
          </a:solidFill>
        </a:ln>
      </cdr:spPr>
      <cdr:txBody>
        <a:bodyPr xmlns:a="http://schemas.openxmlformats.org/drawingml/2006/main" vertOverflow="clip" horzOverflow="clip"/>
        <a:lstStyle xmlns:a="http://schemas.openxmlformats.org/drawingml/2006/main"/>
        <a:p xmlns:a="http://schemas.openxmlformats.org/drawingml/2006/main">
          <a:r>
            <a:rPr lang="pt-BR" sz="1100"/>
            <a:t>Este gráfico não está disponível na sua versão de Excel.
Editar esta forma ou salvar esta pasta de trabalho em um formato de arquivo diferente quebrará o gráfico permanentemente.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9645063" cy="6011155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BBBECA7-D342-49B8-AD6D-BF50A8046ED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647115" cy="6008077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05FAA2C-5085-80AE-4BC5-52846DE013F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Tema do Office">
  <a:themeElements>
    <a:clrScheme name="Azul Quente">
      <a:dk1>
        <a:sysClr val="windowText" lastClr="000000"/>
      </a:dk1>
      <a:lt1>
        <a:sysClr val="window" lastClr="FFFFFF"/>
      </a:lt1>
      <a:dk2>
        <a:srgbClr val="242852"/>
      </a:dk2>
      <a:lt2>
        <a:srgbClr val="ACCBF9"/>
      </a:lt2>
      <a:accent1>
        <a:srgbClr val="4A66AC"/>
      </a:accent1>
      <a:accent2>
        <a:srgbClr val="629DD1"/>
      </a:accent2>
      <a:accent3>
        <a:srgbClr val="297FD5"/>
      </a:accent3>
      <a:accent4>
        <a:srgbClr val="7F8FA9"/>
      </a:accent4>
      <a:accent5>
        <a:srgbClr val="5AA2AE"/>
      </a:accent5>
      <a:accent6>
        <a:srgbClr val="9D90A0"/>
      </a:accent6>
      <a:hlink>
        <a:srgbClr val="9454C3"/>
      </a:hlink>
      <a:folHlink>
        <a:srgbClr val="3EBBF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B5983B-7C4A-40B0-B270-903191A7D2B1}">
  <dimension ref="A1:O35"/>
  <sheetViews>
    <sheetView showGridLines="0" topLeftCell="A12" zoomScaleNormal="100" workbookViewId="0">
      <selection activeCell="R22" sqref="R22"/>
    </sheetView>
  </sheetViews>
  <sheetFormatPr defaultRowHeight="24" customHeight="1" x14ac:dyDescent="0.25"/>
  <cols>
    <col min="1" max="1" width="12.7109375" style="1" customWidth="1"/>
    <col min="2" max="2" width="1.7109375" style="1" customWidth="1"/>
    <col min="3" max="13" width="15.7109375" style="1" customWidth="1"/>
    <col min="14" max="16384" width="9.140625" style="1"/>
  </cols>
  <sheetData>
    <row r="1" spans="1:15" ht="24" customHeight="1" x14ac:dyDescent="0.25">
      <c r="A1" s="18" t="s">
        <v>0</v>
      </c>
      <c r="M1" s="169" t="s">
        <v>1</v>
      </c>
    </row>
    <row r="2" spans="1:15" ht="9.9499999999999993" customHeight="1" thickBot="1" x14ac:dyDescent="0.3"/>
    <row r="3" spans="1:15" ht="24" customHeight="1" thickBot="1" x14ac:dyDescent="0.3">
      <c r="A3" s="50" t="s">
        <v>2</v>
      </c>
      <c r="B3" s="5"/>
      <c r="C3" s="182" t="s">
        <v>3</v>
      </c>
      <c r="D3" s="183"/>
      <c r="E3" s="183"/>
      <c r="F3" s="183"/>
      <c r="G3" s="183"/>
      <c r="H3" s="184"/>
      <c r="I3" s="6"/>
      <c r="J3" s="6"/>
      <c r="K3" s="6"/>
      <c r="L3" s="6"/>
      <c r="M3" s="6"/>
    </row>
    <row r="4" spans="1:15" ht="9.9499999999999993" customHeight="1" thickBot="1" x14ac:dyDescent="0.3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</row>
    <row r="5" spans="1:15" ht="24" customHeight="1" x14ac:dyDescent="0.25">
      <c r="A5" s="188" t="s">
        <v>4</v>
      </c>
      <c r="B5" s="5"/>
      <c r="C5" s="185" t="s">
        <v>5</v>
      </c>
      <c r="D5" s="186"/>
      <c r="E5" s="186"/>
      <c r="F5" s="186"/>
      <c r="G5" s="186"/>
      <c r="H5" s="186"/>
      <c r="I5" s="186"/>
      <c r="J5" s="186"/>
      <c r="K5" s="186"/>
      <c r="L5" s="186"/>
      <c r="M5" s="187"/>
    </row>
    <row r="6" spans="1:15" ht="24" customHeight="1" x14ac:dyDescent="0.25">
      <c r="A6" s="189"/>
      <c r="B6" s="5"/>
      <c r="C6" s="191" t="s">
        <v>6</v>
      </c>
      <c r="D6" s="193" t="s">
        <v>7</v>
      </c>
      <c r="E6" s="193"/>
      <c r="F6" s="193"/>
      <c r="G6" s="193"/>
      <c r="H6" s="193"/>
      <c r="I6" s="193" t="s">
        <v>8</v>
      </c>
      <c r="J6" s="193"/>
      <c r="K6" s="193"/>
      <c r="L6" s="193"/>
      <c r="M6" s="194"/>
    </row>
    <row r="7" spans="1:15" ht="24" customHeight="1" x14ac:dyDescent="0.25">
      <c r="A7" s="189"/>
      <c r="B7" s="5"/>
      <c r="C7" s="191"/>
      <c r="D7" s="195" t="s">
        <v>6</v>
      </c>
      <c r="E7" s="195" t="s">
        <v>9</v>
      </c>
      <c r="F7" s="195" t="s">
        <v>10</v>
      </c>
      <c r="G7" s="195" t="s">
        <v>11</v>
      </c>
      <c r="H7" s="195" t="s">
        <v>12</v>
      </c>
      <c r="I7" s="195" t="s">
        <v>6</v>
      </c>
      <c r="J7" s="195" t="s">
        <v>9</v>
      </c>
      <c r="K7" s="195" t="s">
        <v>10</v>
      </c>
      <c r="L7" s="195" t="s">
        <v>13</v>
      </c>
      <c r="M7" s="197" t="s">
        <v>11</v>
      </c>
    </row>
    <row r="8" spans="1:15" ht="24" customHeight="1" thickBot="1" x14ac:dyDescent="0.3">
      <c r="A8" s="190"/>
      <c r="B8" s="5"/>
      <c r="C8" s="192"/>
      <c r="D8" s="196"/>
      <c r="E8" s="196"/>
      <c r="F8" s="196"/>
      <c r="G8" s="196"/>
      <c r="H8" s="196"/>
      <c r="I8" s="196"/>
      <c r="J8" s="196"/>
      <c r="K8" s="196"/>
      <c r="L8" s="196"/>
      <c r="M8" s="198"/>
    </row>
    <row r="9" spans="1:15" ht="9.9499999999999993" customHeight="1" thickBot="1" x14ac:dyDescent="0.3">
      <c r="A9" s="3"/>
      <c r="C9" s="3"/>
      <c r="D9" s="4"/>
      <c r="E9" s="4"/>
      <c r="F9" s="4"/>
      <c r="G9" s="4"/>
      <c r="H9" s="4"/>
      <c r="I9" s="4"/>
      <c r="J9" s="4"/>
      <c r="K9" s="4"/>
      <c r="L9" s="4"/>
      <c r="M9" s="4"/>
    </row>
    <row r="10" spans="1:15" ht="21" customHeight="1" x14ac:dyDescent="0.25">
      <c r="A10" s="56">
        <v>44682</v>
      </c>
      <c r="C10" s="57">
        <v>158345</v>
      </c>
      <c r="D10" s="58">
        <v>144368</v>
      </c>
      <c r="E10" s="58">
        <v>129884</v>
      </c>
      <c r="F10" s="58">
        <v>1495</v>
      </c>
      <c r="G10" s="58">
        <v>11621</v>
      </c>
      <c r="H10" s="58">
        <v>1368</v>
      </c>
      <c r="I10" s="58">
        <v>13977</v>
      </c>
      <c r="J10" s="58">
        <v>10964</v>
      </c>
      <c r="K10" s="58">
        <v>2573</v>
      </c>
      <c r="L10" s="58">
        <v>8</v>
      </c>
      <c r="M10" s="59">
        <v>432</v>
      </c>
      <c r="O10" s="2"/>
    </row>
    <row r="11" spans="1:15" ht="21" customHeight="1" x14ac:dyDescent="0.25">
      <c r="A11" s="60">
        <v>44713</v>
      </c>
      <c r="C11" s="61">
        <v>192828</v>
      </c>
      <c r="D11" s="62">
        <v>175638</v>
      </c>
      <c r="E11" s="62">
        <v>162716</v>
      </c>
      <c r="F11" s="62">
        <v>1458</v>
      </c>
      <c r="G11" s="62">
        <v>10224</v>
      </c>
      <c r="H11" s="62">
        <v>1240</v>
      </c>
      <c r="I11" s="62">
        <v>17190</v>
      </c>
      <c r="J11" s="62">
        <v>14313</v>
      </c>
      <c r="K11" s="62">
        <v>2433</v>
      </c>
      <c r="L11" s="62">
        <v>9</v>
      </c>
      <c r="M11" s="63">
        <v>435</v>
      </c>
      <c r="O11" s="2"/>
    </row>
    <row r="12" spans="1:15" ht="21" customHeight="1" x14ac:dyDescent="0.25">
      <c r="A12" s="60">
        <v>44743</v>
      </c>
      <c r="C12" s="61">
        <v>181807</v>
      </c>
      <c r="D12" s="62">
        <v>165683</v>
      </c>
      <c r="E12" s="62">
        <v>151899</v>
      </c>
      <c r="F12" s="62">
        <v>1437</v>
      </c>
      <c r="G12" s="62">
        <v>10931</v>
      </c>
      <c r="H12" s="62">
        <v>1416</v>
      </c>
      <c r="I12" s="62">
        <v>16124</v>
      </c>
      <c r="J12" s="62">
        <v>13296</v>
      </c>
      <c r="K12" s="62">
        <v>2391</v>
      </c>
      <c r="L12" s="62">
        <v>12</v>
      </c>
      <c r="M12" s="63">
        <v>425</v>
      </c>
      <c r="O12" s="2"/>
    </row>
    <row r="13" spans="1:15" ht="21" customHeight="1" x14ac:dyDescent="0.25">
      <c r="A13" s="60">
        <v>44774</v>
      </c>
      <c r="C13" s="61">
        <v>245734</v>
      </c>
      <c r="D13" s="62">
        <v>225921</v>
      </c>
      <c r="E13" s="62">
        <v>206308</v>
      </c>
      <c r="F13" s="62">
        <v>2379</v>
      </c>
      <c r="G13" s="62">
        <v>15448</v>
      </c>
      <c r="H13" s="62">
        <v>1786</v>
      </c>
      <c r="I13" s="62">
        <v>19813</v>
      </c>
      <c r="J13" s="62">
        <v>16370</v>
      </c>
      <c r="K13" s="62">
        <v>2841</v>
      </c>
      <c r="L13" s="62">
        <v>6</v>
      </c>
      <c r="M13" s="63">
        <v>596</v>
      </c>
      <c r="O13" s="2"/>
    </row>
    <row r="14" spans="1:15" ht="21" customHeight="1" x14ac:dyDescent="0.25">
      <c r="A14" s="60">
        <v>44805</v>
      </c>
      <c r="C14" s="61">
        <v>217807</v>
      </c>
      <c r="D14" s="62">
        <v>199925</v>
      </c>
      <c r="E14" s="62">
        <v>183904</v>
      </c>
      <c r="F14" s="62">
        <v>1826</v>
      </c>
      <c r="G14" s="62">
        <v>12678</v>
      </c>
      <c r="H14" s="62">
        <v>1517</v>
      </c>
      <c r="I14" s="62">
        <v>17882</v>
      </c>
      <c r="J14" s="62">
        <v>14478</v>
      </c>
      <c r="K14" s="62">
        <v>2877</v>
      </c>
      <c r="L14" s="62">
        <v>11</v>
      </c>
      <c r="M14" s="63">
        <v>516</v>
      </c>
      <c r="O14" s="2"/>
    </row>
    <row r="15" spans="1:15" ht="21" customHeight="1" x14ac:dyDescent="0.25">
      <c r="A15" s="60">
        <v>44835</v>
      </c>
      <c r="C15" s="61">
        <v>225747</v>
      </c>
      <c r="D15" s="62">
        <v>208937</v>
      </c>
      <c r="E15" s="62">
        <v>196448</v>
      </c>
      <c r="F15" s="62">
        <v>1503</v>
      </c>
      <c r="G15" s="62">
        <v>9726</v>
      </c>
      <c r="H15" s="62">
        <v>1260</v>
      </c>
      <c r="I15" s="62">
        <v>16810</v>
      </c>
      <c r="J15" s="62">
        <v>13866</v>
      </c>
      <c r="K15" s="62">
        <v>2533</v>
      </c>
      <c r="L15" s="62">
        <v>7</v>
      </c>
      <c r="M15" s="63">
        <v>404</v>
      </c>
      <c r="O15" s="2"/>
    </row>
    <row r="16" spans="1:15" ht="21" customHeight="1" x14ac:dyDescent="0.25">
      <c r="A16" s="60">
        <v>44866</v>
      </c>
      <c r="C16" s="61">
        <v>193605</v>
      </c>
      <c r="D16" s="62">
        <v>178134</v>
      </c>
      <c r="E16" s="62">
        <v>165020</v>
      </c>
      <c r="F16" s="62">
        <v>1647</v>
      </c>
      <c r="G16" s="62">
        <v>10226</v>
      </c>
      <c r="H16" s="62">
        <v>1241</v>
      </c>
      <c r="I16" s="62">
        <v>15471</v>
      </c>
      <c r="J16" s="62">
        <v>13002</v>
      </c>
      <c r="K16" s="62">
        <v>2129</v>
      </c>
      <c r="L16" s="62">
        <v>5</v>
      </c>
      <c r="M16" s="63">
        <v>335</v>
      </c>
      <c r="O16" s="2"/>
    </row>
    <row r="17" spans="1:15" ht="21" customHeight="1" x14ac:dyDescent="0.25">
      <c r="A17" s="60">
        <v>44896</v>
      </c>
      <c r="C17" s="61">
        <v>180857</v>
      </c>
      <c r="D17" s="62">
        <v>167174</v>
      </c>
      <c r="E17" s="62">
        <v>153041</v>
      </c>
      <c r="F17" s="62">
        <v>1623</v>
      </c>
      <c r="G17" s="62">
        <v>11299</v>
      </c>
      <c r="H17" s="62">
        <v>1211</v>
      </c>
      <c r="I17" s="62">
        <v>13683</v>
      </c>
      <c r="J17" s="62">
        <v>10896</v>
      </c>
      <c r="K17" s="62">
        <v>2382</v>
      </c>
      <c r="L17" s="62">
        <v>10</v>
      </c>
      <c r="M17" s="63">
        <v>395</v>
      </c>
      <c r="O17" s="2"/>
    </row>
    <row r="18" spans="1:15" ht="21" customHeight="1" x14ac:dyDescent="0.25">
      <c r="A18" s="60">
        <v>44927</v>
      </c>
      <c r="C18" s="61">
        <v>189816</v>
      </c>
      <c r="D18" s="62">
        <v>175170</v>
      </c>
      <c r="E18" s="62">
        <v>161532</v>
      </c>
      <c r="F18" s="62">
        <v>1462</v>
      </c>
      <c r="G18" s="62">
        <v>11230</v>
      </c>
      <c r="H18" s="62">
        <v>946</v>
      </c>
      <c r="I18" s="62">
        <v>14646</v>
      </c>
      <c r="J18" s="62">
        <v>12214</v>
      </c>
      <c r="K18" s="62">
        <v>2044</v>
      </c>
      <c r="L18" s="62">
        <v>4</v>
      </c>
      <c r="M18" s="63">
        <v>384</v>
      </c>
      <c r="O18" s="2"/>
    </row>
    <row r="19" spans="1:15" ht="21" customHeight="1" x14ac:dyDescent="0.25">
      <c r="A19" s="60">
        <v>44958</v>
      </c>
      <c r="C19" s="61">
        <v>178920</v>
      </c>
      <c r="D19" s="62">
        <v>165314</v>
      </c>
      <c r="E19" s="62">
        <v>150700</v>
      </c>
      <c r="F19" s="62">
        <v>1491</v>
      </c>
      <c r="G19" s="62">
        <v>12085</v>
      </c>
      <c r="H19" s="62">
        <v>1038</v>
      </c>
      <c r="I19" s="62">
        <v>13606</v>
      </c>
      <c r="J19" s="62">
        <v>10995</v>
      </c>
      <c r="K19" s="62">
        <v>2189</v>
      </c>
      <c r="L19" s="62">
        <v>8</v>
      </c>
      <c r="M19" s="63">
        <v>414</v>
      </c>
      <c r="O19" s="2"/>
    </row>
    <row r="20" spans="1:15" ht="21" customHeight="1" x14ac:dyDescent="0.25">
      <c r="A20" s="60">
        <v>44986</v>
      </c>
      <c r="C20" s="61">
        <v>245509</v>
      </c>
      <c r="D20" s="62">
        <v>225829</v>
      </c>
      <c r="E20" s="62">
        <v>206613</v>
      </c>
      <c r="F20" s="62">
        <v>2333</v>
      </c>
      <c r="G20" s="62">
        <v>15557</v>
      </c>
      <c r="H20" s="62">
        <v>1326</v>
      </c>
      <c r="I20" s="62">
        <v>19680</v>
      </c>
      <c r="J20" s="62">
        <v>16046</v>
      </c>
      <c r="K20" s="62">
        <v>3005</v>
      </c>
      <c r="L20" s="62">
        <v>12</v>
      </c>
      <c r="M20" s="63">
        <v>617</v>
      </c>
      <c r="O20" s="2"/>
    </row>
    <row r="21" spans="1:15" ht="21" customHeight="1" x14ac:dyDescent="0.25">
      <c r="A21" s="60">
        <v>45017</v>
      </c>
      <c r="C21" s="61">
        <v>187443</v>
      </c>
      <c r="D21" s="62">
        <v>171928</v>
      </c>
      <c r="E21" s="62">
        <v>156559</v>
      </c>
      <c r="F21" s="62">
        <v>1791</v>
      </c>
      <c r="G21" s="62">
        <v>12507</v>
      </c>
      <c r="H21" s="62">
        <v>1071</v>
      </c>
      <c r="I21" s="62">
        <v>15515</v>
      </c>
      <c r="J21" s="62">
        <v>12179</v>
      </c>
      <c r="K21" s="62">
        <v>2838</v>
      </c>
      <c r="L21" s="62">
        <v>15</v>
      </c>
      <c r="M21" s="63">
        <v>483</v>
      </c>
      <c r="O21" s="2"/>
    </row>
    <row r="22" spans="1:15" ht="21" customHeight="1" x14ac:dyDescent="0.25">
      <c r="A22" s="60">
        <v>45047</v>
      </c>
      <c r="C22" s="61">
        <v>220405</v>
      </c>
      <c r="D22" s="62">
        <v>201897</v>
      </c>
      <c r="E22" s="62">
        <v>183519</v>
      </c>
      <c r="F22" s="62">
        <v>2191</v>
      </c>
      <c r="G22" s="62">
        <v>14707</v>
      </c>
      <c r="H22" s="62">
        <v>1480</v>
      </c>
      <c r="I22" s="62">
        <v>18508</v>
      </c>
      <c r="J22" s="62">
        <v>14597</v>
      </c>
      <c r="K22" s="62">
        <v>3304</v>
      </c>
      <c r="L22" s="62">
        <v>23</v>
      </c>
      <c r="M22" s="63">
        <v>584</v>
      </c>
      <c r="O22" s="2"/>
    </row>
    <row r="23" spans="1:15" ht="21" customHeight="1" x14ac:dyDescent="0.25">
      <c r="A23" s="60">
        <v>45078</v>
      </c>
      <c r="C23" s="61">
        <v>200267</v>
      </c>
      <c r="D23" s="62">
        <v>184455</v>
      </c>
      <c r="E23" s="62">
        <v>169715</v>
      </c>
      <c r="F23" s="62">
        <v>1719</v>
      </c>
      <c r="G23" s="62">
        <v>11659</v>
      </c>
      <c r="H23" s="62">
        <v>1362</v>
      </c>
      <c r="I23" s="62">
        <v>15812</v>
      </c>
      <c r="J23" s="62">
        <v>13404</v>
      </c>
      <c r="K23" s="62">
        <v>2002</v>
      </c>
      <c r="L23" s="62">
        <v>12</v>
      </c>
      <c r="M23" s="63">
        <v>394</v>
      </c>
      <c r="O23" s="2"/>
    </row>
    <row r="24" spans="1:15" ht="21" customHeight="1" x14ac:dyDescent="0.25">
      <c r="A24" s="60">
        <v>45108</v>
      </c>
      <c r="C24" s="61">
        <v>206853</v>
      </c>
      <c r="D24" s="62">
        <v>191112</v>
      </c>
      <c r="E24" s="62">
        <v>172941</v>
      </c>
      <c r="F24" s="62">
        <v>3020</v>
      </c>
      <c r="G24" s="62">
        <v>13882</v>
      </c>
      <c r="H24" s="62">
        <v>1269</v>
      </c>
      <c r="I24" s="62">
        <v>15741</v>
      </c>
      <c r="J24" s="62">
        <v>12765</v>
      </c>
      <c r="K24" s="62">
        <v>2565</v>
      </c>
      <c r="L24" s="62">
        <v>6</v>
      </c>
      <c r="M24" s="63">
        <v>405</v>
      </c>
      <c r="O24" s="2"/>
    </row>
    <row r="25" spans="1:15" ht="21" customHeight="1" x14ac:dyDescent="0.25">
      <c r="A25" s="60">
        <v>45139</v>
      </c>
      <c r="C25" s="61">
        <v>300027</v>
      </c>
      <c r="D25" s="62">
        <v>279045</v>
      </c>
      <c r="E25" s="62">
        <v>257528</v>
      </c>
      <c r="F25" s="62">
        <v>2570</v>
      </c>
      <c r="G25" s="62">
        <v>17478</v>
      </c>
      <c r="H25" s="62">
        <v>1469</v>
      </c>
      <c r="I25" s="62">
        <v>20982</v>
      </c>
      <c r="J25" s="62">
        <v>16639</v>
      </c>
      <c r="K25" s="62">
        <v>3714</v>
      </c>
      <c r="L25" s="62">
        <v>12</v>
      </c>
      <c r="M25" s="63">
        <v>617</v>
      </c>
      <c r="O25" s="2"/>
    </row>
    <row r="26" spans="1:15" ht="21" customHeight="1" x14ac:dyDescent="0.25">
      <c r="A26" s="60">
        <v>45170</v>
      </c>
      <c r="C26" s="61">
        <v>250078</v>
      </c>
      <c r="D26" s="62">
        <v>232557</v>
      </c>
      <c r="E26" s="62">
        <v>214706</v>
      </c>
      <c r="F26" s="62">
        <v>2536</v>
      </c>
      <c r="G26" s="62">
        <v>13909</v>
      </c>
      <c r="H26" s="62">
        <v>1406</v>
      </c>
      <c r="I26" s="62">
        <v>17521</v>
      </c>
      <c r="J26" s="62">
        <v>12890</v>
      </c>
      <c r="K26" s="62">
        <v>4018</v>
      </c>
      <c r="L26" s="62">
        <v>17</v>
      </c>
      <c r="M26" s="63">
        <v>596</v>
      </c>
      <c r="O26" s="2"/>
    </row>
    <row r="27" spans="1:15" ht="21" customHeight="1" x14ac:dyDescent="0.25">
      <c r="A27" s="60">
        <v>45200</v>
      </c>
      <c r="C27" s="61">
        <v>262169</v>
      </c>
      <c r="D27" s="62">
        <v>245493</v>
      </c>
      <c r="E27" s="62">
        <v>229548</v>
      </c>
      <c r="F27" s="62">
        <v>2076</v>
      </c>
      <c r="G27" s="62">
        <v>12696</v>
      </c>
      <c r="H27" s="62">
        <v>1173</v>
      </c>
      <c r="I27" s="62">
        <v>16676</v>
      </c>
      <c r="J27" s="62">
        <v>13117</v>
      </c>
      <c r="K27" s="62">
        <v>3089</v>
      </c>
      <c r="L27" s="62">
        <v>11</v>
      </c>
      <c r="M27" s="63">
        <v>459</v>
      </c>
      <c r="O27" s="2"/>
    </row>
    <row r="28" spans="1:15" ht="21" customHeight="1" x14ac:dyDescent="0.25">
      <c r="A28" s="60">
        <v>45231</v>
      </c>
      <c r="C28" s="61">
        <v>306871</v>
      </c>
      <c r="D28" s="62">
        <v>288419</v>
      </c>
      <c r="E28" s="62">
        <v>273112</v>
      </c>
      <c r="F28" s="62">
        <v>2227</v>
      </c>
      <c r="G28" s="62">
        <v>11889</v>
      </c>
      <c r="H28" s="62">
        <v>1191</v>
      </c>
      <c r="I28" s="62">
        <v>18452</v>
      </c>
      <c r="J28" s="62">
        <v>15364</v>
      </c>
      <c r="K28" s="62">
        <v>2650</v>
      </c>
      <c r="L28" s="62">
        <v>3</v>
      </c>
      <c r="M28" s="63">
        <v>435</v>
      </c>
      <c r="O28" s="2"/>
    </row>
    <row r="29" spans="1:15" ht="21" customHeight="1" x14ac:dyDescent="0.25">
      <c r="A29" s="60">
        <v>45261</v>
      </c>
      <c r="C29" s="61">
        <v>266379</v>
      </c>
      <c r="D29" s="62">
        <v>251416</v>
      </c>
      <c r="E29" s="62">
        <v>240014</v>
      </c>
      <c r="F29" s="62">
        <v>1671</v>
      </c>
      <c r="G29" s="62">
        <v>8805</v>
      </c>
      <c r="H29" s="62">
        <v>926</v>
      </c>
      <c r="I29" s="62">
        <v>14963</v>
      </c>
      <c r="J29" s="62">
        <v>12741</v>
      </c>
      <c r="K29" s="62">
        <v>1906</v>
      </c>
      <c r="L29" s="62">
        <v>6</v>
      </c>
      <c r="M29" s="63">
        <v>310</v>
      </c>
      <c r="O29" s="2"/>
    </row>
    <row r="30" spans="1:15" ht="21" customHeight="1" x14ac:dyDescent="0.25">
      <c r="A30" s="60">
        <v>45292</v>
      </c>
      <c r="C30" s="61">
        <v>259310</v>
      </c>
      <c r="D30" s="62">
        <v>242647</v>
      </c>
      <c r="E30" s="62">
        <v>229692</v>
      </c>
      <c r="F30" s="62">
        <v>1865</v>
      </c>
      <c r="G30" s="62">
        <v>10145</v>
      </c>
      <c r="H30" s="62">
        <v>945</v>
      </c>
      <c r="I30" s="62">
        <v>16663</v>
      </c>
      <c r="J30" s="62">
        <v>13785</v>
      </c>
      <c r="K30" s="62">
        <v>2446</v>
      </c>
      <c r="L30" s="62">
        <v>7</v>
      </c>
      <c r="M30" s="63">
        <v>425</v>
      </c>
      <c r="O30" s="2"/>
    </row>
    <row r="31" spans="1:15" ht="21" customHeight="1" x14ac:dyDescent="0.25">
      <c r="A31" s="60">
        <v>45323</v>
      </c>
      <c r="C31" s="61">
        <v>276116</v>
      </c>
      <c r="D31" s="62">
        <v>258986</v>
      </c>
      <c r="E31" s="62">
        <v>246220</v>
      </c>
      <c r="F31" s="62">
        <v>2212</v>
      </c>
      <c r="G31" s="62">
        <v>9491</v>
      </c>
      <c r="H31" s="62">
        <v>1063</v>
      </c>
      <c r="I31" s="62">
        <v>17130</v>
      </c>
      <c r="J31" s="62">
        <v>14078</v>
      </c>
      <c r="K31" s="62">
        <v>2697</v>
      </c>
      <c r="L31" s="62">
        <v>7</v>
      </c>
      <c r="M31" s="63">
        <v>348</v>
      </c>
      <c r="O31" s="2"/>
    </row>
    <row r="32" spans="1:15" ht="21" customHeight="1" x14ac:dyDescent="0.25">
      <c r="A32" s="60">
        <v>45352</v>
      </c>
      <c r="C32" s="61">
        <v>333587</v>
      </c>
      <c r="D32" s="62">
        <v>312663</v>
      </c>
      <c r="E32" s="62">
        <v>298864</v>
      </c>
      <c r="F32" s="62">
        <v>2480</v>
      </c>
      <c r="G32" s="62">
        <v>10288</v>
      </c>
      <c r="H32" s="62">
        <v>1031</v>
      </c>
      <c r="I32" s="62">
        <v>20924</v>
      </c>
      <c r="J32" s="62">
        <v>17706</v>
      </c>
      <c r="K32" s="62">
        <v>2828</v>
      </c>
      <c r="L32" s="62">
        <v>6</v>
      </c>
      <c r="M32" s="63">
        <v>384</v>
      </c>
      <c r="O32" s="2"/>
    </row>
    <row r="33" spans="1:15" ht="21" customHeight="1" thickBot="1" x14ac:dyDescent="0.3">
      <c r="A33" s="64">
        <v>45383</v>
      </c>
      <c r="B33" s="10"/>
      <c r="C33" s="65">
        <v>342251</v>
      </c>
      <c r="D33" s="66">
        <v>319770</v>
      </c>
      <c r="E33" s="66">
        <v>305311</v>
      </c>
      <c r="F33" s="66">
        <v>2924</v>
      </c>
      <c r="G33" s="66">
        <v>10354</v>
      </c>
      <c r="H33" s="66">
        <v>1181</v>
      </c>
      <c r="I33" s="66">
        <v>22481</v>
      </c>
      <c r="J33" s="66">
        <v>18631</v>
      </c>
      <c r="K33" s="66">
        <v>3432</v>
      </c>
      <c r="L33" s="66">
        <v>9</v>
      </c>
      <c r="M33" s="67">
        <v>409</v>
      </c>
      <c r="O33" s="2"/>
    </row>
    <row r="34" spans="1:15" ht="15" customHeight="1" x14ac:dyDescent="0.25">
      <c r="A34" s="160" t="s">
        <v>14</v>
      </c>
    </row>
    <row r="35" spans="1:15" ht="15" customHeight="1" x14ac:dyDescent="0.25"/>
  </sheetData>
  <mergeCells count="16">
    <mergeCell ref="C3:H3"/>
    <mergeCell ref="C5:M5"/>
    <mergeCell ref="A5:A8"/>
    <mergeCell ref="C6:C8"/>
    <mergeCell ref="D6:H6"/>
    <mergeCell ref="I6:M6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</mergeCells>
  <pageMargins left="0.511811024" right="0.511811024" top="0.78740157499999996" bottom="0.78740157499999996" header="0.31496062000000002" footer="0.31496062000000002"/>
  <pageSetup paperSize="9" scale="6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569107-C9BA-4A57-B121-A2BD590A812A}">
  <dimension ref="A1:O35"/>
  <sheetViews>
    <sheetView showGridLines="0" topLeftCell="B9" zoomScaleNormal="100" workbookViewId="0">
      <selection activeCell="M23" sqref="M23"/>
    </sheetView>
  </sheetViews>
  <sheetFormatPr defaultRowHeight="24" customHeight="1" x14ac:dyDescent="0.25"/>
  <cols>
    <col min="1" max="1" width="12.7109375" style="1" customWidth="1"/>
    <col min="2" max="2" width="1.7109375" style="1" customWidth="1"/>
    <col min="3" max="13" width="15.7109375" style="1" customWidth="1"/>
    <col min="14" max="16384" width="9.140625" style="1"/>
  </cols>
  <sheetData>
    <row r="1" spans="1:15" ht="24" customHeight="1" x14ac:dyDescent="0.25">
      <c r="A1" s="18" t="s">
        <v>0</v>
      </c>
      <c r="M1" s="9" t="s">
        <v>1</v>
      </c>
    </row>
    <row r="2" spans="1:15" ht="9.9499999999999993" customHeight="1" thickBot="1" x14ac:dyDescent="0.3"/>
    <row r="3" spans="1:15" ht="24" customHeight="1" thickBot="1" x14ac:dyDescent="0.3">
      <c r="A3" s="50">
        <v>10</v>
      </c>
      <c r="B3" s="5"/>
      <c r="C3" s="182" t="s">
        <v>102</v>
      </c>
      <c r="D3" s="183"/>
      <c r="E3" s="183"/>
      <c r="F3" s="183"/>
      <c r="G3" s="183"/>
      <c r="H3" s="184"/>
      <c r="I3" s="6"/>
      <c r="J3" s="6"/>
      <c r="K3" s="6"/>
      <c r="L3" s="6"/>
      <c r="M3" s="6"/>
    </row>
    <row r="4" spans="1:15" ht="9.9499999999999993" customHeight="1" thickBot="1" x14ac:dyDescent="0.3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</row>
    <row r="5" spans="1:15" ht="24" customHeight="1" x14ac:dyDescent="0.25">
      <c r="A5" s="188" t="s">
        <v>4</v>
      </c>
      <c r="B5" s="5"/>
      <c r="C5" s="185" t="s">
        <v>103</v>
      </c>
      <c r="D5" s="186"/>
      <c r="E5" s="186"/>
      <c r="F5" s="186"/>
      <c r="G5" s="186"/>
      <c r="H5" s="186"/>
      <c r="I5" s="186"/>
      <c r="J5" s="186"/>
      <c r="K5" s="186"/>
      <c r="L5" s="186"/>
      <c r="M5" s="187"/>
    </row>
    <row r="6" spans="1:15" ht="24" customHeight="1" x14ac:dyDescent="0.25">
      <c r="A6" s="189"/>
      <c r="B6" s="5"/>
      <c r="C6" s="191" t="s">
        <v>6</v>
      </c>
      <c r="D6" s="193" t="s">
        <v>7</v>
      </c>
      <c r="E6" s="193"/>
      <c r="F6" s="193"/>
      <c r="G6" s="193"/>
      <c r="H6" s="193"/>
      <c r="I6" s="193" t="s">
        <v>8</v>
      </c>
      <c r="J6" s="193"/>
      <c r="K6" s="193"/>
      <c r="L6" s="193"/>
      <c r="M6" s="194"/>
    </row>
    <row r="7" spans="1:15" ht="24" customHeight="1" x14ac:dyDescent="0.25">
      <c r="A7" s="189"/>
      <c r="B7" s="5"/>
      <c r="C7" s="191"/>
      <c r="D7" s="195" t="s">
        <v>6</v>
      </c>
      <c r="E7" s="195" t="s">
        <v>9</v>
      </c>
      <c r="F7" s="195" t="s">
        <v>10</v>
      </c>
      <c r="G7" s="195" t="s">
        <v>11</v>
      </c>
      <c r="H7" s="195" t="s">
        <v>12</v>
      </c>
      <c r="I7" s="195" t="s">
        <v>6</v>
      </c>
      <c r="J7" s="195" t="s">
        <v>9</v>
      </c>
      <c r="K7" s="195" t="s">
        <v>10</v>
      </c>
      <c r="L7" s="195" t="s">
        <v>13</v>
      </c>
      <c r="M7" s="197" t="s">
        <v>11</v>
      </c>
    </row>
    <row r="8" spans="1:15" ht="24" customHeight="1" thickBot="1" x14ac:dyDescent="0.3">
      <c r="A8" s="190"/>
      <c r="B8" s="5"/>
      <c r="C8" s="192"/>
      <c r="D8" s="196"/>
      <c r="E8" s="196"/>
      <c r="F8" s="196"/>
      <c r="G8" s="196"/>
      <c r="H8" s="196"/>
      <c r="I8" s="196"/>
      <c r="J8" s="196"/>
      <c r="K8" s="196"/>
      <c r="L8" s="196"/>
      <c r="M8" s="198"/>
    </row>
    <row r="9" spans="1:15" ht="9.9499999999999993" customHeight="1" x14ac:dyDescent="0.25">
      <c r="A9" s="3"/>
      <c r="C9" s="3"/>
      <c r="D9" s="4"/>
      <c r="E9" s="4"/>
      <c r="F9" s="4"/>
      <c r="G9" s="4"/>
      <c r="H9" s="4"/>
      <c r="I9" s="4"/>
      <c r="J9" s="4"/>
      <c r="K9" s="4"/>
      <c r="L9" s="4"/>
      <c r="M9" s="4"/>
    </row>
    <row r="10" spans="1:15" ht="21" customHeight="1" x14ac:dyDescent="0.25">
      <c r="A10" s="56">
        <v>44682</v>
      </c>
      <c r="C10" s="57">
        <v>5289968</v>
      </c>
      <c r="D10" s="58">
        <v>4629420</v>
      </c>
      <c r="E10" s="58">
        <v>852941</v>
      </c>
      <c r="F10" s="58">
        <v>137769</v>
      </c>
      <c r="G10" s="58">
        <v>3204152</v>
      </c>
      <c r="H10" s="58">
        <v>434558</v>
      </c>
      <c r="I10" s="58">
        <v>660548</v>
      </c>
      <c r="J10" s="58">
        <v>73780</v>
      </c>
      <c r="K10" s="58">
        <v>357156</v>
      </c>
      <c r="L10" s="58">
        <v>25518</v>
      </c>
      <c r="M10" s="59">
        <v>204094</v>
      </c>
      <c r="O10" s="2"/>
    </row>
    <row r="11" spans="1:15" ht="21" customHeight="1" x14ac:dyDescent="0.25">
      <c r="A11" s="60">
        <v>44713</v>
      </c>
      <c r="C11" s="61">
        <v>5317177</v>
      </c>
      <c r="D11" s="62">
        <v>4653395</v>
      </c>
      <c r="E11" s="62">
        <v>876750</v>
      </c>
      <c r="F11" s="62">
        <v>138768</v>
      </c>
      <c r="G11" s="62">
        <v>3203201</v>
      </c>
      <c r="H11" s="62">
        <v>434676</v>
      </c>
      <c r="I11" s="62">
        <v>663782</v>
      </c>
      <c r="J11" s="62">
        <v>76017</v>
      </c>
      <c r="K11" s="62">
        <v>358320</v>
      </c>
      <c r="L11" s="62">
        <v>25305</v>
      </c>
      <c r="M11" s="63">
        <v>204140</v>
      </c>
      <c r="O11" s="2"/>
    </row>
    <row r="12" spans="1:15" ht="21" customHeight="1" x14ac:dyDescent="0.25">
      <c r="A12" s="60">
        <v>44743</v>
      </c>
      <c r="C12" s="61">
        <v>5329143</v>
      </c>
      <c r="D12" s="62">
        <v>4663596</v>
      </c>
      <c r="E12" s="62">
        <v>892513</v>
      </c>
      <c r="F12" s="62">
        <v>139609</v>
      </c>
      <c r="G12" s="62">
        <v>3197192</v>
      </c>
      <c r="H12" s="62">
        <v>434282</v>
      </c>
      <c r="I12" s="62">
        <v>665547</v>
      </c>
      <c r="J12" s="62">
        <v>77463</v>
      </c>
      <c r="K12" s="62">
        <v>358992</v>
      </c>
      <c r="L12" s="62">
        <v>24952</v>
      </c>
      <c r="M12" s="63">
        <v>204140</v>
      </c>
      <c r="O12" s="2"/>
    </row>
    <row r="13" spans="1:15" ht="21" customHeight="1" x14ac:dyDescent="0.25">
      <c r="A13" s="60">
        <v>44774</v>
      </c>
      <c r="C13" s="61">
        <v>5376880</v>
      </c>
      <c r="D13" s="62">
        <v>4706544</v>
      </c>
      <c r="E13" s="62">
        <v>932169</v>
      </c>
      <c r="F13" s="62">
        <v>140948</v>
      </c>
      <c r="G13" s="62">
        <v>3198540</v>
      </c>
      <c r="H13" s="62">
        <v>434887</v>
      </c>
      <c r="I13" s="62">
        <v>670336</v>
      </c>
      <c r="J13" s="62">
        <v>80997</v>
      </c>
      <c r="K13" s="62">
        <v>360449</v>
      </c>
      <c r="L13" s="62">
        <v>24664</v>
      </c>
      <c r="M13" s="63">
        <v>204226</v>
      </c>
      <c r="O13" s="2"/>
    </row>
    <row r="14" spans="1:15" ht="21" customHeight="1" x14ac:dyDescent="0.25">
      <c r="A14" s="60">
        <v>44805</v>
      </c>
      <c r="C14" s="61">
        <v>5400545</v>
      </c>
      <c r="D14" s="62">
        <v>4728497</v>
      </c>
      <c r="E14" s="62">
        <v>953500</v>
      </c>
      <c r="F14" s="62">
        <v>142347</v>
      </c>
      <c r="G14" s="62">
        <v>3197500</v>
      </c>
      <c r="H14" s="62">
        <v>435150</v>
      </c>
      <c r="I14" s="62">
        <v>672048</v>
      </c>
      <c r="J14" s="62">
        <v>82171</v>
      </c>
      <c r="K14" s="62">
        <v>361318</v>
      </c>
      <c r="L14" s="62">
        <v>24301</v>
      </c>
      <c r="M14" s="63">
        <v>204258</v>
      </c>
      <c r="O14" s="2"/>
    </row>
    <row r="15" spans="1:15" ht="21" customHeight="1" x14ac:dyDescent="0.25">
      <c r="A15" s="60">
        <v>44835</v>
      </c>
      <c r="C15" s="61">
        <v>5459225</v>
      </c>
      <c r="D15" s="62">
        <v>4782379</v>
      </c>
      <c r="E15" s="62">
        <v>999066</v>
      </c>
      <c r="F15" s="62">
        <v>143862</v>
      </c>
      <c r="G15" s="62">
        <v>3203750</v>
      </c>
      <c r="H15" s="62">
        <v>435701</v>
      </c>
      <c r="I15" s="62">
        <v>676846</v>
      </c>
      <c r="J15" s="62">
        <v>85047</v>
      </c>
      <c r="K15" s="62">
        <v>363328</v>
      </c>
      <c r="L15" s="62">
        <v>23981</v>
      </c>
      <c r="M15" s="63">
        <v>204490</v>
      </c>
      <c r="O15" s="2"/>
    </row>
    <row r="16" spans="1:15" ht="21" customHeight="1" x14ac:dyDescent="0.25">
      <c r="A16" s="60">
        <v>44866</v>
      </c>
      <c r="C16" s="61">
        <v>5469314</v>
      </c>
      <c r="D16" s="62">
        <v>4792401</v>
      </c>
      <c r="E16" s="62">
        <v>1009315</v>
      </c>
      <c r="F16" s="62">
        <v>144825</v>
      </c>
      <c r="G16" s="62">
        <v>3202336</v>
      </c>
      <c r="H16" s="62">
        <v>435925</v>
      </c>
      <c r="I16" s="62">
        <v>676913</v>
      </c>
      <c r="J16" s="62">
        <v>84365</v>
      </c>
      <c r="K16" s="62">
        <v>364344</v>
      </c>
      <c r="L16" s="62">
        <v>23716</v>
      </c>
      <c r="M16" s="63">
        <v>204488</v>
      </c>
      <c r="O16" s="2"/>
    </row>
    <row r="17" spans="1:15" ht="21" customHeight="1" x14ac:dyDescent="0.25">
      <c r="A17" s="60">
        <v>44896</v>
      </c>
      <c r="C17" s="61">
        <v>5456028</v>
      </c>
      <c r="D17" s="62">
        <v>4779238</v>
      </c>
      <c r="E17" s="62">
        <v>998033</v>
      </c>
      <c r="F17" s="62">
        <v>145849</v>
      </c>
      <c r="G17" s="62">
        <v>3199411</v>
      </c>
      <c r="H17" s="62">
        <v>435945</v>
      </c>
      <c r="I17" s="62">
        <v>676790</v>
      </c>
      <c r="J17" s="62">
        <v>84095</v>
      </c>
      <c r="K17" s="62">
        <v>364896</v>
      </c>
      <c r="L17" s="62">
        <v>23446</v>
      </c>
      <c r="M17" s="63">
        <v>204353</v>
      </c>
      <c r="O17" s="2"/>
    </row>
    <row r="18" spans="1:15" ht="21" customHeight="1" x14ac:dyDescent="0.25">
      <c r="A18" s="60">
        <v>44927</v>
      </c>
      <c r="C18" s="61">
        <v>5452834</v>
      </c>
      <c r="D18" s="62">
        <v>4774903</v>
      </c>
      <c r="E18" s="62">
        <v>991287</v>
      </c>
      <c r="F18" s="62">
        <v>147126</v>
      </c>
      <c r="G18" s="62">
        <v>3200360</v>
      </c>
      <c r="H18" s="62">
        <v>436130</v>
      </c>
      <c r="I18" s="62">
        <v>677931</v>
      </c>
      <c r="J18" s="62">
        <v>83992</v>
      </c>
      <c r="K18" s="62">
        <v>366277</v>
      </c>
      <c r="L18" s="62">
        <v>23293</v>
      </c>
      <c r="M18" s="63">
        <v>204369</v>
      </c>
      <c r="O18" s="2"/>
    </row>
    <row r="19" spans="1:15" ht="21" customHeight="1" x14ac:dyDescent="0.25">
      <c r="A19" s="60">
        <v>44958</v>
      </c>
      <c r="C19" s="61">
        <v>5438352</v>
      </c>
      <c r="D19" s="62">
        <v>4760909</v>
      </c>
      <c r="E19" s="62">
        <v>974991</v>
      </c>
      <c r="F19" s="62">
        <v>148149</v>
      </c>
      <c r="G19" s="62">
        <v>3201594</v>
      </c>
      <c r="H19" s="62">
        <v>436175</v>
      </c>
      <c r="I19" s="62">
        <v>677443</v>
      </c>
      <c r="J19" s="62">
        <v>82534</v>
      </c>
      <c r="K19" s="62">
        <v>367274</v>
      </c>
      <c r="L19" s="62">
        <v>23170</v>
      </c>
      <c r="M19" s="63">
        <v>204465</v>
      </c>
      <c r="O19" s="2"/>
    </row>
    <row r="20" spans="1:15" ht="21" customHeight="1" x14ac:dyDescent="0.25">
      <c r="A20" s="60">
        <v>44986</v>
      </c>
      <c r="C20" s="61">
        <v>5442802</v>
      </c>
      <c r="D20" s="62">
        <v>4764322</v>
      </c>
      <c r="E20" s="62">
        <v>978275</v>
      </c>
      <c r="F20" s="62">
        <v>149262</v>
      </c>
      <c r="G20" s="62">
        <v>3200669</v>
      </c>
      <c r="H20" s="62">
        <v>436116</v>
      </c>
      <c r="I20" s="62">
        <v>678480</v>
      </c>
      <c r="J20" s="62">
        <v>82730</v>
      </c>
      <c r="K20" s="62">
        <v>368289</v>
      </c>
      <c r="L20" s="62">
        <v>23029</v>
      </c>
      <c r="M20" s="63">
        <v>204432</v>
      </c>
      <c r="O20" s="2"/>
    </row>
    <row r="21" spans="1:15" ht="21" customHeight="1" x14ac:dyDescent="0.25">
      <c r="A21" s="60">
        <v>45017</v>
      </c>
      <c r="C21" s="61">
        <v>5479746</v>
      </c>
      <c r="D21" s="62">
        <v>4796841</v>
      </c>
      <c r="E21" s="62">
        <v>1002228</v>
      </c>
      <c r="F21" s="62">
        <v>151175</v>
      </c>
      <c r="G21" s="62">
        <v>3206814</v>
      </c>
      <c r="H21" s="62">
        <v>436624</v>
      </c>
      <c r="I21" s="62">
        <v>682905</v>
      </c>
      <c r="J21" s="62">
        <v>84909</v>
      </c>
      <c r="K21" s="62">
        <v>370329</v>
      </c>
      <c r="L21" s="62">
        <v>22906</v>
      </c>
      <c r="M21" s="63">
        <v>204761</v>
      </c>
      <c r="O21" s="2"/>
    </row>
    <row r="22" spans="1:15" ht="21" customHeight="1" x14ac:dyDescent="0.25">
      <c r="A22" s="60">
        <v>45047</v>
      </c>
      <c r="C22" s="61">
        <v>5485704</v>
      </c>
      <c r="D22" s="62">
        <v>4800215</v>
      </c>
      <c r="E22" s="62">
        <v>1005002</v>
      </c>
      <c r="F22" s="62">
        <v>152732</v>
      </c>
      <c r="G22" s="62">
        <v>3205874</v>
      </c>
      <c r="H22" s="62">
        <v>436607</v>
      </c>
      <c r="I22" s="62">
        <v>685489</v>
      </c>
      <c r="J22" s="62">
        <v>85777</v>
      </c>
      <c r="K22" s="62">
        <v>372113</v>
      </c>
      <c r="L22" s="62">
        <v>22764</v>
      </c>
      <c r="M22" s="63">
        <v>204835</v>
      </c>
      <c r="O22" s="2"/>
    </row>
    <row r="23" spans="1:15" ht="21" customHeight="1" x14ac:dyDescent="0.25">
      <c r="A23" s="60">
        <v>45078</v>
      </c>
      <c r="C23" s="61">
        <v>5488122</v>
      </c>
      <c r="D23" s="62">
        <v>4800508</v>
      </c>
      <c r="E23" s="62">
        <v>1004203</v>
      </c>
      <c r="F23" s="62">
        <v>154284</v>
      </c>
      <c r="G23" s="62">
        <v>3205249</v>
      </c>
      <c r="H23" s="62">
        <v>436772</v>
      </c>
      <c r="I23" s="62">
        <v>687614</v>
      </c>
      <c r="J23" s="62">
        <v>86130</v>
      </c>
      <c r="K23" s="62">
        <v>373990</v>
      </c>
      <c r="L23" s="62">
        <v>22605</v>
      </c>
      <c r="M23" s="63">
        <v>204889</v>
      </c>
      <c r="O23" s="2"/>
    </row>
    <row r="24" spans="1:15" ht="21" customHeight="1" x14ac:dyDescent="0.25">
      <c r="A24" s="60">
        <v>45108</v>
      </c>
      <c r="C24" s="61">
        <v>5521775</v>
      </c>
      <c r="D24" s="62">
        <v>4831006</v>
      </c>
      <c r="E24" s="62">
        <v>1030628</v>
      </c>
      <c r="F24" s="62">
        <v>155948</v>
      </c>
      <c r="G24" s="62">
        <v>3207206</v>
      </c>
      <c r="H24" s="62">
        <v>437224</v>
      </c>
      <c r="I24" s="62">
        <v>690769</v>
      </c>
      <c r="J24" s="62">
        <v>88202</v>
      </c>
      <c r="K24" s="62">
        <v>375178</v>
      </c>
      <c r="L24" s="62">
        <v>22424</v>
      </c>
      <c r="M24" s="63">
        <v>204965</v>
      </c>
      <c r="O24" s="2"/>
    </row>
    <row r="25" spans="1:15" ht="21" customHeight="1" x14ac:dyDescent="0.25">
      <c r="A25" s="60">
        <v>45139</v>
      </c>
      <c r="C25" s="61">
        <v>5535175</v>
      </c>
      <c r="D25" s="62">
        <v>4842662</v>
      </c>
      <c r="E25" s="62">
        <v>1037287</v>
      </c>
      <c r="F25" s="62">
        <v>158268</v>
      </c>
      <c r="G25" s="62">
        <v>3209690</v>
      </c>
      <c r="H25" s="62">
        <v>437417</v>
      </c>
      <c r="I25" s="62">
        <v>692513</v>
      </c>
      <c r="J25" s="62">
        <v>88725</v>
      </c>
      <c r="K25" s="62">
        <v>376569</v>
      </c>
      <c r="L25" s="62">
        <v>22208</v>
      </c>
      <c r="M25" s="63">
        <v>205011</v>
      </c>
      <c r="O25" s="2"/>
    </row>
    <row r="26" spans="1:15" ht="21" customHeight="1" x14ac:dyDescent="0.25">
      <c r="A26" s="60">
        <v>45170</v>
      </c>
      <c r="C26" s="61">
        <v>5354349</v>
      </c>
      <c r="D26" s="62">
        <v>4685563</v>
      </c>
      <c r="E26" s="62">
        <v>898555</v>
      </c>
      <c r="F26" s="62">
        <v>157023</v>
      </c>
      <c r="G26" s="62">
        <v>3192955</v>
      </c>
      <c r="H26" s="62">
        <v>437030</v>
      </c>
      <c r="I26" s="62">
        <v>668786</v>
      </c>
      <c r="J26" s="62">
        <v>71343</v>
      </c>
      <c r="K26" s="62">
        <v>371909</v>
      </c>
      <c r="L26" s="62">
        <v>21440</v>
      </c>
      <c r="M26" s="63">
        <v>204094</v>
      </c>
      <c r="O26" s="2"/>
    </row>
    <row r="27" spans="1:15" ht="21" customHeight="1" x14ac:dyDescent="0.25">
      <c r="A27" s="60">
        <v>45200</v>
      </c>
      <c r="C27" s="61">
        <v>5667509</v>
      </c>
      <c r="D27" s="62">
        <v>4966403</v>
      </c>
      <c r="E27" s="62">
        <v>1150172</v>
      </c>
      <c r="F27" s="62">
        <v>162272</v>
      </c>
      <c r="G27" s="62">
        <v>3215739</v>
      </c>
      <c r="H27" s="62">
        <v>438220</v>
      </c>
      <c r="I27" s="62">
        <v>701106</v>
      </c>
      <c r="J27" s="62">
        <v>92276</v>
      </c>
      <c r="K27" s="62">
        <v>381567</v>
      </c>
      <c r="L27" s="62">
        <v>21713</v>
      </c>
      <c r="M27" s="63">
        <v>205550</v>
      </c>
      <c r="O27" s="2"/>
    </row>
    <row r="28" spans="1:15" ht="21" customHeight="1" x14ac:dyDescent="0.25">
      <c r="A28" s="60">
        <v>45231</v>
      </c>
      <c r="C28" s="61">
        <v>5674089</v>
      </c>
      <c r="D28" s="62">
        <v>4973400</v>
      </c>
      <c r="E28" s="62">
        <v>1155742</v>
      </c>
      <c r="F28" s="62">
        <v>163527</v>
      </c>
      <c r="G28" s="62">
        <v>3215838</v>
      </c>
      <c r="H28" s="62">
        <v>438293</v>
      </c>
      <c r="I28" s="62">
        <v>700689</v>
      </c>
      <c r="J28" s="62">
        <v>90504</v>
      </c>
      <c r="K28" s="62">
        <v>383089</v>
      </c>
      <c r="L28" s="62">
        <v>21533</v>
      </c>
      <c r="M28" s="63">
        <v>205563</v>
      </c>
      <c r="O28" s="2"/>
    </row>
    <row r="29" spans="1:15" ht="21" customHeight="1" x14ac:dyDescent="0.25">
      <c r="A29" s="60">
        <v>45261</v>
      </c>
      <c r="C29" s="61">
        <v>5799492</v>
      </c>
      <c r="D29" s="62">
        <v>5091183</v>
      </c>
      <c r="E29" s="62">
        <v>1271096</v>
      </c>
      <c r="F29" s="62">
        <v>165508</v>
      </c>
      <c r="G29" s="62">
        <v>3216153</v>
      </c>
      <c r="H29" s="62">
        <v>438426</v>
      </c>
      <c r="I29" s="62">
        <v>708309</v>
      </c>
      <c r="J29" s="62">
        <v>96700</v>
      </c>
      <c r="K29" s="62">
        <v>384660</v>
      </c>
      <c r="L29" s="62">
        <v>21301</v>
      </c>
      <c r="M29" s="63">
        <v>205648</v>
      </c>
      <c r="O29" s="2"/>
    </row>
    <row r="30" spans="1:15" ht="21" customHeight="1" x14ac:dyDescent="0.25">
      <c r="A30" s="60">
        <v>45292</v>
      </c>
      <c r="C30" s="61">
        <v>5810018</v>
      </c>
      <c r="D30" s="62">
        <v>5100954</v>
      </c>
      <c r="E30" s="62">
        <v>1284657</v>
      </c>
      <c r="F30" s="62">
        <v>166424</v>
      </c>
      <c r="G30" s="62">
        <v>3211731</v>
      </c>
      <c r="H30" s="62">
        <v>438142</v>
      </c>
      <c r="I30" s="62">
        <v>709064</v>
      </c>
      <c r="J30" s="62">
        <v>97431</v>
      </c>
      <c r="K30" s="62">
        <v>384992</v>
      </c>
      <c r="L30" s="62">
        <v>21148</v>
      </c>
      <c r="M30" s="63">
        <v>205493</v>
      </c>
      <c r="O30" s="2"/>
    </row>
    <row r="31" spans="1:15" ht="21" customHeight="1" x14ac:dyDescent="0.25">
      <c r="A31" s="60">
        <v>45323</v>
      </c>
      <c r="C31" s="61">
        <v>5841960</v>
      </c>
      <c r="D31" s="62">
        <v>5129104</v>
      </c>
      <c r="E31" s="62">
        <v>1310130</v>
      </c>
      <c r="F31" s="62">
        <v>167833</v>
      </c>
      <c r="G31" s="62">
        <v>3212808</v>
      </c>
      <c r="H31" s="62">
        <v>438333</v>
      </c>
      <c r="I31" s="62">
        <v>712856</v>
      </c>
      <c r="J31" s="62">
        <v>99676</v>
      </c>
      <c r="K31" s="62">
        <v>386584</v>
      </c>
      <c r="L31" s="62">
        <v>21012</v>
      </c>
      <c r="M31" s="63">
        <v>205584</v>
      </c>
      <c r="O31" s="2"/>
    </row>
    <row r="32" spans="1:15" ht="21" customHeight="1" x14ac:dyDescent="0.25">
      <c r="A32" s="60">
        <v>45352</v>
      </c>
      <c r="C32" s="61">
        <v>5951368</v>
      </c>
      <c r="D32" s="62">
        <v>5231424</v>
      </c>
      <c r="E32" s="62">
        <v>1412345</v>
      </c>
      <c r="F32" s="62">
        <v>169860</v>
      </c>
      <c r="G32" s="62">
        <v>3210876</v>
      </c>
      <c r="H32" s="62">
        <v>438343</v>
      </c>
      <c r="I32" s="62">
        <v>719944</v>
      </c>
      <c r="J32" s="62">
        <v>105451</v>
      </c>
      <c r="K32" s="62">
        <v>388121</v>
      </c>
      <c r="L32" s="62">
        <v>20833</v>
      </c>
      <c r="M32" s="63">
        <v>205539</v>
      </c>
      <c r="O32" s="2"/>
    </row>
    <row r="33" spans="1:15" ht="21" customHeight="1" x14ac:dyDescent="0.25">
      <c r="A33" s="64">
        <v>45383</v>
      </c>
      <c r="B33" s="10"/>
      <c r="C33" s="65">
        <v>6007431</v>
      </c>
      <c r="D33" s="66">
        <v>5280994</v>
      </c>
      <c r="E33" s="66">
        <v>1461635</v>
      </c>
      <c r="F33" s="66">
        <v>171685</v>
      </c>
      <c r="G33" s="66">
        <v>3209338</v>
      </c>
      <c r="H33" s="66">
        <v>438336</v>
      </c>
      <c r="I33" s="66">
        <v>726437</v>
      </c>
      <c r="J33" s="66">
        <v>110436</v>
      </c>
      <c r="K33" s="66">
        <v>389806</v>
      </c>
      <c r="L33" s="66">
        <v>20683</v>
      </c>
      <c r="M33" s="67">
        <v>205512</v>
      </c>
      <c r="O33" s="2"/>
    </row>
    <row r="34" spans="1:15" ht="15" customHeight="1" x14ac:dyDescent="0.25">
      <c r="A34" s="160" t="s">
        <v>14</v>
      </c>
    </row>
    <row r="35" spans="1:15" ht="15" customHeight="1" x14ac:dyDescent="0.25"/>
  </sheetData>
  <mergeCells count="16">
    <mergeCell ref="C3:H3"/>
    <mergeCell ref="A5:A8"/>
    <mergeCell ref="C6:C8"/>
    <mergeCell ref="D6:H6"/>
    <mergeCell ref="I6:M6"/>
    <mergeCell ref="D7:D8"/>
    <mergeCell ref="E7:E8"/>
    <mergeCell ref="F7:F8"/>
    <mergeCell ref="G7:G8"/>
    <mergeCell ref="H7:H8"/>
    <mergeCell ref="I7:I8"/>
    <mergeCell ref="J7:J8"/>
    <mergeCell ref="C5:M5"/>
    <mergeCell ref="K7:K8"/>
    <mergeCell ref="L7:L8"/>
    <mergeCell ref="M7:M8"/>
  </mergeCells>
  <pageMargins left="0.511811024" right="0.511811024" top="0.78740157499999996" bottom="0.78740157499999996" header="0.31496062000000002" footer="0.31496062000000002"/>
  <pageSetup paperSize="9" scale="65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E268F9-AF13-4281-9D8E-595512EE667E}">
  <dimension ref="A1:O35"/>
  <sheetViews>
    <sheetView showGridLines="0" topLeftCell="A29" zoomScaleNormal="100" workbookViewId="0">
      <selection activeCell="M23" sqref="M23"/>
    </sheetView>
  </sheetViews>
  <sheetFormatPr defaultRowHeight="24" customHeight="1" x14ac:dyDescent="0.25"/>
  <cols>
    <col min="1" max="1" width="12.7109375" style="1" customWidth="1"/>
    <col min="2" max="2" width="1.7109375" style="1" customWidth="1"/>
    <col min="3" max="13" width="15.7109375" style="1" customWidth="1"/>
    <col min="14" max="16384" width="9.140625" style="1"/>
  </cols>
  <sheetData>
    <row r="1" spans="1:15" ht="24" customHeight="1" x14ac:dyDescent="0.25">
      <c r="A1" s="18" t="s">
        <v>0</v>
      </c>
      <c r="M1" s="9" t="s">
        <v>1</v>
      </c>
    </row>
    <row r="2" spans="1:15" ht="9.9499999999999993" customHeight="1" thickBot="1" x14ac:dyDescent="0.3"/>
    <row r="3" spans="1:15" ht="24" customHeight="1" thickBot="1" x14ac:dyDescent="0.3">
      <c r="A3" s="51">
        <v>11</v>
      </c>
      <c r="B3" s="5"/>
      <c r="C3" s="199" t="s">
        <v>104</v>
      </c>
      <c r="D3" s="200"/>
      <c r="E3" s="200"/>
      <c r="F3" s="200"/>
      <c r="G3" s="200"/>
      <c r="H3" s="200"/>
      <c r="I3" s="201"/>
      <c r="J3" s="6"/>
      <c r="K3" s="6"/>
      <c r="L3" s="6"/>
      <c r="M3" s="6"/>
    </row>
    <row r="4" spans="1:15" ht="9.9499999999999993" customHeight="1" thickBot="1" x14ac:dyDescent="0.3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</row>
    <row r="5" spans="1:15" ht="24" customHeight="1" x14ac:dyDescent="0.25">
      <c r="A5" s="188" t="s">
        <v>4</v>
      </c>
      <c r="B5" s="5"/>
      <c r="C5" s="185" t="s">
        <v>17</v>
      </c>
      <c r="D5" s="186"/>
      <c r="E5" s="186"/>
      <c r="F5" s="186"/>
      <c r="G5" s="186"/>
      <c r="H5" s="186"/>
      <c r="I5" s="186"/>
      <c r="J5" s="186"/>
      <c r="K5" s="186"/>
      <c r="L5" s="186"/>
      <c r="M5" s="187"/>
    </row>
    <row r="6" spans="1:15" ht="24" customHeight="1" x14ac:dyDescent="0.25">
      <c r="A6" s="189"/>
      <c r="B6" s="5"/>
      <c r="C6" s="191" t="s">
        <v>6</v>
      </c>
      <c r="D6" s="193" t="s">
        <v>7</v>
      </c>
      <c r="E6" s="193"/>
      <c r="F6" s="193"/>
      <c r="G6" s="193"/>
      <c r="H6" s="193"/>
      <c r="I6" s="193" t="s">
        <v>8</v>
      </c>
      <c r="J6" s="193"/>
      <c r="K6" s="193"/>
      <c r="L6" s="193"/>
      <c r="M6" s="194"/>
    </row>
    <row r="7" spans="1:15" ht="24" customHeight="1" x14ac:dyDescent="0.25">
      <c r="A7" s="189"/>
      <c r="B7" s="5"/>
      <c r="C7" s="191"/>
      <c r="D7" s="195" t="s">
        <v>6</v>
      </c>
      <c r="E7" s="195" t="s">
        <v>9</v>
      </c>
      <c r="F7" s="195" t="s">
        <v>10</v>
      </c>
      <c r="G7" s="195" t="s">
        <v>11</v>
      </c>
      <c r="H7" s="195" t="s">
        <v>12</v>
      </c>
      <c r="I7" s="195" t="s">
        <v>6</v>
      </c>
      <c r="J7" s="195" t="s">
        <v>9</v>
      </c>
      <c r="K7" s="195" t="s">
        <v>10</v>
      </c>
      <c r="L7" s="195" t="s">
        <v>13</v>
      </c>
      <c r="M7" s="197" t="s">
        <v>11</v>
      </c>
    </row>
    <row r="8" spans="1:15" ht="24" customHeight="1" thickBot="1" x14ac:dyDescent="0.3">
      <c r="A8" s="190"/>
      <c r="B8" s="5"/>
      <c r="C8" s="192"/>
      <c r="D8" s="196"/>
      <c r="E8" s="196"/>
      <c r="F8" s="196"/>
      <c r="G8" s="196"/>
      <c r="H8" s="196"/>
      <c r="I8" s="196"/>
      <c r="J8" s="196"/>
      <c r="K8" s="196"/>
      <c r="L8" s="196"/>
      <c r="M8" s="198"/>
    </row>
    <row r="9" spans="1:15" ht="9.9499999999999993" customHeight="1" thickBot="1" x14ac:dyDescent="0.3">
      <c r="A9" s="3"/>
      <c r="C9" s="3"/>
      <c r="D9" s="4"/>
      <c r="E9" s="4"/>
      <c r="F9" s="4"/>
      <c r="G9" s="4"/>
      <c r="H9" s="4"/>
      <c r="I9" s="4"/>
      <c r="J9" s="4"/>
      <c r="K9" s="4"/>
      <c r="L9" s="4"/>
      <c r="M9" s="4"/>
    </row>
    <row r="10" spans="1:15" ht="21" customHeight="1" x14ac:dyDescent="0.25">
      <c r="A10" s="56">
        <v>44682</v>
      </c>
      <c r="C10" s="68">
        <v>2466.8412653101113</v>
      </c>
      <c r="D10" s="69">
        <v>2520.6930665634136</v>
      </c>
      <c r="E10" s="69">
        <v>2169.6646882609698</v>
      </c>
      <c r="F10" s="69">
        <v>1349.299173834462</v>
      </c>
      <c r="G10" s="69">
        <v>2337.5269165570171</v>
      </c>
      <c r="H10" s="69">
        <v>4931.6035712609137</v>
      </c>
      <c r="I10" s="69">
        <v>2089.4234156488251</v>
      </c>
      <c r="J10" s="69">
        <v>2571.2912863919764</v>
      </c>
      <c r="K10" s="69">
        <v>1625.0785282061622</v>
      </c>
      <c r="L10" s="69">
        <v>301.4129069676307</v>
      </c>
      <c r="M10" s="70">
        <v>2951.368417836879</v>
      </c>
      <c r="O10" s="2"/>
    </row>
    <row r="11" spans="1:15" ht="21" customHeight="1" x14ac:dyDescent="0.25">
      <c r="A11" s="60">
        <v>44713</v>
      </c>
      <c r="C11" s="71">
        <v>1610.0405327300559</v>
      </c>
      <c r="D11" s="72">
        <v>1642.9945560649805</v>
      </c>
      <c r="E11" s="72">
        <v>1579.9038112574849</v>
      </c>
      <c r="F11" s="72">
        <v>902.45452208001848</v>
      </c>
      <c r="G11" s="72">
        <v>1473.4514581008184</v>
      </c>
      <c r="H11" s="72">
        <v>3256.055067544562</v>
      </c>
      <c r="I11" s="72">
        <v>1379.0187704396926</v>
      </c>
      <c r="J11" s="72">
        <v>1858.3798229343436</v>
      </c>
      <c r="K11" s="72">
        <v>1090.6378330542532</v>
      </c>
      <c r="L11" s="72">
        <v>310.7815898043865</v>
      </c>
      <c r="M11" s="73">
        <v>1839.1187518859606</v>
      </c>
      <c r="O11" s="2"/>
    </row>
    <row r="12" spans="1:15" ht="21" customHeight="1" x14ac:dyDescent="0.25">
      <c r="A12" s="60">
        <v>44743</v>
      </c>
      <c r="C12" s="71">
        <v>1615.6723171493052</v>
      </c>
      <c r="D12" s="72">
        <v>1648.5359036181521</v>
      </c>
      <c r="E12" s="72">
        <v>1612.8074588605432</v>
      </c>
      <c r="F12" s="72">
        <v>902.49910664785227</v>
      </c>
      <c r="G12" s="72">
        <v>1472.3400741306746</v>
      </c>
      <c r="H12" s="72">
        <v>3258.9490662058292</v>
      </c>
      <c r="I12" s="72">
        <v>1385.3918254608616</v>
      </c>
      <c r="J12" s="72">
        <v>1899.2771573525424</v>
      </c>
      <c r="K12" s="72">
        <v>1091.3596150889157</v>
      </c>
      <c r="L12" s="72">
        <v>310.97224591215132</v>
      </c>
      <c r="M12" s="73">
        <v>1838.7915959635543</v>
      </c>
      <c r="O12" s="2"/>
    </row>
    <row r="13" spans="1:15" ht="21" customHeight="1" x14ac:dyDescent="0.25">
      <c r="A13" s="60">
        <v>44774</v>
      </c>
      <c r="C13" s="71">
        <v>1614.4757017378108</v>
      </c>
      <c r="D13" s="72">
        <v>1646.6915113297571</v>
      </c>
      <c r="E13" s="72">
        <v>1615.6565655583911</v>
      </c>
      <c r="F13" s="72">
        <v>902.83621782501348</v>
      </c>
      <c r="G13" s="72">
        <v>1469.3010924046598</v>
      </c>
      <c r="H13" s="72">
        <v>3258.9840857740055</v>
      </c>
      <c r="I13" s="72">
        <v>1388.2829784764654</v>
      </c>
      <c r="J13" s="72">
        <v>1905.4151116708028</v>
      </c>
      <c r="K13" s="72">
        <v>1092.0474332291114</v>
      </c>
      <c r="L13" s="72">
        <v>311.27878243593898</v>
      </c>
      <c r="M13" s="73">
        <v>1836.0951382781818</v>
      </c>
      <c r="O13" s="2"/>
    </row>
    <row r="14" spans="1:15" ht="21" customHeight="1" x14ac:dyDescent="0.25">
      <c r="A14" s="60">
        <v>44805</v>
      </c>
      <c r="C14" s="71">
        <v>1616.9535772519257</v>
      </c>
      <c r="D14" s="72">
        <v>1648.85961843055</v>
      </c>
      <c r="E14" s="72">
        <v>1634.0378709491349</v>
      </c>
      <c r="F14" s="72">
        <v>902.49569348142222</v>
      </c>
      <c r="G14" s="72">
        <v>1467.1475535574668</v>
      </c>
      <c r="H14" s="72">
        <v>3260.7165166953923</v>
      </c>
      <c r="I14" s="72">
        <v>1392.4642253083114</v>
      </c>
      <c r="J14" s="72">
        <v>1931.4891708753696</v>
      </c>
      <c r="K14" s="72">
        <v>1092.9072162195075</v>
      </c>
      <c r="L14" s="72">
        <v>311.71727171721329</v>
      </c>
      <c r="M14" s="73">
        <v>1834.0936955223297</v>
      </c>
      <c r="O14" s="2"/>
    </row>
    <row r="15" spans="1:15" ht="21" customHeight="1" x14ac:dyDescent="0.25">
      <c r="A15" s="60">
        <v>44835</v>
      </c>
      <c r="C15" s="71">
        <v>1616.5529374902114</v>
      </c>
      <c r="D15" s="72">
        <v>1647.8777355119701</v>
      </c>
      <c r="E15" s="72">
        <v>1644.8156056656919</v>
      </c>
      <c r="F15" s="72">
        <v>902.77064631382848</v>
      </c>
      <c r="G15" s="72">
        <v>1463.0321220382364</v>
      </c>
      <c r="H15" s="72">
        <v>3260.1095184312176</v>
      </c>
      <c r="I15" s="72">
        <v>1395.2218573944442</v>
      </c>
      <c r="J15" s="72">
        <v>1946.562416193399</v>
      </c>
      <c r="K15" s="72">
        <v>1093.5180279802273</v>
      </c>
      <c r="L15" s="72">
        <v>312.10332388140608</v>
      </c>
      <c r="M15" s="73">
        <v>1828.9929659152037</v>
      </c>
      <c r="O15" s="2"/>
    </row>
    <row r="16" spans="1:15" ht="21" customHeight="1" x14ac:dyDescent="0.25">
      <c r="A16" s="60">
        <v>44866</v>
      </c>
      <c r="C16" s="71">
        <v>1706.6214389994798</v>
      </c>
      <c r="D16" s="72">
        <v>1740.8569445545147</v>
      </c>
      <c r="E16" s="72">
        <v>2012.0972158444094</v>
      </c>
      <c r="F16" s="72">
        <v>947.93661418953911</v>
      </c>
      <c r="G16" s="72">
        <v>1476.1146376613824</v>
      </c>
      <c r="H16" s="72">
        <v>3321.0866457991624</v>
      </c>
      <c r="I16" s="72">
        <v>1464.2412940510817</v>
      </c>
      <c r="J16" s="72">
        <v>2316.7693400106682</v>
      </c>
      <c r="K16" s="72">
        <v>1131.8895957666382</v>
      </c>
      <c r="L16" s="72">
        <v>308.85392435486591</v>
      </c>
      <c r="M16" s="73">
        <v>1838.6788425726695</v>
      </c>
      <c r="O16" s="2"/>
    </row>
    <row r="17" spans="1:15" ht="21" customHeight="1" x14ac:dyDescent="0.25">
      <c r="A17" s="60">
        <v>44896</v>
      </c>
      <c r="C17" s="71">
        <v>1600.0072511541364</v>
      </c>
      <c r="D17" s="72">
        <v>1630.406282947198</v>
      </c>
      <c r="E17" s="72">
        <v>1594.3073014118772</v>
      </c>
      <c r="F17" s="72">
        <v>901.91378569616529</v>
      </c>
      <c r="G17" s="72">
        <v>1452.9212391093236</v>
      </c>
      <c r="H17" s="72">
        <v>3259.3399297617821</v>
      </c>
      <c r="I17" s="72">
        <v>1385.3406516053726</v>
      </c>
      <c r="J17" s="72">
        <v>1896.4234527617575</v>
      </c>
      <c r="K17" s="72">
        <v>1094.9487741986759</v>
      </c>
      <c r="L17" s="72">
        <v>312.57481404077453</v>
      </c>
      <c r="M17" s="73">
        <v>1816.6305967614862</v>
      </c>
      <c r="O17" s="2"/>
    </row>
    <row r="18" spans="1:15" ht="21" customHeight="1" x14ac:dyDescent="0.25">
      <c r="A18" s="60">
        <v>44927</v>
      </c>
      <c r="C18" s="71">
        <v>1702.0043787854167</v>
      </c>
      <c r="D18" s="72">
        <v>1734.7715362301601</v>
      </c>
      <c r="E18" s="72">
        <v>1663.8742588069854</v>
      </c>
      <c r="F18" s="72">
        <v>958.40720178622405</v>
      </c>
      <c r="G18" s="72">
        <v>1559.2964156813609</v>
      </c>
      <c r="H18" s="72">
        <v>3445.4690010088739</v>
      </c>
      <c r="I18" s="72">
        <v>1471.2139319930789</v>
      </c>
      <c r="J18" s="72">
        <v>1970.8844841175351</v>
      </c>
      <c r="K18" s="72">
        <v>1162.4793951572171</v>
      </c>
      <c r="L18" s="72">
        <v>334.1356428970077</v>
      </c>
      <c r="M18" s="73">
        <v>1948.7814472351481</v>
      </c>
      <c r="O18" s="2"/>
    </row>
    <row r="19" spans="1:15" ht="21" customHeight="1" x14ac:dyDescent="0.25">
      <c r="A19" s="60">
        <v>44958</v>
      </c>
      <c r="C19" s="71">
        <v>1697.1716556100084</v>
      </c>
      <c r="D19" s="72">
        <v>1729.7777649142215</v>
      </c>
      <c r="E19" s="72">
        <v>1668.4440190114576</v>
      </c>
      <c r="F19" s="72">
        <v>958.60921005204227</v>
      </c>
      <c r="G19" s="72">
        <v>1551.0960490493173</v>
      </c>
      <c r="H19" s="72">
        <v>3440.3618421963661</v>
      </c>
      <c r="I19" s="72">
        <v>1468.0236398486663</v>
      </c>
      <c r="J19" s="72">
        <v>1979.9442218964305</v>
      </c>
      <c r="K19" s="72">
        <v>1162.8270026192979</v>
      </c>
      <c r="L19" s="72">
        <v>334.20716357358657</v>
      </c>
      <c r="M19" s="73">
        <v>1938.0819098623235</v>
      </c>
      <c r="O19" s="2"/>
    </row>
    <row r="20" spans="1:15" ht="21" customHeight="1" x14ac:dyDescent="0.25">
      <c r="A20" s="60">
        <v>44986</v>
      </c>
      <c r="C20" s="71">
        <v>1700.3220040945819</v>
      </c>
      <c r="D20" s="72">
        <v>1733.0478130907186</v>
      </c>
      <c r="E20" s="72">
        <v>1692.9649093353096</v>
      </c>
      <c r="F20" s="72">
        <v>958.68575632109992</v>
      </c>
      <c r="G20" s="72">
        <v>1548.5926299126838</v>
      </c>
      <c r="H20" s="72">
        <v>3441.7100008483981</v>
      </c>
      <c r="I20" s="72">
        <v>1470.5196639105061</v>
      </c>
      <c r="J20" s="72">
        <v>2006.3156781095131</v>
      </c>
      <c r="K20" s="72">
        <v>1163.2173411369877</v>
      </c>
      <c r="L20" s="72">
        <v>334.210498936124</v>
      </c>
      <c r="M20" s="73">
        <v>1935.3085651463566</v>
      </c>
      <c r="O20" s="2"/>
    </row>
    <row r="21" spans="1:15" ht="21" customHeight="1" x14ac:dyDescent="0.25">
      <c r="A21" s="60">
        <v>45017</v>
      </c>
      <c r="C21" s="71">
        <v>1702.3569625581188</v>
      </c>
      <c r="D21" s="72">
        <v>1734.8436729401706</v>
      </c>
      <c r="E21" s="72">
        <v>1714.118410331781</v>
      </c>
      <c r="F21" s="72">
        <v>958.63058164379038</v>
      </c>
      <c r="G21" s="72">
        <v>1545.5632505814183</v>
      </c>
      <c r="H21" s="72">
        <v>3441.3521583101251</v>
      </c>
      <c r="I21" s="72">
        <v>1474.1647772384154</v>
      </c>
      <c r="J21" s="72">
        <v>2033.2621730323051</v>
      </c>
      <c r="K21" s="72">
        <v>1163.6806807730422</v>
      </c>
      <c r="L21" s="72">
        <v>334.5196441980267</v>
      </c>
      <c r="M21" s="73">
        <v>1931.3493758577074</v>
      </c>
      <c r="O21" s="2"/>
    </row>
    <row r="22" spans="1:15" ht="21" customHeight="1" x14ac:dyDescent="0.25">
      <c r="A22" s="60">
        <v>45047</v>
      </c>
      <c r="C22" s="71">
        <v>2640.6409048209671</v>
      </c>
      <c r="D22" s="72">
        <v>2699.2281990119191</v>
      </c>
      <c r="E22" s="72">
        <v>2252.279672985725</v>
      </c>
      <c r="F22" s="72">
        <v>1440.9814571929915</v>
      </c>
      <c r="G22" s="72">
        <v>2513.8632371172416</v>
      </c>
      <c r="H22" s="72">
        <v>5529.2685230882689</v>
      </c>
      <c r="I22" s="72">
        <v>2230.3766870365539</v>
      </c>
      <c r="J22" s="72">
        <v>2683.6271550648776</v>
      </c>
      <c r="K22" s="72">
        <v>1748.6748365684618</v>
      </c>
      <c r="L22" s="72">
        <v>337.14678263925498</v>
      </c>
      <c r="M22" s="73">
        <v>3126.0563356848193</v>
      </c>
      <c r="O22" s="2"/>
    </row>
    <row r="23" spans="1:15" ht="21" customHeight="1" x14ac:dyDescent="0.25">
      <c r="A23" s="60">
        <v>45078</v>
      </c>
      <c r="C23" s="71">
        <v>2627.8226488751529</v>
      </c>
      <c r="D23" s="72">
        <v>2683.7454766328897</v>
      </c>
      <c r="E23" s="72">
        <v>2313.7247494480698</v>
      </c>
      <c r="F23" s="72">
        <v>1441.576145873843</v>
      </c>
      <c r="G23" s="72">
        <v>2497.0838519097892</v>
      </c>
      <c r="H23" s="72">
        <v>5343.0729136254158</v>
      </c>
      <c r="I23" s="72">
        <v>2237.4030500397025</v>
      </c>
      <c r="J23" s="72">
        <v>2741.5411603390221</v>
      </c>
      <c r="K23" s="72">
        <v>1749.4764388085243</v>
      </c>
      <c r="L23" s="72">
        <v>337.46023888520239</v>
      </c>
      <c r="M23" s="73">
        <v>3125.72045673511</v>
      </c>
      <c r="O23" s="2"/>
    </row>
    <row r="24" spans="1:15" ht="21" customHeight="1" x14ac:dyDescent="0.25">
      <c r="A24" s="60">
        <v>45108</v>
      </c>
      <c r="C24" s="71">
        <v>1707.6865363420279</v>
      </c>
      <c r="D24" s="72">
        <v>1741.458137708792</v>
      </c>
      <c r="E24" s="72">
        <v>1679.4480496260533</v>
      </c>
      <c r="F24" s="72">
        <v>961.59664054684902</v>
      </c>
      <c r="G24" s="72">
        <v>1558.5128098351024</v>
      </c>
      <c r="H24" s="72">
        <v>3507.7621993531916</v>
      </c>
      <c r="I24" s="72">
        <v>1471.4993177024448</v>
      </c>
      <c r="J24" s="72">
        <v>1985.0472653681322</v>
      </c>
      <c r="K24" s="72">
        <v>1166.7583183182383</v>
      </c>
      <c r="L24" s="72">
        <v>338.01252541919371</v>
      </c>
      <c r="M24" s="73">
        <v>1932.3266317176103</v>
      </c>
      <c r="O24" s="2"/>
    </row>
    <row r="25" spans="1:15" ht="21" customHeight="1" x14ac:dyDescent="0.25">
      <c r="A25" s="60">
        <v>45139</v>
      </c>
      <c r="C25" s="71">
        <v>1708.625296320351</v>
      </c>
      <c r="D25" s="72">
        <v>1742.3462216648611</v>
      </c>
      <c r="E25" s="72">
        <v>1681.6470492448088</v>
      </c>
      <c r="F25" s="72">
        <v>961.78315464907621</v>
      </c>
      <c r="G25" s="72">
        <v>1559.6486747411743</v>
      </c>
      <c r="H25" s="72">
        <v>3509.3171152012837</v>
      </c>
      <c r="I25" s="72">
        <v>1472.8188294804572</v>
      </c>
      <c r="J25" s="72">
        <v>1992.9409018878559</v>
      </c>
      <c r="K25" s="72">
        <v>1167.287166999939</v>
      </c>
      <c r="L25" s="72">
        <v>338.54120857348704</v>
      </c>
      <c r="M25" s="73">
        <v>1931.7988800113164</v>
      </c>
      <c r="O25" s="2"/>
    </row>
    <row r="26" spans="1:15" ht="21" customHeight="1" x14ac:dyDescent="0.25">
      <c r="A26" s="60">
        <v>45170</v>
      </c>
      <c r="C26" s="71">
        <v>1709.6151997469719</v>
      </c>
      <c r="D26" s="72">
        <v>1744.3304219535626</v>
      </c>
      <c r="E26" s="72">
        <v>1688.4461101991531</v>
      </c>
      <c r="F26" s="72">
        <v>962.55189895747765</v>
      </c>
      <c r="G26" s="72">
        <v>1556.411721718596</v>
      </c>
      <c r="H26" s="72">
        <v>3513.0609216300941</v>
      </c>
      <c r="I26" s="72">
        <v>1466.397846650498</v>
      </c>
      <c r="J26" s="72">
        <v>2028.6159781618378</v>
      </c>
      <c r="K26" s="72">
        <v>1167.8672889604716</v>
      </c>
      <c r="L26" s="72">
        <v>340.48500559701489</v>
      </c>
      <c r="M26" s="73">
        <v>1932.1412998422295</v>
      </c>
      <c r="O26" s="2"/>
    </row>
    <row r="27" spans="1:15" ht="21" customHeight="1" x14ac:dyDescent="0.25">
      <c r="A27" s="60">
        <v>45200</v>
      </c>
      <c r="C27" s="71">
        <v>1709.145590293725</v>
      </c>
      <c r="D27" s="72">
        <v>1741.5071750258687</v>
      </c>
      <c r="E27" s="72">
        <v>1707.7941744626021</v>
      </c>
      <c r="F27" s="72">
        <v>962.48880367531058</v>
      </c>
      <c r="G27" s="72">
        <v>1551.6716820239453</v>
      </c>
      <c r="H27" s="72">
        <v>3511.5085826981881</v>
      </c>
      <c r="I27" s="72">
        <v>1479.9068282542155</v>
      </c>
      <c r="J27" s="72">
        <v>2039.4969232519832</v>
      </c>
      <c r="K27" s="72">
        <v>1167.6546131871992</v>
      </c>
      <c r="L27" s="72">
        <v>339.55289734260577</v>
      </c>
      <c r="M27" s="73">
        <v>1928.7947399172951</v>
      </c>
      <c r="O27" s="2"/>
    </row>
    <row r="28" spans="1:15" ht="21" customHeight="1" x14ac:dyDescent="0.25">
      <c r="A28" s="60">
        <v>45231</v>
      </c>
      <c r="C28" s="71">
        <v>1802.0408695862895</v>
      </c>
      <c r="D28" s="72">
        <v>1837.7491930309247</v>
      </c>
      <c r="E28" s="72">
        <v>2053.2990633030554</v>
      </c>
      <c r="F28" s="72">
        <v>1012.8618886789337</v>
      </c>
      <c r="G28" s="72">
        <v>1567.2628453734301</v>
      </c>
      <c r="H28" s="72">
        <v>3561.7365333007829</v>
      </c>
      <c r="I28" s="72">
        <v>1548.5878029339692</v>
      </c>
      <c r="J28" s="72">
        <v>2393.3696250994431</v>
      </c>
      <c r="K28" s="72">
        <v>1204.441577126986</v>
      </c>
      <c r="L28" s="72">
        <v>337.88838248270099</v>
      </c>
      <c r="M28" s="73">
        <v>1944.8288097566196</v>
      </c>
      <c r="O28" s="2"/>
    </row>
    <row r="29" spans="1:15" ht="21" customHeight="1" x14ac:dyDescent="0.25">
      <c r="A29" s="60">
        <v>45261</v>
      </c>
      <c r="C29" s="71">
        <v>1702.581295161714</v>
      </c>
      <c r="D29" s="72">
        <v>1733.2704803539766</v>
      </c>
      <c r="E29" s="72">
        <v>1686.8102008424225</v>
      </c>
      <c r="F29" s="72">
        <v>961.98811338424719</v>
      </c>
      <c r="G29" s="72">
        <v>1548.3401100165322</v>
      </c>
      <c r="H29" s="72">
        <v>3515.7223486061503</v>
      </c>
      <c r="I29" s="72">
        <v>1481.9935884762158</v>
      </c>
      <c r="J29" s="72">
        <v>2034.3561473629782</v>
      </c>
      <c r="K29" s="72">
        <v>1168.1869170956168</v>
      </c>
      <c r="L29" s="72">
        <v>339.95099619736163</v>
      </c>
      <c r="M29" s="73">
        <v>1927.5221811542051</v>
      </c>
      <c r="O29" s="2"/>
    </row>
    <row r="30" spans="1:15" ht="21" customHeight="1" x14ac:dyDescent="0.25">
      <c r="A30" s="60">
        <v>45292</v>
      </c>
      <c r="C30" s="71">
        <v>1782.645983095061</v>
      </c>
      <c r="D30" s="72">
        <v>1815.6959900226507</v>
      </c>
      <c r="E30" s="72">
        <v>1736.3394667214675</v>
      </c>
      <c r="F30" s="72">
        <v>1005.3791561313272</v>
      </c>
      <c r="G30" s="72">
        <v>1639.6921829132016</v>
      </c>
      <c r="H30" s="72">
        <v>3646.3330102797722</v>
      </c>
      <c r="I30" s="72">
        <v>1544.8866764072072</v>
      </c>
      <c r="J30" s="72">
        <v>2080.3081406328579</v>
      </c>
      <c r="K30" s="72">
        <v>1216.7907925359489</v>
      </c>
      <c r="L30" s="72">
        <v>359.55237989407982</v>
      </c>
      <c r="M30" s="73">
        <v>2027.7016216610784</v>
      </c>
      <c r="O30" s="2"/>
    </row>
    <row r="31" spans="1:15" ht="21" customHeight="1" x14ac:dyDescent="0.25">
      <c r="A31" s="60">
        <v>45323</v>
      </c>
      <c r="C31" s="71">
        <v>1780.3519594896234</v>
      </c>
      <c r="D31" s="72">
        <v>1813.059716584027</v>
      </c>
      <c r="E31" s="72">
        <v>1745.0730606657353</v>
      </c>
      <c r="F31" s="72">
        <v>1005.6732679508798</v>
      </c>
      <c r="G31" s="72">
        <v>1632.1680233895086</v>
      </c>
      <c r="H31" s="72">
        <v>3651.2688552538825</v>
      </c>
      <c r="I31" s="72">
        <v>1545.0148258414042</v>
      </c>
      <c r="J31" s="72">
        <v>2096.0495758256752</v>
      </c>
      <c r="K31" s="72">
        <v>1216.8280697856092</v>
      </c>
      <c r="L31" s="72">
        <v>359.837186845612</v>
      </c>
      <c r="M31" s="73">
        <v>2016.110639300724</v>
      </c>
      <c r="O31" s="2"/>
    </row>
    <row r="32" spans="1:15" ht="21" customHeight="1" x14ac:dyDescent="0.25">
      <c r="A32" s="60">
        <v>45352</v>
      </c>
      <c r="C32" s="71">
        <v>1783.3924582348127</v>
      </c>
      <c r="D32" s="72">
        <v>1815.3261088395818</v>
      </c>
      <c r="E32" s="72">
        <v>1765.2123169338938</v>
      </c>
      <c r="F32" s="72">
        <v>1005.9915137171789</v>
      </c>
      <c r="G32" s="72">
        <v>1629.1146753689648</v>
      </c>
      <c r="H32" s="72">
        <v>3654.4186925307354</v>
      </c>
      <c r="I32" s="72">
        <v>1551.3487629176714</v>
      </c>
      <c r="J32" s="72">
        <v>2116.3010580269511</v>
      </c>
      <c r="K32" s="72">
        <v>1216.7329447775307</v>
      </c>
      <c r="L32" s="72">
        <v>360.05060720971534</v>
      </c>
      <c r="M32" s="73">
        <v>2014.1074411182306</v>
      </c>
      <c r="O32" s="2"/>
    </row>
    <row r="33" spans="1:15" ht="21" customHeight="1" thickBot="1" x14ac:dyDescent="0.3">
      <c r="A33" s="173">
        <v>45383</v>
      </c>
      <c r="B33" s="174"/>
      <c r="C33" s="175">
        <v>2669.6532214585568</v>
      </c>
      <c r="D33" s="176">
        <v>2718.7548380285984</v>
      </c>
      <c r="E33" s="176">
        <v>2157.3329191282364</v>
      </c>
      <c r="F33" s="176">
        <v>1508.6508865655126</v>
      </c>
      <c r="G33" s="176">
        <v>2622.2443313761282</v>
      </c>
      <c r="H33" s="176">
        <v>5771.4027148580089</v>
      </c>
      <c r="I33" s="176">
        <v>2312.6981895745948</v>
      </c>
      <c r="J33" s="176">
        <v>2642.7874607012204</v>
      </c>
      <c r="K33" s="176">
        <v>1824.9258307465766</v>
      </c>
      <c r="L33" s="176">
        <v>360.36968524875505</v>
      </c>
      <c r="M33" s="177">
        <v>3256.9878846490715</v>
      </c>
      <c r="O33" s="2"/>
    </row>
    <row r="34" spans="1:15" ht="15" customHeight="1" x14ac:dyDescent="0.25">
      <c r="A34" s="160" t="s">
        <v>14</v>
      </c>
    </row>
    <row r="35" spans="1:15" ht="15" customHeight="1" x14ac:dyDescent="0.25">
      <c r="A35" s="7" t="s">
        <v>105</v>
      </c>
    </row>
  </sheetData>
  <mergeCells count="16">
    <mergeCell ref="C3:I3"/>
    <mergeCell ref="A5:A8"/>
    <mergeCell ref="C5:M5"/>
    <mergeCell ref="C6:C8"/>
    <mergeCell ref="D6:H6"/>
    <mergeCell ref="I6:M6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</mergeCells>
  <pageMargins left="0.511811024" right="0.511811024" top="0.78740157499999996" bottom="0.78740157499999996" header="0.31496062000000002" footer="0.31496062000000002"/>
  <pageSetup paperSize="9" scale="65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8072A2-7F92-4BB9-8179-1F869F76646F}">
  <dimension ref="A1:O35"/>
  <sheetViews>
    <sheetView showGridLines="0" topLeftCell="A9" zoomScaleNormal="100" workbookViewId="0">
      <selection activeCell="M23" sqref="M23"/>
    </sheetView>
  </sheetViews>
  <sheetFormatPr defaultRowHeight="24" customHeight="1" x14ac:dyDescent="0.25"/>
  <cols>
    <col min="1" max="1" width="12.7109375" style="1" customWidth="1"/>
    <col min="2" max="2" width="1.7109375" style="1" customWidth="1"/>
    <col min="3" max="13" width="15.7109375" style="1" customWidth="1"/>
    <col min="14" max="16384" width="9.140625" style="1"/>
  </cols>
  <sheetData>
    <row r="1" spans="1:15" ht="24" customHeight="1" x14ac:dyDescent="0.25">
      <c r="A1" s="18" t="s">
        <v>0</v>
      </c>
      <c r="M1" s="9" t="s">
        <v>1</v>
      </c>
    </row>
    <row r="2" spans="1:15" ht="9.9499999999999993" customHeight="1" thickBot="1" x14ac:dyDescent="0.3"/>
    <row r="3" spans="1:15" ht="24" customHeight="1" thickBot="1" x14ac:dyDescent="0.3">
      <c r="A3" s="51">
        <v>12</v>
      </c>
      <c r="B3" s="5"/>
      <c r="C3" s="199" t="s">
        <v>106</v>
      </c>
      <c r="D3" s="200"/>
      <c r="E3" s="200"/>
      <c r="F3" s="200"/>
      <c r="G3" s="200"/>
      <c r="H3" s="200"/>
      <c r="I3" s="201"/>
      <c r="J3" s="6"/>
      <c r="K3" s="6"/>
      <c r="L3" s="6"/>
      <c r="M3" s="6"/>
    </row>
    <row r="4" spans="1:15" ht="9.9499999999999993" customHeight="1" thickBot="1" x14ac:dyDescent="0.3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</row>
    <row r="5" spans="1:15" ht="24" customHeight="1" x14ac:dyDescent="0.25">
      <c r="A5" s="188" t="s">
        <v>4</v>
      </c>
      <c r="B5" s="5"/>
      <c r="C5" s="185" t="s">
        <v>107</v>
      </c>
      <c r="D5" s="186"/>
      <c r="E5" s="186"/>
      <c r="F5" s="186"/>
      <c r="G5" s="186"/>
      <c r="H5" s="186"/>
      <c r="I5" s="186"/>
      <c r="J5" s="186"/>
      <c r="K5" s="186"/>
      <c r="L5" s="186"/>
      <c r="M5" s="187"/>
    </row>
    <row r="6" spans="1:15" ht="24" customHeight="1" x14ac:dyDescent="0.25">
      <c r="A6" s="189"/>
      <c r="B6" s="5"/>
      <c r="C6" s="191" t="s">
        <v>6</v>
      </c>
      <c r="D6" s="193" t="s">
        <v>7</v>
      </c>
      <c r="E6" s="193"/>
      <c r="F6" s="193"/>
      <c r="G6" s="193"/>
      <c r="H6" s="193"/>
      <c r="I6" s="193" t="s">
        <v>8</v>
      </c>
      <c r="J6" s="193"/>
      <c r="K6" s="193"/>
      <c r="L6" s="193"/>
      <c r="M6" s="194"/>
    </row>
    <row r="7" spans="1:15" ht="24" customHeight="1" x14ac:dyDescent="0.25">
      <c r="A7" s="189"/>
      <c r="B7" s="5"/>
      <c r="C7" s="191"/>
      <c r="D7" s="195" t="s">
        <v>6</v>
      </c>
      <c r="E7" s="195" t="s">
        <v>9</v>
      </c>
      <c r="F7" s="195" t="s">
        <v>10</v>
      </c>
      <c r="G7" s="195" t="s">
        <v>11</v>
      </c>
      <c r="H7" s="195" t="s">
        <v>12</v>
      </c>
      <c r="I7" s="195" t="s">
        <v>6</v>
      </c>
      <c r="J7" s="195" t="s">
        <v>9</v>
      </c>
      <c r="K7" s="195" t="s">
        <v>10</v>
      </c>
      <c r="L7" s="195" t="s">
        <v>13</v>
      </c>
      <c r="M7" s="197" t="s">
        <v>11</v>
      </c>
    </row>
    <row r="8" spans="1:15" ht="24" customHeight="1" thickBot="1" x14ac:dyDescent="0.3">
      <c r="A8" s="190"/>
      <c r="B8" s="5"/>
      <c r="C8" s="192"/>
      <c r="D8" s="196"/>
      <c r="E8" s="196"/>
      <c r="F8" s="196"/>
      <c r="G8" s="196"/>
      <c r="H8" s="196"/>
      <c r="I8" s="196"/>
      <c r="J8" s="196"/>
      <c r="K8" s="196"/>
      <c r="L8" s="196"/>
      <c r="M8" s="198"/>
    </row>
    <row r="9" spans="1:15" ht="9.9499999999999993" customHeight="1" thickBot="1" x14ac:dyDescent="0.3">
      <c r="A9" s="3"/>
      <c r="C9" s="3"/>
      <c r="D9" s="4"/>
      <c r="E9" s="4"/>
      <c r="F9" s="4"/>
      <c r="G9" s="4"/>
      <c r="H9" s="4"/>
      <c r="I9" s="4"/>
      <c r="J9" s="4"/>
      <c r="K9" s="4"/>
      <c r="L9" s="4"/>
      <c r="M9" s="4"/>
    </row>
    <row r="10" spans="1:15" ht="21" customHeight="1" x14ac:dyDescent="0.25">
      <c r="A10" s="56">
        <v>44682</v>
      </c>
      <c r="C10" s="113">
        <v>13049.511354570001</v>
      </c>
      <c r="D10" s="114">
        <v>11669.34689621</v>
      </c>
      <c r="E10" s="114">
        <v>1850.59596887</v>
      </c>
      <c r="F10" s="114">
        <v>185.89159788000001</v>
      </c>
      <c r="G10" s="114">
        <v>7489.7915447400001</v>
      </c>
      <c r="H10" s="114">
        <v>2143.06778472</v>
      </c>
      <c r="I10" s="114">
        <v>1380.16445836</v>
      </c>
      <c r="J10" s="114">
        <v>189.70987111000002</v>
      </c>
      <c r="K10" s="114">
        <v>580.40654682000002</v>
      </c>
      <c r="L10" s="114">
        <v>7.6914545600000004</v>
      </c>
      <c r="M10" s="115">
        <v>602.35658587</v>
      </c>
      <c r="O10" s="2"/>
    </row>
    <row r="11" spans="1:15" ht="21" customHeight="1" x14ac:dyDescent="0.25">
      <c r="A11" s="60">
        <v>44713</v>
      </c>
      <c r="C11" s="116">
        <v>8560.8704897000007</v>
      </c>
      <c r="D11" s="161">
        <v>7645.5026522200005</v>
      </c>
      <c r="E11" s="161">
        <v>1385.1806665199999</v>
      </c>
      <c r="F11" s="161">
        <v>125.23180912000001</v>
      </c>
      <c r="G11" s="161">
        <v>4719.7611840399995</v>
      </c>
      <c r="H11" s="161">
        <v>1415.3289925399999</v>
      </c>
      <c r="I11" s="161">
        <v>915.36783748000005</v>
      </c>
      <c r="J11" s="161">
        <v>141.26845900000001</v>
      </c>
      <c r="K11" s="161">
        <v>390.79734833999999</v>
      </c>
      <c r="L11" s="161">
        <v>7.8643281300000005</v>
      </c>
      <c r="M11" s="117">
        <v>375.43770201000001</v>
      </c>
      <c r="O11" s="2"/>
    </row>
    <row r="12" spans="1:15" ht="21" customHeight="1" x14ac:dyDescent="0.25">
      <c r="A12" s="60">
        <v>44743</v>
      </c>
      <c r="C12" s="116">
        <v>8610.1488192300003</v>
      </c>
      <c r="D12" s="161">
        <v>7688.1054459699999</v>
      </c>
      <c r="E12" s="161">
        <v>1439.45162353</v>
      </c>
      <c r="F12" s="161">
        <v>125.99699778</v>
      </c>
      <c r="G12" s="161">
        <v>4707.3539062899999</v>
      </c>
      <c r="H12" s="161">
        <v>1415.3029183699998</v>
      </c>
      <c r="I12" s="161">
        <v>922.04337325999995</v>
      </c>
      <c r="J12" s="161">
        <v>147.12370644000001</v>
      </c>
      <c r="K12" s="161">
        <v>391.78937093999997</v>
      </c>
      <c r="L12" s="161">
        <v>7.7593794799999998</v>
      </c>
      <c r="M12" s="117">
        <v>375.3709164</v>
      </c>
      <c r="O12" s="2"/>
    </row>
    <row r="13" spans="1:15" ht="21" customHeight="1" x14ac:dyDescent="0.25">
      <c r="A13" s="60">
        <v>44774</v>
      </c>
      <c r="C13" s="116">
        <v>8680.8421111600001</v>
      </c>
      <c r="D13" s="161">
        <v>7750.2260525000002</v>
      </c>
      <c r="E13" s="161">
        <v>1506.0649650599998</v>
      </c>
      <c r="F13" s="161">
        <v>127.25295923</v>
      </c>
      <c r="G13" s="161">
        <v>4699.6183161000008</v>
      </c>
      <c r="H13" s="161">
        <v>1417.28981211</v>
      </c>
      <c r="I13" s="161">
        <v>930.61605865999979</v>
      </c>
      <c r="J13" s="161">
        <v>154.33290780000002</v>
      </c>
      <c r="K13" s="161">
        <v>393.62740525999999</v>
      </c>
      <c r="L13" s="161">
        <v>7.6773798899999983</v>
      </c>
      <c r="M13" s="117">
        <v>374.97836570999999</v>
      </c>
      <c r="O13" s="2"/>
    </row>
    <row r="14" spans="1:15" ht="21" customHeight="1" x14ac:dyDescent="0.25">
      <c r="A14" s="60">
        <v>44805</v>
      </c>
      <c r="C14" s="116">
        <v>8732.4305568600012</v>
      </c>
      <c r="D14" s="161">
        <v>7796.62775917</v>
      </c>
      <c r="E14" s="161">
        <v>1558.0551099500001</v>
      </c>
      <c r="F14" s="161">
        <v>128.46755448000002</v>
      </c>
      <c r="G14" s="161">
        <v>4691.2043025000003</v>
      </c>
      <c r="H14" s="161">
        <v>1418.9007922400001</v>
      </c>
      <c r="I14" s="161">
        <v>935.80279769000003</v>
      </c>
      <c r="J14" s="161">
        <v>158.71239666</v>
      </c>
      <c r="K14" s="161">
        <v>394.88704955000003</v>
      </c>
      <c r="L14" s="161">
        <v>7.5750414199999998</v>
      </c>
      <c r="M14" s="117">
        <v>374.62831005999999</v>
      </c>
      <c r="O14" s="2"/>
    </row>
    <row r="15" spans="1:15" ht="21" customHeight="1" x14ac:dyDescent="0.25">
      <c r="A15" s="60">
        <v>44835</v>
      </c>
      <c r="C15" s="116">
        <v>8825.1262101699995</v>
      </c>
      <c r="D15" s="161">
        <v>7880.7758768800004</v>
      </c>
      <c r="E15" s="161">
        <v>1643.2793478900001</v>
      </c>
      <c r="F15" s="161">
        <v>129.87439072000001</v>
      </c>
      <c r="G15" s="161">
        <v>4687.1891609799995</v>
      </c>
      <c r="H15" s="161">
        <v>1420.4329772900001</v>
      </c>
      <c r="I15" s="161">
        <v>944.35033328999998</v>
      </c>
      <c r="J15" s="161">
        <v>165.54929380999999</v>
      </c>
      <c r="K15" s="161">
        <v>397.30571807000007</v>
      </c>
      <c r="L15" s="161">
        <v>7.4845498099999999</v>
      </c>
      <c r="M15" s="117">
        <v>374.0107716</v>
      </c>
      <c r="O15" s="2"/>
    </row>
    <row r="16" spans="1:15" ht="21" customHeight="1" x14ac:dyDescent="0.25">
      <c r="A16" s="60">
        <v>44866</v>
      </c>
      <c r="C16" s="116">
        <v>9334.0485290200013</v>
      </c>
      <c r="D16" s="161">
        <v>8342.8845619399999</v>
      </c>
      <c r="E16" s="161">
        <v>2030.83990141</v>
      </c>
      <c r="F16" s="161">
        <v>137.28492015</v>
      </c>
      <c r="G16" s="161">
        <v>4727.0150443100001</v>
      </c>
      <c r="H16" s="161">
        <v>1447.7446960699999</v>
      </c>
      <c r="I16" s="161">
        <v>991.16396707999979</v>
      </c>
      <c r="J16" s="161">
        <v>195.45424537000002</v>
      </c>
      <c r="K16" s="161">
        <v>412.39718288000006</v>
      </c>
      <c r="L16" s="161">
        <v>7.3247796699999999</v>
      </c>
      <c r="M16" s="117">
        <v>375.98775916000005</v>
      </c>
      <c r="O16" s="2"/>
    </row>
    <row r="17" spans="1:15" ht="21" customHeight="1" x14ac:dyDescent="0.25">
      <c r="A17" s="60">
        <v>44896</v>
      </c>
      <c r="C17" s="116">
        <v>8729.6843625000001</v>
      </c>
      <c r="D17" s="161">
        <v>7792.099662900001</v>
      </c>
      <c r="E17" s="161">
        <v>1591.1712989499999</v>
      </c>
      <c r="F17" s="161">
        <v>131.54322372999999</v>
      </c>
      <c r="G17" s="161">
        <v>4648.4921945400001</v>
      </c>
      <c r="H17" s="161">
        <v>1420.8929456800001</v>
      </c>
      <c r="I17" s="161">
        <v>937.58469960000014</v>
      </c>
      <c r="J17" s="161">
        <v>159.47973026</v>
      </c>
      <c r="K17" s="161">
        <v>399.54242791000001</v>
      </c>
      <c r="L17" s="161">
        <v>7.3286290899999997</v>
      </c>
      <c r="M17" s="117">
        <v>371.23391233999996</v>
      </c>
      <c r="O17" s="2"/>
    </row>
    <row r="18" spans="1:15" ht="21" customHeight="1" x14ac:dyDescent="0.25">
      <c r="A18" s="60">
        <v>44927</v>
      </c>
      <c r="C18" s="116">
        <v>9280.7473447899993</v>
      </c>
      <c r="D18" s="161">
        <v>8283.3658126600003</v>
      </c>
      <c r="E18" s="161">
        <v>1649.3769223900001</v>
      </c>
      <c r="F18" s="161">
        <v>141.00661797000001</v>
      </c>
      <c r="G18" s="161">
        <v>4990.3098768899999</v>
      </c>
      <c r="H18" s="161">
        <v>1502.67239541</v>
      </c>
      <c r="I18" s="161">
        <v>997.38153212999998</v>
      </c>
      <c r="J18" s="161">
        <v>165.53852959</v>
      </c>
      <c r="K18" s="161">
        <v>425.78946542</v>
      </c>
      <c r="L18" s="161">
        <v>7.7830215300000001</v>
      </c>
      <c r="M18" s="117">
        <v>398.27051558999995</v>
      </c>
      <c r="O18" s="2"/>
    </row>
    <row r="19" spans="1:15" ht="21" customHeight="1" x14ac:dyDescent="0.25">
      <c r="A19" s="60">
        <v>44958</v>
      </c>
      <c r="C19" s="116">
        <v>9229.8168676300011</v>
      </c>
      <c r="D19" s="161">
        <v>8235.3145289800013</v>
      </c>
      <c r="E19" s="161">
        <v>1626.7179025400001</v>
      </c>
      <c r="F19" s="161">
        <v>142.01699586000001</v>
      </c>
      <c r="G19" s="161">
        <v>4965.9798040600008</v>
      </c>
      <c r="H19" s="161">
        <v>1500.5998265200001</v>
      </c>
      <c r="I19" s="161">
        <v>994.50233865000007</v>
      </c>
      <c r="J19" s="161">
        <v>163.41271641</v>
      </c>
      <c r="K19" s="161">
        <v>427.07612455999998</v>
      </c>
      <c r="L19" s="161">
        <v>7.7435799800000007</v>
      </c>
      <c r="M19" s="117">
        <v>396.26991770000001</v>
      </c>
      <c r="O19" s="2"/>
    </row>
    <row r="20" spans="1:15" ht="21" customHeight="1" x14ac:dyDescent="0.25">
      <c r="A20" s="60">
        <v>44986</v>
      </c>
      <c r="C20" s="116">
        <v>9254.5160045299981</v>
      </c>
      <c r="D20" s="161">
        <v>8256.7978229599976</v>
      </c>
      <c r="E20" s="161">
        <v>1656.1852466800001</v>
      </c>
      <c r="F20" s="161">
        <v>143.09535336000002</v>
      </c>
      <c r="G20" s="161">
        <v>4956.5324241899998</v>
      </c>
      <c r="H20" s="161">
        <v>1500.98479873</v>
      </c>
      <c r="I20" s="161">
        <v>997.71818157000018</v>
      </c>
      <c r="J20" s="161">
        <v>165.98249605000001</v>
      </c>
      <c r="K20" s="161">
        <v>428.40015135000004</v>
      </c>
      <c r="L20" s="161">
        <v>7.6965335799999988</v>
      </c>
      <c r="M20" s="117">
        <v>395.63900058999997</v>
      </c>
      <c r="O20" s="2"/>
    </row>
    <row r="21" spans="1:15" ht="21" customHeight="1" x14ac:dyDescent="0.25">
      <c r="A21" s="60">
        <v>45017</v>
      </c>
      <c r="C21" s="116">
        <v>9328.4837561500008</v>
      </c>
      <c r="D21" s="161">
        <v>8321.7692589500002</v>
      </c>
      <c r="E21" s="161">
        <v>1717.9374661500001</v>
      </c>
      <c r="F21" s="161">
        <v>144.92097818000002</v>
      </c>
      <c r="G21" s="161">
        <v>4956.3338698500002</v>
      </c>
      <c r="H21" s="161">
        <v>1502.57694477</v>
      </c>
      <c r="I21" s="161">
        <v>1006.7144972000001</v>
      </c>
      <c r="J21" s="161">
        <v>172.64225784999999</v>
      </c>
      <c r="K21" s="161">
        <v>430.94470282999998</v>
      </c>
      <c r="L21" s="161">
        <v>7.6625069699999999</v>
      </c>
      <c r="M21" s="117">
        <v>395.46502955</v>
      </c>
      <c r="O21" s="2"/>
    </row>
    <row r="22" spans="1:15" ht="21" customHeight="1" x14ac:dyDescent="0.25">
      <c r="A22" s="60">
        <v>45047</v>
      </c>
      <c r="C22" s="116">
        <v>14485.774374139997</v>
      </c>
      <c r="D22" s="161">
        <v>12956.875689319999</v>
      </c>
      <c r="E22" s="161">
        <v>2263.54557591</v>
      </c>
      <c r="F22" s="161">
        <v>220.08397991999996</v>
      </c>
      <c r="G22" s="161">
        <v>8059.1287914300001</v>
      </c>
      <c r="H22" s="161">
        <v>2414.1173420599998</v>
      </c>
      <c r="I22" s="161">
        <v>1528.8986848200004</v>
      </c>
      <c r="J22" s="161">
        <v>230.19348647999999</v>
      </c>
      <c r="K22" s="161">
        <v>650.70463946000007</v>
      </c>
      <c r="L22" s="161">
        <v>7.6748093600000002</v>
      </c>
      <c r="M22" s="117">
        <v>640.32574951999993</v>
      </c>
      <c r="O22" s="2"/>
    </row>
    <row r="23" spans="1:15" ht="21" customHeight="1" x14ac:dyDescent="0.25">
      <c r="A23" s="60">
        <v>45078</v>
      </c>
      <c r="C23" s="116">
        <v>14421.81129139</v>
      </c>
      <c r="D23" s="161">
        <v>12883.341630539999</v>
      </c>
      <c r="E23" s="161">
        <v>2323.4493345700002</v>
      </c>
      <c r="F23" s="161">
        <v>222.41213408999997</v>
      </c>
      <c r="G23" s="161">
        <v>8003.7755192499999</v>
      </c>
      <c r="H23" s="161">
        <v>2333.7046426300003</v>
      </c>
      <c r="I23" s="161">
        <v>1538.4696608499999</v>
      </c>
      <c r="J23" s="161">
        <v>236.12894014</v>
      </c>
      <c r="K23" s="161">
        <v>654.28669335000006</v>
      </c>
      <c r="L23" s="161">
        <v>7.6282887000000006</v>
      </c>
      <c r="M23" s="117">
        <v>640.42573865999998</v>
      </c>
      <c r="O23" s="2"/>
    </row>
    <row r="24" spans="1:15" ht="21" customHeight="1" x14ac:dyDescent="0.25">
      <c r="A24" s="60">
        <v>45108</v>
      </c>
      <c r="C24" s="116">
        <v>9429.4608242100003</v>
      </c>
      <c r="D24" s="161">
        <v>8412.9947120200013</v>
      </c>
      <c r="E24" s="161">
        <v>1730.88618449</v>
      </c>
      <c r="F24" s="161">
        <v>149.9590729</v>
      </c>
      <c r="G24" s="161">
        <v>4998.4716347799995</v>
      </c>
      <c r="H24" s="161">
        <v>1533.6778198499999</v>
      </c>
      <c r="I24" s="161">
        <v>1016.4661121900002</v>
      </c>
      <c r="J24" s="161">
        <v>175.0851389</v>
      </c>
      <c r="K24" s="161">
        <v>437.74205234999994</v>
      </c>
      <c r="L24" s="161">
        <v>7.5795928699999999</v>
      </c>
      <c r="M24" s="117">
        <v>396.05932806999999</v>
      </c>
      <c r="O24" s="2"/>
    </row>
    <row r="25" spans="1:15" ht="21" customHeight="1" x14ac:dyDescent="0.25">
      <c r="A25" s="60">
        <v>45139</v>
      </c>
      <c r="C25" s="116">
        <v>9457.5400245599994</v>
      </c>
      <c r="D25" s="161">
        <v>8437.5938385000009</v>
      </c>
      <c r="E25" s="161">
        <v>1744.35062277</v>
      </c>
      <c r="F25" s="161">
        <v>152.21949631999999</v>
      </c>
      <c r="G25" s="161">
        <v>5005.9887548300003</v>
      </c>
      <c r="H25" s="161">
        <v>1535.03496458</v>
      </c>
      <c r="I25" s="161">
        <v>1019.9461860599998</v>
      </c>
      <c r="J25" s="161">
        <v>176.82368152000001</v>
      </c>
      <c r="K25" s="161">
        <v>439.56416119000005</v>
      </c>
      <c r="L25" s="161">
        <v>7.5183231600000004</v>
      </c>
      <c r="M25" s="117">
        <v>396.04002019000001</v>
      </c>
      <c r="O25" s="2"/>
    </row>
    <row r="26" spans="1:15" ht="21" customHeight="1" x14ac:dyDescent="0.25">
      <c r="A26" s="60">
        <v>45170</v>
      </c>
      <c r="C26" s="116">
        <v>9153.8764351499995</v>
      </c>
      <c r="D26" s="161">
        <v>8173.1700848800001</v>
      </c>
      <c r="E26" s="161">
        <v>1517.16169455</v>
      </c>
      <c r="F26" s="161">
        <v>151.14278683000001</v>
      </c>
      <c r="G26" s="161">
        <v>4969.5525889199998</v>
      </c>
      <c r="H26" s="161">
        <v>1535.3130145799998</v>
      </c>
      <c r="I26" s="161">
        <v>980.70635027000003</v>
      </c>
      <c r="J26" s="161">
        <v>144.72754972999999</v>
      </c>
      <c r="K26" s="161">
        <v>434.34035556999999</v>
      </c>
      <c r="L26" s="161">
        <v>7.2999985199999999</v>
      </c>
      <c r="M26" s="117">
        <v>394.33844644999999</v>
      </c>
      <c r="O26" s="2"/>
    </row>
    <row r="27" spans="1:15" ht="21" customHeight="1" x14ac:dyDescent="0.25">
      <c r="A27" s="60">
        <v>45200</v>
      </c>
      <c r="C27" s="116">
        <v>9686.5980153</v>
      </c>
      <c r="D27" s="161">
        <v>8649.0264585699988</v>
      </c>
      <c r="E27" s="161">
        <v>1964.2570412299999</v>
      </c>
      <c r="F27" s="161">
        <v>156.18498314999999</v>
      </c>
      <c r="G27" s="161">
        <v>4989.77114308</v>
      </c>
      <c r="H27" s="161">
        <v>1538.8132911099999</v>
      </c>
      <c r="I27" s="161">
        <v>1037.5715567300001</v>
      </c>
      <c r="J27" s="161">
        <v>188.19661809000002</v>
      </c>
      <c r="K27" s="161">
        <v>445.53846779000003</v>
      </c>
      <c r="L27" s="161">
        <v>7.3727120599999996</v>
      </c>
      <c r="M27" s="117">
        <v>396.46375879000004</v>
      </c>
      <c r="O27" s="2"/>
    </row>
    <row r="28" spans="1:15" ht="21" customHeight="1" x14ac:dyDescent="0.25">
      <c r="A28" s="60">
        <v>45231</v>
      </c>
      <c r="C28" s="116">
        <v>10224.94027567</v>
      </c>
      <c r="D28" s="161">
        <v>9139.8618366200008</v>
      </c>
      <c r="E28" s="161">
        <v>2373.0839660199999</v>
      </c>
      <c r="F28" s="161">
        <v>165.63026607</v>
      </c>
      <c r="G28" s="161">
        <v>5040.0634141400005</v>
      </c>
      <c r="H28" s="161">
        <v>1561.08419039</v>
      </c>
      <c r="I28" s="161">
        <v>1085.07843905</v>
      </c>
      <c r="J28" s="161">
        <v>216.60952454999997</v>
      </c>
      <c r="K28" s="161">
        <v>461.40831933999993</v>
      </c>
      <c r="L28" s="161">
        <v>7.2757505399999998</v>
      </c>
      <c r="M28" s="117">
        <v>399.78484462</v>
      </c>
      <c r="O28" s="2"/>
    </row>
    <row r="29" spans="1:15" ht="21" customHeight="1" x14ac:dyDescent="0.25">
      <c r="A29" s="60">
        <v>45261</v>
      </c>
      <c r="C29" s="116">
        <v>9874.1066006399997</v>
      </c>
      <c r="D29" s="161">
        <v>8824.3972039799992</v>
      </c>
      <c r="E29" s="161">
        <v>2144.0976990499998</v>
      </c>
      <c r="F29" s="161">
        <v>159.21672866999998</v>
      </c>
      <c r="G29" s="161">
        <v>4979.6986898499999</v>
      </c>
      <c r="H29" s="161">
        <v>1541.38408641</v>
      </c>
      <c r="I29" s="161">
        <v>1049.70939666</v>
      </c>
      <c r="J29" s="161">
        <v>196.72223944999999</v>
      </c>
      <c r="K29" s="161">
        <v>449.35477952999997</v>
      </c>
      <c r="L29" s="161">
        <v>7.24129617</v>
      </c>
      <c r="M29" s="117">
        <v>396.39108150999999</v>
      </c>
      <c r="O29" s="2"/>
    </row>
    <row r="30" spans="1:15" ht="21" customHeight="1" x14ac:dyDescent="0.25">
      <c r="A30" s="60">
        <v>45292</v>
      </c>
      <c r="C30" s="116">
        <v>10357.205249409999</v>
      </c>
      <c r="D30" s="161">
        <v>9261.78172309</v>
      </c>
      <c r="E30" s="161">
        <v>2230.6006503000003</v>
      </c>
      <c r="F30" s="161">
        <v>167.31922068</v>
      </c>
      <c r="G30" s="161">
        <v>5266.2502143199999</v>
      </c>
      <c r="H30" s="161">
        <v>1597.61163779</v>
      </c>
      <c r="I30" s="161">
        <v>1095.4235263199998</v>
      </c>
      <c r="J30" s="161">
        <v>202.68650244999998</v>
      </c>
      <c r="K30" s="161">
        <v>468.45472080000002</v>
      </c>
      <c r="L30" s="161">
        <v>7.6038137300000006</v>
      </c>
      <c r="M30" s="117">
        <v>416.67848934</v>
      </c>
      <c r="O30" s="2"/>
    </row>
    <row r="31" spans="1:15" ht="21" customHeight="1" x14ac:dyDescent="0.25">
      <c r="A31" s="60">
        <v>45323</v>
      </c>
      <c r="C31" s="116">
        <v>10400.744933260001</v>
      </c>
      <c r="D31" s="161">
        <v>9299.3718445699997</v>
      </c>
      <c r="E31" s="161">
        <v>2286.2725689699996</v>
      </c>
      <c r="F31" s="161">
        <v>168.78516158000002</v>
      </c>
      <c r="G31" s="161">
        <v>5243.8424828900006</v>
      </c>
      <c r="H31" s="161">
        <v>1600.4716311300001</v>
      </c>
      <c r="I31" s="161">
        <v>1101.37308869</v>
      </c>
      <c r="J31" s="161">
        <v>208.92583752000002</v>
      </c>
      <c r="K31" s="161">
        <v>470.40626252999994</v>
      </c>
      <c r="L31" s="161">
        <v>7.5608989699999984</v>
      </c>
      <c r="M31" s="117">
        <v>414.48008967000004</v>
      </c>
      <c r="O31" s="2"/>
    </row>
    <row r="32" spans="1:15" ht="21" customHeight="1" x14ac:dyDescent="0.25">
      <c r="A32" s="60">
        <v>45352</v>
      </c>
      <c r="C32" s="116">
        <v>10613.624807380002</v>
      </c>
      <c r="D32" s="161">
        <v>9496.7405736100009</v>
      </c>
      <c r="E32" s="161">
        <v>2493.0887897600001</v>
      </c>
      <c r="F32" s="161">
        <v>170.87771852</v>
      </c>
      <c r="G32" s="161">
        <v>5230.8852123900006</v>
      </c>
      <c r="H32" s="161">
        <v>1601.8888529400001</v>
      </c>
      <c r="I32" s="161">
        <v>1116.88423377</v>
      </c>
      <c r="J32" s="161">
        <v>223.16606287000002</v>
      </c>
      <c r="K32" s="161">
        <v>472.23960726000001</v>
      </c>
      <c r="L32" s="161">
        <v>7.5009342999999999</v>
      </c>
      <c r="M32" s="117">
        <v>413.97762933999996</v>
      </c>
      <c r="O32" s="2"/>
    </row>
    <row r="33" spans="1:15" ht="21" customHeight="1" thickBot="1" x14ac:dyDescent="0.3">
      <c r="A33" s="173">
        <v>45383</v>
      </c>
      <c r="B33" s="174"/>
      <c r="C33" s="178">
        <v>16037.75752184</v>
      </c>
      <c r="D33" s="179">
        <v>14357.727987100001</v>
      </c>
      <c r="E33" s="179">
        <v>3153.2333012499998</v>
      </c>
      <c r="F33" s="179">
        <v>259.01272746000006</v>
      </c>
      <c r="G33" s="179">
        <v>8415.6683779699997</v>
      </c>
      <c r="H33" s="179">
        <v>2529.8135804200001</v>
      </c>
      <c r="I33" s="179">
        <v>1680.0295347399999</v>
      </c>
      <c r="J33" s="179">
        <v>291.85887601000002</v>
      </c>
      <c r="K33" s="179">
        <v>711.36703837999994</v>
      </c>
      <c r="L33" s="179">
        <v>7.4535261999999998</v>
      </c>
      <c r="M33" s="180">
        <v>669.35009415000002</v>
      </c>
      <c r="O33" s="2"/>
    </row>
    <row r="34" spans="1:15" ht="15" customHeight="1" x14ac:dyDescent="0.25">
      <c r="A34" s="160" t="s">
        <v>14</v>
      </c>
    </row>
    <row r="35" spans="1:15" ht="15" customHeight="1" x14ac:dyDescent="0.25">
      <c r="A35" s="7" t="s">
        <v>105</v>
      </c>
    </row>
  </sheetData>
  <mergeCells count="16">
    <mergeCell ref="C3:I3"/>
    <mergeCell ref="A5:A8"/>
    <mergeCell ref="C5:M5"/>
    <mergeCell ref="C6:C8"/>
    <mergeCell ref="D6:H6"/>
    <mergeCell ref="I6:M6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</mergeCells>
  <pageMargins left="0.511811024" right="0.511811024" top="0.78740157499999996" bottom="0.78740157499999996" header="0.31496062000000002" footer="0.31496062000000002"/>
  <pageSetup paperSize="9" scale="65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9F0F1F-DBB7-4AD8-B223-3E43C72C56B0}">
  <dimension ref="A1:O35"/>
  <sheetViews>
    <sheetView showGridLines="0" topLeftCell="A24" zoomScaleNormal="100" workbookViewId="0">
      <selection activeCell="M23" sqref="M23"/>
    </sheetView>
  </sheetViews>
  <sheetFormatPr defaultRowHeight="24" customHeight="1" x14ac:dyDescent="0.25"/>
  <cols>
    <col min="1" max="1" width="12.7109375" style="1" customWidth="1"/>
    <col min="2" max="2" width="1.7109375" style="1" customWidth="1"/>
    <col min="3" max="13" width="15.7109375" style="1" customWidth="1"/>
    <col min="14" max="14" width="9.140625" style="1"/>
    <col min="15" max="15" width="13.85546875" style="1" bestFit="1" customWidth="1"/>
    <col min="16" max="16384" width="9.140625" style="1"/>
  </cols>
  <sheetData>
    <row r="1" spans="1:15" ht="24" customHeight="1" x14ac:dyDescent="0.25">
      <c r="A1" s="18" t="s">
        <v>0</v>
      </c>
      <c r="M1" s="9" t="s">
        <v>1</v>
      </c>
    </row>
    <row r="2" spans="1:15" ht="9.9499999999999993" customHeight="1" thickBot="1" x14ac:dyDescent="0.3"/>
    <row r="3" spans="1:15" ht="24" customHeight="1" thickBot="1" x14ac:dyDescent="0.3">
      <c r="A3" s="51">
        <v>13</v>
      </c>
      <c r="B3" s="5"/>
      <c r="C3" s="199" t="s">
        <v>108</v>
      </c>
      <c r="D3" s="200"/>
      <c r="E3" s="200"/>
      <c r="F3" s="200"/>
      <c r="G3" s="200"/>
      <c r="H3" s="200"/>
      <c r="I3" s="201"/>
      <c r="J3" s="6"/>
      <c r="K3" s="6"/>
      <c r="L3" s="6"/>
      <c r="M3" s="6"/>
    </row>
    <row r="4" spans="1:15" ht="9.9499999999999993" customHeight="1" thickBot="1" x14ac:dyDescent="0.3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</row>
    <row r="5" spans="1:15" ht="24" customHeight="1" x14ac:dyDescent="0.25">
      <c r="A5" s="188" t="s">
        <v>4</v>
      </c>
      <c r="B5" s="5"/>
      <c r="C5" s="185" t="s">
        <v>109</v>
      </c>
      <c r="D5" s="186"/>
      <c r="E5" s="186"/>
      <c r="F5" s="186"/>
      <c r="G5" s="186"/>
      <c r="H5" s="186"/>
      <c r="I5" s="186"/>
      <c r="J5" s="186"/>
      <c r="K5" s="186"/>
      <c r="L5" s="186"/>
      <c r="M5" s="187"/>
    </row>
    <row r="6" spans="1:15" ht="24" customHeight="1" x14ac:dyDescent="0.25">
      <c r="A6" s="189"/>
      <c r="B6" s="5"/>
      <c r="C6" s="191" t="s">
        <v>6</v>
      </c>
      <c r="D6" s="193" t="s">
        <v>7</v>
      </c>
      <c r="E6" s="193"/>
      <c r="F6" s="193"/>
      <c r="G6" s="193"/>
      <c r="H6" s="193"/>
      <c r="I6" s="193" t="s">
        <v>8</v>
      </c>
      <c r="J6" s="193"/>
      <c r="K6" s="193"/>
      <c r="L6" s="193"/>
      <c r="M6" s="194"/>
    </row>
    <row r="7" spans="1:15" ht="24" customHeight="1" x14ac:dyDescent="0.25">
      <c r="A7" s="189"/>
      <c r="B7" s="5"/>
      <c r="C7" s="191"/>
      <c r="D7" s="195" t="s">
        <v>6</v>
      </c>
      <c r="E7" s="195" t="s">
        <v>9</v>
      </c>
      <c r="F7" s="195" t="s">
        <v>10</v>
      </c>
      <c r="G7" s="195" t="s">
        <v>11</v>
      </c>
      <c r="H7" s="195" t="s">
        <v>12</v>
      </c>
      <c r="I7" s="195" t="s">
        <v>6</v>
      </c>
      <c r="J7" s="195" t="s">
        <v>9</v>
      </c>
      <c r="K7" s="195" t="s">
        <v>10</v>
      </c>
      <c r="L7" s="195" t="s">
        <v>13</v>
      </c>
      <c r="M7" s="197" t="s">
        <v>11</v>
      </c>
    </row>
    <row r="8" spans="1:15" ht="24" customHeight="1" thickBot="1" x14ac:dyDescent="0.3">
      <c r="A8" s="190"/>
      <c r="B8" s="5"/>
      <c r="C8" s="192"/>
      <c r="D8" s="196"/>
      <c r="E8" s="196"/>
      <c r="F8" s="196"/>
      <c r="G8" s="196"/>
      <c r="H8" s="196"/>
      <c r="I8" s="196"/>
      <c r="J8" s="196"/>
      <c r="K8" s="196"/>
      <c r="L8" s="196"/>
      <c r="M8" s="198"/>
    </row>
    <row r="9" spans="1:15" ht="9.9499999999999993" customHeight="1" thickBot="1" x14ac:dyDescent="0.3">
      <c r="A9" s="3"/>
      <c r="C9" s="3"/>
      <c r="D9" s="4"/>
      <c r="E9" s="4"/>
      <c r="F9" s="4"/>
      <c r="G9" s="4"/>
      <c r="H9" s="4"/>
      <c r="I9" s="4"/>
      <c r="J9" s="4"/>
      <c r="K9" s="4"/>
      <c r="L9" s="4"/>
      <c r="M9" s="4"/>
    </row>
    <row r="10" spans="1:15" ht="21" customHeight="1" x14ac:dyDescent="0.25">
      <c r="A10" s="56">
        <v>44682</v>
      </c>
      <c r="C10" s="113">
        <v>15031.198276770001</v>
      </c>
      <c r="D10" s="114">
        <v>13521.214346389999</v>
      </c>
      <c r="E10" s="114">
        <v>2198.4785149700001</v>
      </c>
      <c r="F10" s="114">
        <v>193.907433</v>
      </c>
      <c r="G10" s="114">
        <v>8627.6383010099999</v>
      </c>
      <c r="H10" s="114">
        <v>2501.1900974099999</v>
      </c>
      <c r="I10" s="114">
        <v>1509.9839303800002</v>
      </c>
      <c r="J10" s="114">
        <v>219.05508366999999</v>
      </c>
      <c r="K10" s="114">
        <v>594.7353402</v>
      </c>
      <c r="L10" s="114">
        <v>7.7224158199999993</v>
      </c>
      <c r="M10" s="115">
        <v>688.47109068999998</v>
      </c>
      <c r="O10" s="2"/>
    </row>
    <row r="11" spans="1:15" ht="21" customHeight="1" x14ac:dyDescent="0.25">
      <c r="A11" s="60">
        <v>44713</v>
      </c>
      <c r="C11" s="116">
        <v>10541.670008159999</v>
      </c>
      <c r="D11" s="161">
        <v>9478.3153746399985</v>
      </c>
      <c r="E11" s="161">
        <v>1880.5106675699999</v>
      </c>
      <c r="F11" s="161">
        <v>134.90619251000001</v>
      </c>
      <c r="G11" s="161">
        <v>5782.8266129499998</v>
      </c>
      <c r="H11" s="161">
        <v>1680.0719016100002</v>
      </c>
      <c r="I11" s="161">
        <v>1063.3546335199999</v>
      </c>
      <c r="J11" s="161">
        <v>187.64668571999997</v>
      </c>
      <c r="K11" s="161">
        <v>406.73691925999992</v>
      </c>
      <c r="L11" s="161">
        <v>7.893738739999999</v>
      </c>
      <c r="M11" s="117">
        <v>461.07728980000002</v>
      </c>
      <c r="O11" s="2"/>
    </row>
    <row r="12" spans="1:15" ht="21" customHeight="1" x14ac:dyDescent="0.25">
      <c r="A12" s="60">
        <v>44743</v>
      </c>
      <c r="C12" s="116">
        <v>10607.932932259999</v>
      </c>
      <c r="D12" s="161">
        <v>9534.9533137399976</v>
      </c>
      <c r="E12" s="161">
        <v>1967.4187386499998</v>
      </c>
      <c r="F12" s="161">
        <v>132.98723731999999</v>
      </c>
      <c r="G12" s="161">
        <v>5757.8660143099996</v>
      </c>
      <c r="H12" s="161">
        <v>1676.6813234599997</v>
      </c>
      <c r="I12" s="161">
        <v>1072.97961852</v>
      </c>
      <c r="J12" s="161">
        <v>198.69903936999998</v>
      </c>
      <c r="K12" s="161">
        <v>405.28689867000003</v>
      </c>
      <c r="L12" s="161">
        <v>7.8007956300000005</v>
      </c>
      <c r="M12" s="117">
        <v>461.19288485000004</v>
      </c>
      <c r="O12" s="2"/>
    </row>
    <row r="13" spans="1:15" ht="21" customHeight="1" x14ac:dyDescent="0.25">
      <c r="A13" s="60">
        <v>44774</v>
      </c>
      <c r="C13" s="116">
        <v>10739.53173943</v>
      </c>
      <c r="D13" s="161">
        <v>9656.8482534100003</v>
      </c>
      <c r="E13" s="161">
        <v>2060.76619583</v>
      </c>
      <c r="F13" s="161">
        <v>135.90161846999999</v>
      </c>
      <c r="G13" s="161">
        <v>5770.4061478800004</v>
      </c>
      <c r="H13" s="161">
        <v>1689.77429123</v>
      </c>
      <c r="I13" s="161">
        <v>1082.6834860199999</v>
      </c>
      <c r="J13" s="161">
        <v>207.70207968</v>
      </c>
      <c r="K13" s="161">
        <v>405.97258019999998</v>
      </c>
      <c r="L13" s="161">
        <v>7.7513455600000007</v>
      </c>
      <c r="M13" s="117">
        <v>461.25748057999999</v>
      </c>
      <c r="O13" s="2"/>
    </row>
    <row r="14" spans="1:15" ht="21" customHeight="1" x14ac:dyDescent="0.25">
      <c r="A14" s="60">
        <v>44805</v>
      </c>
      <c r="C14" s="116">
        <v>10839.705592939999</v>
      </c>
      <c r="D14" s="161">
        <v>9750.3465897099995</v>
      </c>
      <c r="E14" s="161">
        <v>2153.22705688</v>
      </c>
      <c r="F14" s="161">
        <v>137.75026478000001</v>
      </c>
      <c r="G14" s="161">
        <v>5767.99177332</v>
      </c>
      <c r="H14" s="161">
        <v>1691.3774947300001</v>
      </c>
      <c r="I14" s="161">
        <v>1089.3590032300001</v>
      </c>
      <c r="J14" s="161">
        <v>211.48793368</v>
      </c>
      <c r="K14" s="161">
        <v>408.87367823</v>
      </c>
      <c r="L14" s="161">
        <v>7.6041366100000003</v>
      </c>
      <c r="M14" s="117">
        <v>461.39325470999995</v>
      </c>
      <c r="O14" s="2"/>
    </row>
    <row r="15" spans="1:15" ht="21" customHeight="1" x14ac:dyDescent="0.25">
      <c r="A15" s="60">
        <v>44835</v>
      </c>
      <c r="C15" s="116">
        <v>10933.775188849999</v>
      </c>
      <c r="D15" s="161">
        <v>9832.3199157099989</v>
      </c>
      <c r="E15" s="161">
        <v>2235.7386701700002</v>
      </c>
      <c r="F15" s="161">
        <v>138.70160993000002</v>
      </c>
      <c r="G15" s="161">
        <v>5766.682069389999</v>
      </c>
      <c r="H15" s="161">
        <v>1691.19756622</v>
      </c>
      <c r="I15" s="161">
        <v>1101.4552731399999</v>
      </c>
      <c r="J15" s="161">
        <v>219.50286446000001</v>
      </c>
      <c r="K15" s="161">
        <v>412.46494468999998</v>
      </c>
      <c r="L15" s="161">
        <v>7.5149840099999992</v>
      </c>
      <c r="M15" s="117">
        <v>461.97247998</v>
      </c>
      <c r="O15" s="2"/>
    </row>
    <row r="16" spans="1:15" ht="21" customHeight="1" x14ac:dyDescent="0.25">
      <c r="A16" s="60">
        <v>44866</v>
      </c>
      <c r="C16" s="116">
        <v>11550.446903669999</v>
      </c>
      <c r="D16" s="161">
        <v>10398.922472280001</v>
      </c>
      <c r="E16" s="161">
        <v>2711.7969718700006</v>
      </c>
      <c r="F16" s="161">
        <v>146.95002496000001</v>
      </c>
      <c r="G16" s="161">
        <v>5817.5869510300008</v>
      </c>
      <c r="H16" s="161">
        <v>1722.5885244200001</v>
      </c>
      <c r="I16" s="161">
        <v>1151.52443139</v>
      </c>
      <c r="J16" s="161">
        <v>253.39075421999999</v>
      </c>
      <c r="K16" s="161">
        <v>426.04034236000001</v>
      </c>
      <c r="L16" s="161">
        <v>7.4318133799999995</v>
      </c>
      <c r="M16" s="117">
        <v>464.66152143000005</v>
      </c>
      <c r="O16" s="2"/>
    </row>
    <row r="17" spans="1:15" ht="21" customHeight="1" x14ac:dyDescent="0.25">
      <c r="A17" s="60">
        <v>44896</v>
      </c>
      <c r="C17" s="116">
        <v>10746.052197319999</v>
      </c>
      <c r="D17" s="161">
        <v>9660.3445664899991</v>
      </c>
      <c r="E17" s="161">
        <v>2093.8136655600001</v>
      </c>
      <c r="F17" s="161">
        <v>141.0120465</v>
      </c>
      <c r="G17" s="161">
        <v>5735.3821772499996</v>
      </c>
      <c r="H17" s="161">
        <v>1690.1366771800001</v>
      </c>
      <c r="I17" s="161">
        <v>1085.70763083</v>
      </c>
      <c r="J17" s="161">
        <v>204.58456546000002</v>
      </c>
      <c r="K17" s="161">
        <v>414.41896823000002</v>
      </c>
      <c r="L17" s="161">
        <v>7.3577852899999998</v>
      </c>
      <c r="M17" s="117">
        <v>459.34631185000001</v>
      </c>
      <c r="O17" s="2"/>
    </row>
    <row r="18" spans="1:15" ht="21" customHeight="1" x14ac:dyDescent="0.25">
      <c r="A18" s="60">
        <v>44927</v>
      </c>
      <c r="C18" s="116">
        <v>11430.925434719999</v>
      </c>
      <c r="D18" s="161">
        <v>10278.12550848</v>
      </c>
      <c r="E18" s="161">
        <v>2220.34946846</v>
      </c>
      <c r="F18" s="161">
        <v>151.60235633000002</v>
      </c>
      <c r="G18" s="161">
        <v>6110.3365186500005</v>
      </c>
      <c r="H18" s="161">
        <v>1795.8371650399999</v>
      </c>
      <c r="I18" s="161">
        <v>1152.7999262400001</v>
      </c>
      <c r="J18" s="161">
        <v>213.82547069000003</v>
      </c>
      <c r="K18" s="161">
        <v>443.03930559999998</v>
      </c>
      <c r="L18" s="161">
        <v>7.8150857</v>
      </c>
      <c r="M18" s="117">
        <v>488.12006424999998</v>
      </c>
      <c r="O18" s="2"/>
    </row>
    <row r="19" spans="1:15" ht="21" customHeight="1" x14ac:dyDescent="0.25">
      <c r="A19" s="60">
        <v>44958</v>
      </c>
      <c r="C19" s="116">
        <v>11439.251716750003</v>
      </c>
      <c r="D19" s="161">
        <v>10284.630310150002</v>
      </c>
      <c r="E19" s="161">
        <v>2220.2364202799999</v>
      </c>
      <c r="F19" s="161">
        <v>152.15616508000002</v>
      </c>
      <c r="G19" s="161">
        <v>6120.2603419600009</v>
      </c>
      <c r="H19" s="161">
        <v>1791.9773828299999</v>
      </c>
      <c r="I19" s="161">
        <v>1154.6214066</v>
      </c>
      <c r="J19" s="161">
        <v>214.75889952999998</v>
      </c>
      <c r="K19" s="161">
        <v>443.87946161000002</v>
      </c>
      <c r="L19" s="161">
        <v>7.7745277100000001</v>
      </c>
      <c r="M19" s="117">
        <v>488.20851775</v>
      </c>
      <c r="O19" s="2"/>
    </row>
    <row r="20" spans="1:15" ht="21" customHeight="1" x14ac:dyDescent="0.25">
      <c r="A20" s="60">
        <v>44986</v>
      </c>
      <c r="C20" s="116">
        <v>11376.2321512</v>
      </c>
      <c r="D20" s="161">
        <v>10224.464054550001</v>
      </c>
      <c r="E20" s="161">
        <v>2184.6050359800001</v>
      </c>
      <c r="F20" s="161">
        <v>154.02024113000002</v>
      </c>
      <c r="G20" s="161">
        <v>6094.7467205900002</v>
      </c>
      <c r="H20" s="161">
        <v>1791.0920568500001</v>
      </c>
      <c r="I20" s="161">
        <v>1151.7680966500002</v>
      </c>
      <c r="J20" s="161">
        <v>211.24643965000001</v>
      </c>
      <c r="K20" s="161">
        <v>445.45286075000001</v>
      </c>
      <c r="L20" s="161">
        <v>7.7466527599999999</v>
      </c>
      <c r="M20" s="117">
        <v>487.32214349000003</v>
      </c>
      <c r="O20" s="2"/>
    </row>
    <row r="21" spans="1:15" ht="21" customHeight="1" x14ac:dyDescent="0.25">
      <c r="A21" s="60">
        <v>45017</v>
      </c>
      <c r="C21" s="116">
        <v>11564.261672780003</v>
      </c>
      <c r="D21" s="161">
        <v>10390.496472740002</v>
      </c>
      <c r="E21" s="161">
        <v>2332.0783174200001</v>
      </c>
      <c r="F21" s="161">
        <v>155.56902757</v>
      </c>
      <c r="G21" s="161">
        <v>6107.7358500600003</v>
      </c>
      <c r="H21" s="161">
        <v>1795.1132776900001</v>
      </c>
      <c r="I21" s="161">
        <v>1173.7652000399999</v>
      </c>
      <c r="J21" s="161">
        <v>227.29198849999997</v>
      </c>
      <c r="K21" s="161">
        <v>449.96559980000001</v>
      </c>
      <c r="L21" s="161">
        <v>7.7348053999999991</v>
      </c>
      <c r="M21" s="117">
        <v>488.77280634000005</v>
      </c>
      <c r="O21" s="2"/>
    </row>
    <row r="22" spans="1:15" ht="21" customHeight="1" x14ac:dyDescent="0.25">
      <c r="A22" s="60">
        <v>45047</v>
      </c>
      <c r="C22" s="116">
        <v>16771.124006639999</v>
      </c>
      <c r="D22" s="161">
        <v>15065.59880355</v>
      </c>
      <c r="E22" s="161">
        <v>2940.44114025</v>
      </c>
      <c r="F22" s="161">
        <v>233.80442057999997</v>
      </c>
      <c r="G22" s="161">
        <v>9198.8500385900006</v>
      </c>
      <c r="H22" s="161">
        <v>2692.5032041299996</v>
      </c>
      <c r="I22" s="161">
        <v>1705.5252030899999</v>
      </c>
      <c r="J22" s="161">
        <v>290.03259427999996</v>
      </c>
      <c r="K22" s="161">
        <v>672.82339648000004</v>
      </c>
      <c r="L22" s="161">
        <v>7.7062512699999992</v>
      </c>
      <c r="M22" s="117">
        <v>734.96296106</v>
      </c>
      <c r="O22" s="2"/>
    </row>
    <row r="23" spans="1:15" ht="21" customHeight="1" x14ac:dyDescent="0.25">
      <c r="A23" s="60">
        <v>45078</v>
      </c>
      <c r="C23" s="116">
        <v>16690.08628227</v>
      </c>
      <c r="D23" s="161">
        <v>14985.318677169998</v>
      </c>
      <c r="E23" s="161">
        <v>2875.45148582</v>
      </c>
      <c r="F23" s="161">
        <v>236.03550238999998</v>
      </c>
      <c r="G23" s="161">
        <v>9187.8269290499993</v>
      </c>
      <c r="H23" s="161">
        <v>2686.0047599100003</v>
      </c>
      <c r="I23" s="161">
        <v>1704.7676050999999</v>
      </c>
      <c r="J23" s="161">
        <v>285.53650423999994</v>
      </c>
      <c r="K23" s="161">
        <v>675.90735698000003</v>
      </c>
      <c r="L23" s="161">
        <v>7.6750166799999997</v>
      </c>
      <c r="M23" s="117">
        <v>735.64872720000005</v>
      </c>
      <c r="O23" s="2"/>
    </row>
    <row r="24" spans="1:15" ht="21" customHeight="1" x14ac:dyDescent="0.25">
      <c r="A24" s="60">
        <v>45108</v>
      </c>
      <c r="C24" s="116">
        <v>11621.557404520001</v>
      </c>
      <c r="D24" s="161">
        <v>10440.38595233</v>
      </c>
      <c r="E24" s="161">
        <v>2328.7044360199998</v>
      </c>
      <c r="F24" s="161">
        <v>163.39558496999999</v>
      </c>
      <c r="G24" s="161">
        <v>6140.1133961699989</v>
      </c>
      <c r="H24" s="161">
        <v>1808.1725351700002</v>
      </c>
      <c r="I24" s="161">
        <v>1181.1714521900001</v>
      </c>
      <c r="J24" s="161">
        <v>226.53382109</v>
      </c>
      <c r="K24" s="161">
        <v>457.11558778000006</v>
      </c>
      <c r="L24" s="161">
        <v>7.6088800499999998</v>
      </c>
      <c r="M24" s="117">
        <v>489.91316326999998</v>
      </c>
      <c r="O24" s="2"/>
    </row>
    <row r="25" spans="1:15" ht="21" customHeight="1" x14ac:dyDescent="0.25">
      <c r="A25" s="60">
        <v>45139</v>
      </c>
      <c r="C25" s="116">
        <v>11957.49566572</v>
      </c>
      <c r="D25" s="161">
        <v>10763.06174881</v>
      </c>
      <c r="E25" s="161">
        <v>2489.6817272799999</v>
      </c>
      <c r="F25" s="161">
        <v>169.72107395999998</v>
      </c>
      <c r="G25" s="161">
        <v>6290.4401826599997</v>
      </c>
      <c r="H25" s="161">
        <v>1813.2187649099999</v>
      </c>
      <c r="I25" s="161">
        <v>1194.4339169099999</v>
      </c>
      <c r="J25" s="161">
        <v>235.27785164000002</v>
      </c>
      <c r="K25" s="161">
        <v>461.06346537000002</v>
      </c>
      <c r="L25" s="161">
        <v>7.5935136600000002</v>
      </c>
      <c r="M25" s="117">
        <v>490.49908624</v>
      </c>
      <c r="O25" s="2"/>
    </row>
    <row r="26" spans="1:15" ht="21" customHeight="1" x14ac:dyDescent="0.25">
      <c r="A26" s="60">
        <v>45170</v>
      </c>
      <c r="C26" s="116">
        <v>11465.861322560002</v>
      </c>
      <c r="D26" s="161">
        <v>10316.82941387</v>
      </c>
      <c r="E26" s="161">
        <v>2198.3926833600003</v>
      </c>
      <c r="F26" s="161">
        <v>164.19619034000004</v>
      </c>
      <c r="G26" s="161">
        <v>6149.1022242299996</v>
      </c>
      <c r="H26" s="161">
        <v>1805.1383159399998</v>
      </c>
      <c r="I26" s="161">
        <v>1149.0319086900001</v>
      </c>
      <c r="J26" s="161">
        <v>201.24344038999999</v>
      </c>
      <c r="K26" s="161">
        <v>452.34552561999999</v>
      </c>
      <c r="L26" s="161">
        <v>7.3698478099999996</v>
      </c>
      <c r="M26" s="117">
        <v>488.07309486999998</v>
      </c>
      <c r="O26" s="2"/>
    </row>
    <row r="27" spans="1:15" ht="21" customHeight="1" x14ac:dyDescent="0.25">
      <c r="A27" s="60">
        <v>45200</v>
      </c>
      <c r="C27" s="116">
        <v>12050.93211329</v>
      </c>
      <c r="D27" s="161">
        <v>10835.254181350001</v>
      </c>
      <c r="E27" s="161">
        <v>2705.2392544999998</v>
      </c>
      <c r="F27" s="161">
        <v>170.78830859999999</v>
      </c>
      <c r="G27" s="161">
        <v>6140.7712291600001</v>
      </c>
      <c r="H27" s="161">
        <v>1818.4553890899999</v>
      </c>
      <c r="I27" s="161">
        <v>1215.67793194</v>
      </c>
      <c r="J27" s="161">
        <v>245.39714377999999</v>
      </c>
      <c r="K27" s="161">
        <v>471.09678001000003</v>
      </c>
      <c r="L27" s="161">
        <v>7.4060065299999991</v>
      </c>
      <c r="M27" s="117">
        <v>491.77800162</v>
      </c>
      <c r="O27" s="2"/>
    </row>
    <row r="28" spans="1:15" ht="21" customHeight="1" x14ac:dyDescent="0.25">
      <c r="A28" s="60">
        <v>45231</v>
      </c>
      <c r="C28" s="116">
        <v>12514.500768399999</v>
      </c>
      <c r="D28" s="161">
        <v>11264.516656760001</v>
      </c>
      <c r="E28" s="161">
        <v>3002.6905339899999</v>
      </c>
      <c r="F28" s="161">
        <v>176.39718604999999</v>
      </c>
      <c r="G28" s="161">
        <v>6244.6562454900004</v>
      </c>
      <c r="H28" s="161">
        <v>1840.77269123</v>
      </c>
      <c r="I28" s="161">
        <v>1249.9841116399998</v>
      </c>
      <c r="J28" s="161">
        <v>264.50422353000005</v>
      </c>
      <c r="K28" s="161">
        <v>477.80003656999997</v>
      </c>
      <c r="L28" s="161">
        <v>7.3437785600000005</v>
      </c>
      <c r="M28" s="117">
        <v>500.33607298000004</v>
      </c>
      <c r="O28" s="2"/>
    </row>
    <row r="29" spans="1:15" ht="21" customHeight="1" x14ac:dyDescent="0.25">
      <c r="A29" s="60">
        <v>45261</v>
      </c>
      <c r="C29" s="116">
        <v>12414.96894239</v>
      </c>
      <c r="D29" s="161">
        <v>11179.833516190001</v>
      </c>
      <c r="E29" s="161">
        <v>2992.60073023</v>
      </c>
      <c r="F29" s="161">
        <v>173.17234667</v>
      </c>
      <c r="G29" s="161">
        <v>6192.3407231000001</v>
      </c>
      <c r="H29" s="161">
        <v>1821.7197161900001</v>
      </c>
      <c r="I29" s="161">
        <v>1235.1354261999998</v>
      </c>
      <c r="J29" s="161">
        <v>261.08208249</v>
      </c>
      <c r="K29" s="161">
        <v>469.23371928999995</v>
      </c>
      <c r="L29" s="161">
        <v>7.2665844100000001</v>
      </c>
      <c r="M29" s="117">
        <v>497.55304001000002</v>
      </c>
      <c r="O29" s="2"/>
    </row>
    <row r="30" spans="1:15" ht="21" customHeight="1" x14ac:dyDescent="0.25">
      <c r="A30" s="60">
        <v>45292</v>
      </c>
      <c r="C30" s="116">
        <v>12665.183243149999</v>
      </c>
      <c r="D30" s="161">
        <v>11409.605860420001</v>
      </c>
      <c r="E30" s="161">
        <v>2870.4163149599999</v>
      </c>
      <c r="F30" s="161">
        <v>178.28713722000001</v>
      </c>
      <c r="G30" s="161">
        <v>6474.6575142999991</v>
      </c>
      <c r="H30" s="161">
        <v>1886.2448939399999</v>
      </c>
      <c r="I30" s="161">
        <v>1255.57738273</v>
      </c>
      <c r="J30" s="161">
        <v>248.87410394999998</v>
      </c>
      <c r="K30" s="161">
        <v>482.10120104999999</v>
      </c>
      <c r="L30" s="161">
        <v>7.6352169100000014</v>
      </c>
      <c r="M30" s="117">
        <v>516.96686081999997</v>
      </c>
      <c r="O30" s="2"/>
    </row>
    <row r="31" spans="1:15" ht="21" customHeight="1" x14ac:dyDescent="0.25">
      <c r="A31" s="60">
        <v>45323</v>
      </c>
      <c r="C31" s="116">
        <v>12824.559457950001</v>
      </c>
      <c r="D31" s="161">
        <v>11541.56120618</v>
      </c>
      <c r="E31" s="161">
        <v>2986.3521235499998</v>
      </c>
      <c r="F31" s="161">
        <v>183.23477546000001</v>
      </c>
      <c r="G31" s="161">
        <v>6486.3217717099997</v>
      </c>
      <c r="H31" s="161">
        <v>1885.6525354600001</v>
      </c>
      <c r="I31" s="161">
        <v>1282.99825177</v>
      </c>
      <c r="J31" s="161">
        <v>266.29281508000003</v>
      </c>
      <c r="K31" s="161">
        <v>490.77563602999999</v>
      </c>
      <c r="L31" s="161">
        <v>7.60184792</v>
      </c>
      <c r="M31" s="117">
        <v>518.32795274</v>
      </c>
      <c r="O31" s="2"/>
    </row>
    <row r="32" spans="1:15" ht="21" customHeight="1" x14ac:dyDescent="0.25">
      <c r="A32" s="60">
        <v>45352</v>
      </c>
      <c r="C32" s="116">
        <v>12983.874319780001</v>
      </c>
      <c r="D32" s="161">
        <v>11693.810020270001</v>
      </c>
      <c r="E32" s="161">
        <v>3149.6042244400001</v>
      </c>
      <c r="F32" s="161">
        <v>184.13966413999998</v>
      </c>
      <c r="G32" s="161">
        <v>6470.2054629799995</v>
      </c>
      <c r="H32" s="161">
        <v>1889.86066871</v>
      </c>
      <c r="I32" s="161">
        <v>1290.06429951</v>
      </c>
      <c r="J32" s="161">
        <v>273.83128375000001</v>
      </c>
      <c r="K32" s="161">
        <v>491.13442770999995</v>
      </c>
      <c r="L32" s="161">
        <v>7.6683546799999993</v>
      </c>
      <c r="M32" s="117">
        <v>517.43023337</v>
      </c>
      <c r="O32" s="2"/>
    </row>
    <row r="33" spans="1:15" ht="21" customHeight="1" thickBot="1" x14ac:dyDescent="0.3">
      <c r="A33" s="173">
        <v>45383</v>
      </c>
      <c r="B33" s="174"/>
      <c r="C33" s="178">
        <v>18496.898828990001</v>
      </c>
      <c r="D33" s="179">
        <v>16635.545345310002</v>
      </c>
      <c r="E33" s="179">
        <v>3865.7132101699999</v>
      </c>
      <c r="F33" s="179">
        <v>274.22936377000002</v>
      </c>
      <c r="G33" s="179">
        <v>9675.7598608600001</v>
      </c>
      <c r="H33" s="179">
        <v>2819.8429105100004</v>
      </c>
      <c r="I33" s="179">
        <v>1861.3534836799997</v>
      </c>
      <c r="J33" s="179">
        <v>346.12034474999996</v>
      </c>
      <c r="K33" s="179">
        <v>733.02817850999998</v>
      </c>
      <c r="L33" s="179">
        <v>7.48726425</v>
      </c>
      <c r="M33" s="180">
        <v>774.71769616999995</v>
      </c>
      <c r="N33" s="181"/>
      <c r="O33" s="2"/>
    </row>
    <row r="34" spans="1:15" ht="15" customHeight="1" x14ac:dyDescent="0.25">
      <c r="A34" s="160" t="s">
        <v>14</v>
      </c>
    </row>
    <row r="35" spans="1:15" ht="15" customHeight="1" x14ac:dyDescent="0.25">
      <c r="A35" s="7" t="s">
        <v>110</v>
      </c>
    </row>
  </sheetData>
  <mergeCells count="16">
    <mergeCell ref="C3:I3"/>
    <mergeCell ref="A5:A8"/>
    <mergeCell ref="C5:M5"/>
    <mergeCell ref="C6:C8"/>
    <mergeCell ref="D6:H6"/>
    <mergeCell ref="I6:M6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</mergeCells>
  <pageMargins left="0.511811024" right="0.511811024" top="0.78740157499999996" bottom="0.78740157499999996" header="0.31496062000000002" footer="0.31496062000000002"/>
  <pageSetup paperSize="9" scale="6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AD6DA4-88EB-45E6-A08E-601153508426}">
  <dimension ref="A1:Q48"/>
  <sheetViews>
    <sheetView showGridLines="0" zoomScaleNormal="100" workbookViewId="0">
      <selection activeCell="M23" sqref="M23"/>
    </sheetView>
  </sheetViews>
  <sheetFormatPr defaultRowHeight="24" customHeight="1" x14ac:dyDescent="0.25"/>
  <cols>
    <col min="1" max="1" width="24.7109375" style="1" customWidth="1"/>
    <col min="2" max="2" width="1.7109375" style="1" customWidth="1"/>
    <col min="3" max="3" width="13.7109375" style="1" customWidth="1"/>
    <col min="4" max="4" width="12.7109375" style="1" customWidth="1"/>
    <col min="5" max="5" width="13.7109375" style="1" customWidth="1"/>
    <col min="6" max="6" width="12.7109375" style="1" customWidth="1"/>
    <col min="7" max="7" width="15.7109375" style="1" customWidth="1"/>
    <col min="8" max="10" width="13.7109375" style="1" customWidth="1"/>
    <col min="11" max="11" width="12.7109375" style="1" customWidth="1"/>
    <col min="12" max="12" width="13.7109375" style="1" customWidth="1"/>
    <col min="13" max="13" width="15.7109375" style="1" customWidth="1"/>
    <col min="14" max="16384" width="9.140625" style="1"/>
  </cols>
  <sheetData>
    <row r="1" spans="1:17" ht="24" customHeight="1" x14ac:dyDescent="0.25">
      <c r="A1" s="18" t="s">
        <v>0</v>
      </c>
      <c r="M1" s="9" t="s">
        <v>1</v>
      </c>
    </row>
    <row r="2" spans="1:17" ht="9.9499999999999993" customHeight="1" thickBot="1" x14ac:dyDescent="0.3"/>
    <row r="3" spans="1:17" ht="24" customHeight="1" thickBot="1" x14ac:dyDescent="0.3">
      <c r="A3" s="50">
        <v>14</v>
      </c>
      <c r="B3" s="5"/>
      <c r="C3" s="202" t="s">
        <v>111</v>
      </c>
      <c r="D3" s="203"/>
      <c r="E3" s="203"/>
      <c r="F3" s="203"/>
      <c r="G3" s="203"/>
      <c r="H3" s="203"/>
      <c r="I3" s="204"/>
      <c r="J3" s="6"/>
      <c r="K3" s="6"/>
      <c r="L3" s="6"/>
      <c r="M3" s="6"/>
    </row>
    <row r="4" spans="1:17" ht="9.9499999999999993" customHeight="1" thickBot="1" x14ac:dyDescent="0.3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</row>
    <row r="5" spans="1:17" ht="24" customHeight="1" x14ac:dyDescent="0.25">
      <c r="A5" s="217" t="s">
        <v>53</v>
      </c>
      <c r="B5" s="5"/>
      <c r="C5" s="185" t="s">
        <v>103</v>
      </c>
      <c r="D5" s="186"/>
      <c r="E5" s="186"/>
      <c r="F5" s="186"/>
      <c r="G5" s="186"/>
      <c r="H5" s="186"/>
      <c r="I5" s="186"/>
      <c r="J5" s="186"/>
      <c r="K5" s="186"/>
      <c r="L5" s="186"/>
      <c r="M5" s="187"/>
    </row>
    <row r="6" spans="1:17" ht="24" customHeight="1" x14ac:dyDescent="0.25">
      <c r="A6" s="218"/>
      <c r="B6" s="5"/>
      <c r="C6" s="191" t="s">
        <v>6</v>
      </c>
      <c r="D6" s="193" t="s">
        <v>7</v>
      </c>
      <c r="E6" s="193"/>
      <c r="F6" s="193"/>
      <c r="G6" s="193"/>
      <c r="H6" s="193"/>
      <c r="I6" s="193" t="s">
        <v>8</v>
      </c>
      <c r="J6" s="193"/>
      <c r="K6" s="193"/>
      <c r="L6" s="193"/>
      <c r="M6" s="194"/>
    </row>
    <row r="7" spans="1:17" ht="24" customHeight="1" x14ac:dyDescent="0.25">
      <c r="A7" s="218"/>
      <c r="B7" s="5"/>
      <c r="C7" s="191"/>
      <c r="D7" s="195" t="s">
        <v>6</v>
      </c>
      <c r="E7" s="195" t="s">
        <v>9</v>
      </c>
      <c r="F7" s="195" t="s">
        <v>10</v>
      </c>
      <c r="G7" s="195" t="s">
        <v>11</v>
      </c>
      <c r="H7" s="195" t="s">
        <v>12</v>
      </c>
      <c r="I7" s="195" t="s">
        <v>6</v>
      </c>
      <c r="J7" s="195" t="s">
        <v>9</v>
      </c>
      <c r="K7" s="195" t="s">
        <v>10</v>
      </c>
      <c r="L7" s="195" t="s">
        <v>13</v>
      </c>
      <c r="M7" s="197" t="s">
        <v>11</v>
      </c>
    </row>
    <row r="8" spans="1:17" ht="24" customHeight="1" thickBot="1" x14ac:dyDescent="0.3">
      <c r="A8" s="219"/>
      <c r="B8" s="5"/>
      <c r="C8" s="192"/>
      <c r="D8" s="196"/>
      <c r="E8" s="196"/>
      <c r="F8" s="196"/>
      <c r="G8" s="196"/>
      <c r="H8" s="196"/>
      <c r="I8" s="196"/>
      <c r="J8" s="196"/>
      <c r="K8" s="196"/>
      <c r="L8" s="196"/>
      <c r="M8" s="198"/>
    </row>
    <row r="9" spans="1:17" ht="9.9499999999999993" customHeight="1" thickBot="1" x14ac:dyDescent="0.3">
      <c r="A9" s="3"/>
      <c r="C9" s="3"/>
      <c r="D9" s="4"/>
      <c r="E9" s="4"/>
      <c r="F9" s="4"/>
      <c r="G9" s="4"/>
      <c r="H9" s="4"/>
      <c r="I9" s="4"/>
      <c r="J9" s="4"/>
      <c r="K9" s="4"/>
      <c r="L9" s="4"/>
      <c r="M9" s="4"/>
    </row>
    <row r="10" spans="1:17" ht="15" customHeight="1" x14ac:dyDescent="0.25">
      <c r="A10" s="95" t="s">
        <v>54</v>
      </c>
      <c r="B10" s="10"/>
      <c r="C10" s="96">
        <v>6007431</v>
      </c>
      <c r="D10" s="97">
        <v>5280994</v>
      </c>
      <c r="E10" s="97">
        <v>1461635</v>
      </c>
      <c r="F10" s="97">
        <v>171685</v>
      </c>
      <c r="G10" s="97">
        <v>3209338</v>
      </c>
      <c r="H10" s="97">
        <v>438336</v>
      </c>
      <c r="I10" s="97">
        <v>726437</v>
      </c>
      <c r="J10" s="97">
        <v>110436</v>
      </c>
      <c r="K10" s="97">
        <v>389806</v>
      </c>
      <c r="L10" s="97">
        <v>20683</v>
      </c>
      <c r="M10" s="98">
        <v>205512</v>
      </c>
      <c r="O10" s="2"/>
    </row>
    <row r="11" spans="1:17" ht="15" customHeight="1" x14ac:dyDescent="0.25">
      <c r="A11" s="99" t="s">
        <v>55</v>
      </c>
      <c r="B11" s="10"/>
      <c r="C11" s="100">
        <v>260497</v>
      </c>
      <c r="D11" s="101">
        <v>233566</v>
      </c>
      <c r="E11" s="101">
        <v>72598</v>
      </c>
      <c r="F11" s="101">
        <v>10095</v>
      </c>
      <c r="G11" s="101">
        <v>144774</v>
      </c>
      <c r="H11" s="101">
        <v>6099</v>
      </c>
      <c r="I11" s="101">
        <v>26931</v>
      </c>
      <c r="J11" s="101">
        <v>7139</v>
      </c>
      <c r="K11" s="101">
        <v>10460</v>
      </c>
      <c r="L11" s="101">
        <v>435</v>
      </c>
      <c r="M11" s="102">
        <v>8897</v>
      </c>
      <c r="N11" s="120"/>
      <c r="O11" s="120"/>
      <c r="P11" s="120"/>
      <c r="Q11" s="120"/>
    </row>
    <row r="12" spans="1:17" ht="15" customHeight="1" x14ac:dyDescent="0.25">
      <c r="A12" s="103" t="s">
        <v>56</v>
      </c>
      <c r="C12" s="78">
        <v>65192</v>
      </c>
      <c r="D12" s="79">
        <v>60135</v>
      </c>
      <c r="E12" s="79">
        <v>17238</v>
      </c>
      <c r="F12" s="79">
        <v>3290</v>
      </c>
      <c r="G12" s="79">
        <v>38878</v>
      </c>
      <c r="H12" s="79">
        <v>729</v>
      </c>
      <c r="I12" s="79">
        <v>5057</v>
      </c>
      <c r="J12" s="79">
        <v>1100</v>
      </c>
      <c r="K12" s="79">
        <v>2339</v>
      </c>
      <c r="L12" s="79">
        <v>76</v>
      </c>
      <c r="M12" s="80">
        <v>1542</v>
      </c>
      <c r="N12" s="120"/>
      <c r="O12" s="120"/>
      <c r="P12" s="120"/>
      <c r="Q12" s="120"/>
    </row>
    <row r="13" spans="1:17" ht="15" customHeight="1" x14ac:dyDescent="0.25">
      <c r="A13" s="103" t="s">
        <v>57</v>
      </c>
      <c r="C13" s="78">
        <v>13357</v>
      </c>
      <c r="D13" s="79">
        <v>12277</v>
      </c>
      <c r="E13" s="79">
        <v>4388</v>
      </c>
      <c r="F13" s="79">
        <v>839</v>
      </c>
      <c r="G13" s="79">
        <v>6768</v>
      </c>
      <c r="H13" s="79">
        <v>282</v>
      </c>
      <c r="I13" s="79">
        <v>1080</v>
      </c>
      <c r="J13" s="79">
        <v>284</v>
      </c>
      <c r="K13" s="79">
        <v>444</v>
      </c>
      <c r="L13" s="79">
        <v>28</v>
      </c>
      <c r="M13" s="80">
        <v>324</v>
      </c>
      <c r="N13" s="120"/>
      <c r="O13" s="120"/>
      <c r="P13" s="120"/>
      <c r="Q13" s="120"/>
    </row>
    <row r="14" spans="1:17" ht="15" customHeight="1" x14ac:dyDescent="0.25">
      <c r="A14" s="103" t="s">
        <v>58</v>
      </c>
      <c r="C14" s="78">
        <v>47593</v>
      </c>
      <c r="D14" s="79">
        <v>38955</v>
      </c>
      <c r="E14" s="79">
        <v>11085</v>
      </c>
      <c r="F14" s="79">
        <v>1397</v>
      </c>
      <c r="G14" s="79">
        <v>25403</v>
      </c>
      <c r="H14" s="79">
        <v>1070</v>
      </c>
      <c r="I14" s="79">
        <v>8638</v>
      </c>
      <c r="J14" s="79">
        <v>2917</v>
      </c>
      <c r="K14" s="79">
        <v>3141</v>
      </c>
      <c r="L14" s="79">
        <v>144</v>
      </c>
      <c r="M14" s="80">
        <v>2436</v>
      </c>
      <c r="N14" s="120"/>
      <c r="O14" s="120"/>
      <c r="P14" s="120"/>
      <c r="Q14" s="120"/>
    </row>
    <row r="15" spans="1:17" ht="15" customHeight="1" x14ac:dyDescent="0.25">
      <c r="A15" s="103" t="s">
        <v>59</v>
      </c>
      <c r="C15" s="78">
        <v>6752</v>
      </c>
      <c r="D15" s="79">
        <v>6197</v>
      </c>
      <c r="E15" s="79">
        <v>1477</v>
      </c>
      <c r="F15" s="79">
        <v>174</v>
      </c>
      <c r="G15" s="79">
        <v>4456</v>
      </c>
      <c r="H15" s="79">
        <v>90</v>
      </c>
      <c r="I15" s="79">
        <v>555</v>
      </c>
      <c r="J15" s="79">
        <v>168</v>
      </c>
      <c r="K15" s="79">
        <v>132</v>
      </c>
      <c r="L15" s="79">
        <v>25</v>
      </c>
      <c r="M15" s="80">
        <v>230</v>
      </c>
      <c r="N15" s="120"/>
      <c r="O15" s="120"/>
      <c r="P15" s="120"/>
      <c r="Q15" s="120"/>
    </row>
    <row r="16" spans="1:17" ht="15" customHeight="1" x14ac:dyDescent="0.25">
      <c r="A16" s="103" t="s">
        <v>60</v>
      </c>
      <c r="C16" s="78">
        <v>92552</v>
      </c>
      <c r="D16" s="79">
        <v>83073</v>
      </c>
      <c r="E16" s="79">
        <v>28402</v>
      </c>
      <c r="F16" s="79">
        <v>2870</v>
      </c>
      <c r="G16" s="79">
        <v>48654</v>
      </c>
      <c r="H16" s="79">
        <v>3147</v>
      </c>
      <c r="I16" s="79">
        <v>9479</v>
      </c>
      <c r="J16" s="79">
        <v>2243</v>
      </c>
      <c r="K16" s="79">
        <v>3527</v>
      </c>
      <c r="L16" s="79">
        <v>121</v>
      </c>
      <c r="M16" s="80">
        <v>3588</v>
      </c>
      <c r="O16" s="2"/>
    </row>
    <row r="17" spans="1:16" ht="15" customHeight="1" x14ac:dyDescent="0.25">
      <c r="A17" s="103" t="s">
        <v>61</v>
      </c>
      <c r="C17" s="78">
        <v>5611</v>
      </c>
      <c r="D17" s="79">
        <v>5116</v>
      </c>
      <c r="E17" s="79">
        <v>1991</v>
      </c>
      <c r="F17" s="79">
        <v>277</v>
      </c>
      <c r="G17" s="79">
        <v>2498</v>
      </c>
      <c r="H17" s="79">
        <v>350</v>
      </c>
      <c r="I17" s="79">
        <v>495</v>
      </c>
      <c r="J17" s="79">
        <v>169</v>
      </c>
      <c r="K17" s="79">
        <v>191</v>
      </c>
      <c r="L17" s="79">
        <v>13</v>
      </c>
      <c r="M17" s="80">
        <v>122</v>
      </c>
      <c r="O17" s="2"/>
    </row>
    <row r="18" spans="1:16" ht="15" customHeight="1" x14ac:dyDescent="0.25">
      <c r="A18" s="103" t="s">
        <v>62</v>
      </c>
      <c r="C18" s="78">
        <v>29440</v>
      </c>
      <c r="D18" s="79">
        <v>27813</v>
      </c>
      <c r="E18" s="79">
        <v>8017</v>
      </c>
      <c r="F18" s="79">
        <v>1248</v>
      </c>
      <c r="G18" s="79">
        <v>18117</v>
      </c>
      <c r="H18" s="79">
        <v>431</v>
      </c>
      <c r="I18" s="79">
        <v>1627</v>
      </c>
      <c r="J18" s="79">
        <v>258</v>
      </c>
      <c r="K18" s="79">
        <v>686</v>
      </c>
      <c r="L18" s="79">
        <v>28</v>
      </c>
      <c r="M18" s="80">
        <v>655</v>
      </c>
      <c r="O18" s="2"/>
    </row>
    <row r="19" spans="1:16" ht="15" customHeight="1" x14ac:dyDescent="0.25">
      <c r="A19" s="99" t="s">
        <v>63</v>
      </c>
      <c r="B19" s="10"/>
      <c r="C19" s="100">
        <v>1247231</v>
      </c>
      <c r="D19" s="101">
        <v>1146884</v>
      </c>
      <c r="E19" s="101">
        <v>356066</v>
      </c>
      <c r="F19" s="101">
        <v>41932</v>
      </c>
      <c r="G19" s="101">
        <v>686474</v>
      </c>
      <c r="H19" s="101">
        <v>62412</v>
      </c>
      <c r="I19" s="101">
        <v>100347</v>
      </c>
      <c r="J19" s="101">
        <v>20942</v>
      </c>
      <c r="K19" s="101">
        <v>38883</v>
      </c>
      <c r="L19" s="101">
        <v>2105</v>
      </c>
      <c r="M19" s="102">
        <v>38417</v>
      </c>
      <c r="O19" s="2"/>
    </row>
    <row r="20" spans="1:16" ht="15" customHeight="1" x14ac:dyDescent="0.25">
      <c r="A20" s="103" t="s">
        <v>64</v>
      </c>
      <c r="C20" s="78">
        <v>99972</v>
      </c>
      <c r="D20" s="79">
        <v>93939</v>
      </c>
      <c r="E20" s="79">
        <v>30282</v>
      </c>
      <c r="F20" s="79">
        <v>4047</v>
      </c>
      <c r="G20" s="79">
        <v>56893</v>
      </c>
      <c r="H20" s="79">
        <v>2717</v>
      </c>
      <c r="I20" s="79">
        <v>6033</v>
      </c>
      <c r="J20" s="79">
        <v>1339</v>
      </c>
      <c r="K20" s="79">
        <v>2461</v>
      </c>
      <c r="L20" s="79">
        <v>164</v>
      </c>
      <c r="M20" s="80">
        <v>2069</v>
      </c>
      <c r="O20" s="2"/>
    </row>
    <row r="21" spans="1:16" ht="15" customHeight="1" x14ac:dyDescent="0.25">
      <c r="A21" s="103" t="s">
        <v>65</v>
      </c>
      <c r="C21" s="78">
        <v>95338</v>
      </c>
      <c r="D21" s="79">
        <v>90336</v>
      </c>
      <c r="E21" s="79">
        <v>32455</v>
      </c>
      <c r="F21" s="79">
        <v>2413</v>
      </c>
      <c r="G21" s="79">
        <v>54166</v>
      </c>
      <c r="H21" s="79">
        <v>1302</v>
      </c>
      <c r="I21" s="79">
        <v>5002</v>
      </c>
      <c r="J21" s="79">
        <v>978</v>
      </c>
      <c r="K21" s="79">
        <v>2348</v>
      </c>
      <c r="L21" s="79">
        <v>126</v>
      </c>
      <c r="M21" s="80">
        <v>1550</v>
      </c>
      <c r="O21" s="2"/>
    </row>
    <row r="22" spans="1:16" ht="15" customHeight="1" x14ac:dyDescent="0.25">
      <c r="A22" s="103" t="s">
        <v>66</v>
      </c>
      <c r="C22" s="78">
        <v>162711</v>
      </c>
      <c r="D22" s="79">
        <v>151803</v>
      </c>
      <c r="E22" s="79">
        <v>49981</v>
      </c>
      <c r="F22" s="79">
        <v>9271</v>
      </c>
      <c r="G22" s="79">
        <v>84097</v>
      </c>
      <c r="H22" s="79">
        <v>8454</v>
      </c>
      <c r="I22" s="79">
        <v>10908</v>
      </c>
      <c r="J22" s="79">
        <v>1811</v>
      </c>
      <c r="K22" s="79">
        <v>5666</v>
      </c>
      <c r="L22" s="79">
        <v>256</v>
      </c>
      <c r="M22" s="80">
        <v>3175</v>
      </c>
      <c r="O22" s="2"/>
    </row>
    <row r="23" spans="1:16" ht="15" customHeight="1" x14ac:dyDescent="0.25">
      <c r="A23" s="103" t="s">
        <v>67</v>
      </c>
      <c r="C23" s="78">
        <v>95615</v>
      </c>
      <c r="D23" s="79">
        <v>89504</v>
      </c>
      <c r="E23" s="79">
        <v>27583</v>
      </c>
      <c r="F23" s="79">
        <v>3646</v>
      </c>
      <c r="G23" s="79">
        <v>53671</v>
      </c>
      <c r="H23" s="79">
        <v>4604</v>
      </c>
      <c r="I23" s="79">
        <v>6111</v>
      </c>
      <c r="J23" s="79">
        <v>1219</v>
      </c>
      <c r="K23" s="79">
        <v>2806</v>
      </c>
      <c r="L23" s="79">
        <v>270</v>
      </c>
      <c r="M23" s="80">
        <v>1816</v>
      </c>
      <c r="O23" s="2"/>
    </row>
    <row r="24" spans="1:16" ht="15" customHeight="1" x14ac:dyDescent="0.25">
      <c r="A24" s="103" t="s">
        <v>68</v>
      </c>
      <c r="C24" s="78">
        <v>107171</v>
      </c>
      <c r="D24" s="79">
        <v>99315</v>
      </c>
      <c r="E24" s="79">
        <v>29376</v>
      </c>
      <c r="F24" s="79">
        <v>6205</v>
      </c>
      <c r="G24" s="79">
        <v>59969</v>
      </c>
      <c r="H24" s="79">
        <v>3765</v>
      </c>
      <c r="I24" s="79">
        <v>7856</v>
      </c>
      <c r="J24" s="79">
        <v>1077</v>
      </c>
      <c r="K24" s="79">
        <v>4221</v>
      </c>
      <c r="L24" s="79">
        <v>206</v>
      </c>
      <c r="M24" s="80">
        <v>2352</v>
      </c>
      <c r="O24" s="2"/>
    </row>
    <row r="25" spans="1:16" ht="15" customHeight="1" x14ac:dyDescent="0.25">
      <c r="A25" s="103" t="s">
        <v>69</v>
      </c>
      <c r="C25" s="78">
        <v>187409</v>
      </c>
      <c r="D25" s="79">
        <v>165663</v>
      </c>
      <c r="E25" s="79">
        <v>52886</v>
      </c>
      <c r="F25" s="79">
        <v>5680</v>
      </c>
      <c r="G25" s="79">
        <v>92841</v>
      </c>
      <c r="H25" s="79">
        <v>14256</v>
      </c>
      <c r="I25" s="79">
        <v>21746</v>
      </c>
      <c r="J25" s="79">
        <v>5095</v>
      </c>
      <c r="K25" s="79">
        <v>8868</v>
      </c>
      <c r="L25" s="79">
        <v>454</v>
      </c>
      <c r="M25" s="80">
        <v>7329</v>
      </c>
      <c r="O25" s="2"/>
    </row>
    <row r="26" spans="1:16" ht="15" customHeight="1" x14ac:dyDescent="0.25">
      <c r="A26" s="103" t="s">
        <v>70</v>
      </c>
      <c r="C26" s="78">
        <v>112795</v>
      </c>
      <c r="D26" s="79">
        <v>106598</v>
      </c>
      <c r="E26" s="79">
        <v>34109</v>
      </c>
      <c r="F26" s="79">
        <v>583</v>
      </c>
      <c r="G26" s="79">
        <v>64126</v>
      </c>
      <c r="H26" s="79">
        <v>7780</v>
      </c>
      <c r="I26" s="79">
        <v>6197</v>
      </c>
      <c r="J26" s="79">
        <v>1973</v>
      </c>
      <c r="K26" s="79">
        <v>1167</v>
      </c>
      <c r="L26" s="79">
        <v>88</v>
      </c>
      <c r="M26" s="80">
        <v>2969</v>
      </c>
      <c r="O26" s="2"/>
    </row>
    <row r="27" spans="1:16" ht="15" customHeight="1" x14ac:dyDescent="0.25">
      <c r="A27" s="103" t="s">
        <v>71</v>
      </c>
      <c r="C27" s="78">
        <v>61425</v>
      </c>
      <c r="D27" s="79">
        <v>56288</v>
      </c>
      <c r="E27" s="79">
        <v>19847</v>
      </c>
      <c r="F27" s="79">
        <v>1251</v>
      </c>
      <c r="G27" s="79">
        <v>30137</v>
      </c>
      <c r="H27" s="79">
        <v>5053</v>
      </c>
      <c r="I27" s="79">
        <v>5137</v>
      </c>
      <c r="J27" s="79">
        <v>1373</v>
      </c>
      <c r="K27" s="79">
        <v>1704</v>
      </c>
      <c r="L27" s="79">
        <v>79</v>
      </c>
      <c r="M27" s="80">
        <v>1981</v>
      </c>
      <c r="O27" s="2"/>
    </row>
    <row r="28" spans="1:16" ht="15" customHeight="1" x14ac:dyDescent="0.25">
      <c r="A28" s="103" t="s">
        <v>72</v>
      </c>
      <c r="C28" s="78">
        <v>324795</v>
      </c>
      <c r="D28" s="79">
        <v>293438</v>
      </c>
      <c r="E28" s="79">
        <v>79547</v>
      </c>
      <c r="F28" s="79">
        <v>8836</v>
      </c>
      <c r="G28" s="79">
        <v>190574</v>
      </c>
      <c r="H28" s="79">
        <v>14481</v>
      </c>
      <c r="I28" s="79">
        <v>31357</v>
      </c>
      <c r="J28" s="79">
        <v>6077</v>
      </c>
      <c r="K28" s="79">
        <v>9642</v>
      </c>
      <c r="L28" s="79">
        <v>462</v>
      </c>
      <c r="M28" s="80">
        <v>15176</v>
      </c>
      <c r="O28" s="2"/>
    </row>
    <row r="29" spans="1:16" ht="15" customHeight="1" x14ac:dyDescent="0.25">
      <c r="A29" s="99" t="s">
        <v>73</v>
      </c>
      <c r="B29" s="10"/>
      <c r="C29" s="100">
        <v>2819086</v>
      </c>
      <c r="D29" s="101">
        <v>2426202</v>
      </c>
      <c r="E29" s="101">
        <v>612821</v>
      </c>
      <c r="F29" s="101">
        <v>47641</v>
      </c>
      <c r="G29" s="101">
        <v>1517159</v>
      </c>
      <c r="H29" s="101">
        <v>248581</v>
      </c>
      <c r="I29" s="101">
        <v>392884</v>
      </c>
      <c r="J29" s="101">
        <v>46731</v>
      </c>
      <c r="K29" s="101">
        <v>235997</v>
      </c>
      <c r="L29" s="101">
        <v>14099</v>
      </c>
      <c r="M29" s="102">
        <v>96057</v>
      </c>
      <c r="O29" s="2"/>
    </row>
    <row r="30" spans="1:16" ht="15" customHeight="1" x14ac:dyDescent="0.25">
      <c r="A30" s="103" t="s">
        <v>74</v>
      </c>
      <c r="C30" s="78">
        <v>808602</v>
      </c>
      <c r="D30" s="79">
        <v>743659</v>
      </c>
      <c r="E30" s="79">
        <v>184974</v>
      </c>
      <c r="F30" s="79">
        <v>10367</v>
      </c>
      <c r="G30" s="79">
        <v>489847</v>
      </c>
      <c r="H30" s="79">
        <v>58471</v>
      </c>
      <c r="I30" s="79">
        <v>64943</v>
      </c>
      <c r="J30" s="79">
        <v>12185</v>
      </c>
      <c r="K30" s="79">
        <v>21084</v>
      </c>
      <c r="L30" s="79">
        <v>1178</v>
      </c>
      <c r="M30" s="80">
        <v>30496</v>
      </c>
      <c r="O30" s="2"/>
    </row>
    <row r="31" spans="1:16" ht="15" customHeight="1" x14ac:dyDescent="0.25">
      <c r="A31" s="103" t="s">
        <v>75</v>
      </c>
      <c r="C31" s="78">
        <v>115952</v>
      </c>
      <c r="D31" s="79">
        <v>105901</v>
      </c>
      <c r="E31" s="79">
        <v>28188</v>
      </c>
      <c r="F31" s="79">
        <v>2730</v>
      </c>
      <c r="G31" s="79">
        <v>66224</v>
      </c>
      <c r="H31" s="79">
        <v>8759</v>
      </c>
      <c r="I31" s="79">
        <v>10051</v>
      </c>
      <c r="J31" s="79">
        <v>1622</v>
      </c>
      <c r="K31" s="79">
        <v>4596</v>
      </c>
      <c r="L31" s="79">
        <v>179</v>
      </c>
      <c r="M31" s="80">
        <v>3654</v>
      </c>
      <c r="O31" s="2"/>
      <c r="P31" s="2"/>
    </row>
    <row r="32" spans="1:16" ht="15" customHeight="1" x14ac:dyDescent="0.25">
      <c r="A32" s="103" t="s">
        <v>76</v>
      </c>
      <c r="C32" s="78">
        <v>484886</v>
      </c>
      <c r="D32" s="79">
        <v>436973</v>
      </c>
      <c r="E32" s="79">
        <v>126818</v>
      </c>
      <c r="F32" s="79">
        <v>2753</v>
      </c>
      <c r="G32" s="79">
        <v>268503</v>
      </c>
      <c r="H32" s="79">
        <v>38899</v>
      </c>
      <c r="I32" s="79">
        <v>47913</v>
      </c>
      <c r="J32" s="79">
        <v>10973</v>
      </c>
      <c r="K32" s="79">
        <v>16246</v>
      </c>
      <c r="L32" s="79">
        <v>4621</v>
      </c>
      <c r="M32" s="80">
        <v>16073</v>
      </c>
      <c r="O32" s="2"/>
    </row>
    <row r="33" spans="1:15" ht="15" customHeight="1" x14ac:dyDescent="0.25">
      <c r="A33" s="103" t="s">
        <v>77</v>
      </c>
      <c r="C33" s="78">
        <v>1409646</v>
      </c>
      <c r="D33" s="79">
        <v>1139669</v>
      </c>
      <c r="E33" s="79">
        <v>272841</v>
      </c>
      <c r="F33" s="79">
        <v>31791</v>
      </c>
      <c r="G33" s="79">
        <v>692585</v>
      </c>
      <c r="H33" s="79">
        <v>142452</v>
      </c>
      <c r="I33" s="79">
        <v>269977</v>
      </c>
      <c r="J33" s="79">
        <v>21951</v>
      </c>
      <c r="K33" s="79">
        <v>194071</v>
      </c>
      <c r="L33" s="79">
        <v>8121</v>
      </c>
      <c r="M33" s="80">
        <v>45834</v>
      </c>
      <c r="O33" s="2"/>
    </row>
    <row r="34" spans="1:15" ht="15" customHeight="1" x14ac:dyDescent="0.25">
      <c r="A34" s="99" t="s">
        <v>78</v>
      </c>
      <c r="B34" s="10"/>
      <c r="C34" s="100">
        <v>1243700</v>
      </c>
      <c r="D34" s="101">
        <v>1078125</v>
      </c>
      <c r="E34" s="101">
        <v>305953</v>
      </c>
      <c r="F34" s="101">
        <v>57390</v>
      </c>
      <c r="G34" s="101">
        <v>604868</v>
      </c>
      <c r="H34" s="101">
        <v>109914</v>
      </c>
      <c r="I34" s="101">
        <v>165575</v>
      </c>
      <c r="J34" s="101">
        <v>27070</v>
      </c>
      <c r="K34" s="101">
        <v>88114</v>
      </c>
      <c r="L34" s="101">
        <v>3241</v>
      </c>
      <c r="M34" s="102">
        <v>47150</v>
      </c>
      <c r="O34" s="2"/>
    </row>
    <row r="35" spans="1:15" ht="15" customHeight="1" x14ac:dyDescent="0.25">
      <c r="A35" s="103" t="s">
        <v>79</v>
      </c>
      <c r="C35" s="78">
        <v>331091</v>
      </c>
      <c r="D35" s="79">
        <v>288909</v>
      </c>
      <c r="E35" s="79">
        <v>76868</v>
      </c>
      <c r="F35" s="79">
        <v>14494</v>
      </c>
      <c r="G35" s="79">
        <v>175192</v>
      </c>
      <c r="H35" s="79">
        <v>22355</v>
      </c>
      <c r="I35" s="79">
        <v>42182</v>
      </c>
      <c r="J35" s="79">
        <v>6193</v>
      </c>
      <c r="K35" s="79">
        <v>21063</v>
      </c>
      <c r="L35" s="79">
        <v>904</v>
      </c>
      <c r="M35" s="80">
        <v>14022</v>
      </c>
      <c r="O35" s="2"/>
    </row>
    <row r="36" spans="1:15" ht="15" customHeight="1" x14ac:dyDescent="0.25">
      <c r="A36" s="103" t="s">
        <v>80</v>
      </c>
      <c r="C36" s="78">
        <v>412873</v>
      </c>
      <c r="D36" s="79">
        <v>342608</v>
      </c>
      <c r="E36" s="79">
        <v>94760</v>
      </c>
      <c r="F36" s="79">
        <v>24578</v>
      </c>
      <c r="G36" s="79">
        <v>186622</v>
      </c>
      <c r="H36" s="79">
        <v>36648</v>
      </c>
      <c r="I36" s="79">
        <v>70265</v>
      </c>
      <c r="J36" s="79">
        <v>10018</v>
      </c>
      <c r="K36" s="79">
        <v>40958</v>
      </c>
      <c r="L36" s="79">
        <v>944</v>
      </c>
      <c r="M36" s="80">
        <v>18345</v>
      </c>
      <c r="O36" s="2"/>
    </row>
    <row r="37" spans="1:15" ht="15" customHeight="1" x14ac:dyDescent="0.25">
      <c r="A37" s="103" t="s">
        <v>81</v>
      </c>
      <c r="C37" s="78">
        <v>499736</v>
      </c>
      <c r="D37" s="79">
        <v>446608</v>
      </c>
      <c r="E37" s="79">
        <v>134325</v>
      </c>
      <c r="F37" s="79">
        <v>18318</v>
      </c>
      <c r="G37" s="79">
        <v>243054</v>
      </c>
      <c r="H37" s="79">
        <v>50911</v>
      </c>
      <c r="I37" s="79">
        <v>53128</v>
      </c>
      <c r="J37" s="79">
        <v>10859</v>
      </c>
      <c r="K37" s="79">
        <v>26093</v>
      </c>
      <c r="L37" s="79">
        <v>1393</v>
      </c>
      <c r="M37" s="80">
        <v>14783</v>
      </c>
      <c r="O37" s="2"/>
    </row>
    <row r="38" spans="1:15" ht="15" customHeight="1" x14ac:dyDescent="0.25">
      <c r="A38" s="99" t="s">
        <v>82</v>
      </c>
      <c r="B38" s="10"/>
      <c r="C38" s="100">
        <v>436917</v>
      </c>
      <c r="D38" s="101">
        <v>396217</v>
      </c>
      <c r="E38" s="101">
        <v>114197</v>
      </c>
      <c r="F38" s="101">
        <v>14627</v>
      </c>
      <c r="G38" s="101">
        <v>256063</v>
      </c>
      <c r="H38" s="101">
        <v>11330</v>
      </c>
      <c r="I38" s="101">
        <v>40700</v>
      </c>
      <c r="J38" s="101">
        <v>8554</v>
      </c>
      <c r="K38" s="101">
        <v>16352</v>
      </c>
      <c r="L38" s="101">
        <v>803</v>
      </c>
      <c r="M38" s="102">
        <v>14991</v>
      </c>
      <c r="O38" s="2"/>
    </row>
    <row r="39" spans="1:15" ht="15" customHeight="1" x14ac:dyDescent="0.25">
      <c r="A39" s="103" t="s">
        <v>83</v>
      </c>
      <c r="C39" s="78">
        <v>93375</v>
      </c>
      <c r="D39" s="79">
        <v>82035</v>
      </c>
      <c r="E39" s="79">
        <v>24156</v>
      </c>
      <c r="F39" s="79">
        <v>2985</v>
      </c>
      <c r="G39" s="79">
        <v>53339</v>
      </c>
      <c r="H39" s="79">
        <v>1555</v>
      </c>
      <c r="I39" s="79">
        <v>11340</v>
      </c>
      <c r="J39" s="79">
        <v>2376</v>
      </c>
      <c r="K39" s="79">
        <v>4619</v>
      </c>
      <c r="L39" s="79">
        <v>149</v>
      </c>
      <c r="M39" s="80">
        <v>4196</v>
      </c>
      <c r="O39" s="2"/>
    </row>
    <row r="40" spans="1:15" ht="15" customHeight="1" x14ac:dyDescent="0.25">
      <c r="A40" s="103" t="s">
        <v>84</v>
      </c>
      <c r="C40" s="78">
        <v>88359</v>
      </c>
      <c r="D40" s="79">
        <v>80514</v>
      </c>
      <c r="E40" s="79">
        <v>22995</v>
      </c>
      <c r="F40" s="79">
        <v>4161</v>
      </c>
      <c r="G40" s="79">
        <v>51465</v>
      </c>
      <c r="H40" s="79">
        <v>1893</v>
      </c>
      <c r="I40" s="79">
        <v>7845</v>
      </c>
      <c r="J40" s="79">
        <v>1525</v>
      </c>
      <c r="K40" s="79">
        <v>3497</v>
      </c>
      <c r="L40" s="79">
        <v>137</v>
      </c>
      <c r="M40" s="80">
        <v>2686</v>
      </c>
      <c r="O40" s="2"/>
    </row>
    <row r="41" spans="1:15" ht="15" customHeight="1" x14ac:dyDescent="0.25">
      <c r="A41" s="103" t="s">
        <v>85</v>
      </c>
      <c r="C41" s="78">
        <v>162665</v>
      </c>
      <c r="D41" s="79">
        <v>151059</v>
      </c>
      <c r="E41" s="79">
        <v>39562</v>
      </c>
      <c r="F41" s="79">
        <v>6394</v>
      </c>
      <c r="G41" s="79">
        <v>99664</v>
      </c>
      <c r="H41" s="79">
        <v>5439</v>
      </c>
      <c r="I41" s="79">
        <v>11606</v>
      </c>
      <c r="J41" s="79">
        <v>1925</v>
      </c>
      <c r="K41" s="79">
        <v>5110</v>
      </c>
      <c r="L41" s="79">
        <v>392</v>
      </c>
      <c r="M41" s="80">
        <v>4179</v>
      </c>
      <c r="O41" s="2"/>
    </row>
    <row r="42" spans="1:15" ht="15" customHeight="1" thickBot="1" x14ac:dyDescent="0.3">
      <c r="A42" s="153" t="s">
        <v>86</v>
      </c>
      <c r="C42" s="154">
        <v>92518</v>
      </c>
      <c r="D42" s="155">
        <v>82609</v>
      </c>
      <c r="E42" s="155">
        <v>27484</v>
      </c>
      <c r="F42" s="155">
        <v>1087</v>
      </c>
      <c r="G42" s="155">
        <v>51595</v>
      </c>
      <c r="H42" s="155">
        <v>2443</v>
      </c>
      <c r="I42" s="155">
        <v>9909</v>
      </c>
      <c r="J42" s="155">
        <v>2728</v>
      </c>
      <c r="K42" s="155">
        <v>3126</v>
      </c>
      <c r="L42" s="155">
        <v>125</v>
      </c>
      <c r="M42" s="156">
        <v>3930</v>
      </c>
      <c r="O42" s="2"/>
    </row>
    <row r="43" spans="1:15" ht="15" customHeight="1" x14ac:dyDescent="0.25">
      <c r="A43" s="160" t="s">
        <v>14</v>
      </c>
    </row>
    <row r="44" spans="1:15" ht="15" customHeight="1" x14ac:dyDescent="0.25"/>
    <row r="46" spans="1:15" ht="24" customHeight="1" x14ac:dyDescent="0.25">
      <c r="C46" s="2"/>
    </row>
    <row r="48" spans="1:15" ht="24" customHeight="1" x14ac:dyDescent="0.25">
      <c r="C48" s="2"/>
    </row>
  </sheetData>
  <mergeCells count="16">
    <mergeCell ref="C3:I3"/>
    <mergeCell ref="H7:H8"/>
    <mergeCell ref="I7:I8"/>
    <mergeCell ref="J7:J8"/>
    <mergeCell ref="K7:K8"/>
    <mergeCell ref="A5:A8"/>
    <mergeCell ref="C6:C8"/>
    <mergeCell ref="D6:H6"/>
    <mergeCell ref="I6:M6"/>
    <mergeCell ref="D7:D8"/>
    <mergeCell ref="E7:E8"/>
    <mergeCell ref="F7:F8"/>
    <mergeCell ref="G7:G8"/>
    <mergeCell ref="L7:L8"/>
    <mergeCell ref="M7:M8"/>
    <mergeCell ref="C5:M5"/>
  </mergeCells>
  <pageMargins left="0.511811024" right="0.511811024" top="0.78740157499999996" bottom="0.78740157499999996" header="0.31496062000000002" footer="0.31496062000000002"/>
  <pageSetup paperSize="9" scale="7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867CA4-A2D8-41E1-B9B1-48C44746831F}">
  <dimension ref="A1:P46"/>
  <sheetViews>
    <sheetView showGridLines="0" zoomScaleNormal="100" workbookViewId="0">
      <selection activeCell="M23" sqref="M23"/>
    </sheetView>
  </sheetViews>
  <sheetFormatPr defaultRowHeight="24" customHeight="1" x14ac:dyDescent="0.25"/>
  <cols>
    <col min="1" max="1" width="24.7109375" style="1" customWidth="1"/>
    <col min="2" max="2" width="1.7109375" style="1" customWidth="1"/>
    <col min="3" max="3" width="13.7109375" style="1" customWidth="1"/>
    <col min="4" max="4" width="12.7109375" style="1" customWidth="1"/>
    <col min="5" max="5" width="13.7109375" style="1" customWidth="1"/>
    <col min="6" max="6" width="12.7109375" style="1" customWidth="1"/>
    <col min="7" max="7" width="15.7109375" style="1" customWidth="1"/>
    <col min="8" max="10" width="13.7109375" style="1" customWidth="1"/>
    <col min="11" max="11" width="12.7109375" style="1" customWidth="1"/>
    <col min="12" max="12" width="13.7109375" style="1" customWidth="1"/>
    <col min="13" max="13" width="15.7109375" style="1" customWidth="1"/>
    <col min="14" max="16384" width="9.140625" style="1"/>
  </cols>
  <sheetData>
    <row r="1" spans="1:16" ht="24" customHeight="1" x14ac:dyDescent="0.25">
      <c r="A1" s="18" t="s">
        <v>0</v>
      </c>
      <c r="M1" s="9" t="s">
        <v>1</v>
      </c>
    </row>
    <row r="2" spans="1:16" ht="9.9499999999999993" customHeight="1" thickBot="1" x14ac:dyDescent="0.3"/>
    <row r="3" spans="1:16" ht="24" customHeight="1" thickBot="1" x14ac:dyDescent="0.3">
      <c r="A3" s="50">
        <v>15</v>
      </c>
      <c r="B3" s="5"/>
      <c r="C3" s="202" t="s">
        <v>112</v>
      </c>
      <c r="D3" s="203"/>
      <c r="E3" s="203"/>
      <c r="F3" s="203"/>
      <c r="G3" s="203"/>
      <c r="H3" s="203"/>
      <c r="I3" s="203"/>
      <c r="J3" s="204"/>
      <c r="K3" s="6"/>
      <c r="L3" s="6"/>
      <c r="M3" s="6"/>
    </row>
    <row r="4" spans="1:16" ht="9.9499999999999993" customHeight="1" thickBot="1" x14ac:dyDescent="0.3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</row>
    <row r="5" spans="1:16" ht="24" customHeight="1" x14ac:dyDescent="0.25">
      <c r="A5" s="217" t="s">
        <v>53</v>
      </c>
      <c r="B5" s="5"/>
      <c r="C5" s="185" t="s">
        <v>113</v>
      </c>
      <c r="D5" s="186"/>
      <c r="E5" s="186"/>
      <c r="F5" s="186"/>
      <c r="G5" s="186"/>
      <c r="H5" s="186"/>
      <c r="I5" s="186"/>
      <c r="J5" s="186"/>
      <c r="K5" s="186"/>
      <c r="L5" s="186"/>
      <c r="M5" s="187"/>
    </row>
    <row r="6" spans="1:16" ht="24" customHeight="1" x14ac:dyDescent="0.25">
      <c r="A6" s="218"/>
      <c r="B6" s="5"/>
      <c r="C6" s="191" t="s">
        <v>6</v>
      </c>
      <c r="D6" s="193" t="s">
        <v>7</v>
      </c>
      <c r="E6" s="193"/>
      <c r="F6" s="193"/>
      <c r="G6" s="193"/>
      <c r="H6" s="193"/>
      <c r="I6" s="193" t="s">
        <v>8</v>
      </c>
      <c r="J6" s="193"/>
      <c r="K6" s="193"/>
      <c r="L6" s="193"/>
      <c r="M6" s="194"/>
    </row>
    <row r="7" spans="1:16" ht="24" customHeight="1" x14ac:dyDescent="0.25">
      <c r="A7" s="218"/>
      <c r="B7" s="5"/>
      <c r="C7" s="191"/>
      <c r="D7" s="195" t="s">
        <v>6</v>
      </c>
      <c r="E7" s="195" t="s">
        <v>9</v>
      </c>
      <c r="F7" s="195" t="s">
        <v>10</v>
      </c>
      <c r="G7" s="195" t="s">
        <v>11</v>
      </c>
      <c r="H7" s="195" t="s">
        <v>12</v>
      </c>
      <c r="I7" s="195" t="s">
        <v>6</v>
      </c>
      <c r="J7" s="195" t="s">
        <v>9</v>
      </c>
      <c r="K7" s="195" t="s">
        <v>10</v>
      </c>
      <c r="L7" s="195" t="s">
        <v>13</v>
      </c>
      <c r="M7" s="197" t="s">
        <v>11</v>
      </c>
    </row>
    <row r="8" spans="1:16" ht="24" customHeight="1" thickBot="1" x14ac:dyDescent="0.3">
      <c r="A8" s="219"/>
      <c r="B8" s="5"/>
      <c r="C8" s="192"/>
      <c r="D8" s="196"/>
      <c r="E8" s="196"/>
      <c r="F8" s="196"/>
      <c r="G8" s="196"/>
      <c r="H8" s="196"/>
      <c r="I8" s="196"/>
      <c r="J8" s="196"/>
      <c r="K8" s="196"/>
      <c r="L8" s="196"/>
      <c r="M8" s="198"/>
    </row>
    <row r="9" spans="1:16" ht="9.9499999999999993" customHeight="1" thickBot="1" x14ac:dyDescent="0.3">
      <c r="A9" s="3"/>
      <c r="C9" s="3"/>
      <c r="D9" s="4"/>
      <c r="E9" s="4"/>
      <c r="F9" s="4"/>
      <c r="G9" s="4"/>
      <c r="H9" s="4"/>
      <c r="I9" s="4"/>
      <c r="J9" s="4"/>
      <c r="K9" s="4"/>
      <c r="L9" s="4"/>
      <c r="M9" s="4"/>
    </row>
    <row r="10" spans="1:16" ht="15" customHeight="1" x14ac:dyDescent="0.25">
      <c r="A10" s="95" t="s">
        <v>54</v>
      </c>
      <c r="B10" s="10"/>
      <c r="C10" s="104">
        <v>2669.6532214585568</v>
      </c>
      <c r="D10" s="105">
        <v>2718.7548380285984</v>
      </c>
      <c r="E10" s="105">
        <v>2157.3329191282364</v>
      </c>
      <c r="F10" s="105">
        <v>1508.6508865655126</v>
      </c>
      <c r="G10" s="105">
        <v>2622.2443313761278</v>
      </c>
      <c r="H10" s="105">
        <v>5771.4027148580089</v>
      </c>
      <c r="I10" s="105">
        <v>2312.6981895745953</v>
      </c>
      <c r="J10" s="105">
        <v>2642.7874607012204</v>
      </c>
      <c r="K10" s="105">
        <v>1824.9258307465768</v>
      </c>
      <c r="L10" s="105">
        <v>360.36968524875505</v>
      </c>
      <c r="M10" s="106">
        <v>3256.9878846490715</v>
      </c>
      <c r="O10" s="2"/>
    </row>
    <row r="11" spans="1:16" ht="15" customHeight="1" x14ac:dyDescent="0.25">
      <c r="A11" s="99" t="s">
        <v>55</v>
      </c>
      <c r="B11" s="10"/>
      <c r="C11" s="107">
        <v>2356.7832700503363</v>
      </c>
      <c r="D11" s="108">
        <v>2387.6760637250286</v>
      </c>
      <c r="E11" s="108">
        <v>2205.2934107000192</v>
      </c>
      <c r="F11" s="108">
        <v>1396.9106577513619</v>
      </c>
      <c r="G11" s="108">
        <v>2405.9766148617846</v>
      </c>
      <c r="H11" s="108">
        <v>5764.1227971798653</v>
      </c>
      <c r="I11" s="108">
        <v>2088.8575989863875</v>
      </c>
      <c r="J11" s="108">
        <v>2733.7765401316715</v>
      </c>
      <c r="K11" s="108">
        <v>1475.5054521988527</v>
      </c>
      <c r="L11" s="108">
        <v>339.58278160919542</v>
      </c>
      <c r="M11" s="109">
        <v>2378.0024433294816</v>
      </c>
      <c r="O11" s="2"/>
    </row>
    <row r="12" spans="1:16" ht="15" customHeight="1" x14ac:dyDescent="0.25">
      <c r="A12" s="103" t="s">
        <v>56</v>
      </c>
      <c r="C12" s="89">
        <v>2188.2073620996443</v>
      </c>
      <c r="D12" s="90">
        <v>2188.7461155732935</v>
      </c>
      <c r="E12" s="90">
        <v>2087.1543061840121</v>
      </c>
      <c r="F12" s="90">
        <v>1403.2196930091186</v>
      </c>
      <c r="G12" s="90">
        <v>2229.3531380215031</v>
      </c>
      <c r="H12" s="90">
        <v>5970.5043072702329</v>
      </c>
      <c r="I12" s="90">
        <v>2181.8008087799094</v>
      </c>
      <c r="J12" s="90">
        <v>2807.0259727272728</v>
      </c>
      <c r="K12" s="90">
        <v>1448.5046301838393</v>
      </c>
      <c r="L12" s="90">
        <v>378.07355263157893</v>
      </c>
      <c r="M12" s="91">
        <v>2936.9988326848252</v>
      </c>
      <c r="O12" s="2"/>
      <c r="P12" s="16"/>
    </row>
    <row r="13" spans="1:16" ht="15" customHeight="1" x14ac:dyDescent="0.25">
      <c r="A13" s="103" t="s">
        <v>57</v>
      </c>
      <c r="C13" s="89">
        <v>2163.3846043273188</v>
      </c>
      <c r="D13" s="90">
        <v>2181.342046102468</v>
      </c>
      <c r="E13" s="90">
        <v>2144.5640838650866</v>
      </c>
      <c r="F13" s="90">
        <v>1251.1521334922525</v>
      </c>
      <c r="G13" s="90">
        <v>2187.822112884161</v>
      </c>
      <c r="H13" s="90">
        <v>5365.5758865248226</v>
      </c>
      <c r="I13" s="90">
        <v>1959.251722222222</v>
      </c>
      <c r="J13" s="90">
        <v>2406.4066197183097</v>
      </c>
      <c r="K13" s="90">
        <v>1306.9283108108109</v>
      </c>
      <c r="L13" s="90">
        <v>317.42250000000001</v>
      </c>
      <c r="M13" s="91">
        <v>2603.1122839506174</v>
      </c>
      <c r="O13" s="2"/>
      <c r="P13" s="16"/>
    </row>
    <row r="14" spans="1:16" ht="15" customHeight="1" x14ac:dyDescent="0.25">
      <c r="A14" s="103" t="s">
        <v>58</v>
      </c>
      <c r="C14" s="89">
        <v>2663.0071836194397</v>
      </c>
      <c r="D14" s="90">
        <v>2700.1556298292903</v>
      </c>
      <c r="E14" s="90">
        <v>2377.9710996842582</v>
      </c>
      <c r="F14" s="90">
        <v>1669.3428990694345</v>
      </c>
      <c r="G14" s="90">
        <v>2745.1606999173327</v>
      </c>
      <c r="H14" s="90">
        <v>6315.293112149533</v>
      </c>
      <c r="I14" s="90">
        <v>2495.4779266033806</v>
      </c>
      <c r="J14" s="90">
        <v>2869.4751662667122</v>
      </c>
      <c r="K14" s="90">
        <v>1664.0139637058262</v>
      </c>
      <c r="L14" s="90">
        <v>326.31631944444445</v>
      </c>
      <c r="M14" s="91">
        <v>3247.9564285714287</v>
      </c>
      <c r="O14" s="2"/>
      <c r="P14" s="16"/>
    </row>
    <row r="15" spans="1:16" ht="15" customHeight="1" x14ac:dyDescent="0.25">
      <c r="A15" s="103" t="s">
        <v>59</v>
      </c>
      <c r="C15" s="89">
        <v>2336.6068838862557</v>
      </c>
      <c r="D15" s="90">
        <v>2340.7096175568822</v>
      </c>
      <c r="E15" s="90">
        <v>2164.2139268788087</v>
      </c>
      <c r="F15" s="90">
        <v>1285.8817816091953</v>
      </c>
      <c r="G15" s="90">
        <v>2349.8748137342909</v>
      </c>
      <c r="H15" s="90">
        <v>6822.7547777777781</v>
      </c>
      <c r="I15" s="90">
        <v>2290.7967207207207</v>
      </c>
      <c r="J15" s="90">
        <v>2400.5504166666665</v>
      </c>
      <c r="K15" s="90">
        <v>1509.8521212121213</v>
      </c>
      <c r="L15" s="90">
        <v>396.72120000000001</v>
      </c>
      <c r="M15" s="91">
        <v>2864.7008695652171</v>
      </c>
      <c r="O15" s="2"/>
      <c r="P15" s="16"/>
    </row>
    <row r="16" spans="1:16" ht="15" customHeight="1" x14ac:dyDescent="0.25">
      <c r="A16" s="103" t="s">
        <v>60</v>
      </c>
      <c r="C16" s="89">
        <v>2438.1062549701792</v>
      </c>
      <c r="D16" s="90">
        <v>2458.7239453251959</v>
      </c>
      <c r="E16" s="90">
        <v>2243.6742137877613</v>
      </c>
      <c r="F16" s="90">
        <v>1316.5654041811847</v>
      </c>
      <c r="G16" s="90">
        <v>2448.7282585193407</v>
      </c>
      <c r="H16" s="90">
        <v>5595.7330441690501</v>
      </c>
      <c r="I16" s="90">
        <v>2257.4148960860848</v>
      </c>
      <c r="J16" s="90">
        <v>2637.7923406152472</v>
      </c>
      <c r="K16" s="90">
        <v>1369.8174794442868</v>
      </c>
      <c r="L16" s="90">
        <v>336.08380165289253</v>
      </c>
      <c r="M16" s="91">
        <v>2956.9273104793756</v>
      </c>
      <c r="O16" s="2"/>
      <c r="P16" s="16"/>
    </row>
    <row r="17" spans="1:16" ht="15" customHeight="1" x14ac:dyDescent="0.25">
      <c r="A17" s="103" t="s">
        <v>61</v>
      </c>
      <c r="C17" s="89">
        <v>2516.3968490465154</v>
      </c>
      <c r="D17" s="90">
        <v>2566.0330531665363</v>
      </c>
      <c r="E17" s="90">
        <v>2273.3940030135609</v>
      </c>
      <c r="F17" s="90">
        <v>1418.7285920577617</v>
      </c>
      <c r="G17" s="90">
        <v>2440.3687990392314</v>
      </c>
      <c r="H17" s="90">
        <v>6035.624457142857</v>
      </c>
      <c r="I17" s="90">
        <v>2003.3891313131314</v>
      </c>
      <c r="J17" s="90">
        <v>2400.0695857988167</v>
      </c>
      <c r="K17" s="90">
        <v>1268.3274345549739</v>
      </c>
      <c r="L17" s="90">
        <v>294.23076923076923</v>
      </c>
      <c r="M17" s="91">
        <v>2786.8059016393445</v>
      </c>
      <c r="O17" s="2"/>
      <c r="P17" s="16"/>
    </row>
    <row r="18" spans="1:16" ht="15" customHeight="1" x14ac:dyDescent="0.25">
      <c r="A18" s="103" t="s">
        <v>62</v>
      </c>
      <c r="C18" s="89">
        <v>2229.0820845788044</v>
      </c>
      <c r="D18" s="90">
        <v>2236.6527907812892</v>
      </c>
      <c r="E18" s="90">
        <v>2108.4772121741298</v>
      </c>
      <c r="F18" s="90">
        <v>1368.7160817307692</v>
      </c>
      <c r="G18" s="90">
        <v>2285.14995308274</v>
      </c>
      <c r="H18" s="90">
        <v>5095.4591415313225</v>
      </c>
      <c r="I18" s="90">
        <v>2099.663491087892</v>
      </c>
      <c r="J18" s="90">
        <v>2517.64015503876</v>
      </c>
      <c r="K18" s="90">
        <v>1408.0078717201166</v>
      </c>
      <c r="L18" s="90">
        <v>310.65607142857147</v>
      </c>
      <c r="M18" s="91">
        <v>2735.892473282443</v>
      </c>
      <c r="O18" s="2"/>
      <c r="P18" s="16"/>
    </row>
    <row r="19" spans="1:16" ht="15" customHeight="1" x14ac:dyDescent="0.25">
      <c r="A19" s="99" t="s">
        <v>63</v>
      </c>
      <c r="B19" s="10"/>
      <c r="C19" s="107">
        <v>2312.3215531716032</v>
      </c>
      <c r="D19" s="108">
        <v>2336.0429059172507</v>
      </c>
      <c r="E19" s="108">
        <v>2001.5347870619491</v>
      </c>
      <c r="F19" s="108">
        <v>1275.874144567395</v>
      </c>
      <c r="G19" s="108">
        <v>2350.3298978548351</v>
      </c>
      <c r="H19" s="108">
        <v>4799.5806205537392</v>
      </c>
      <c r="I19" s="108">
        <v>2041.2059251773512</v>
      </c>
      <c r="J19" s="108">
        <v>2651.6083459077449</v>
      </c>
      <c r="K19" s="108">
        <v>1510.796504127768</v>
      </c>
      <c r="L19" s="108">
        <v>372.9943372921615</v>
      </c>
      <c r="M19" s="109">
        <v>2336.7117537489044</v>
      </c>
      <c r="O19" s="2"/>
      <c r="P19" s="16"/>
    </row>
    <row r="20" spans="1:16" ht="15" customHeight="1" x14ac:dyDescent="0.25">
      <c r="A20" s="103" t="s">
        <v>64</v>
      </c>
      <c r="C20" s="89">
        <v>2216.1123173488572</v>
      </c>
      <c r="D20" s="90">
        <v>2220.1654746165063</v>
      </c>
      <c r="E20" s="90">
        <v>2112.0452103559869</v>
      </c>
      <c r="F20" s="90">
        <v>1286.4312305411418</v>
      </c>
      <c r="G20" s="90">
        <v>2217.1230523966042</v>
      </c>
      <c r="H20" s="90">
        <v>4879.7211814501288</v>
      </c>
      <c r="I20" s="90">
        <v>2153.0011718879496</v>
      </c>
      <c r="J20" s="90">
        <v>2707.3963256161314</v>
      </c>
      <c r="K20" s="90">
        <v>1377.6798293376676</v>
      </c>
      <c r="L20" s="90">
        <v>349.28243902439021</v>
      </c>
      <c r="M20" s="91">
        <v>2859.4006814886416</v>
      </c>
      <c r="O20" s="2"/>
      <c r="P20" s="16"/>
    </row>
    <row r="21" spans="1:16" ht="15" customHeight="1" x14ac:dyDescent="0.25">
      <c r="A21" s="103" t="s">
        <v>65</v>
      </c>
      <c r="C21" s="89">
        <v>2106.1973921206654</v>
      </c>
      <c r="D21" s="90">
        <v>2109.3544340019484</v>
      </c>
      <c r="E21" s="90">
        <v>1885.4861928824525</v>
      </c>
      <c r="F21" s="90">
        <v>1295.7056734355574</v>
      </c>
      <c r="G21" s="90">
        <v>2199.8515328804046</v>
      </c>
      <c r="H21" s="90">
        <v>5432.789431643625</v>
      </c>
      <c r="I21" s="90">
        <v>2049.1812914834068</v>
      </c>
      <c r="J21" s="90">
        <v>2224.5303067484665</v>
      </c>
      <c r="K21" s="90">
        <v>1547.1023807495742</v>
      </c>
      <c r="L21" s="90">
        <v>347.95992063492059</v>
      </c>
      <c r="M21" s="91">
        <v>2837.4031225806452</v>
      </c>
      <c r="O21" s="2"/>
      <c r="P21" s="16"/>
    </row>
    <row r="22" spans="1:16" ht="15" customHeight="1" x14ac:dyDescent="0.25">
      <c r="A22" s="103" t="s">
        <v>66</v>
      </c>
      <c r="C22" s="89">
        <v>2204.7498416210337</v>
      </c>
      <c r="D22" s="90">
        <v>2227.7473163244467</v>
      </c>
      <c r="E22" s="90">
        <v>1945.0675036513876</v>
      </c>
      <c r="F22" s="90">
        <v>1236.0198543846402</v>
      </c>
      <c r="G22" s="90">
        <v>2278.850047088481</v>
      </c>
      <c r="H22" s="90">
        <v>4478.2013815945111</v>
      </c>
      <c r="I22" s="90">
        <v>1884.701651998533</v>
      </c>
      <c r="J22" s="90">
        <v>2293.0948812810602</v>
      </c>
      <c r="K22" s="90">
        <v>1359.3162566184258</v>
      </c>
      <c r="L22" s="90">
        <v>415.10496093749998</v>
      </c>
      <c r="M22" s="91">
        <v>2707.8355937007873</v>
      </c>
      <c r="O22" s="2"/>
      <c r="P22" s="16"/>
    </row>
    <row r="23" spans="1:16" ht="15" customHeight="1" x14ac:dyDescent="0.25">
      <c r="A23" s="103" t="s">
        <v>67</v>
      </c>
      <c r="C23" s="89">
        <v>2217.6340890027714</v>
      </c>
      <c r="D23" s="90">
        <v>2234.6559169422594</v>
      </c>
      <c r="E23" s="90">
        <v>1967.2913928869232</v>
      </c>
      <c r="F23" s="90">
        <v>1233.1395748765769</v>
      </c>
      <c r="G23" s="90">
        <v>2269.3745437946004</v>
      </c>
      <c r="H23" s="90">
        <v>4224.8515790616857</v>
      </c>
      <c r="I23" s="90">
        <v>1968.326007200131</v>
      </c>
      <c r="J23" s="90">
        <v>2541.2407629204267</v>
      </c>
      <c r="K23" s="90">
        <v>1368.0541696364933</v>
      </c>
      <c r="L23" s="90">
        <v>390.04925925925926</v>
      </c>
      <c r="M23" s="91">
        <v>2745.9220484581501</v>
      </c>
      <c r="O23" s="2"/>
      <c r="P23" s="16"/>
    </row>
    <row r="24" spans="1:16" ht="15" customHeight="1" x14ac:dyDescent="0.25">
      <c r="A24" s="103" t="s">
        <v>68</v>
      </c>
      <c r="C24" s="89">
        <v>2179.654052029</v>
      </c>
      <c r="D24" s="90">
        <v>2195.5004033630366</v>
      </c>
      <c r="E24" s="90">
        <v>1901.7286965550109</v>
      </c>
      <c r="F24" s="90">
        <v>1271.5617888799356</v>
      </c>
      <c r="G24" s="90">
        <v>2313.8980453234171</v>
      </c>
      <c r="H24" s="90">
        <v>4124.5013519256308</v>
      </c>
      <c r="I24" s="90">
        <v>1979.3255919042767</v>
      </c>
      <c r="J24" s="90">
        <v>2295.8804456824514</v>
      </c>
      <c r="K24" s="90">
        <v>1476.1215328121298</v>
      </c>
      <c r="L24" s="90">
        <v>352.30116504854368</v>
      </c>
      <c r="M24" s="91">
        <v>2879.9471003401359</v>
      </c>
      <c r="O24" s="2"/>
      <c r="P24" s="16"/>
    </row>
    <row r="25" spans="1:16" ht="15" customHeight="1" x14ac:dyDescent="0.25">
      <c r="A25" s="103" t="s">
        <v>69</v>
      </c>
      <c r="C25" s="89">
        <v>2426.6725246919841</v>
      </c>
      <c r="D25" s="90">
        <v>2455.2584606097921</v>
      </c>
      <c r="E25" s="90">
        <v>2036.6153131263472</v>
      </c>
      <c r="F25" s="90">
        <v>1308.7999471830985</v>
      </c>
      <c r="G25" s="90">
        <v>2404.6998799021985</v>
      </c>
      <c r="H25" s="90">
        <v>4794.354633838384</v>
      </c>
      <c r="I25" s="90">
        <v>2208.9022726018579</v>
      </c>
      <c r="J25" s="90">
        <v>2669.6933935230618</v>
      </c>
      <c r="K25" s="90">
        <v>1483.5933750563827</v>
      </c>
      <c r="L25" s="90">
        <v>371.64339207048459</v>
      </c>
      <c r="M25" s="91">
        <v>2879.9930181470868</v>
      </c>
      <c r="O25" s="2"/>
      <c r="P25" s="16"/>
    </row>
    <row r="26" spans="1:16" ht="15" customHeight="1" x14ac:dyDescent="0.25">
      <c r="A26" s="103" t="s">
        <v>70</v>
      </c>
      <c r="C26" s="89">
        <v>2342.2793085686421</v>
      </c>
      <c r="D26" s="90">
        <v>2334.919846995253</v>
      </c>
      <c r="E26" s="90">
        <v>2001.2841581400801</v>
      </c>
      <c r="F26" s="90">
        <v>1362.4146655231561</v>
      </c>
      <c r="G26" s="90">
        <v>2286.8932063437605</v>
      </c>
      <c r="H26" s="90">
        <v>4266.373136246787</v>
      </c>
      <c r="I26" s="90">
        <v>2468.8734484427951</v>
      </c>
      <c r="J26" s="90">
        <v>2569.5774404460212</v>
      </c>
      <c r="K26" s="90">
        <v>1542.4292373607541</v>
      </c>
      <c r="L26" s="90">
        <v>344.96784090909091</v>
      </c>
      <c r="M26" s="91">
        <v>2829.0536813742006</v>
      </c>
      <c r="O26" s="2"/>
      <c r="P26" s="16"/>
    </row>
    <row r="27" spans="1:16" ht="15" customHeight="1" x14ac:dyDescent="0.25">
      <c r="A27" s="103" t="s">
        <v>71</v>
      </c>
      <c r="C27" s="89">
        <v>2392.30715034595</v>
      </c>
      <c r="D27" s="90">
        <v>2381.5706457859578</v>
      </c>
      <c r="E27" s="90">
        <v>2052.0405471859726</v>
      </c>
      <c r="F27" s="90">
        <v>1314.2214708233414</v>
      </c>
      <c r="G27" s="90">
        <v>2302.8407668314694</v>
      </c>
      <c r="H27" s="90">
        <v>4409.696520878686</v>
      </c>
      <c r="I27" s="90">
        <v>2509.950983064045</v>
      </c>
      <c r="J27" s="90">
        <v>2693.5341879096868</v>
      </c>
      <c r="K27" s="90">
        <v>1725.9319424882628</v>
      </c>
      <c r="L27" s="90">
        <v>373.69936708860757</v>
      </c>
      <c r="M27" s="91">
        <v>3142.2945381120649</v>
      </c>
      <c r="O27" s="2"/>
      <c r="P27" s="16"/>
    </row>
    <row r="28" spans="1:16" ht="15" customHeight="1" x14ac:dyDescent="0.25">
      <c r="A28" s="103" t="s">
        <v>72</v>
      </c>
      <c r="C28" s="89">
        <v>2530.1268122046213</v>
      </c>
      <c r="D28" s="90">
        <v>2501.812502504788</v>
      </c>
      <c r="E28" s="90">
        <v>2055.2074989628773</v>
      </c>
      <c r="F28" s="90">
        <v>1295.7966591217744</v>
      </c>
      <c r="G28" s="90">
        <v>2501.0413457764439</v>
      </c>
      <c r="H28" s="90">
        <v>5701.1362115875982</v>
      </c>
      <c r="I28" s="90">
        <v>2795.0913945849411</v>
      </c>
      <c r="J28" s="90">
        <v>2902.0685420437717</v>
      </c>
      <c r="K28" s="90">
        <v>1664.8382202862476</v>
      </c>
      <c r="L28" s="90">
        <v>370.71012987012983</v>
      </c>
      <c r="M28" s="91">
        <v>3544.1599980231945</v>
      </c>
      <c r="O28" s="2"/>
      <c r="P28" s="16"/>
    </row>
    <row r="29" spans="1:16" ht="15" customHeight="1" x14ac:dyDescent="0.25">
      <c r="A29" s="99" t="s">
        <v>73</v>
      </c>
      <c r="B29" s="10"/>
      <c r="C29" s="107">
        <v>2869.3632689015935</v>
      </c>
      <c r="D29" s="108">
        <v>2969.3536873764015</v>
      </c>
      <c r="E29" s="108">
        <v>2261.6054769174034</v>
      </c>
      <c r="F29" s="108">
        <v>1735.0142039419827</v>
      </c>
      <c r="G29" s="108">
        <v>2779.665442672785</v>
      </c>
      <c r="H29" s="108">
        <v>6108.4325431951756</v>
      </c>
      <c r="I29" s="108">
        <v>2251.8859644442573</v>
      </c>
      <c r="J29" s="108">
        <v>2670.7127326614022</v>
      </c>
      <c r="K29" s="108">
        <v>2022.5726639321688</v>
      </c>
      <c r="L29" s="108">
        <v>362.57686077026739</v>
      </c>
      <c r="M29" s="109">
        <v>2888.8247229740423</v>
      </c>
      <c r="O29" s="2"/>
      <c r="P29" s="16"/>
    </row>
    <row r="30" spans="1:16" ht="15" customHeight="1" x14ac:dyDescent="0.25">
      <c r="A30" s="103" t="s">
        <v>74</v>
      </c>
      <c r="C30" s="89">
        <v>2579.8088559884836</v>
      </c>
      <c r="D30" s="90">
        <v>2595.9447990275112</v>
      </c>
      <c r="E30" s="90">
        <v>2013.9414334987621</v>
      </c>
      <c r="F30" s="90">
        <v>1426.0401649464648</v>
      </c>
      <c r="G30" s="90">
        <v>2463.965847948441</v>
      </c>
      <c r="H30" s="90">
        <v>5750.2158928357649</v>
      </c>
      <c r="I30" s="90">
        <v>2395.0369904377681</v>
      </c>
      <c r="J30" s="90">
        <v>2336.5153943372998</v>
      </c>
      <c r="K30" s="90">
        <v>1514.4186577499527</v>
      </c>
      <c r="L30" s="90">
        <v>358.54803056027168</v>
      </c>
      <c r="M30" s="91">
        <v>3105.9179771117524</v>
      </c>
      <c r="O30" s="2"/>
      <c r="P30" s="16"/>
    </row>
    <row r="31" spans="1:16" ht="15" customHeight="1" x14ac:dyDescent="0.25">
      <c r="A31" s="103" t="s">
        <v>75</v>
      </c>
      <c r="C31" s="89">
        <v>2683.8398341555126</v>
      </c>
      <c r="D31" s="90">
        <v>2717.0938907092473</v>
      </c>
      <c r="E31" s="90">
        <v>2160.0211852561374</v>
      </c>
      <c r="F31" s="90">
        <v>1451.5713736263738</v>
      </c>
      <c r="G31" s="90">
        <v>2578.9647011657407</v>
      </c>
      <c r="H31" s="90">
        <v>5948.6396540700989</v>
      </c>
      <c r="I31" s="90">
        <v>2333.4629718435976</v>
      </c>
      <c r="J31" s="90">
        <v>2610.1454130702837</v>
      </c>
      <c r="K31" s="90">
        <v>1592.9024194952131</v>
      </c>
      <c r="L31" s="90">
        <v>365.54094972067043</v>
      </c>
      <c r="M31" s="91">
        <v>3238.5246633825941</v>
      </c>
      <c r="O31" s="2"/>
      <c r="P31" s="16"/>
    </row>
    <row r="32" spans="1:16" ht="15" customHeight="1" x14ac:dyDescent="0.25">
      <c r="A32" s="103" t="s">
        <v>76</v>
      </c>
      <c r="C32" s="89">
        <v>2895.043193369163</v>
      </c>
      <c r="D32" s="90">
        <v>2951.4516578598677</v>
      </c>
      <c r="E32" s="90">
        <v>2374.1649433834314</v>
      </c>
      <c r="F32" s="90">
        <v>1717.2265819106431</v>
      </c>
      <c r="G32" s="90">
        <v>2809.3113023318174</v>
      </c>
      <c r="H32" s="90">
        <v>5901.9974320676629</v>
      </c>
      <c r="I32" s="90">
        <v>2380.5904153361298</v>
      </c>
      <c r="J32" s="90">
        <v>2904.783573316322</v>
      </c>
      <c r="K32" s="90">
        <v>1540.9898953588577</v>
      </c>
      <c r="L32" s="90">
        <v>357.0958515472841</v>
      </c>
      <c r="M32" s="91">
        <v>3453.1186866173084</v>
      </c>
      <c r="O32" s="2"/>
      <c r="P32" s="16"/>
    </row>
    <row r="33" spans="1:16" ht="15" customHeight="1" x14ac:dyDescent="0.25">
      <c r="A33" s="103" t="s">
        <v>77</v>
      </c>
      <c r="C33" s="89">
        <v>3080.804841861006</v>
      </c>
      <c r="D33" s="90">
        <v>3243.3158191632833</v>
      </c>
      <c r="E33" s="90">
        <v>2387.6873354444529</v>
      </c>
      <c r="F33" s="90">
        <v>1861.650739832028</v>
      </c>
      <c r="G33" s="90">
        <v>3010.6489364337954</v>
      </c>
      <c r="H33" s="90">
        <v>6321.6624807654507</v>
      </c>
      <c r="I33" s="90">
        <v>2394.7881701033789</v>
      </c>
      <c r="J33" s="90">
        <v>2743.6923429456515</v>
      </c>
      <c r="K33" s="90">
        <v>2128.2683998639673</v>
      </c>
      <c r="L33" s="90">
        <v>366.21472971308953</v>
      </c>
      <c r="M33" s="91">
        <v>3715.6200359994759</v>
      </c>
      <c r="O33" s="2"/>
      <c r="P33" s="16"/>
    </row>
    <row r="34" spans="1:16" ht="15" customHeight="1" x14ac:dyDescent="0.25">
      <c r="A34" s="99" t="s">
        <v>78</v>
      </c>
      <c r="B34" s="10"/>
      <c r="C34" s="107">
        <v>2615.0193603469911</v>
      </c>
      <c r="D34" s="108">
        <v>2711.347187802899</v>
      </c>
      <c r="E34" s="108">
        <v>2105.0188248194986</v>
      </c>
      <c r="F34" s="108">
        <v>1514.687109252483</v>
      </c>
      <c r="G34" s="108">
        <v>2611.498751909508</v>
      </c>
      <c r="H34" s="108">
        <v>5573.3977661626359</v>
      </c>
      <c r="I34" s="108">
        <v>1987.790376648363</v>
      </c>
      <c r="J34" s="108">
        <v>2569.8959394163285</v>
      </c>
      <c r="K34" s="108">
        <v>1525.8288393444855</v>
      </c>
      <c r="L34" s="108">
        <v>348.23444615859296</v>
      </c>
      <c r="M34" s="109">
        <v>2629.6033582938003</v>
      </c>
      <c r="O34" s="2"/>
      <c r="P34" s="16"/>
    </row>
    <row r="35" spans="1:16" ht="15" customHeight="1" x14ac:dyDescent="0.25">
      <c r="A35" s="103" t="s">
        <v>79</v>
      </c>
      <c r="C35" s="89">
        <v>2576.6301518917758</v>
      </c>
      <c r="D35" s="90">
        <v>2641.3218595820831</v>
      </c>
      <c r="E35" s="90">
        <v>2063.3381785658535</v>
      </c>
      <c r="F35" s="90">
        <v>1449.1444114806127</v>
      </c>
      <c r="G35" s="90">
        <v>2605.3622128293532</v>
      </c>
      <c r="H35" s="90">
        <v>5683.491931558935</v>
      </c>
      <c r="I35" s="90">
        <v>2133.549772177706</v>
      </c>
      <c r="J35" s="90">
        <v>2455.544398514452</v>
      </c>
      <c r="K35" s="90">
        <v>1518.1631315577079</v>
      </c>
      <c r="L35" s="90">
        <v>336.27000000000004</v>
      </c>
      <c r="M35" s="91">
        <v>3031.6040443588645</v>
      </c>
      <c r="O35" s="2"/>
      <c r="P35" s="16"/>
    </row>
    <row r="36" spans="1:16" ht="15" customHeight="1" x14ac:dyDescent="0.25">
      <c r="A36" s="103" t="s">
        <v>80</v>
      </c>
      <c r="C36" s="89">
        <v>2588.2038097913883</v>
      </c>
      <c r="D36" s="90">
        <v>2705.6452057745291</v>
      </c>
      <c r="E36" s="90">
        <v>2109.2630702828196</v>
      </c>
      <c r="F36" s="90">
        <v>1562.8651004963788</v>
      </c>
      <c r="G36" s="90">
        <v>2630.9891942000404</v>
      </c>
      <c r="H36" s="90">
        <v>5394.2741835843699</v>
      </c>
      <c r="I36" s="90">
        <v>2015.5664826015798</v>
      </c>
      <c r="J36" s="90">
        <v>2465.8928698342984</v>
      </c>
      <c r="K36" s="90">
        <v>1539.53326749353</v>
      </c>
      <c r="L36" s="90">
        <v>333.45078389830508</v>
      </c>
      <c r="M36" s="91">
        <v>2919.0233316980107</v>
      </c>
      <c r="O36" s="2"/>
      <c r="P36" s="16"/>
    </row>
    <row r="37" spans="1:16" ht="15" customHeight="1" x14ac:dyDescent="0.25">
      <c r="A37" s="103" t="s">
        <v>81</v>
      </c>
      <c r="C37" s="89">
        <v>2698.9033640362113</v>
      </c>
      <c r="D37" s="90">
        <v>2761.0204856608038</v>
      </c>
      <c r="E37" s="90">
        <v>2125.8766190954775</v>
      </c>
      <c r="F37" s="90">
        <v>1501.9049929031553</v>
      </c>
      <c r="G37" s="90">
        <v>2600.9567622009922</v>
      </c>
      <c r="H37" s="90">
        <v>5653.9965755927014</v>
      </c>
      <c r="I37" s="90">
        <v>2176.7304334814035</v>
      </c>
      <c r="J37" s="90">
        <v>2731.0601206372594</v>
      </c>
      <c r="K37" s="90">
        <v>1510.5050680259073</v>
      </c>
      <c r="L37" s="90">
        <v>366.01738693467337</v>
      </c>
      <c r="M37" s="91">
        <v>3116.098333220591</v>
      </c>
      <c r="O37" s="2"/>
      <c r="P37" s="16"/>
    </row>
    <row r="38" spans="1:16" ht="15" customHeight="1" x14ac:dyDescent="0.25">
      <c r="A38" s="99" t="s">
        <v>82</v>
      </c>
      <c r="B38" s="10"/>
      <c r="C38" s="107">
        <v>2469.5330650947126</v>
      </c>
      <c r="D38" s="108">
        <v>2507.3501783618572</v>
      </c>
      <c r="E38" s="108">
        <v>2193.2167241696366</v>
      </c>
      <c r="F38" s="108">
        <v>1492.1210672044849</v>
      </c>
      <c r="G38" s="108">
        <v>2566.1602137755158</v>
      </c>
      <c r="H38" s="108">
        <v>5655.0801147396296</v>
      </c>
      <c r="I38" s="108">
        <v>2101.3811445205556</v>
      </c>
      <c r="J38" s="108">
        <v>2623.3695955108719</v>
      </c>
      <c r="K38" s="108">
        <v>1554.6102959882585</v>
      </c>
      <c r="L38" s="108">
        <v>348.76165628891653</v>
      </c>
      <c r="M38" s="109">
        <v>2493.8206852102344</v>
      </c>
      <c r="O38" s="2"/>
      <c r="P38" s="16"/>
    </row>
    <row r="39" spans="1:16" ht="15" customHeight="1" x14ac:dyDescent="0.25">
      <c r="A39" s="103" t="s">
        <v>83</v>
      </c>
      <c r="C39" s="89">
        <v>2354.3655008299861</v>
      </c>
      <c r="D39" s="90">
        <v>2382.3605596391781</v>
      </c>
      <c r="E39" s="90">
        <v>2146.7088164431198</v>
      </c>
      <c r="F39" s="90">
        <v>1437.6397989949749</v>
      </c>
      <c r="G39" s="90">
        <v>2456.3886111475654</v>
      </c>
      <c r="H39" s="90">
        <v>5317.2883665594854</v>
      </c>
      <c r="I39" s="90">
        <v>2151.8456904761906</v>
      </c>
      <c r="J39" s="90">
        <v>2384.8829713804716</v>
      </c>
      <c r="K39" s="90">
        <v>1533.1001212383633</v>
      </c>
      <c r="L39" s="90">
        <v>318.95208053691277</v>
      </c>
      <c r="M39" s="91">
        <v>2766.0950595805525</v>
      </c>
      <c r="O39" s="2"/>
    </row>
    <row r="40" spans="1:16" ht="15" customHeight="1" x14ac:dyDescent="0.25">
      <c r="A40" s="103" t="s">
        <v>84</v>
      </c>
      <c r="C40" s="89">
        <v>2413.8540727034028</v>
      </c>
      <c r="D40" s="90">
        <v>2436.6544024641676</v>
      </c>
      <c r="E40" s="90">
        <v>2254.465935203305</v>
      </c>
      <c r="F40" s="90">
        <v>1518.2876327805816</v>
      </c>
      <c r="G40" s="90">
        <v>2485.0477967550764</v>
      </c>
      <c r="H40" s="90">
        <v>5352.7568304278921</v>
      </c>
      <c r="I40" s="90">
        <v>2179.8520650095606</v>
      </c>
      <c r="J40" s="90">
        <v>2546.2292327868854</v>
      </c>
      <c r="K40" s="90">
        <v>1490.4978553045466</v>
      </c>
      <c r="L40" s="90">
        <v>345.63051094890511</v>
      </c>
      <c r="M40" s="91">
        <v>2962.888119880864</v>
      </c>
      <c r="O40" s="2"/>
    </row>
    <row r="41" spans="1:16" ht="15" customHeight="1" x14ac:dyDescent="0.25">
      <c r="A41" s="103" t="s">
        <v>85</v>
      </c>
      <c r="C41" s="89">
        <v>2432.4865732025942</v>
      </c>
      <c r="D41" s="90">
        <v>2450.6361350862903</v>
      </c>
      <c r="E41" s="90">
        <v>2104.2245834386531</v>
      </c>
      <c r="F41" s="90">
        <v>1477.0639083515798</v>
      </c>
      <c r="G41" s="90">
        <v>2471.1245279137902</v>
      </c>
      <c r="H41" s="90">
        <v>5739.4391211619777</v>
      </c>
      <c r="I41" s="90">
        <v>2196.2592193692917</v>
      </c>
      <c r="J41" s="90">
        <v>2330.6940519480518</v>
      </c>
      <c r="K41" s="90">
        <v>1497.8571311154599</v>
      </c>
      <c r="L41" s="90">
        <v>347.60229591836736</v>
      </c>
      <c r="M41" s="91">
        <v>3161.7344843263941</v>
      </c>
      <c r="O41" s="2"/>
    </row>
    <row r="42" spans="1:16" ht="15" customHeight="1" thickBot="1" x14ac:dyDescent="0.3">
      <c r="A42" s="153" t="s">
        <v>86</v>
      </c>
      <c r="C42" s="157">
        <v>2818.77702976718</v>
      </c>
      <c r="D42" s="158">
        <v>2804.081645099202</v>
      </c>
      <c r="E42" s="158">
        <v>2310.9480035657111</v>
      </c>
      <c r="F42" s="158">
        <v>1630.1366881324748</v>
      </c>
      <c r="G42" s="158">
        <v>2944.1269673417964</v>
      </c>
      <c r="H42" s="158">
        <v>5916.5355014326651</v>
      </c>
      <c r="I42" s="158">
        <v>2941.2889918256128</v>
      </c>
      <c r="J42" s="158">
        <v>3080.731653225806</v>
      </c>
      <c r="K42" s="158">
        <v>1750.888406909789</v>
      </c>
      <c r="L42" s="158">
        <v>391.36215999999996</v>
      </c>
      <c r="M42" s="159">
        <v>3872.4679999999998</v>
      </c>
      <c r="O42" s="2"/>
    </row>
    <row r="43" spans="1:16" ht="15" customHeight="1" x14ac:dyDescent="0.25">
      <c r="A43" s="160" t="s">
        <v>14</v>
      </c>
      <c r="O43" s="2"/>
    </row>
    <row r="44" spans="1:16" ht="15" customHeight="1" x14ac:dyDescent="0.25">
      <c r="O44" s="2"/>
    </row>
    <row r="45" spans="1:16" ht="15" customHeight="1" x14ac:dyDescent="0.25">
      <c r="A45" s="7"/>
    </row>
    <row r="46" spans="1:16" ht="15" customHeight="1" x14ac:dyDescent="0.25"/>
  </sheetData>
  <mergeCells count="16">
    <mergeCell ref="C3:J3"/>
    <mergeCell ref="H7:H8"/>
    <mergeCell ref="I7:I8"/>
    <mergeCell ref="J7:J8"/>
    <mergeCell ref="K7:K8"/>
    <mergeCell ref="A5:A8"/>
    <mergeCell ref="C6:C8"/>
    <mergeCell ref="D6:H6"/>
    <mergeCell ref="I6:M6"/>
    <mergeCell ref="D7:D8"/>
    <mergeCell ref="E7:E8"/>
    <mergeCell ref="F7:F8"/>
    <mergeCell ref="G7:G8"/>
    <mergeCell ref="C5:M5"/>
    <mergeCell ref="L7:L8"/>
    <mergeCell ref="M7:M8"/>
  </mergeCells>
  <pageMargins left="0.511811024" right="0.511811024" top="0.78740157499999996" bottom="0.78740157499999996" header="0.31496062000000002" footer="0.31496062000000002"/>
  <pageSetup paperSize="9" scale="7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52601F-C952-42A4-A23B-29598A84A22A}">
  <dimension ref="A1:Q21"/>
  <sheetViews>
    <sheetView showGridLines="0" topLeftCell="A5" zoomScaleNormal="100" workbookViewId="0">
      <selection activeCell="M23" sqref="M23"/>
    </sheetView>
  </sheetViews>
  <sheetFormatPr defaultRowHeight="24" customHeight="1" x14ac:dyDescent="0.25"/>
  <cols>
    <col min="1" max="1" width="46.7109375" style="1" customWidth="1"/>
    <col min="2" max="2" width="1.7109375" style="1" customWidth="1"/>
    <col min="3" max="3" width="11.7109375" style="1" customWidth="1"/>
    <col min="4" max="5" width="7.7109375" style="1" customWidth="1"/>
    <col min="6" max="6" width="8.42578125" style="1" bestFit="1" customWidth="1"/>
    <col min="7" max="7" width="11.7109375" style="1" customWidth="1"/>
    <col min="8" max="9" width="7.7109375" style="1" customWidth="1"/>
    <col min="10" max="10" width="11.7109375" style="1" customWidth="1"/>
    <col min="11" max="12" width="7.7109375" style="1" customWidth="1"/>
    <col min="13" max="15" width="12.7109375" style="1" customWidth="1"/>
    <col min="16" max="16384" width="9.140625" style="1"/>
  </cols>
  <sheetData>
    <row r="1" spans="1:17" ht="24" customHeight="1" x14ac:dyDescent="0.25">
      <c r="A1" s="18" t="s">
        <v>0</v>
      </c>
      <c r="O1" s="9" t="s">
        <v>1</v>
      </c>
    </row>
    <row r="2" spans="1:17" ht="9.9499999999999993" customHeight="1" thickBot="1" x14ac:dyDescent="0.3"/>
    <row r="3" spans="1:17" ht="24" customHeight="1" thickBot="1" x14ac:dyDescent="0.3">
      <c r="A3" s="50">
        <v>16</v>
      </c>
      <c r="B3" s="5"/>
      <c r="C3" s="202" t="s">
        <v>114</v>
      </c>
      <c r="D3" s="203"/>
      <c r="E3" s="203"/>
      <c r="F3" s="203"/>
      <c r="G3" s="203"/>
      <c r="H3" s="203"/>
      <c r="I3" s="203"/>
      <c r="J3" s="203"/>
      <c r="K3" s="203"/>
      <c r="L3" s="203"/>
      <c r="M3" s="204"/>
      <c r="N3" s="6"/>
      <c r="O3" s="6"/>
    </row>
    <row r="4" spans="1:17" ht="9.9499999999999993" customHeight="1" thickBot="1" x14ac:dyDescent="0.3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</row>
    <row r="5" spans="1:17" ht="24" customHeight="1" x14ac:dyDescent="0.25">
      <c r="A5" s="205" t="s">
        <v>20</v>
      </c>
      <c r="B5" s="5"/>
      <c r="C5" s="233" t="s">
        <v>103</v>
      </c>
      <c r="D5" s="209"/>
      <c r="E5" s="209"/>
      <c r="F5" s="209"/>
      <c r="G5" s="209"/>
      <c r="H5" s="209"/>
      <c r="I5" s="209"/>
      <c r="J5" s="209"/>
      <c r="K5" s="209"/>
      <c r="L5" s="209"/>
      <c r="M5" s="208" t="s">
        <v>115</v>
      </c>
      <c r="N5" s="209"/>
      <c r="O5" s="210"/>
    </row>
    <row r="6" spans="1:17" ht="24" customHeight="1" x14ac:dyDescent="0.25">
      <c r="A6" s="206"/>
      <c r="B6" s="5"/>
      <c r="C6" s="216" t="s">
        <v>6</v>
      </c>
      <c r="D6" s="211"/>
      <c r="E6" s="211"/>
      <c r="F6" s="211"/>
      <c r="G6" s="211" t="s">
        <v>21</v>
      </c>
      <c r="H6" s="211"/>
      <c r="I6" s="211"/>
      <c r="J6" s="211" t="s">
        <v>22</v>
      </c>
      <c r="K6" s="211"/>
      <c r="L6" s="211"/>
      <c r="M6" s="211" t="s">
        <v>6</v>
      </c>
      <c r="N6" s="211" t="s">
        <v>21</v>
      </c>
      <c r="O6" s="214" t="s">
        <v>22</v>
      </c>
    </row>
    <row r="7" spans="1:17" ht="24" customHeight="1" thickBot="1" x14ac:dyDescent="0.3">
      <c r="A7" s="207"/>
      <c r="B7" s="5"/>
      <c r="C7" s="52" t="s">
        <v>23</v>
      </c>
      <c r="D7" s="53" t="s">
        <v>24</v>
      </c>
      <c r="E7" s="54" t="s">
        <v>25</v>
      </c>
      <c r="F7" s="54" t="s">
        <v>26</v>
      </c>
      <c r="G7" s="53" t="s">
        <v>23</v>
      </c>
      <c r="H7" s="53" t="s">
        <v>24</v>
      </c>
      <c r="I7" s="54" t="s">
        <v>25</v>
      </c>
      <c r="J7" s="53" t="s">
        <v>23</v>
      </c>
      <c r="K7" s="53" t="s">
        <v>24</v>
      </c>
      <c r="L7" s="54" t="s">
        <v>25</v>
      </c>
      <c r="M7" s="212"/>
      <c r="N7" s="212"/>
      <c r="O7" s="215"/>
    </row>
    <row r="8" spans="1:17" ht="9.9499999999999993" customHeight="1" thickBot="1" x14ac:dyDescent="0.3">
      <c r="A8" s="3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</row>
    <row r="9" spans="1:17" ht="21" customHeight="1" x14ac:dyDescent="0.25">
      <c r="A9" s="39" t="s">
        <v>98</v>
      </c>
      <c r="B9" s="10"/>
      <c r="C9" s="170">
        <v>6007330</v>
      </c>
      <c r="D9" s="41"/>
      <c r="E9" s="41"/>
      <c r="F9" s="42">
        <v>9.4201870897581141E-3</v>
      </c>
      <c r="G9" s="43">
        <v>3643263</v>
      </c>
      <c r="H9" s="41"/>
      <c r="I9" s="41"/>
      <c r="J9" s="43">
        <v>2364067</v>
      </c>
      <c r="K9" s="41"/>
      <c r="L9" s="41"/>
      <c r="M9" s="44">
        <v>2669.6657484556363</v>
      </c>
      <c r="N9" s="44">
        <v>2962.4688903491187</v>
      </c>
      <c r="O9" s="45">
        <v>2218.4269074480544</v>
      </c>
      <c r="Q9" s="2"/>
    </row>
    <row r="10" spans="1:17" ht="21" customHeight="1" x14ac:dyDescent="0.25">
      <c r="A10" s="25" t="s">
        <v>28</v>
      </c>
      <c r="B10" s="10"/>
      <c r="C10" s="26">
        <v>5280918</v>
      </c>
      <c r="D10" s="46">
        <v>0.87907905841696732</v>
      </c>
      <c r="E10" s="47"/>
      <c r="F10" s="48">
        <v>9.4754315459806282E-3</v>
      </c>
      <c r="G10" s="28">
        <v>3084263</v>
      </c>
      <c r="H10" s="46">
        <v>0.84656611394785386</v>
      </c>
      <c r="I10" s="47"/>
      <c r="J10" s="28">
        <v>2196655</v>
      </c>
      <c r="K10" s="46">
        <v>0.92918474814800089</v>
      </c>
      <c r="L10" s="47"/>
      <c r="M10" s="27">
        <v>2718.7622944457762</v>
      </c>
      <c r="N10" s="27">
        <v>3078.7353817621911</v>
      </c>
      <c r="O10" s="49">
        <v>2213.3339617281731</v>
      </c>
      <c r="Q10" s="2"/>
    </row>
    <row r="11" spans="1:17" ht="21" customHeight="1" x14ac:dyDescent="0.25">
      <c r="A11" s="19" t="s">
        <v>9</v>
      </c>
      <c r="C11" s="20">
        <v>1461635</v>
      </c>
      <c r="D11" s="11">
        <v>0.24330859133758259</v>
      </c>
      <c r="E11" s="11">
        <v>0.27677668920441484</v>
      </c>
      <c r="F11" s="15">
        <v>3.4899404890448071E-2</v>
      </c>
      <c r="G11" s="12">
        <v>769397</v>
      </c>
      <c r="H11" s="11">
        <v>0.2111834912824026</v>
      </c>
      <c r="I11" s="11">
        <v>0.24945894691859935</v>
      </c>
      <c r="J11" s="12">
        <v>692238</v>
      </c>
      <c r="K11" s="11">
        <v>0.2928165741495482</v>
      </c>
      <c r="L11" s="11">
        <v>0.3151327814335888</v>
      </c>
      <c r="M11" s="13">
        <v>2157.3329191282364</v>
      </c>
      <c r="N11" s="13">
        <v>2342.9138631291776</v>
      </c>
      <c r="O11" s="21">
        <v>1951.0665460434129</v>
      </c>
      <c r="Q11" s="2"/>
    </row>
    <row r="12" spans="1:17" ht="21" customHeight="1" x14ac:dyDescent="0.25">
      <c r="A12" s="19" t="s">
        <v>10</v>
      </c>
      <c r="C12" s="20">
        <v>171685</v>
      </c>
      <c r="D12" s="11">
        <v>2.8579252346716429E-2</v>
      </c>
      <c r="E12" s="11">
        <v>3.2510446100469652E-2</v>
      </c>
      <c r="F12" s="15">
        <v>1.0744142234781595E-2</v>
      </c>
      <c r="G12" s="12">
        <v>141039</v>
      </c>
      <c r="H12" s="11">
        <v>3.8712275232394698E-2</v>
      </c>
      <c r="I12" s="11">
        <v>4.5728590590361461E-2</v>
      </c>
      <c r="J12" s="12">
        <v>30646</v>
      </c>
      <c r="K12" s="11">
        <v>1.2963253579530529E-2</v>
      </c>
      <c r="L12" s="11">
        <v>1.3951212183979734E-2</v>
      </c>
      <c r="M12" s="13">
        <v>1508.6508865655123</v>
      </c>
      <c r="N12" s="13">
        <v>1549.170774892051</v>
      </c>
      <c r="O12" s="21">
        <v>1322.170284539581</v>
      </c>
      <c r="Q12" s="2"/>
    </row>
    <row r="13" spans="1:17" ht="21" customHeight="1" x14ac:dyDescent="0.25">
      <c r="A13" s="19" t="s">
        <v>11</v>
      </c>
      <c r="C13" s="20">
        <v>3209264</v>
      </c>
      <c r="D13" s="11">
        <v>0.53422468883846896</v>
      </c>
      <c r="E13" s="11">
        <v>0.60770949293285748</v>
      </c>
      <c r="F13" s="15">
        <v>-4.7899700891596009E-4</v>
      </c>
      <c r="G13" s="12">
        <v>1791588</v>
      </c>
      <c r="H13" s="11">
        <v>0.49175368344256232</v>
      </c>
      <c r="I13" s="11">
        <v>0.58088042426991471</v>
      </c>
      <c r="J13" s="12">
        <v>1417676</v>
      </c>
      <c r="K13" s="11">
        <v>0.59967674351023048</v>
      </c>
      <c r="L13" s="11">
        <v>0.64537945193942603</v>
      </c>
      <c r="M13" s="13">
        <v>2622.2547999167409</v>
      </c>
      <c r="N13" s="13">
        <v>2896.6715847170221</v>
      </c>
      <c r="O13" s="21">
        <v>2275.4605968359483</v>
      </c>
      <c r="Q13" s="2"/>
    </row>
    <row r="14" spans="1:17" ht="21" customHeight="1" x14ac:dyDescent="0.25">
      <c r="A14" s="19" t="s">
        <v>12</v>
      </c>
      <c r="C14" s="20">
        <v>438334</v>
      </c>
      <c r="D14" s="11">
        <v>7.2966525894199247E-2</v>
      </c>
      <c r="E14" s="11">
        <v>8.3003371762257999E-2</v>
      </c>
      <c r="F14" s="15">
        <v>-8.6325966850875346E-5</v>
      </c>
      <c r="G14" s="12">
        <v>382239</v>
      </c>
      <c r="H14" s="11">
        <v>0.10491666399049424</v>
      </c>
      <c r="I14" s="11">
        <v>0.12393203822112446</v>
      </c>
      <c r="J14" s="12">
        <v>56095</v>
      </c>
      <c r="K14" s="11">
        <v>2.3728176908691674E-2</v>
      </c>
      <c r="L14" s="11">
        <v>2.5536554443005389E-2</v>
      </c>
      <c r="M14" s="13">
        <v>5771.4135375079286</v>
      </c>
      <c r="N14" s="13">
        <v>5977.5773251028804</v>
      </c>
      <c r="O14" s="21">
        <v>4366.5852995810674</v>
      </c>
      <c r="Q14" s="2"/>
    </row>
    <row r="15" spans="1:17" ht="21" customHeight="1" x14ac:dyDescent="0.25">
      <c r="A15" s="30" t="s">
        <v>29</v>
      </c>
      <c r="B15" s="10"/>
      <c r="C15" s="26">
        <v>726412</v>
      </c>
      <c r="D15" s="46">
        <v>0.12092094158303272</v>
      </c>
      <c r="E15" s="47"/>
      <c r="F15" s="48">
        <v>9.018757014434442E-3</v>
      </c>
      <c r="G15" s="28">
        <v>559000</v>
      </c>
      <c r="H15" s="46">
        <v>0.15343388605214611</v>
      </c>
      <c r="I15" s="47"/>
      <c r="J15" s="28">
        <v>167412</v>
      </c>
      <c r="K15" s="46">
        <v>7.081525185199912E-2</v>
      </c>
      <c r="L15" s="47"/>
      <c r="M15" s="27">
        <v>2312.7404313392399</v>
      </c>
      <c r="N15" s="27">
        <v>2320.9725797853307</v>
      </c>
      <c r="O15" s="49">
        <v>2285.2527304494301</v>
      </c>
      <c r="Q15" s="2"/>
    </row>
    <row r="16" spans="1:17" ht="21" customHeight="1" x14ac:dyDescent="0.25">
      <c r="A16" s="19" t="s">
        <v>9</v>
      </c>
      <c r="C16" s="20">
        <v>110436</v>
      </c>
      <c r="D16" s="11">
        <v>1.8383541440207214E-2</v>
      </c>
      <c r="E16" s="11">
        <v>0.15202942682664933</v>
      </c>
      <c r="F16" s="14">
        <v>4.727314107974312E-2</v>
      </c>
      <c r="G16" s="12">
        <v>74967</v>
      </c>
      <c r="H16" s="11">
        <v>2.0576883963633698E-2</v>
      </c>
      <c r="I16" s="11">
        <v>0.13410912343470482</v>
      </c>
      <c r="J16" s="12">
        <v>35469</v>
      </c>
      <c r="K16" s="11">
        <v>1.5003381883846778E-2</v>
      </c>
      <c r="L16" s="11">
        <v>0.2118665328650276</v>
      </c>
      <c r="M16" s="13">
        <v>2642.7874607012204</v>
      </c>
      <c r="N16" s="13">
        <v>2721.0254299891953</v>
      </c>
      <c r="O16" s="21">
        <v>2477.4243029124023</v>
      </c>
      <c r="Q16" s="2"/>
    </row>
    <row r="17" spans="1:17" ht="21" customHeight="1" x14ac:dyDescent="0.25">
      <c r="A17" s="19" t="s">
        <v>10</v>
      </c>
      <c r="C17" s="20">
        <v>389788</v>
      </c>
      <c r="D17" s="11">
        <v>6.4885398338363293E-2</v>
      </c>
      <c r="E17" s="11">
        <v>0.53659355847645684</v>
      </c>
      <c r="F17" s="15">
        <v>4.3414296057158186E-3</v>
      </c>
      <c r="G17" s="12">
        <v>316378</v>
      </c>
      <c r="H17" s="11">
        <v>8.6839187837935386E-2</v>
      </c>
      <c r="I17" s="11">
        <v>0.56597137745974957</v>
      </c>
      <c r="J17" s="12">
        <v>73410</v>
      </c>
      <c r="K17" s="11">
        <v>3.1052419411124983E-2</v>
      </c>
      <c r="L17" s="11">
        <v>0.4384990323274317</v>
      </c>
      <c r="M17" s="13">
        <v>1824.9672362668937</v>
      </c>
      <c r="N17" s="13">
        <v>1872.9568543640833</v>
      </c>
      <c r="O17" s="21">
        <v>1618.1444683285656</v>
      </c>
      <c r="Q17" s="2"/>
    </row>
    <row r="18" spans="1:17" ht="21" customHeight="1" x14ac:dyDescent="0.25">
      <c r="A18" s="19" t="s">
        <v>13</v>
      </c>
      <c r="C18" s="20">
        <v>20681</v>
      </c>
      <c r="D18" s="11">
        <v>3.442627589960931E-3</v>
      </c>
      <c r="E18" s="11">
        <v>2.8470069327048562E-2</v>
      </c>
      <c r="F18" s="15">
        <v>-7.2001152018432713E-3</v>
      </c>
      <c r="G18" s="12">
        <v>17770</v>
      </c>
      <c r="H18" s="11">
        <v>4.8774958052712637E-3</v>
      </c>
      <c r="I18" s="11">
        <v>3.1788908765652948E-2</v>
      </c>
      <c r="J18" s="12">
        <v>2911</v>
      </c>
      <c r="K18" s="11">
        <v>1.2313525801087703E-3</v>
      </c>
      <c r="L18" s="11">
        <v>1.7388239791651734E-2</v>
      </c>
      <c r="M18" s="13">
        <v>360.36713601856781</v>
      </c>
      <c r="N18" s="13">
        <v>365.08061845807538</v>
      </c>
      <c r="O18" s="21">
        <v>331.59400549639298</v>
      </c>
      <c r="Q18" s="2"/>
    </row>
    <row r="19" spans="1:17" ht="21" customHeight="1" thickBot="1" x14ac:dyDescent="0.3">
      <c r="A19" s="122" t="s">
        <v>11</v>
      </c>
      <c r="C19" s="123">
        <v>205507</v>
      </c>
      <c r="D19" s="124">
        <v>3.4209374214501286E-2</v>
      </c>
      <c r="E19" s="124">
        <v>0.28290694536984523</v>
      </c>
      <c r="F19" s="125">
        <v>-1.3136193131235707E-4</v>
      </c>
      <c r="G19" s="126">
        <v>149885</v>
      </c>
      <c r="H19" s="124">
        <v>4.114031844530576E-2</v>
      </c>
      <c r="I19" s="124">
        <v>0.26813059033989267</v>
      </c>
      <c r="J19" s="126">
        <v>55622</v>
      </c>
      <c r="K19" s="124">
        <v>2.3528097976918589E-2</v>
      </c>
      <c r="L19" s="124">
        <v>0.33224619501588892</v>
      </c>
      <c r="M19" s="127">
        <v>3257.0201714296836</v>
      </c>
      <c r="N19" s="127">
        <v>3298.4403538045835</v>
      </c>
      <c r="O19" s="128">
        <v>3145.4049106468665</v>
      </c>
      <c r="Q19" s="2"/>
    </row>
    <row r="20" spans="1:17" ht="15" customHeight="1" x14ac:dyDescent="0.25">
      <c r="A20" s="160" t="s">
        <v>14</v>
      </c>
    </row>
    <row r="21" spans="1:17" ht="15" customHeight="1" x14ac:dyDescent="0.25">
      <c r="A21" s="171" t="s">
        <v>165</v>
      </c>
      <c r="C21" s="119"/>
    </row>
  </sheetData>
  <mergeCells count="10">
    <mergeCell ref="C3:M3"/>
    <mergeCell ref="A5:A7"/>
    <mergeCell ref="C5:L5"/>
    <mergeCell ref="M5:O5"/>
    <mergeCell ref="C6:F6"/>
    <mergeCell ref="G6:I6"/>
    <mergeCell ref="J6:L6"/>
    <mergeCell ref="M6:M7"/>
    <mergeCell ref="N6:N7"/>
    <mergeCell ref="O6:O7"/>
  </mergeCells>
  <pageMargins left="0.511811024" right="0.511811024" top="0.78740157499999996" bottom="0.78740157499999996" header="0.31496062000000002" footer="0.31496062000000002"/>
  <pageSetup paperSize="9" scale="75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A5F867-1E20-4762-A5A9-CD204BD346F0}">
  <dimension ref="A1:Q21"/>
  <sheetViews>
    <sheetView showGridLines="0" topLeftCell="A13" zoomScaleNormal="100" workbookViewId="0">
      <selection activeCell="M23" sqref="M23"/>
    </sheetView>
  </sheetViews>
  <sheetFormatPr defaultRowHeight="24" customHeight="1" x14ac:dyDescent="0.25"/>
  <cols>
    <col min="1" max="1" width="46.7109375" style="1" customWidth="1"/>
    <col min="2" max="2" width="1.7109375" style="1" customWidth="1"/>
    <col min="3" max="3" width="11.7109375" style="1" customWidth="1"/>
    <col min="4" max="5" width="7.7109375" style="1" customWidth="1"/>
    <col min="6" max="6" width="8.42578125" style="1" bestFit="1" customWidth="1"/>
    <col min="7" max="7" width="11.7109375" style="1" customWidth="1"/>
    <col min="8" max="9" width="7.7109375" style="1" customWidth="1"/>
    <col min="10" max="10" width="11.7109375" style="1" customWidth="1"/>
    <col min="11" max="12" width="7.7109375" style="1" customWidth="1"/>
    <col min="13" max="15" width="12.7109375" style="1" customWidth="1"/>
    <col min="16" max="16384" width="9.140625" style="1"/>
  </cols>
  <sheetData>
    <row r="1" spans="1:17" ht="24" customHeight="1" x14ac:dyDescent="0.25">
      <c r="A1" s="18" t="s">
        <v>0</v>
      </c>
      <c r="O1" s="9" t="s">
        <v>1</v>
      </c>
    </row>
    <row r="2" spans="1:17" ht="9.9499999999999993" customHeight="1" thickBot="1" x14ac:dyDescent="0.3"/>
    <row r="3" spans="1:17" ht="24" customHeight="1" thickBot="1" x14ac:dyDescent="0.3">
      <c r="A3" s="50">
        <v>17</v>
      </c>
      <c r="B3" s="5"/>
      <c r="C3" s="202" t="s">
        <v>116</v>
      </c>
      <c r="D3" s="203"/>
      <c r="E3" s="203"/>
      <c r="F3" s="203"/>
      <c r="G3" s="203"/>
      <c r="H3" s="203"/>
      <c r="I3" s="203"/>
      <c r="J3" s="203"/>
      <c r="K3" s="203"/>
      <c r="L3" s="203"/>
      <c r="M3" s="204"/>
      <c r="N3" s="6"/>
      <c r="O3" s="6"/>
    </row>
    <row r="4" spans="1:17" ht="9.9499999999999993" customHeight="1" thickBot="1" x14ac:dyDescent="0.3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</row>
    <row r="5" spans="1:17" ht="24" customHeight="1" x14ac:dyDescent="0.25">
      <c r="A5" s="205" t="s">
        <v>20</v>
      </c>
      <c r="B5" s="5"/>
      <c r="C5" s="233" t="s">
        <v>103</v>
      </c>
      <c r="D5" s="209"/>
      <c r="E5" s="209"/>
      <c r="F5" s="209"/>
      <c r="G5" s="209"/>
      <c r="H5" s="209"/>
      <c r="I5" s="209"/>
      <c r="J5" s="209"/>
      <c r="K5" s="209"/>
      <c r="L5" s="209"/>
      <c r="M5" s="208" t="s">
        <v>115</v>
      </c>
      <c r="N5" s="209"/>
      <c r="O5" s="210"/>
    </row>
    <row r="6" spans="1:17" ht="24" customHeight="1" x14ac:dyDescent="0.25">
      <c r="A6" s="206"/>
      <c r="B6" s="5"/>
      <c r="C6" s="216" t="s">
        <v>6</v>
      </c>
      <c r="D6" s="211"/>
      <c r="E6" s="211"/>
      <c r="F6" s="211"/>
      <c r="G6" s="211" t="s">
        <v>32</v>
      </c>
      <c r="H6" s="211"/>
      <c r="I6" s="211"/>
      <c r="J6" s="211" t="s">
        <v>33</v>
      </c>
      <c r="K6" s="211"/>
      <c r="L6" s="211"/>
      <c r="M6" s="211" t="s">
        <v>6</v>
      </c>
      <c r="N6" s="211" t="s">
        <v>32</v>
      </c>
      <c r="O6" s="214" t="s">
        <v>33</v>
      </c>
    </row>
    <row r="7" spans="1:17" ht="24" customHeight="1" thickBot="1" x14ac:dyDescent="0.3">
      <c r="A7" s="207"/>
      <c r="B7" s="5"/>
      <c r="C7" s="52" t="s">
        <v>23</v>
      </c>
      <c r="D7" s="53" t="s">
        <v>24</v>
      </c>
      <c r="E7" s="54" t="s">
        <v>25</v>
      </c>
      <c r="F7" s="54" t="s">
        <v>26</v>
      </c>
      <c r="G7" s="53" t="s">
        <v>23</v>
      </c>
      <c r="H7" s="53" t="s">
        <v>24</v>
      </c>
      <c r="I7" s="54" t="s">
        <v>25</v>
      </c>
      <c r="J7" s="53" t="s">
        <v>23</v>
      </c>
      <c r="K7" s="53" t="s">
        <v>24</v>
      </c>
      <c r="L7" s="54" t="s">
        <v>25</v>
      </c>
      <c r="M7" s="212"/>
      <c r="N7" s="212"/>
      <c r="O7" s="215"/>
    </row>
    <row r="8" spans="1:17" ht="9.9499999999999993" customHeight="1" thickBot="1" x14ac:dyDescent="0.3">
      <c r="A8" s="3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</row>
    <row r="9" spans="1:17" ht="21" customHeight="1" x14ac:dyDescent="0.25">
      <c r="A9" s="39" t="s">
        <v>98</v>
      </c>
      <c r="B9" s="10"/>
      <c r="C9" s="40">
        <v>6007431</v>
      </c>
      <c r="D9" s="41"/>
      <c r="E9" s="41"/>
      <c r="F9" s="42">
        <v>9.4201870897581141E-3</v>
      </c>
      <c r="G9" s="43">
        <v>5402715</v>
      </c>
      <c r="H9" s="41"/>
      <c r="I9" s="41"/>
      <c r="J9" s="43">
        <v>604716</v>
      </c>
      <c r="K9" s="41"/>
      <c r="L9" s="41"/>
      <c r="M9" s="44">
        <v>2669.6532214585568</v>
      </c>
      <c r="N9" s="44">
        <v>2762.298904373079</v>
      </c>
      <c r="O9" s="45">
        <v>1841.9287677190616</v>
      </c>
      <c r="Q9" s="2"/>
    </row>
    <row r="10" spans="1:17" ht="21" customHeight="1" x14ac:dyDescent="0.25">
      <c r="A10" s="25" t="s">
        <v>28</v>
      </c>
      <c r="B10" s="10"/>
      <c r="C10" s="26">
        <v>5280994</v>
      </c>
      <c r="D10" s="46">
        <v>0.8790769298889991</v>
      </c>
      <c r="E10" s="47"/>
      <c r="F10" s="48">
        <v>9.4754315459806282E-3</v>
      </c>
      <c r="G10" s="28">
        <v>4698303</v>
      </c>
      <c r="H10" s="46">
        <v>0.86961888606006421</v>
      </c>
      <c r="I10" s="47"/>
      <c r="J10" s="28">
        <v>582691</v>
      </c>
      <c r="K10" s="46">
        <v>0.96357794402661745</v>
      </c>
      <c r="L10" s="47"/>
      <c r="M10" s="27">
        <v>2718.7548380285984</v>
      </c>
      <c r="N10" s="27">
        <v>2826.2206371279162</v>
      </c>
      <c r="O10" s="49">
        <v>1852.2460258009819</v>
      </c>
      <c r="Q10" s="2"/>
    </row>
    <row r="11" spans="1:17" ht="21" customHeight="1" x14ac:dyDescent="0.25">
      <c r="A11" s="19" t="s">
        <v>9</v>
      </c>
      <c r="C11" s="20">
        <v>1461635</v>
      </c>
      <c r="D11" s="11">
        <v>0.24330450070920498</v>
      </c>
      <c r="E11" s="11">
        <v>0.27677270604738424</v>
      </c>
      <c r="F11" s="15">
        <v>3.4899404890448071E-2</v>
      </c>
      <c r="G11" s="12">
        <v>1306980</v>
      </c>
      <c r="H11" s="11">
        <v>0.24191170550362179</v>
      </c>
      <c r="I11" s="11">
        <v>0.27818129226659072</v>
      </c>
      <c r="J11" s="12">
        <v>154655</v>
      </c>
      <c r="K11" s="11">
        <v>0.25574815285191727</v>
      </c>
      <c r="L11" s="11">
        <v>0.26541511710323312</v>
      </c>
      <c r="M11" s="13">
        <v>2157.3329191282364</v>
      </c>
      <c r="N11" s="13">
        <v>2205.7597673491559</v>
      </c>
      <c r="O11" s="21">
        <v>1748.0805697843587</v>
      </c>
      <c r="Q11" s="2"/>
    </row>
    <row r="12" spans="1:17" ht="21" customHeight="1" x14ac:dyDescent="0.25">
      <c r="A12" s="19" t="s">
        <v>10</v>
      </c>
      <c r="C12" s="20">
        <v>171685</v>
      </c>
      <c r="D12" s="11">
        <v>2.857877185772088E-2</v>
      </c>
      <c r="E12" s="11">
        <v>3.2509978235157999E-2</v>
      </c>
      <c r="F12" s="15">
        <v>1.0744142234781595E-2</v>
      </c>
      <c r="G12" s="12">
        <v>146480</v>
      </c>
      <c r="H12" s="11">
        <v>2.711229446676347E-2</v>
      </c>
      <c r="I12" s="11">
        <v>3.1177214411245931E-2</v>
      </c>
      <c r="J12" s="12">
        <v>25205</v>
      </c>
      <c r="K12" s="11">
        <v>4.1680722851718824E-2</v>
      </c>
      <c r="L12" s="11">
        <v>4.325620268718755E-2</v>
      </c>
      <c r="M12" s="13">
        <v>1508.6508865655126</v>
      </c>
      <c r="N12" s="13">
        <v>1585.017101856909</v>
      </c>
      <c r="O12" s="21">
        <v>1064.8451648482444</v>
      </c>
      <c r="Q12" s="2"/>
    </row>
    <row r="13" spans="1:17" ht="21" customHeight="1" x14ac:dyDescent="0.25">
      <c r="A13" s="19" t="s">
        <v>11</v>
      </c>
      <c r="C13" s="20">
        <v>3209338</v>
      </c>
      <c r="D13" s="11">
        <v>0.53422802525738544</v>
      </c>
      <c r="E13" s="11">
        <v>0.60771475975924227</v>
      </c>
      <c r="F13" s="15">
        <v>-4.7899700891596009E-4</v>
      </c>
      <c r="G13" s="12">
        <v>2806507</v>
      </c>
      <c r="H13" s="11">
        <v>0.51946234439536421</v>
      </c>
      <c r="I13" s="11">
        <v>0.59734482854766924</v>
      </c>
      <c r="J13" s="12">
        <v>402831</v>
      </c>
      <c r="K13" s="11">
        <v>0.66614906832298137</v>
      </c>
      <c r="L13" s="11">
        <v>0.69132868020957938</v>
      </c>
      <c r="M13" s="13">
        <v>2622.2443313761282</v>
      </c>
      <c r="N13" s="13">
        <v>2719.9540609911182</v>
      </c>
      <c r="O13" s="21">
        <v>1941.5046660261996</v>
      </c>
      <c r="Q13" s="2"/>
    </row>
    <row r="14" spans="1:17" ht="21" customHeight="1" x14ac:dyDescent="0.25">
      <c r="A14" s="19" t="s">
        <v>12</v>
      </c>
      <c r="C14" s="20">
        <v>438336</v>
      </c>
      <c r="D14" s="11">
        <v>7.2965632064687883E-2</v>
      </c>
      <c r="E14" s="11">
        <v>8.3002555958215443E-2</v>
      </c>
      <c r="F14" s="15">
        <v>-1.5969229575918398E-5</v>
      </c>
      <c r="G14" s="12">
        <v>438336</v>
      </c>
      <c r="H14" s="11">
        <v>8.1132541694314803E-2</v>
      </c>
      <c r="I14" s="11">
        <v>9.3296664774494109E-2</v>
      </c>
      <c r="J14" s="12">
        <v>0</v>
      </c>
      <c r="K14" s="11">
        <v>0</v>
      </c>
      <c r="L14" s="11">
        <v>0</v>
      </c>
      <c r="M14" s="13">
        <v>5771.4027148580089</v>
      </c>
      <c r="N14" s="13">
        <v>5771.4027148580089</v>
      </c>
      <c r="O14" s="21">
        <v>0</v>
      </c>
      <c r="Q14" s="2"/>
    </row>
    <row r="15" spans="1:17" ht="21" customHeight="1" x14ac:dyDescent="0.25">
      <c r="A15" s="30" t="s">
        <v>29</v>
      </c>
      <c r="B15" s="10"/>
      <c r="C15" s="26">
        <v>726437</v>
      </c>
      <c r="D15" s="46">
        <v>0.12092307011100085</v>
      </c>
      <c r="E15" s="47"/>
      <c r="F15" s="48">
        <v>9.018757014434442E-3</v>
      </c>
      <c r="G15" s="28">
        <v>704412</v>
      </c>
      <c r="H15" s="46">
        <v>0.13038111393993576</v>
      </c>
      <c r="I15" s="47"/>
      <c r="J15" s="28">
        <v>22025</v>
      </c>
      <c r="K15" s="46">
        <v>3.642205597338255E-2</v>
      </c>
      <c r="L15" s="47"/>
      <c r="M15" s="27">
        <v>2312.6981895745948</v>
      </c>
      <c r="N15" s="27">
        <v>2335.9522936292965</v>
      </c>
      <c r="O15" s="49">
        <v>1568.9765121452895</v>
      </c>
      <c r="Q15" s="2"/>
    </row>
    <row r="16" spans="1:17" ht="21" customHeight="1" x14ac:dyDescent="0.25">
      <c r="A16" s="19" t="s">
        <v>9</v>
      </c>
      <c r="C16" s="20">
        <v>110436</v>
      </c>
      <c r="D16" s="11">
        <v>1.8383232366713825E-2</v>
      </c>
      <c r="E16" s="11">
        <v>0.15202419480285284</v>
      </c>
      <c r="F16" s="14">
        <v>4.727314107974312E-2</v>
      </c>
      <c r="G16" s="12">
        <v>107824</v>
      </c>
      <c r="H16" s="11">
        <v>1.9957373283617588E-2</v>
      </c>
      <c r="I16" s="11">
        <v>0.1530695104569485</v>
      </c>
      <c r="J16" s="12">
        <v>2612</v>
      </c>
      <c r="K16" s="11">
        <v>4.3193829830862748E-3</v>
      </c>
      <c r="L16" s="11">
        <v>0.11859250851305335</v>
      </c>
      <c r="M16" s="13">
        <v>2642.7874607012204</v>
      </c>
      <c r="N16" s="13">
        <v>2663.7517975589849</v>
      </c>
      <c r="O16" s="21">
        <v>1777.3744984686066</v>
      </c>
      <c r="Q16" s="2"/>
    </row>
    <row r="17" spans="1:17" ht="21" customHeight="1" x14ac:dyDescent="0.25">
      <c r="A17" s="19" t="s">
        <v>10</v>
      </c>
      <c r="C17" s="20">
        <v>389806</v>
      </c>
      <c r="D17" s="11">
        <v>6.4887303740983462E-2</v>
      </c>
      <c r="E17" s="11">
        <v>0.53659987032598833</v>
      </c>
      <c r="F17" s="15">
        <v>4.3414296057158186E-3</v>
      </c>
      <c r="G17" s="12">
        <v>380847</v>
      </c>
      <c r="H17" s="11">
        <v>7.0491780521460046E-2</v>
      </c>
      <c r="I17" s="11">
        <v>0.54065944362106266</v>
      </c>
      <c r="J17" s="12">
        <v>8959</v>
      </c>
      <c r="K17" s="11">
        <v>1.4815219044973177E-2</v>
      </c>
      <c r="L17" s="11">
        <v>0.40676503972758227</v>
      </c>
      <c r="M17" s="13">
        <v>1824.9258307465766</v>
      </c>
      <c r="N17" s="13">
        <v>1842.8467451758843</v>
      </c>
      <c r="O17" s="21">
        <v>1063.1079383859806</v>
      </c>
      <c r="Q17" s="2"/>
    </row>
    <row r="18" spans="1:17" ht="21" customHeight="1" x14ac:dyDescent="0.25">
      <c r="A18" s="19" t="s">
        <v>13</v>
      </c>
      <c r="C18" s="20">
        <v>20683</v>
      </c>
      <c r="D18" s="11">
        <v>3.4429026317572354E-3</v>
      </c>
      <c r="E18" s="11">
        <v>2.847184270624982E-2</v>
      </c>
      <c r="F18" s="15">
        <v>-7.2001152018432713E-3</v>
      </c>
      <c r="G18" s="12">
        <v>20683</v>
      </c>
      <c r="H18" s="11">
        <v>3.8282604209180014E-3</v>
      </c>
      <c r="I18" s="11">
        <v>2.936207787488004E-2</v>
      </c>
      <c r="J18" s="12">
        <v>0</v>
      </c>
      <c r="K18" s="11">
        <v>0</v>
      </c>
      <c r="L18" s="11">
        <v>0</v>
      </c>
      <c r="M18" s="13">
        <v>360.36968524875505</v>
      </c>
      <c r="N18" s="13">
        <v>360.36968524875505</v>
      </c>
      <c r="O18" s="21">
        <v>0</v>
      </c>
      <c r="Q18" s="2"/>
    </row>
    <row r="19" spans="1:17" ht="21" customHeight="1" thickBot="1" x14ac:dyDescent="0.3">
      <c r="A19" s="122" t="s">
        <v>11</v>
      </c>
      <c r="C19" s="123">
        <v>205512</v>
      </c>
      <c r="D19" s="124">
        <v>3.420963137154634E-2</v>
      </c>
      <c r="E19" s="124">
        <v>0.28290409216490903</v>
      </c>
      <c r="F19" s="125">
        <v>-1.3136193131235707E-4</v>
      </c>
      <c r="G19" s="126">
        <v>195058</v>
      </c>
      <c r="H19" s="124">
        <v>3.6103699713940118E-2</v>
      </c>
      <c r="I19" s="124">
        <v>0.27690896804710879</v>
      </c>
      <c r="J19" s="126">
        <v>10454</v>
      </c>
      <c r="K19" s="124">
        <v>1.7287453945323095E-2</v>
      </c>
      <c r="L19" s="124">
        <v>0.47464245175936437</v>
      </c>
      <c r="M19" s="127">
        <v>3256.9878846490715</v>
      </c>
      <c r="N19" s="127">
        <v>3327.0118256108435</v>
      </c>
      <c r="O19" s="128">
        <v>1950.4325110005739</v>
      </c>
      <c r="Q19" s="2"/>
    </row>
    <row r="20" spans="1:17" ht="15" customHeight="1" x14ac:dyDescent="0.25">
      <c r="A20" s="160" t="s">
        <v>14</v>
      </c>
    </row>
    <row r="21" spans="1:17" ht="15" customHeight="1" x14ac:dyDescent="0.25">
      <c r="A21" s="7"/>
      <c r="C21" s="119"/>
    </row>
  </sheetData>
  <mergeCells count="10">
    <mergeCell ref="C3:M3"/>
    <mergeCell ref="A5:A7"/>
    <mergeCell ref="C5:L5"/>
    <mergeCell ref="M5:O5"/>
    <mergeCell ref="C6:F6"/>
    <mergeCell ref="G6:I6"/>
    <mergeCell ref="J6:L6"/>
    <mergeCell ref="M6:M7"/>
    <mergeCell ref="N6:N7"/>
    <mergeCell ref="O6:O7"/>
  </mergeCells>
  <pageMargins left="0.511811024" right="0.511811024" top="0.78740157499999996" bottom="0.78740157499999996" header="0.31496062000000002" footer="0.31496062000000002"/>
  <pageSetup paperSize="9" scale="7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8CBA25-46B9-4089-9196-D7723F5DBF33}">
  <dimension ref="A1:Q37"/>
  <sheetViews>
    <sheetView showGridLines="0" tabSelected="1" zoomScaleNormal="100" workbookViewId="0">
      <selection activeCell="N12" sqref="N12"/>
    </sheetView>
  </sheetViews>
  <sheetFormatPr defaultRowHeight="24" customHeight="1" x14ac:dyDescent="0.25"/>
  <cols>
    <col min="1" max="1" width="24.7109375" style="1" customWidth="1"/>
    <col min="2" max="2" width="1.7109375" style="1" customWidth="1"/>
    <col min="3" max="3" width="13.7109375" style="1" customWidth="1"/>
    <col min="4" max="4" width="12.7109375" style="1" customWidth="1"/>
    <col min="5" max="5" width="13.7109375" style="1" customWidth="1"/>
    <col min="6" max="6" width="12.7109375" style="1" customWidth="1"/>
    <col min="7" max="7" width="15.7109375" style="1" customWidth="1"/>
    <col min="8" max="10" width="13.7109375" style="1" customWidth="1"/>
    <col min="11" max="11" width="12.7109375" style="1" customWidth="1"/>
    <col min="12" max="12" width="13.7109375" style="1" customWidth="1"/>
    <col min="13" max="13" width="15.7109375" style="1" customWidth="1"/>
    <col min="14" max="16384" width="9.140625" style="1"/>
  </cols>
  <sheetData>
    <row r="1" spans="1:17" ht="24" customHeight="1" x14ac:dyDescent="0.25">
      <c r="A1" s="18" t="s">
        <v>0</v>
      </c>
      <c r="M1" s="9" t="s">
        <v>1</v>
      </c>
    </row>
    <row r="2" spans="1:17" ht="9.9499999999999993" customHeight="1" thickBot="1" x14ac:dyDescent="0.3"/>
    <row r="3" spans="1:17" ht="24" customHeight="1" thickBot="1" x14ac:dyDescent="0.3">
      <c r="A3" s="50">
        <v>18</v>
      </c>
      <c r="B3" s="5"/>
      <c r="C3" s="202" t="s">
        <v>117</v>
      </c>
      <c r="D3" s="203"/>
      <c r="E3" s="203"/>
      <c r="F3" s="203"/>
      <c r="G3" s="203"/>
      <c r="H3" s="203"/>
      <c r="I3" s="203"/>
      <c r="J3" s="204"/>
      <c r="K3" s="6"/>
      <c r="L3" s="6"/>
      <c r="M3" s="6"/>
    </row>
    <row r="4" spans="1:17" ht="9.9499999999999993" customHeight="1" thickBot="1" x14ac:dyDescent="0.3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</row>
    <row r="5" spans="1:17" ht="24" customHeight="1" x14ac:dyDescent="0.25">
      <c r="A5" s="234" t="s">
        <v>118</v>
      </c>
      <c r="B5" s="5"/>
      <c r="C5" s="185" t="s">
        <v>103</v>
      </c>
      <c r="D5" s="186"/>
      <c r="E5" s="186"/>
      <c r="F5" s="186"/>
      <c r="G5" s="186"/>
      <c r="H5" s="186"/>
      <c r="I5" s="186"/>
      <c r="J5" s="186"/>
      <c r="K5" s="186"/>
      <c r="L5" s="186"/>
      <c r="M5" s="187"/>
    </row>
    <row r="6" spans="1:17" ht="24" customHeight="1" x14ac:dyDescent="0.25">
      <c r="A6" s="235"/>
      <c r="B6" s="5"/>
      <c r="C6" s="191" t="s">
        <v>6</v>
      </c>
      <c r="D6" s="193" t="s">
        <v>7</v>
      </c>
      <c r="E6" s="193"/>
      <c r="F6" s="193"/>
      <c r="G6" s="193"/>
      <c r="H6" s="193"/>
      <c r="I6" s="193" t="s">
        <v>8</v>
      </c>
      <c r="J6" s="193"/>
      <c r="K6" s="193"/>
      <c r="L6" s="193"/>
      <c r="M6" s="194"/>
    </row>
    <row r="7" spans="1:17" ht="24" customHeight="1" x14ac:dyDescent="0.25">
      <c r="A7" s="235"/>
      <c r="B7" s="5"/>
      <c r="C7" s="191"/>
      <c r="D7" s="195" t="s">
        <v>6</v>
      </c>
      <c r="E7" s="195" t="s">
        <v>9</v>
      </c>
      <c r="F7" s="195" t="s">
        <v>10</v>
      </c>
      <c r="G7" s="195" t="s">
        <v>11</v>
      </c>
      <c r="H7" s="195" t="s">
        <v>12</v>
      </c>
      <c r="I7" s="195" t="s">
        <v>6</v>
      </c>
      <c r="J7" s="195" t="s">
        <v>9</v>
      </c>
      <c r="K7" s="195" t="s">
        <v>10</v>
      </c>
      <c r="L7" s="195" t="s">
        <v>13</v>
      </c>
      <c r="M7" s="197" t="s">
        <v>11</v>
      </c>
    </row>
    <row r="8" spans="1:17" ht="24" customHeight="1" thickBot="1" x14ac:dyDescent="0.3">
      <c r="A8" s="236"/>
      <c r="B8" s="5"/>
      <c r="C8" s="192"/>
      <c r="D8" s="196"/>
      <c r="E8" s="196"/>
      <c r="F8" s="196"/>
      <c r="G8" s="196"/>
      <c r="H8" s="196"/>
      <c r="I8" s="196"/>
      <c r="J8" s="196"/>
      <c r="K8" s="196"/>
      <c r="L8" s="196"/>
      <c r="M8" s="198"/>
    </row>
    <row r="9" spans="1:17" ht="9.9499999999999993" customHeight="1" thickBot="1" x14ac:dyDescent="0.3">
      <c r="A9" s="3"/>
      <c r="C9" s="3"/>
      <c r="D9" s="4"/>
      <c r="E9" s="4"/>
      <c r="F9" s="4"/>
      <c r="G9" s="4"/>
      <c r="H9" s="4"/>
      <c r="I9" s="4"/>
      <c r="J9" s="4"/>
      <c r="K9" s="4"/>
      <c r="L9" s="4"/>
      <c r="M9" s="4"/>
    </row>
    <row r="10" spans="1:17" ht="18" customHeight="1" x14ac:dyDescent="0.25">
      <c r="A10" s="135" t="s">
        <v>119</v>
      </c>
      <c r="B10" s="129"/>
      <c r="C10" s="132">
        <v>490842</v>
      </c>
      <c r="D10" s="133">
        <v>184899</v>
      </c>
      <c r="E10" s="133">
        <v>3733</v>
      </c>
      <c r="F10" s="133">
        <v>147835</v>
      </c>
      <c r="G10" s="133">
        <v>29421</v>
      </c>
      <c r="H10" s="133">
        <v>3910</v>
      </c>
      <c r="I10" s="133">
        <v>305943</v>
      </c>
      <c r="J10" s="133">
        <v>642</v>
      </c>
      <c r="K10" s="133">
        <v>280880</v>
      </c>
      <c r="L10" s="133">
        <v>20445</v>
      </c>
      <c r="M10" s="134">
        <v>3976</v>
      </c>
      <c r="O10" s="2"/>
    </row>
    <row r="11" spans="1:17" ht="18" customHeight="1" x14ac:dyDescent="0.25">
      <c r="A11" s="136" t="s">
        <v>120</v>
      </c>
      <c r="B11" s="129"/>
      <c r="C11" s="130">
        <v>2814272</v>
      </c>
      <c r="D11" s="162">
        <v>2717803</v>
      </c>
      <c r="E11" s="162">
        <v>779838</v>
      </c>
      <c r="F11" s="162">
        <v>28</v>
      </c>
      <c r="G11" s="162">
        <v>1918390</v>
      </c>
      <c r="H11" s="162">
        <v>19547</v>
      </c>
      <c r="I11" s="162">
        <v>96469</v>
      </c>
      <c r="J11" s="162">
        <v>30147</v>
      </c>
      <c r="K11" s="162">
        <v>44</v>
      </c>
      <c r="L11" s="162">
        <v>9</v>
      </c>
      <c r="M11" s="131">
        <v>66269</v>
      </c>
      <c r="N11" s="120"/>
      <c r="O11" s="120"/>
      <c r="P11" s="120"/>
      <c r="Q11" s="120"/>
    </row>
    <row r="12" spans="1:17" ht="18" customHeight="1" x14ac:dyDescent="0.25">
      <c r="A12" s="137" t="s">
        <v>121</v>
      </c>
      <c r="B12" s="129"/>
      <c r="C12" s="130">
        <v>1697407</v>
      </c>
      <c r="D12" s="162">
        <v>1467403</v>
      </c>
      <c r="E12" s="162">
        <v>551108</v>
      </c>
      <c r="F12" s="162">
        <v>21448</v>
      </c>
      <c r="G12" s="162">
        <v>798468</v>
      </c>
      <c r="H12" s="162">
        <v>96379</v>
      </c>
      <c r="I12" s="162">
        <v>230004</v>
      </c>
      <c r="J12" s="162">
        <v>61358</v>
      </c>
      <c r="K12" s="162">
        <v>91264</v>
      </c>
      <c r="L12" s="162">
        <v>179</v>
      </c>
      <c r="M12" s="131">
        <v>77203</v>
      </c>
      <c r="N12" s="120"/>
      <c r="O12" s="120"/>
      <c r="P12" s="120"/>
      <c r="Q12" s="120"/>
    </row>
    <row r="13" spans="1:17" ht="18" customHeight="1" x14ac:dyDescent="0.25">
      <c r="A13" s="136" t="s">
        <v>122</v>
      </c>
      <c r="B13" s="129"/>
      <c r="C13" s="130">
        <v>519636</v>
      </c>
      <c r="D13" s="162">
        <v>460819</v>
      </c>
      <c r="E13" s="162">
        <v>87915</v>
      </c>
      <c r="F13" s="162">
        <v>2365</v>
      </c>
      <c r="G13" s="162">
        <v>259108</v>
      </c>
      <c r="H13" s="162">
        <v>111431</v>
      </c>
      <c r="I13" s="162">
        <v>58817</v>
      </c>
      <c r="J13" s="162">
        <v>11711</v>
      </c>
      <c r="K13" s="162">
        <v>17323</v>
      </c>
      <c r="L13" s="162">
        <v>27</v>
      </c>
      <c r="M13" s="131">
        <v>29756</v>
      </c>
      <c r="N13" s="120"/>
      <c r="O13" s="120"/>
      <c r="P13" s="120"/>
      <c r="Q13" s="120"/>
    </row>
    <row r="14" spans="1:17" ht="18" customHeight="1" x14ac:dyDescent="0.25">
      <c r="A14" s="136" t="s">
        <v>123</v>
      </c>
      <c r="B14" s="129"/>
      <c r="C14" s="130">
        <v>252007</v>
      </c>
      <c r="D14" s="162">
        <v>230134</v>
      </c>
      <c r="E14" s="162">
        <v>27783</v>
      </c>
      <c r="F14" s="162">
        <v>6</v>
      </c>
      <c r="G14" s="162">
        <v>120983</v>
      </c>
      <c r="H14" s="162">
        <v>81362</v>
      </c>
      <c r="I14" s="162">
        <v>21873</v>
      </c>
      <c r="J14" s="162">
        <v>4418</v>
      </c>
      <c r="K14" s="162">
        <v>251</v>
      </c>
      <c r="L14" s="162">
        <v>16</v>
      </c>
      <c r="M14" s="131">
        <v>17188</v>
      </c>
      <c r="N14" s="120"/>
      <c r="O14" s="120"/>
      <c r="P14" s="120"/>
      <c r="Q14" s="120"/>
    </row>
    <row r="15" spans="1:17" ht="18" customHeight="1" x14ac:dyDescent="0.25">
      <c r="A15" s="136" t="s">
        <v>124</v>
      </c>
      <c r="B15" s="129"/>
      <c r="C15" s="130">
        <v>200002</v>
      </c>
      <c r="D15" s="162">
        <v>187696</v>
      </c>
      <c r="E15" s="162">
        <v>11244</v>
      </c>
      <c r="F15" s="162">
        <v>3</v>
      </c>
      <c r="G15" s="162">
        <v>73513</v>
      </c>
      <c r="H15" s="162">
        <v>102936</v>
      </c>
      <c r="I15" s="162">
        <v>12306</v>
      </c>
      <c r="J15" s="162">
        <v>2159</v>
      </c>
      <c r="K15" s="162">
        <v>33</v>
      </c>
      <c r="L15" s="162">
        <v>4</v>
      </c>
      <c r="M15" s="131">
        <v>10110</v>
      </c>
      <c r="N15" s="120"/>
      <c r="O15" s="120"/>
      <c r="P15" s="120"/>
      <c r="Q15" s="120"/>
    </row>
    <row r="16" spans="1:17" ht="18" customHeight="1" x14ac:dyDescent="0.25">
      <c r="A16" s="137" t="s">
        <v>125</v>
      </c>
      <c r="B16" s="129"/>
      <c r="C16" s="130">
        <v>33265</v>
      </c>
      <c r="D16" s="162">
        <v>32240</v>
      </c>
      <c r="E16" s="162">
        <v>14</v>
      </c>
      <c r="F16" s="162">
        <v>0</v>
      </c>
      <c r="G16" s="162">
        <v>9455</v>
      </c>
      <c r="H16" s="162">
        <v>22771</v>
      </c>
      <c r="I16" s="162">
        <v>1025</v>
      </c>
      <c r="J16" s="162">
        <v>1</v>
      </c>
      <c r="K16" s="162">
        <v>11</v>
      </c>
      <c r="L16" s="162">
        <v>3</v>
      </c>
      <c r="M16" s="131">
        <v>1010</v>
      </c>
      <c r="O16" s="2"/>
    </row>
    <row r="17" spans="1:17" ht="18" customHeight="1" thickBot="1" x14ac:dyDescent="0.3">
      <c r="A17" s="141" t="s">
        <v>6</v>
      </c>
      <c r="B17" s="129"/>
      <c r="C17" s="138">
        <v>6007431</v>
      </c>
      <c r="D17" s="139">
        <v>5280994</v>
      </c>
      <c r="E17" s="139">
        <v>1461635</v>
      </c>
      <c r="F17" s="139">
        <v>171685</v>
      </c>
      <c r="G17" s="139">
        <v>3209338</v>
      </c>
      <c r="H17" s="139">
        <v>438336</v>
      </c>
      <c r="I17" s="139">
        <v>726437</v>
      </c>
      <c r="J17" s="139">
        <v>110436</v>
      </c>
      <c r="K17" s="139">
        <v>389806</v>
      </c>
      <c r="L17" s="139">
        <v>20683</v>
      </c>
      <c r="M17" s="140">
        <v>205512</v>
      </c>
      <c r="O17" s="2"/>
    </row>
    <row r="18" spans="1:17" ht="15" customHeight="1" x14ac:dyDescent="0.25">
      <c r="A18" s="160" t="s">
        <v>14</v>
      </c>
    </row>
    <row r="19" spans="1:17" ht="15" customHeight="1" x14ac:dyDescent="0.25">
      <c r="A19" s="7" t="s">
        <v>126</v>
      </c>
    </row>
    <row r="20" spans="1:17" ht="24" customHeight="1" thickBot="1" x14ac:dyDescent="0.3"/>
    <row r="21" spans="1:17" ht="24" customHeight="1" thickBot="1" x14ac:dyDescent="0.3">
      <c r="A21" s="50">
        <v>19</v>
      </c>
      <c r="B21" s="5"/>
      <c r="C21" s="202" t="s">
        <v>127</v>
      </c>
      <c r="D21" s="203"/>
      <c r="E21" s="203"/>
      <c r="F21" s="203"/>
      <c r="G21" s="203"/>
      <c r="H21" s="203"/>
      <c r="I21" s="203"/>
      <c r="J21" s="204"/>
      <c r="K21" s="6"/>
      <c r="L21" s="6"/>
      <c r="M21" s="6"/>
    </row>
    <row r="22" spans="1:17" ht="9.9499999999999993" customHeight="1" thickBot="1" x14ac:dyDescent="0.3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</row>
    <row r="23" spans="1:17" ht="24" customHeight="1" x14ac:dyDescent="0.25">
      <c r="A23" s="234" t="s">
        <v>118</v>
      </c>
      <c r="B23" s="5"/>
      <c r="C23" s="185" t="s">
        <v>103</v>
      </c>
      <c r="D23" s="186"/>
      <c r="E23" s="186"/>
      <c r="F23" s="186"/>
      <c r="G23" s="186"/>
      <c r="H23" s="186"/>
      <c r="I23" s="186"/>
      <c r="J23" s="186"/>
      <c r="K23" s="186"/>
      <c r="L23" s="186"/>
      <c r="M23" s="187"/>
    </row>
    <row r="24" spans="1:17" ht="24" customHeight="1" x14ac:dyDescent="0.25">
      <c r="A24" s="235"/>
      <c r="B24" s="5"/>
      <c r="C24" s="191" t="s">
        <v>6</v>
      </c>
      <c r="D24" s="193" t="s">
        <v>7</v>
      </c>
      <c r="E24" s="193"/>
      <c r="F24" s="193"/>
      <c r="G24" s="193"/>
      <c r="H24" s="193"/>
      <c r="I24" s="193" t="s">
        <v>8</v>
      </c>
      <c r="J24" s="193"/>
      <c r="K24" s="193"/>
      <c r="L24" s="193"/>
      <c r="M24" s="194"/>
    </row>
    <row r="25" spans="1:17" ht="24" customHeight="1" x14ac:dyDescent="0.25">
      <c r="A25" s="235"/>
      <c r="B25" s="5"/>
      <c r="C25" s="191"/>
      <c r="D25" s="195" t="s">
        <v>6</v>
      </c>
      <c r="E25" s="195" t="s">
        <v>9</v>
      </c>
      <c r="F25" s="195" t="s">
        <v>10</v>
      </c>
      <c r="G25" s="195" t="s">
        <v>11</v>
      </c>
      <c r="H25" s="195" t="s">
        <v>12</v>
      </c>
      <c r="I25" s="195" t="s">
        <v>6</v>
      </c>
      <c r="J25" s="195" t="s">
        <v>9</v>
      </c>
      <c r="K25" s="195" t="s">
        <v>10</v>
      </c>
      <c r="L25" s="195" t="s">
        <v>13</v>
      </c>
      <c r="M25" s="197" t="s">
        <v>11</v>
      </c>
    </row>
    <row r="26" spans="1:17" ht="24" customHeight="1" thickBot="1" x14ac:dyDescent="0.3">
      <c r="A26" s="236"/>
      <c r="B26" s="5"/>
      <c r="C26" s="192"/>
      <c r="D26" s="196"/>
      <c r="E26" s="196"/>
      <c r="F26" s="196"/>
      <c r="G26" s="196"/>
      <c r="H26" s="196"/>
      <c r="I26" s="196"/>
      <c r="J26" s="196"/>
      <c r="K26" s="196"/>
      <c r="L26" s="196"/>
      <c r="M26" s="198"/>
    </row>
    <row r="27" spans="1:17" ht="9.9499999999999993" customHeight="1" thickBot="1" x14ac:dyDescent="0.3">
      <c r="A27" s="3"/>
      <c r="C27" s="3"/>
      <c r="D27" s="4"/>
      <c r="E27" s="4"/>
      <c r="F27" s="4"/>
      <c r="G27" s="4"/>
      <c r="H27" s="4"/>
      <c r="I27" s="4"/>
      <c r="J27" s="4"/>
      <c r="K27" s="4"/>
      <c r="L27" s="4"/>
      <c r="M27" s="4"/>
    </row>
    <row r="28" spans="1:17" ht="18" customHeight="1" x14ac:dyDescent="0.25">
      <c r="A28" s="135" t="s">
        <v>119</v>
      </c>
      <c r="B28" s="129"/>
      <c r="C28" s="142">
        <v>820.31467492594345</v>
      </c>
      <c r="D28" s="143">
        <v>820.65872265398946</v>
      </c>
      <c r="E28" s="143">
        <v>620.7693811947496</v>
      </c>
      <c r="F28" s="143">
        <v>856.25584773565129</v>
      </c>
      <c r="G28" s="143">
        <v>657.79414397879077</v>
      </c>
      <c r="H28" s="143">
        <v>891.07424552429666</v>
      </c>
      <c r="I28" s="143">
        <v>820.10674704111545</v>
      </c>
      <c r="J28" s="143">
        <v>652.58264797507786</v>
      </c>
      <c r="K28" s="143">
        <v>857.57361819994298</v>
      </c>
      <c r="L28" s="143">
        <v>337.63071802396678</v>
      </c>
      <c r="M28" s="144">
        <v>681.29339537223336</v>
      </c>
      <c r="O28" s="2"/>
    </row>
    <row r="29" spans="1:17" ht="18" customHeight="1" x14ac:dyDescent="0.25">
      <c r="A29" s="136" t="s">
        <v>120</v>
      </c>
      <c r="B29" s="129"/>
      <c r="C29" s="145">
        <v>1412</v>
      </c>
      <c r="D29" s="163">
        <v>1412</v>
      </c>
      <c r="E29" s="163">
        <v>1412</v>
      </c>
      <c r="F29" s="163">
        <v>1412</v>
      </c>
      <c r="G29" s="163">
        <v>1412</v>
      </c>
      <c r="H29" s="163">
        <v>1412</v>
      </c>
      <c r="I29" s="163">
        <v>1412</v>
      </c>
      <c r="J29" s="163">
        <v>1412</v>
      </c>
      <c r="K29" s="163">
        <v>1412</v>
      </c>
      <c r="L29" s="163">
        <v>1412</v>
      </c>
      <c r="M29" s="146">
        <v>1412</v>
      </c>
      <c r="N29" s="120"/>
      <c r="O29" s="120"/>
      <c r="P29" s="120"/>
      <c r="Q29" s="120"/>
    </row>
    <row r="30" spans="1:17" ht="18" customHeight="1" x14ac:dyDescent="0.25">
      <c r="A30" s="137" t="s">
        <v>121</v>
      </c>
      <c r="B30" s="129"/>
      <c r="C30" s="145">
        <v>1948.6728201250494</v>
      </c>
      <c r="D30" s="163">
        <v>1945.7263811509174</v>
      </c>
      <c r="E30" s="163">
        <v>1882.9935972985331</v>
      </c>
      <c r="F30" s="163">
        <v>1848.5635420552032</v>
      </c>
      <c r="G30" s="163">
        <v>1963.9800512356162</v>
      </c>
      <c r="H30" s="163">
        <v>2174.8376623538325</v>
      </c>
      <c r="I30" s="163">
        <v>1967.4708122902209</v>
      </c>
      <c r="J30" s="163">
        <v>1919.6150881710616</v>
      </c>
      <c r="K30" s="163">
        <v>1965.457445323457</v>
      </c>
      <c r="L30" s="163">
        <v>1814.673966480447</v>
      </c>
      <c r="M30" s="146">
        <v>2008.2390477053998</v>
      </c>
      <c r="N30" s="120"/>
      <c r="O30" s="120"/>
      <c r="P30" s="120"/>
      <c r="Q30" s="120"/>
    </row>
    <row r="31" spans="1:17" ht="18" customHeight="1" x14ac:dyDescent="0.25">
      <c r="A31" s="136" t="s">
        <v>122</v>
      </c>
      <c r="B31" s="129"/>
      <c r="C31" s="145">
        <v>3429.9183749971135</v>
      </c>
      <c r="D31" s="163">
        <v>3439.2038474108053</v>
      </c>
      <c r="E31" s="163">
        <v>3369.1477857020986</v>
      </c>
      <c r="F31" s="163">
        <v>3197.886706131078</v>
      </c>
      <c r="G31" s="163">
        <v>3428.074654507001</v>
      </c>
      <c r="H31" s="163">
        <v>3525.475680376197</v>
      </c>
      <c r="I31" s="163">
        <v>3357.1686238672492</v>
      </c>
      <c r="J31" s="163">
        <v>3380.4778942874218</v>
      </c>
      <c r="K31" s="163">
        <v>3206.3496519078685</v>
      </c>
      <c r="L31" s="163">
        <v>3503.5266666666666</v>
      </c>
      <c r="M31" s="146">
        <v>3435.6640707756419</v>
      </c>
      <c r="N31" s="120"/>
      <c r="O31" s="120"/>
      <c r="P31" s="120"/>
      <c r="Q31" s="120"/>
    </row>
    <row r="32" spans="1:17" ht="18" customHeight="1" x14ac:dyDescent="0.25">
      <c r="A32" s="136" t="s">
        <v>123</v>
      </c>
      <c r="B32" s="129"/>
      <c r="C32" s="145">
        <v>4902.0569264345841</v>
      </c>
      <c r="D32" s="163">
        <v>4901.6101248837631</v>
      </c>
      <c r="E32" s="163">
        <v>4840.2991322031457</v>
      </c>
      <c r="F32" s="163">
        <v>5223.2133333333331</v>
      </c>
      <c r="G32" s="163">
        <v>4883.5120724399294</v>
      </c>
      <c r="H32" s="163">
        <v>4949.4338063223622</v>
      </c>
      <c r="I32" s="163">
        <v>4906.7578923787314</v>
      </c>
      <c r="J32" s="163">
        <v>4866.5022702580354</v>
      </c>
      <c r="K32" s="163">
        <v>4696.9054183266935</v>
      </c>
      <c r="L32" s="163">
        <v>5328.4525000000003</v>
      </c>
      <c r="M32" s="146">
        <v>4919.7771613916684</v>
      </c>
      <c r="N32" s="120"/>
      <c r="O32" s="120"/>
      <c r="P32" s="120"/>
      <c r="Q32" s="120"/>
    </row>
    <row r="33" spans="1:17" ht="18" customHeight="1" x14ac:dyDescent="0.25">
      <c r="A33" s="136" t="s">
        <v>124</v>
      </c>
      <c r="B33" s="129"/>
      <c r="C33" s="145">
        <v>6379.5932667673324</v>
      </c>
      <c r="D33" s="163">
        <v>6387.4777029345332</v>
      </c>
      <c r="E33" s="163">
        <v>6175.7768578797577</v>
      </c>
      <c r="F33" s="163">
        <v>6225.2400000000007</v>
      </c>
      <c r="G33" s="163">
        <v>6264.7933932773803</v>
      </c>
      <c r="H33" s="163">
        <v>6498.2236292453563</v>
      </c>
      <c r="I33" s="163">
        <v>6259.3367146107594</v>
      </c>
      <c r="J33" s="163">
        <v>6137.7233858267709</v>
      </c>
      <c r="K33" s="163">
        <v>6210.9348484848488</v>
      </c>
      <c r="L33" s="163">
        <v>6330.6125000000002</v>
      </c>
      <c r="M33" s="146">
        <v>6285.437143422354</v>
      </c>
      <c r="N33" s="120"/>
      <c r="O33" s="120"/>
      <c r="P33" s="120"/>
      <c r="Q33" s="120"/>
    </row>
    <row r="34" spans="1:17" ht="18" customHeight="1" x14ac:dyDescent="0.25">
      <c r="A34" s="137" t="s">
        <v>125</v>
      </c>
      <c r="B34" s="129"/>
      <c r="C34" s="145">
        <v>7312.5208597625133</v>
      </c>
      <c r="D34" s="163">
        <v>7299.822201612903</v>
      </c>
      <c r="E34" s="163">
        <v>7346.4307142857142</v>
      </c>
      <c r="F34" s="163">
        <v>0</v>
      </c>
      <c r="G34" s="163">
        <v>7422.3285700687466</v>
      </c>
      <c r="H34" s="163">
        <v>7248.9263150498446</v>
      </c>
      <c r="I34" s="163">
        <v>7711.9401170731708</v>
      </c>
      <c r="J34" s="163">
        <v>7359.46</v>
      </c>
      <c r="K34" s="163">
        <v>9384.5418181818186</v>
      </c>
      <c r="L34" s="163">
        <v>8983.8799999999992</v>
      </c>
      <c r="M34" s="146">
        <v>7690.294613861387</v>
      </c>
      <c r="O34" s="2"/>
    </row>
    <row r="35" spans="1:17" ht="18" customHeight="1" thickBot="1" x14ac:dyDescent="0.3">
      <c r="A35" s="141" t="s">
        <v>6</v>
      </c>
      <c r="B35" s="129"/>
      <c r="C35" s="147">
        <v>2034.3025144641699</v>
      </c>
      <c r="D35" s="148">
        <v>2081.3448087594875</v>
      </c>
      <c r="E35" s="148">
        <v>1807.1552521046635</v>
      </c>
      <c r="F35" s="148">
        <v>1012.8149061362378</v>
      </c>
      <c r="G35" s="148">
        <v>1964.9162060992021</v>
      </c>
      <c r="H35" s="148">
        <v>4266.5961861905016</v>
      </c>
      <c r="I35" s="148">
        <v>1692.3181800761799</v>
      </c>
      <c r="J35" s="148">
        <v>2128.9973608243686</v>
      </c>
      <c r="K35" s="148">
        <v>1224.5671520192093</v>
      </c>
      <c r="L35" s="148">
        <v>361.28797659913937</v>
      </c>
      <c r="M35" s="149">
        <v>2478.8257948927558</v>
      </c>
      <c r="O35" s="2"/>
    </row>
    <row r="36" spans="1:17" ht="15" customHeight="1" x14ac:dyDescent="0.25">
      <c r="A36" s="160" t="s">
        <v>14</v>
      </c>
    </row>
    <row r="37" spans="1:17" ht="15" customHeight="1" x14ac:dyDescent="0.25">
      <c r="A37" s="7" t="s">
        <v>126</v>
      </c>
    </row>
  </sheetData>
  <mergeCells count="32">
    <mergeCell ref="A5:A8"/>
    <mergeCell ref="C5:M5"/>
    <mergeCell ref="C6:C8"/>
    <mergeCell ref="D6:H6"/>
    <mergeCell ref="I6:M6"/>
    <mergeCell ref="D7:D8"/>
    <mergeCell ref="E7:E8"/>
    <mergeCell ref="F7:F8"/>
    <mergeCell ref="G7:G8"/>
    <mergeCell ref="C3:J3"/>
    <mergeCell ref="C21:J21"/>
    <mergeCell ref="A23:A26"/>
    <mergeCell ref="C23:M23"/>
    <mergeCell ref="C24:C26"/>
    <mergeCell ref="D24:H24"/>
    <mergeCell ref="I24:M24"/>
    <mergeCell ref="D25:D26"/>
    <mergeCell ref="E25:E26"/>
    <mergeCell ref="H7:H8"/>
    <mergeCell ref="I7:I8"/>
    <mergeCell ref="J7:J8"/>
    <mergeCell ref="K7:K8"/>
    <mergeCell ref="L7:L8"/>
    <mergeCell ref="M7:M8"/>
    <mergeCell ref="L25:L26"/>
    <mergeCell ref="M25:M26"/>
    <mergeCell ref="F25:F26"/>
    <mergeCell ref="G25:G26"/>
    <mergeCell ref="H25:H26"/>
    <mergeCell ref="I25:I26"/>
    <mergeCell ref="J25:J26"/>
    <mergeCell ref="K25:K26"/>
  </mergeCells>
  <pageMargins left="0.511811024" right="0.511811024" top="0.78740157499999996" bottom="0.78740157499999996" header="0.31496062000000002" footer="0.31496062000000002"/>
  <pageSetup paperSize="9" scale="7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24E32F-5530-451B-BA11-0B23A4009B45}">
  <sheetPr>
    <tabColor rgb="FFFF0000"/>
  </sheetPr>
  <dimension ref="A1:AE29"/>
  <sheetViews>
    <sheetView workbookViewId="0"/>
  </sheetViews>
  <sheetFormatPr defaultRowHeight="15" x14ac:dyDescent="0.25"/>
  <sheetData>
    <row r="1" spans="1:31" x14ac:dyDescent="0.25">
      <c r="A1" t="s">
        <v>128</v>
      </c>
      <c r="E1" t="s">
        <v>129</v>
      </c>
      <c r="M1" t="s">
        <v>130</v>
      </c>
      <c r="T1" t="s">
        <v>131</v>
      </c>
    </row>
    <row r="2" spans="1:31" x14ac:dyDescent="0.25">
      <c r="U2" s="168" t="s">
        <v>132</v>
      </c>
      <c r="V2" t="s">
        <v>95</v>
      </c>
      <c r="W2" t="s">
        <v>133</v>
      </c>
      <c r="AA2" t="s">
        <v>134</v>
      </c>
      <c r="AB2" t="s">
        <v>135</v>
      </c>
    </row>
    <row r="3" spans="1:31" x14ac:dyDescent="0.25">
      <c r="A3" t="s">
        <v>21</v>
      </c>
      <c r="B3">
        <f>'03'!G9</f>
        <v>172193</v>
      </c>
      <c r="E3" t="s">
        <v>56</v>
      </c>
      <c r="F3" s="17">
        <f>'08'!$C$12</f>
        <v>1739.7104523026317</v>
      </c>
      <c r="G3" t="s">
        <v>136</v>
      </c>
      <c r="I3" t="s">
        <v>56</v>
      </c>
      <c r="J3" s="38">
        <f>'07'!$C$12</f>
        <v>2432</v>
      </c>
      <c r="M3" t="s">
        <v>137</v>
      </c>
      <c r="N3" s="118">
        <f>'13'!D33</f>
        <v>16635.545345310002</v>
      </c>
      <c r="Q3" t="s">
        <v>56</v>
      </c>
      <c r="R3" s="38">
        <f>'14'!D12+'14'!I12</f>
        <v>65192</v>
      </c>
      <c r="T3" t="s">
        <v>7</v>
      </c>
      <c r="U3">
        <f>'09'!G10/100</f>
        <v>0.43665134315289111</v>
      </c>
      <c r="V3">
        <f>'09'!J10/100</f>
        <v>9.2813584764049162E-2</v>
      </c>
      <c r="W3">
        <f>'09'!M10/100</f>
        <v>0.47053507208305972</v>
      </c>
      <c r="Z3" t="s">
        <v>7</v>
      </c>
      <c r="AA3">
        <f>'16'!G10</f>
        <v>3084263</v>
      </c>
      <c r="AB3">
        <f>'16'!J10</f>
        <v>2196655</v>
      </c>
      <c r="AD3" s="121">
        <f>AA3/SUM(AA$3:AA$4)</f>
        <v>0.84656611394785386</v>
      </c>
      <c r="AE3" s="121">
        <f>AB3/SUM(AB$3:AB$4)</f>
        <v>0.92918474814800089</v>
      </c>
    </row>
    <row r="4" spans="1:31" x14ac:dyDescent="0.25">
      <c r="A4" t="s">
        <v>22</v>
      </c>
      <c r="B4">
        <f>'03'!J9</f>
        <v>170058</v>
      </c>
      <c r="E4" t="s">
        <v>57</v>
      </c>
      <c r="F4" s="17">
        <f>'08'!$C$13</f>
        <v>1744.355679758308</v>
      </c>
      <c r="G4" t="s">
        <v>138</v>
      </c>
      <c r="I4" t="s">
        <v>57</v>
      </c>
      <c r="J4" s="38">
        <f>'07'!$C$13</f>
        <v>662</v>
      </c>
      <c r="M4" t="s">
        <v>139</v>
      </c>
      <c r="N4" s="118">
        <f>'13'!I33</f>
        <v>1861.3534836799997</v>
      </c>
      <c r="Q4" t="s">
        <v>57</v>
      </c>
      <c r="R4" s="38">
        <f>'14'!D13+'14'!I13</f>
        <v>13357</v>
      </c>
      <c r="T4" t="s">
        <v>8</v>
      </c>
      <c r="U4">
        <f>'09'!G15/100</f>
        <v>0.61878919976869351</v>
      </c>
      <c r="V4">
        <f>'09'!J15/100</f>
        <v>0.17161158311463012</v>
      </c>
      <c r="W4">
        <f>'09'!M15/100</f>
        <v>0.20959921711667634</v>
      </c>
      <c r="Z4" t="s">
        <v>8</v>
      </c>
      <c r="AA4">
        <f>'16'!G15</f>
        <v>559000</v>
      </c>
      <c r="AB4">
        <f>'16'!J15</f>
        <v>167412</v>
      </c>
      <c r="AD4" s="121">
        <f>AA4/SUM(AA$3:AA$4)</f>
        <v>0.15343388605214611</v>
      </c>
      <c r="AE4" s="121">
        <f>AB4/SUM(AB$3:AB$4)</f>
        <v>7.081525185199912E-2</v>
      </c>
    </row>
    <row r="5" spans="1:31" x14ac:dyDescent="0.25">
      <c r="E5" t="s">
        <v>58</v>
      </c>
      <c r="F5" s="17">
        <f>'08'!$C$14</f>
        <v>1947.5306234413963</v>
      </c>
      <c r="G5" t="s">
        <v>140</v>
      </c>
      <c r="I5" t="s">
        <v>58</v>
      </c>
      <c r="J5" s="38">
        <f>'07'!$C$14</f>
        <v>2406</v>
      </c>
      <c r="N5" s="118"/>
      <c r="Q5" t="s">
        <v>58</v>
      </c>
      <c r="R5" s="38">
        <f>'14'!D14+'14'!I14</f>
        <v>47593</v>
      </c>
      <c r="AD5" s="121"/>
      <c r="AE5" s="121"/>
    </row>
    <row r="6" spans="1:31" x14ac:dyDescent="0.25">
      <c r="E6" t="s">
        <v>59</v>
      </c>
      <c r="F6" s="17">
        <f>'08'!$C$15</f>
        <v>1927.3841666666669</v>
      </c>
      <c r="G6" t="s">
        <v>141</v>
      </c>
      <c r="I6" t="s">
        <v>59</v>
      </c>
      <c r="J6" s="38">
        <f>'07'!$C$15</f>
        <v>420</v>
      </c>
      <c r="Q6" t="s">
        <v>59</v>
      </c>
      <c r="R6" s="38">
        <f>'14'!D15+'14'!I15</f>
        <v>6752</v>
      </c>
    </row>
    <row r="7" spans="1:31" x14ac:dyDescent="0.25">
      <c r="E7" t="s">
        <v>60</v>
      </c>
      <c r="F7" s="17">
        <f>'08'!$C$16</f>
        <v>1833.9413366851593</v>
      </c>
      <c r="G7" t="s">
        <v>142</v>
      </c>
      <c r="I7" t="s">
        <v>60</v>
      </c>
      <c r="J7" s="38">
        <f>'07'!$C$16</f>
        <v>5768</v>
      </c>
      <c r="Q7" t="s">
        <v>60</v>
      </c>
      <c r="R7" s="38">
        <f>'14'!D16+'14'!I16</f>
        <v>92552</v>
      </c>
    </row>
    <row r="8" spans="1:31" x14ac:dyDescent="0.25">
      <c r="E8" t="s">
        <v>61</v>
      </c>
      <c r="F8" s="17">
        <f>'08'!$C$17</f>
        <v>1886.7395818815332</v>
      </c>
      <c r="G8" t="s">
        <v>143</v>
      </c>
      <c r="I8" t="s">
        <v>61</v>
      </c>
      <c r="J8" s="38">
        <f>'07'!$C$17</f>
        <v>287</v>
      </c>
      <c r="Q8" t="s">
        <v>61</v>
      </c>
      <c r="R8" s="38">
        <f>'14'!D17+'14'!I17</f>
        <v>5611</v>
      </c>
    </row>
    <row r="9" spans="1:31" x14ac:dyDescent="0.25">
      <c r="E9" t="s">
        <v>62</v>
      </c>
      <c r="F9" s="17">
        <f>'08'!$C$18</f>
        <v>1762.0252281069743</v>
      </c>
      <c r="G9" t="s">
        <v>144</v>
      </c>
      <c r="I9" t="s">
        <v>62</v>
      </c>
      <c r="J9" s="38">
        <f>'07'!$C$18</f>
        <v>1907</v>
      </c>
      <c r="Q9" t="s">
        <v>62</v>
      </c>
      <c r="R9" s="38">
        <f>'14'!D18+'14'!I18</f>
        <v>29440</v>
      </c>
    </row>
    <row r="10" spans="1:31" x14ac:dyDescent="0.25">
      <c r="E10" t="s">
        <v>64</v>
      </c>
      <c r="F10" s="17">
        <f>'08'!$C$20</f>
        <v>1727.6499716484407</v>
      </c>
      <c r="G10" t="s">
        <v>145</v>
      </c>
      <c r="I10" t="s">
        <v>64</v>
      </c>
      <c r="J10" s="38">
        <f>'07'!$C$20</f>
        <v>4938</v>
      </c>
      <c r="Q10" t="s">
        <v>64</v>
      </c>
      <c r="R10" s="38">
        <f>'14'!D20+'14'!I20</f>
        <v>99972</v>
      </c>
    </row>
    <row r="11" spans="1:31" x14ac:dyDescent="0.25">
      <c r="E11" t="s">
        <v>65</v>
      </c>
      <c r="F11" s="17">
        <f>'08'!$C$21</f>
        <v>1591.3041990904496</v>
      </c>
      <c r="G11" t="s">
        <v>146</v>
      </c>
      <c r="I11" t="s">
        <v>65</v>
      </c>
      <c r="J11" s="38">
        <f>'07'!$C$21</f>
        <v>5937</v>
      </c>
      <c r="Q11" t="s">
        <v>65</v>
      </c>
      <c r="R11" s="38">
        <f>'14'!D21+'14'!I21</f>
        <v>95338</v>
      </c>
    </row>
    <row r="12" spans="1:31" x14ac:dyDescent="0.25">
      <c r="E12" t="s">
        <v>66</v>
      </c>
      <c r="F12" s="17">
        <f>'08'!$C$22</f>
        <v>1640.0234859759589</v>
      </c>
      <c r="G12" t="s">
        <v>147</v>
      </c>
      <c r="I12" t="s">
        <v>66</v>
      </c>
      <c r="J12" s="38">
        <f>'07'!$C$22</f>
        <v>12229</v>
      </c>
      <c r="Q12" t="s">
        <v>66</v>
      </c>
      <c r="R12" s="38">
        <f>'14'!D22+'14'!I22</f>
        <v>162711</v>
      </c>
    </row>
    <row r="13" spans="1:31" x14ac:dyDescent="0.25">
      <c r="E13" t="s">
        <v>67</v>
      </c>
      <c r="F13" s="17">
        <f>'08'!$C$23</f>
        <v>1652.0232029384756</v>
      </c>
      <c r="G13" t="s">
        <v>148</v>
      </c>
      <c r="I13" t="s">
        <v>67</v>
      </c>
      <c r="J13" s="38">
        <f>'07'!$C$23</f>
        <v>5445</v>
      </c>
      <c r="Q13" t="s">
        <v>67</v>
      </c>
      <c r="R13" s="38">
        <f>'14'!D23+'14'!I23</f>
        <v>95615</v>
      </c>
    </row>
    <row r="14" spans="1:31" x14ac:dyDescent="0.25">
      <c r="E14" t="s">
        <v>68</v>
      </c>
      <c r="F14" s="17">
        <f>'08'!$C$24</f>
        <v>1624.3197334097749</v>
      </c>
      <c r="G14" t="s">
        <v>149</v>
      </c>
      <c r="I14" t="s">
        <v>68</v>
      </c>
      <c r="J14" s="38">
        <f>'07'!$C$24</f>
        <v>6977</v>
      </c>
      <c r="Q14" t="s">
        <v>68</v>
      </c>
      <c r="R14" s="38">
        <f>'14'!D24+'14'!I24</f>
        <v>107171</v>
      </c>
    </row>
    <row r="15" spans="1:31" x14ac:dyDescent="0.25">
      <c r="E15" t="s">
        <v>69</v>
      </c>
      <c r="F15" s="17">
        <f>'08'!$C$25</f>
        <v>1691.543249023619</v>
      </c>
      <c r="G15" t="s">
        <v>150</v>
      </c>
      <c r="I15" t="s">
        <v>69</v>
      </c>
      <c r="J15" s="38">
        <f>'07'!$C$25</f>
        <v>10754</v>
      </c>
      <c r="Q15" t="s">
        <v>69</v>
      </c>
      <c r="R15" s="38">
        <f>'14'!D25+'14'!I25</f>
        <v>187409</v>
      </c>
    </row>
    <row r="16" spans="1:31" x14ac:dyDescent="0.25">
      <c r="E16" t="s">
        <v>70</v>
      </c>
      <c r="F16" s="17">
        <f>'08'!$C$26</f>
        <v>1646.2413917233562</v>
      </c>
      <c r="G16" t="s">
        <v>151</v>
      </c>
      <c r="I16" t="s">
        <v>70</v>
      </c>
      <c r="J16" s="38">
        <f>'07'!$C$26</f>
        <v>3528</v>
      </c>
      <c r="Q16" t="s">
        <v>70</v>
      </c>
      <c r="R16" s="38">
        <f>'14'!D26+'14'!I26</f>
        <v>112795</v>
      </c>
    </row>
    <row r="17" spans="5:18" x14ac:dyDescent="0.25">
      <c r="E17" t="s">
        <v>71</v>
      </c>
      <c r="F17" s="17">
        <f>'08'!$C$27</f>
        <v>1674.1481704035878</v>
      </c>
      <c r="G17" t="s">
        <v>152</v>
      </c>
      <c r="I17" t="s">
        <v>71</v>
      </c>
      <c r="J17" s="38">
        <f>'07'!$C$27</f>
        <v>3345</v>
      </c>
      <c r="Q17" t="s">
        <v>71</v>
      </c>
      <c r="R17" s="38">
        <f>'14'!D27+'14'!I27</f>
        <v>61425</v>
      </c>
    </row>
    <row r="18" spans="5:18" x14ac:dyDescent="0.25">
      <c r="E18" t="s">
        <v>72</v>
      </c>
      <c r="F18" s="17">
        <f>'08'!$C$28</f>
        <v>1691.3014875182757</v>
      </c>
      <c r="G18" t="s">
        <v>153</v>
      </c>
      <c r="I18" t="s">
        <v>72</v>
      </c>
      <c r="J18" s="38">
        <f>'07'!$C$28</f>
        <v>18467</v>
      </c>
      <c r="Q18" t="s">
        <v>72</v>
      </c>
      <c r="R18" s="38">
        <f>'14'!D28+'14'!I28</f>
        <v>324795</v>
      </c>
    </row>
    <row r="19" spans="5:18" x14ac:dyDescent="0.25">
      <c r="E19" t="s">
        <v>74</v>
      </c>
      <c r="F19" s="17">
        <f>'08'!$C$30</f>
        <v>1743.9720443646447</v>
      </c>
      <c r="G19" t="s">
        <v>154</v>
      </c>
      <c r="I19" t="s">
        <v>74</v>
      </c>
      <c r="J19" s="38">
        <f>'07'!$C$30</f>
        <v>43999</v>
      </c>
      <c r="Q19" t="s">
        <v>74</v>
      </c>
      <c r="R19" s="38">
        <f>'14'!D30+'14'!I30</f>
        <v>808602</v>
      </c>
    </row>
    <row r="20" spans="5:18" x14ac:dyDescent="0.25">
      <c r="E20" t="s">
        <v>75</v>
      </c>
      <c r="F20" s="17">
        <f>'08'!$C$31</f>
        <v>1797.1334589189973</v>
      </c>
      <c r="G20" t="s">
        <v>155</v>
      </c>
      <c r="I20" t="s">
        <v>75</v>
      </c>
      <c r="J20" s="38">
        <f>'07'!$C$31</f>
        <v>6901</v>
      </c>
      <c r="Q20" t="s">
        <v>75</v>
      </c>
      <c r="R20" s="38">
        <f>'14'!D31+'14'!I31</f>
        <v>115952</v>
      </c>
    </row>
    <row r="21" spans="5:18" x14ac:dyDescent="0.25">
      <c r="E21" t="s">
        <v>76</v>
      </c>
      <c r="F21" s="17">
        <f>'08'!$C$32</f>
        <v>1941.1244388800362</v>
      </c>
      <c r="G21" t="s">
        <v>156</v>
      </c>
      <c r="I21" t="s">
        <v>76</v>
      </c>
      <c r="J21" s="38">
        <f>'07'!$C$32</f>
        <v>21965</v>
      </c>
      <c r="Q21" t="s">
        <v>76</v>
      </c>
      <c r="R21" s="38">
        <f>'14'!D32+'14'!I32</f>
        <v>484886</v>
      </c>
    </row>
    <row r="22" spans="5:18" x14ac:dyDescent="0.25">
      <c r="E22" t="s">
        <v>77</v>
      </c>
      <c r="F22" s="17">
        <f>'08'!$C$33</f>
        <v>2110.4515282157427</v>
      </c>
      <c r="G22" t="s">
        <v>157</v>
      </c>
      <c r="I22" t="s">
        <v>77</v>
      </c>
      <c r="J22" s="38">
        <f>'07'!$C$33</f>
        <v>82135</v>
      </c>
      <c r="Q22" t="s">
        <v>77</v>
      </c>
      <c r="R22" s="38">
        <f>'14'!D33+'14'!I33</f>
        <v>1409646</v>
      </c>
    </row>
    <row r="23" spans="5:18" x14ac:dyDescent="0.25">
      <c r="E23" t="s">
        <v>79</v>
      </c>
      <c r="F23" s="17">
        <f>'08'!$C$35</f>
        <v>1823.9588766445993</v>
      </c>
      <c r="G23" t="s">
        <v>158</v>
      </c>
      <c r="I23" t="s">
        <v>79</v>
      </c>
      <c r="J23" s="38">
        <f>'07'!$C$35</f>
        <v>23866</v>
      </c>
      <c r="Q23" t="s">
        <v>79</v>
      </c>
      <c r="R23" s="38">
        <f>'14'!D35+'14'!I35</f>
        <v>331091</v>
      </c>
    </row>
    <row r="24" spans="5:18" x14ac:dyDescent="0.25">
      <c r="E24" t="s">
        <v>80</v>
      </c>
      <c r="F24" s="17">
        <f>'08'!$C$36</f>
        <v>1854.7381061070707</v>
      </c>
      <c r="G24" t="s">
        <v>159</v>
      </c>
      <c r="I24" t="s">
        <v>80</v>
      </c>
      <c r="J24" s="38">
        <f>'07'!$C$36</f>
        <v>22826</v>
      </c>
      <c r="Q24" t="s">
        <v>80</v>
      </c>
      <c r="R24" s="38">
        <f>'14'!D36+'14'!I36</f>
        <v>412873</v>
      </c>
    </row>
    <row r="25" spans="5:18" x14ac:dyDescent="0.25">
      <c r="E25" t="s">
        <v>81</v>
      </c>
      <c r="F25" s="17">
        <f>'08'!$C$37</f>
        <v>1816.1931424586573</v>
      </c>
      <c r="G25" t="s">
        <v>160</v>
      </c>
      <c r="I25" t="s">
        <v>81</v>
      </c>
      <c r="J25" s="38">
        <f>'07'!$C$37</f>
        <v>25095</v>
      </c>
      <c r="Q25" t="s">
        <v>81</v>
      </c>
      <c r="R25" s="38">
        <f>'14'!D37+'14'!I37</f>
        <v>499736</v>
      </c>
    </row>
    <row r="26" spans="5:18" x14ac:dyDescent="0.25">
      <c r="E26" t="s">
        <v>83</v>
      </c>
      <c r="F26" s="17">
        <f>'08'!$C$39</f>
        <v>1803.6954621588093</v>
      </c>
      <c r="G26" t="s">
        <v>161</v>
      </c>
      <c r="I26" t="s">
        <v>83</v>
      </c>
      <c r="J26" s="38">
        <f>'07'!$C$39</f>
        <v>6448</v>
      </c>
      <c r="Q26" t="s">
        <v>83</v>
      </c>
      <c r="R26" s="38">
        <f>'14'!D39+'14'!I39</f>
        <v>93375</v>
      </c>
    </row>
    <row r="27" spans="5:18" x14ac:dyDescent="0.25">
      <c r="E27" t="s">
        <v>84</v>
      </c>
      <c r="F27" s="17">
        <f>'08'!$C$40</f>
        <v>1901.4754345670849</v>
      </c>
      <c r="G27" t="s">
        <v>162</v>
      </c>
      <c r="I27" t="s">
        <v>84</v>
      </c>
      <c r="J27" s="38">
        <f>'07'!$C$40</f>
        <v>6052</v>
      </c>
      <c r="Q27" t="s">
        <v>84</v>
      </c>
      <c r="R27" s="38">
        <f>'14'!D40+'14'!I40</f>
        <v>88359</v>
      </c>
    </row>
    <row r="28" spans="5:18" x14ac:dyDescent="0.25">
      <c r="E28" t="s">
        <v>85</v>
      </c>
      <c r="F28" s="17">
        <f>'08'!$C$41</f>
        <v>1796.5141150972981</v>
      </c>
      <c r="G28" t="s">
        <v>163</v>
      </c>
      <c r="I28" t="s">
        <v>85</v>
      </c>
      <c r="J28" s="38">
        <f>'07'!$C$41</f>
        <v>10843</v>
      </c>
      <c r="Q28" t="s">
        <v>85</v>
      </c>
      <c r="R28" s="38">
        <f>'14'!D41+'14'!I41</f>
        <v>162665</v>
      </c>
    </row>
    <row r="29" spans="5:18" x14ac:dyDescent="0.25">
      <c r="E29" t="s">
        <v>86</v>
      </c>
      <c r="F29" s="17">
        <f>'08'!$C$42</f>
        <v>2039.2584801329504</v>
      </c>
      <c r="G29" t="s">
        <v>164</v>
      </c>
      <c r="I29" t="s">
        <v>86</v>
      </c>
      <c r="J29" s="38">
        <f>'07'!$C$42</f>
        <v>6619</v>
      </c>
      <c r="Q29" t="s">
        <v>86</v>
      </c>
      <c r="R29" s="38">
        <f>'14'!D42+'14'!I42</f>
        <v>92518</v>
      </c>
    </row>
  </sheetData>
  <phoneticPr fontId="9" type="noConversion"/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0D550C-B9B8-435F-954C-9AEE23E7CC97}">
  <dimension ref="A1:O35"/>
  <sheetViews>
    <sheetView showGridLines="0" topLeftCell="A12" zoomScaleNormal="100" workbookViewId="0">
      <selection activeCell="M23" sqref="M23"/>
    </sheetView>
  </sheetViews>
  <sheetFormatPr defaultRowHeight="24" customHeight="1" x14ac:dyDescent="0.25"/>
  <cols>
    <col min="1" max="1" width="12.7109375" style="1" customWidth="1"/>
    <col min="2" max="2" width="1.7109375" style="1" customWidth="1"/>
    <col min="3" max="13" width="15.7109375" style="1" customWidth="1"/>
    <col min="14" max="16384" width="9.140625" style="1"/>
  </cols>
  <sheetData>
    <row r="1" spans="1:15" ht="24" customHeight="1" x14ac:dyDescent="0.25">
      <c r="A1" s="8" t="s">
        <v>0</v>
      </c>
      <c r="M1" s="9" t="s">
        <v>1</v>
      </c>
    </row>
    <row r="2" spans="1:15" ht="9.9499999999999993" customHeight="1" thickBot="1" x14ac:dyDescent="0.3"/>
    <row r="3" spans="1:15" ht="24" customHeight="1" thickBot="1" x14ac:dyDescent="0.3">
      <c r="A3" s="51" t="s">
        <v>15</v>
      </c>
      <c r="B3" s="5"/>
      <c r="C3" s="199" t="s">
        <v>16</v>
      </c>
      <c r="D3" s="200"/>
      <c r="E3" s="200"/>
      <c r="F3" s="200"/>
      <c r="G3" s="200"/>
      <c r="H3" s="200"/>
      <c r="I3" s="201"/>
      <c r="J3" s="6"/>
      <c r="K3" s="6"/>
      <c r="L3" s="6"/>
      <c r="M3" s="6"/>
    </row>
    <row r="4" spans="1:15" ht="9.9499999999999993" customHeight="1" thickBot="1" x14ac:dyDescent="0.3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</row>
    <row r="5" spans="1:15" ht="24" customHeight="1" x14ac:dyDescent="0.25">
      <c r="A5" s="188" t="s">
        <v>4</v>
      </c>
      <c r="B5" s="5"/>
      <c r="C5" s="185" t="s">
        <v>17</v>
      </c>
      <c r="D5" s="186"/>
      <c r="E5" s="186"/>
      <c r="F5" s="186"/>
      <c r="G5" s="186"/>
      <c r="H5" s="186"/>
      <c r="I5" s="186"/>
      <c r="J5" s="186"/>
      <c r="K5" s="186"/>
      <c r="L5" s="186"/>
      <c r="M5" s="187"/>
    </row>
    <row r="6" spans="1:15" ht="24" customHeight="1" x14ac:dyDescent="0.25">
      <c r="A6" s="189"/>
      <c r="B6" s="5"/>
      <c r="C6" s="191" t="s">
        <v>6</v>
      </c>
      <c r="D6" s="193" t="s">
        <v>7</v>
      </c>
      <c r="E6" s="193"/>
      <c r="F6" s="193"/>
      <c r="G6" s="193"/>
      <c r="H6" s="193"/>
      <c r="I6" s="193" t="s">
        <v>8</v>
      </c>
      <c r="J6" s="193"/>
      <c r="K6" s="193"/>
      <c r="L6" s="193"/>
      <c r="M6" s="194"/>
    </row>
    <row r="7" spans="1:15" ht="24" customHeight="1" x14ac:dyDescent="0.25">
      <c r="A7" s="189"/>
      <c r="B7" s="5"/>
      <c r="C7" s="191"/>
      <c r="D7" s="195" t="s">
        <v>6</v>
      </c>
      <c r="E7" s="195" t="s">
        <v>9</v>
      </c>
      <c r="F7" s="195" t="s">
        <v>10</v>
      </c>
      <c r="G7" s="195" t="s">
        <v>11</v>
      </c>
      <c r="H7" s="195" t="s">
        <v>12</v>
      </c>
      <c r="I7" s="195" t="s">
        <v>6</v>
      </c>
      <c r="J7" s="195" t="s">
        <v>9</v>
      </c>
      <c r="K7" s="195" t="s">
        <v>10</v>
      </c>
      <c r="L7" s="195" t="s">
        <v>13</v>
      </c>
      <c r="M7" s="197" t="s">
        <v>11</v>
      </c>
    </row>
    <row r="8" spans="1:15" ht="24" customHeight="1" thickBot="1" x14ac:dyDescent="0.3">
      <c r="A8" s="190"/>
      <c r="B8" s="5"/>
      <c r="C8" s="192"/>
      <c r="D8" s="196"/>
      <c r="E8" s="196"/>
      <c r="F8" s="196"/>
      <c r="G8" s="196"/>
      <c r="H8" s="196"/>
      <c r="I8" s="196"/>
      <c r="J8" s="196"/>
      <c r="K8" s="196"/>
      <c r="L8" s="196"/>
      <c r="M8" s="198"/>
    </row>
    <row r="9" spans="1:15" ht="9.9499999999999993" customHeight="1" thickBot="1" x14ac:dyDescent="0.3">
      <c r="A9" s="3"/>
      <c r="C9" s="3"/>
      <c r="D9" s="4"/>
      <c r="E9" s="4"/>
      <c r="F9" s="4"/>
      <c r="G9" s="4"/>
      <c r="H9" s="4"/>
      <c r="I9" s="4"/>
      <c r="J9" s="4"/>
      <c r="K9" s="4"/>
      <c r="L9" s="4"/>
      <c r="M9" s="4"/>
    </row>
    <row r="10" spans="1:15" ht="21" customHeight="1" x14ac:dyDescent="0.25">
      <c r="A10" s="56">
        <v>44682</v>
      </c>
      <c r="C10" s="68">
        <v>1710.5527989516561</v>
      </c>
      <c r="D10" s="69">
        <v>1700.3426821733349</v>
      </c>
      <c r="E10" s="69">
        <v>1704.2344922392288</v>
      </c>
      <c r="F10" s="69">
        <v>930.71575919732447</v>
      </c>
      <c r="G10" s="69">
        <v>1450.8495129506928</v>
      </c>
      <c r="H10" s="69">
        <v>4291.3284356725144</v>
      </c>
      <c r="I10" s="69">
        <v>1816.0127788509692</v>
      </c>
      <c r="J10" s="69">
        <v>1933.0874443633709</v>
      </c>
      <c r="K10" s="69">
        <v>1275.5353633890402</v>
      </c>
      <c r="L10" s="69">
        <v>515.09875</v>
      </c>
      <c r="M10" s="70">
        <v>2087.8856249999999</v>
      </c>
      <c r="O10" s="2"/>
    </row>
    <row r="11" spans="1:15" ht="21" customHeight="1" x14ac:dyDescent="0.25">
      <c r="A11" s="60">
        <v>44713</v>
      </c>
      <c r="C11" s="71">
        <v>1724.1658153898809</v>
      </c>
      <c r="D11" s="72">
        <v>1710.9678757444287</v>
      </c>
      <c r="E11" s="72">
        <v>1715.169788219966</v>
      </c>
      <c r="F11" s="72">
        <v>940.80513031550061</v>
      </c>
      <c r="G11" s="72">
        <v>1448.7102288732394</v>
      </c>
      <c r="H11" s="72">
        <v>4227.5010000000002</v>
      </c>
      <c r="I11" s="72">
        <v>1859.0151303083187</v>
      </c>
      <c r="J11" s="72">
        <v>1948.1128701180746</v>
      </c>
      <c r="K11" s="72">
        <v>1285.1772585285655</v>
      </c>
      <c r="L11" s="72">
        <v>317.40666666666664</v>
      </c>
      <c r="M11" s="73">
        <v>2168.8221839080461</v>
      </c>
      <c r="O11" s="2"/>
    </row>
    <row r="12" spans="1:15" ht="21" customHeight="1" x14ac:dyDescent="0.25">
      <c r="A12" s="60">
        <v>44743</v>
      </c>
      <c r="C12" s="71">
        <v>1723.2474457529138</v>
      </c>
      <c r="D12" s="72">
        <v>1710.8838858543122</v>
      </c>
      <c r="E12" s="72">
        <v>1712.771615942172</v>
      </c>
      <c r="F12" s="72">
        <v>962.32417536534456</v>
      </c>
      <c r="G12" s="72">
        <v>1459.2802204738816</v>
      </c>
      <c r="H12" s="72">
        <v>4210.3299717514128</v>
      </c>
      <c r="I12" s="72">
        <v>1850.2898480525923</v>
      </c>
      <c r="J12" s="72">
        <v>1953.7582235258724</v>
      </c>
      <c r="K12" s="72">
        <v>1232.7096068590547</v>
      </c>
      <c r="L12" s="72">
        <v>334.30666666666667</v>
      </c>
      <c r="M12" s="73">
        <v>2130.5501647058823</v>
      </c>
      <c r="O12" s="2"/>
    </row>
    <row r="13" spans="1:15" ht="21" customHeight="1" x14ac:dyDescent="0.25">
      <c r="A13" s="60">
        <v>44774</v>
      </c>
      <c r="C13" s="71">
        <v>1710.6060438929901</v>
      </c>
      <c r="D13" s="72">
        <v>1697.4371176207612</v>
      </c>
      <c r="E13" s="72">
        <v>1702.1789621342846</v>
      </c>
      <c r="F13" s="72">
        <v>925.89732240437161</v>
      </c>
      <c r="G13" s="72">
        <v>1457.5736872087002</v>
      </c>
      <c r="H13" s="72">
        <v>4252.0972452407614</v>
      </c>
      <c r="I13" s="72">
        <v>1860.7668974915459</v>
      </c>
      <c r="J13" s="72">
        <v>1952.17783995113</v>
      </c>
      <c r="K13" s="72">
        <v>1265.9640654699051</v>
      </c>
      <c r="L13" s="72">
        <v>568.63</v>
      </c>
      <c r="M13" s="73">
        <v>2198.3349161073829</v>
      </c>
      <c r="O13" s="2"/>
    </row>
    <row r="14" spans="1:15" ht="21" customHeight="1" x14ac:dyDescent="0.25">
      <c r="A14" s="60">
        <v>44805</v>
      </c>
      <c r="C14" s="71">
        <v>1710.6096378445138</v>
      </c>
      <c r="D14" s="72">
        <v>1700.6887460797802</v>
      </c>
      <c r="E14" s="72">
        <v>1704.5176092961547</v>
      </c>
      <c r="F14" s="72">
        <v>966.10848849945239</v>
      </c>
      <c r="G14" s="72">
        <v>1452.334204921912</v>
      </c>
      <c r="H14" s="72">
        <v>4196.2979499011208</v>
      </c>
      <c r="I14" s="72">
        <v>1821.5275601163182</v>
      </c>
      <c r="J14" s="72">
        <v>1926.5288776074044</v>
      </c>
      <c r="K14" s="72">
        <v>1253.0575669099758</v>
      </c>
      <c r="L14" s="72">
        <v>647.20727272727265</v>
      </c>
      <c r="M14" s="73">
        <v>2069.9706201550389</v>
      </c>
      <c r="O14" s="2"/>
    </row>
    <row r="15" spans="1:15" ht="21" customHeight="1" x14ac:dyDescent="0.25">
      <c r="A15" s="60">
        <v>44835</v>
      </c>
      <c r="C15" s="71">
        <v>1710.2749812843579</v>
      </c>
      <c r="D15" s="72">
        <v>1700.8348377262043</v>
      </c>
      <c r="E15" s="72">
        <v>1704.6082692620946</v>
      </c>
      <c r="F15" s="72">
        <v>957.53093812375255</v>
      </c>
      <c r="G15" s="72">
        <v>1428.080803002262</v>
      </c>
      <c r="H15" s="72">
        <v>4104.571682539683</v>
      </c>
      <c r="I15" s="72">
        <v>1827.6096198691255</v>
      </c>
      <c r="J15" s="72">
        <v>1920.9247598442232</v>
      </c>
      <c r="K15" s="72">
        <v>1273.009838136597</v>
      </c>
      <c r="L15" s="72">
        <v>809.96</v>
      </c>
      <c r="M15" s="73">
        <v>2119.7310643564356</v>
      </c>
      <c r="O15" s="2"/>
    </row>
    <row r="16" spans="1:15" ht="21" customHeight="1" x14ac:dyDescent="0.25">
      <c r="A16" s="60">
        <v>44866</v>
      </c>
      <c r="C16" s="71">
        <v>1700.6105835076573</v>
      </c>
      <c r="D16" s="72">
        <v>1687.4594367161797</v>
      </c>
      <c r="E16" s="72">
        <v>1690.346462307599</v>
      </c>
      <c r="F16" s="72">
        <v>914.67523375834855</v>
      </c>
      <c r="G16" s="72">
        <v>1449.731966555838</v>
      </c>
      <c r="H16" s="72">
        <v>4288.0716277195806</v>
      </c>
      <c r="I16" s="72">
        <v>1852.033657811389</v>
      </c>
      <c r="J16" s="72">
        <v>1938.2008529457005</v>
      </c>
      <c r="K16" s="72">
        <v>1281.5911883513388</v>
      </c>
      <c r="L16" s="72">
        <v>598.726</v>
      </c>
      <c r="M16" s="73">
        <v>2151.7133134328355</v>
      </c>
      <c r="O16" s="2"/>
    </row>
    <row r="17" spans="1:15" ht="21" customHeight="1" x14ac:dyDescent="0.25">
      <c r="A17" s="60">
        <v>44896</v>
      </c>
      <c r="C17" s="71">
        <v>1699.0140584550225</v>
      </c>
      <c r="D17" s="72">
        <v>1687.2052643951811</v>
      </c>
      <c r="E17" s="72">
        <v>1693.6548639906953</v>
      </c>
      <c r="F17" s="72">
        <v>939.33138632162672</v>
      </c>
      <c r="G17" s="72">
        <v>1438.9686538631738</v>
      </c>
      <c r="H17" s="72">
        <v>4190.5674401321221</v>
      </c>
      <c r="I17" s="72">
        <v>1843.289680625594</v>
      </c>
      <c r="J17" s="72">
        <v>1947.9412050293686</v>
      </c>
      <c r="K17" s="72">
        <v>1299.2442695214106</v>
      </c>
      <c r="L17" s="72">
        <v>586</v>
      </c>
      <c r="M17" s="73">
        <v>2269.1277974683544</v>
      </c>
      <c r="O17" s="2"/>
    </row>
    <row r="18" spans="1:15" ht="21" customHeight="1" x14ac:dyDescent="0.25">
      <c r="A18" s="60">
        <v>44927</v>
      </c>
      <c r="C18" s="71">
        <v>1801.9608763750159</v>
      </c>
      <c r="D18" s="72">
        <v>1788.2111163441232</v>
      </c>
      <c r="E18" s="72">
        <v>1796.0888747740387</v>
      </c>
      <c r="F18" s="72">
        <v>1025.2029548563612</v>
      </c>
      <c r="G18" s="72">
        <v>1538.9793161175421</v>
      </c>
      <c r="H18" s="72">
        <v>4580.8971353065544</v>
      </c>
      <c r="I18" s="72">
        <v>1966.4116113614637</v>
      </c>
      <c r="J18" s="72">
        <v>2060.4865613230718</v>
      </c>
      <c r="K18" s="72">
        <v>1330.741614481409</v>
      </c>
      <c r="L18" s="72">
        <v>501.59500000000003</v>
      </c>
      <c r="M18" s="73">
        <v>2373.0191666666665</v>
      </c>
      <c r="O18" s="2"/>
    </row>
    <row r="19" spans="1:15" ht="21" customHeight="1" x14ac:dyDescent="0.25">
      <c r="A19" s="60">
        <v>44958</v>
      </c>
      <c r="C19" s="71">
        <v>1790.6217978426116</v>
      </c>
      <c r="D19" s="72">
        <v>1778.4895784386083</v>
      </c>
      <c r="E19" s="72">
        <v>1786.6318326476444</v>
      </c>
      <c r="F19" s="72">
        <v>1004.344761904762</v>
      </c>
      <c r="G19" s="72">
        <v>1534.2088158874637</v>
      </c>
      <c r="H19" s="72">
        <v>4552.4252504816959</v>
      </c>
      <c r="I19" s="72">
        <v>1938.0292444509773</v>
      </c>
      <c r="J19" s="72">
        <v>2043.9837298772168</v>
      </c>
      <c r="K19" s="72">
        <v>1362.2757103700319</v>
      </c>
      <c r="L19" s="72">
        <v>451.95375000000001</v>
      </c>
      <c r="M19" s="73">
        <v>2197.0715700483092</v>
      </c>
      <c r="O19" s="2"/>
    </row>
    <row r="20" spans="1:15" ht="21" customHeight="1" x14ac:dyDescent="0.25">
      <c r="A20" s="60">
        <v>44986</v>
      </c>
      <c r="C20" s="71">
        <v>1773.1079640257587</v>
      </c>
      <c r="D20" s="72">
        <v>1760.7432332428518</v>
      </c>
      <c r="E20" s="72">
        <v>1767.3120824439895</v>
      </c>
      <c r="F20" s="72">
        <v>1011.2096013716246</v>
      </c>
      <c r="G20" s="72">
        <v>1547.1907135051745</v>
      </c>
      <c r="H20" s="72">
        <v>4561.4135746606335</v>
      </c>
      <c r="I20" s="72">
        <v>1914.9938780487807</v>
      </c>
      <c r="J20" s="72">
        <v>2011.1504842328306</v>
      </c>
      <c r="K20" s="72">
        <v>1331.227520798669</v>
      </c>
      <c r="L20" s="72">
        <v>349.91</v>
      </c>
      <c r="M20" s="73">
        <v>2287.8788168557535</v>
      </c>
      <c r="O20" s="2"/>
    </row>
    <row r="21" spans="1:15" ht="21" customHeight="1" x14ac:dyDescent="0.25">
      <c r="A21" s="60">
        <v>45017</v>
      </c>
      <c r="C21" s="71">
        <v>1771.755901527398</v>
      </c>
      <c r="D21" s="72">
        <v>1762.0050073868133</v>
      </c>
      <c r="E21" s="72">
        <v>1769.4075390747259</v>
      </c>
      <c r="F21" s="72">
        <v>1000.0290228922389</v>
      </c>
      <c r="G21" s="72">
        <v>1540.6563500439752</v>
      </c>
      <c r="H21" s="72">
        <v>4539.0112511671332</v>
      </c>
      <c r="I21" s="72">
        <v>1879.8095095069286</v>
      </c>
      <c r="J21" s="72">
        <v>2008.5104869036866</v>
      </c>
      <c r="K21" s="72">
        <v>1275.7055990133897</v>
      </c>
      <c r="L21" s="72">
        <v>670.44199999999989</v>
      </c>
      <c r="M21" s="73">
        <v>2221.710559006211</v>
      </c>
      <c r="O21" s="2"/>
    </row>
    <row r="22" spans="1:15" ht="21" customHeight="1" x14ac:dyDescent="0.25">
      <c r="A22" s="60">
        <v>45047</v>
      </c>
      <c r="C22" s="71">
        <v>1801.197578276355</v>
      </c>
      <c r="D22" s="72">
        <v>1790.5236070372516</v>
      </c>
      <c r="E22" s="72">
        <v>1795.9351452983071</v>
      </c>
      <c r="F22" s="72">
        <v>1007.67879963487</v>
      </c>
      <c r="G22" s="72">
        <v>1565.6023478615625</v>
      </c>
      <c r="H22" s="72">
        <v>4513.5032297297303</v>
      </c>
      <c r="I22" s="72">
        <v>1917.6360249621785</v>
      </c>
      <c r="J22" s="72">
        <v>2046.548822360759</v>
      </c>
      <c r="K22" s="72">
        <v>1300.0253420096853</v>
      </c>
      <c r="L22" s="72">
        <v>597.8608695652174</v>
      </c>
      <c r="M22" s="73">
        <v>2241.6093493150688</v>
      </c>
      <c r="O22" s="2"/>
    </row>
    <row r="23" spans="1:15" ht="21" customHeight="1" x14ac:dyDescent="0.25">
      <c r="A23" s="60">
        <v>45078</v>
      </c>
      <c r="C23" s="71">
        <v>1808.8451894720552</v>
      </c>
      <c r="D23" s="72">
        <v>1795.6416173050341</v>
      </c>
      <c r="E23" s="72">
        <v>1797.115176383938</v>
      </c>
      <c r="F23" s="72">
        <v>1040.050959860384</v>
      </c>
      <c r="G23" s="72">
        <v>1563.9718672270349</v>
      </c>
      <c r="H23" s="72">
        <v>4548.8081938325986</v>
      </c>
      <c r="I23" s="72">
        <v>1962.8715557804198</v>
      </c>
      <c r="J23" s="72">
        <v>2045.8709937332139</v>
      </c>
      <c r="K23" s="72">
        <v>1342.4742857142858</v>
      </c>
      <c r="L23" s="72">
        <v>1030.5899999999999</v>
      </c>
      <c r="M23" s="73">
        <v>2319.9737055837563</v>
      </c>
      <c r="O23" s="2"/>
    </row>
    <row r="24" spans="1:15" ht="21" customHeight="1" x14ac:dyDescent="0.25">
      <c r="A24" s="60">
        <v>45108</v>
      </c>
      <c r="C24" s="71">
        <v>1808.4206946962333</v>
      </c>
      <c r="D24" s="72">
        <v>1797.5244700489764</v>
      </c>
      <c r="E24" s="72">
        <v>1788.3276132322583</v>
      </c>
      <c r="F24" s="72">
        <v>1035.6580132450331</v>
      </c>
      <c r="G24" s="72">
        <v>1839.6270998415214</v>
      </c>
      <c r="H24" s="72">
        <v>4403.4201418439716</v>
      </c>
      <c r="I24" s="72">
        <v>1940.7121174004194</v>
      </c>
      <c r="J24" s="72">
        <v>2054.3500728554641</v>
      </c>
      <c r="K24" s="72">
        <v>1320.2840701754387</v>
      </c>
      <c r="L24" s="72">
        <v>360.14000000000004</v>
      </c>
      <c r="M24" s="73">
        <v>2311.8056296296295</v>
      </c>
      <c r="O24" s="2"/>
    </row>
    <row r="25" spans="1:15" ht="21" customHeight="1" x14ac:dyDescent="0.25">
      <c r="A25" s="60">
        <v>45139</v>
      </c>
      <c r="C25" s="71">
        <v>1809.2336941675248</v>
      </c>
      <c r="D25" s="72">
        <v>1801.392337149922</v>
      </c>
      <c r="E25" s="72">
        <v>1792.6050801466247</v>
      </c>
      <c r="F25" s="72">
        <v>1054.2804046692609</v>
      </c>
      <c r="G25" s="72">
        <v>1814.366735324408</v>
      </c>
      <c r="H25" s="72">
        <v>4494.5685500340369</v>
      </c>
      <c r="I25" s="72">
        <v>1913.5179124964254</v>
      </c>
      <c r="J25" s="72">
        <v>2035.3491652142554</v>
      </c>
      <c r="K25" s="72">
        <v>1325.8419063004847</v>
      </c>
      <c r="L25" s="72">
        <v>806.63</v>
      </c>
      <c r="M25" s="73">
        <v>2187.0367585089139</v>
      </c>
      <c r="O25" s="2"/>
    </row>
    <row r="26" spans="1:15" ht="21" customHeight="1" x14ac:dyDescent="0.25">
      <c r="A26" s="60">
        <v>45170</v>
      </c>
      <c r="C26" s="71">
        <v>1794.2871879973447</v>
      </c>
      <c r="D26" s="72">
        <v>1787.2386501373855</v>
      </c>
      <c r="E26" s="72">
        <v>1783.958051847643</v>
      </c>
      <c r="F26" s="72">
        <v>1041.3019873817034</v>
      </c>
      <c r="G26" s="72">
        <v>1696.956373571069</v>
      </c>
      <c r="H26" s="72">
        <v>4526.78039829303</v>
      </c>
      <c r="I26" s="72">
        <v>1887.8427395696592</v>
      </c>
      <c r="J26" s="72">
        <v>2041.4329433669511</v>
      </c>
      <c r="K26" s="72">
        <v>1346.5586759581881</v>
      </c>
      <c r="L26" s="72">
        <v>543.84</v>
      </c>
      <c r="M26" s="73">
        <v>2253.5301342281878</v>
      </c>
      <c r="O26" s="2"/>
    </row>
    <row r="27" spans="1:15" ht="21" customHeight="1" x14ac:dyDescent="0.25">
      <c r="A27" s="60">
        <v>45200</v>
      </c>
      <c r="C27" s="71">
        <v>1787.0373873341241</v>
      </c>
      <c r="D27" s="72">
        <v>1778.560729307964</v>
      </c>
      <c r="E27" s="72">
        <v>1781.1274295572168</v>
      </c>
      <c r="F27" s="72">
        <v>1045.0540462427746</v>
      </c>
      <c r="G27" s="72">
        <v>1600.6009546313799</v>
      </c>
      <c r="H27" s="72">
        <v>4500.6035805626598</v>
      </c>
      <c r="I27" s="72">
        <v>1911.8251187335093</v>
      </c>
      <c r="J27" s="72">
        <v>2036.0661370740261</v>
      </c>
      <c r="K27" s="72">
        <v>1323.1074910974426</v>
      </c>
      <c r="L27" s="72">
        <v>509.88000000000005</v>
      </c>
      <c r="M27" s="73">
        <v>2356.924705882353</v>
      </c>
      <c r="O27" s="2"/>
    </row>
    <row r="28" spans="1:15" ht="21" customHeight="1" x14ac:dyDescent="0.25">
      <c r="A28" s="60">
        <v>45231</v>
      </c>
      <c r="C28" s="71">
        <v>1794.7525082526531</v>
      </c>
      <c r="D28" s="72">
        <v>1785.9661144376755</v>
      </c>
      <c r="E28" s="72">
        <v>1788.5857517794896</v>
      </c>
      <c r="F28" s="72">
        <v>1024.4047597665019</v>
      </c>
      <c r="G28" s="72">
        <v>1590.7996265455465</v>
      </c>
      <c r="H28" s="72">
        <v>4557.4834256926952</v>
      </c>
      <c r="I28" s="72">
        <v>1932.0906243225668</v>
      </c>
      <c r="J28" s="72">
        <v>2028.4526946107785</v>
      </c>
      <c r="K28" s="72">
        <v>1319.8256603773584</v>
      </c>
      <c r="L28" s="72">
        <v>622.16</v>
      </c>
      <c r="M28" s="73">
        <v>2267.5506206896553</v>
      </c>
      <c r="O28" s="2"/>
    </row>
    <row r="29" spans="1:15" ht="21" customHeight="1" x14ac:dyDescent="0.25">
      <c r="A29" s="60">
        <v>45261</v>
      </c>
      <c r="C29" s="71">
        <v>1798.1746642190265</v>
      </c>
      <c r="D29" s="72">
        <v>1789.1574833741688</v>
      </c>
      <c r="E29" s="72">
        <v>1791.0397841792562</v>
      </c>
      <c r="F29" s="72">
        <v>1043.4406463195692</v>
      </c>
      <c r="G29" s="72">
        <v>1581.9981873935262</v>
      </c>
      <c r="H29" s="72">
        <v>4616.7513174945998</v>
      </c>
      <c r="I29" s="72">
        <v>1949.6859613713827</v>
      </c>
      <c r="J29" s="72">
        <v>2037.0083352955025</v>
      </c>
      <c r="K29" s="72">
        <v>1327.7794123819517</v>
      </c>
      <c r="L29" s="72">
        <v>615.78</v>
      </c>
      <c r="M29" s="73">
        <v>2210.2761290322578</v>
      </c>
      <c r="O29" s="2"/>
    </row>
    <row r="30" spans="1:15" ht="21" customHeight="1" x14ac:dyDescent="0.25">
      <c r="A30" s="60">
        <v>45292</v>
      </c>
      <c r="C30" s="71">
        <v>1873.9461261424547</v>
      </c>
      <c r="D30" s="72">
        <v>1863.1394145404638</v>
      </c>
      <c r="E30" s="72">
        <v>1865.7872586768367</v>
      </c>
      <c r="F30" s="72">
        <v>1091.7464557640751</v>
      </c>
      <c r="G30" s="72">
        <v>1673.2302888122229</v>
      </c>
      <c r="H30" s="72">
        <v>4780.6921481481486</v>
      </c>
      <c r="I30" s="72">
        <v>2031.3137160175236</v>
      </c>
      <c r="J30" s="72">
        <v>2141.3920529561115</v>
      </c>
      <c r="K30" s="72">
        <v>1350.1786876533115</v>
      </c>
      <c r="L30" s="72">
        <v>592.18714285714293</v>
      </c>
      <c r="M30" s="73">
        <v>2404.7261647058822</v>
      </c>
      <c r="O30" s="2"/>
    </row>
    <row r="31" spans="1:15" ht="21" customHeight="1" x14ac:dyDescent="0.25">
      <c r="A31" s="60">
        <v>45323</v>
      </c>
      <c r="C31" s="71">
        <v>1862.1117253618042</v>
      </c>
      <c r="D31" s="72">
        <v>1853.160197153514</v>
      </c>
      <c r="E31" s="72">
        <v>1855.1933517585899</v>
      </c>
      <c r="F31" s="72">
        <v>1108.6243490054251</v>
      </c>
      <c r="G31" s="72">
        <v>1672.2351248551258</v>
      </c>
      <c r="H31" s="72">
        <v>4546.9229727187203</v>
      </c>
      <c r="I31" s="72">
        <v>1997.4485896088731</v>
      </c>
      <c r="J31" s="72">
        <v>2111.5219633470665</v>
      </c>
      <c r="K31" s="72">
        <v>1346.01950315165</v>
      </c>
      <c r="L31" s="72">
        <v>717.49571428571437</v>
      </c>
      <c r="M31" s="73">
        <v>2457.0433045977011</v>
      </c>
      <c r="O31" s="2"/>
    </row>
    <row r="32" spans="1:15" ht="21" customHeight="1" x14ac:dyDescent="0.25">
      <c r="A32" s="60">
        <v>45352</v>
      </c>
      <c r="C32" s="71">
        <v>1860.0974281072104</v>
      </c>
      <c r="D32" s="72">
        <v>1851.3964579435367</v>
      </c>
      <c r="E32" s="72">
        <v>1854.1027815661976</v>
      </c>
      <c r="F32" s="72">
        <v>1087.1269677419355</v>
      </c>
      <c r="G32" s="72">
        <v>1667.4347744945569</v>
      </c>
      <c r="H32" s="72">
        <v>4740.9827158098933</v>
      </c>
      <c r="I32" s="72">
        <v>1990.1142238577709</v>
      </c>
      <c r="J32" s="72">
        <v>2081.151487066531</v>
      </c>
      <c r="K32" s="72">
        <v>1354.2134158415843</v>
      </c>
      <c r="L32" s="72">
        <v>882.26166666666666</v>
      </c>
      <c r="M32" s="73">
        <v>2492.897604166667</v>
      </c>
      <c r="O32" s="2"/>
    </row>
    <row r="33" spans="1:15" ht="21" customHeight="1" thickBot="1" x14ac:dyDescent="0.3">
      <c r="A33" s="64">
        <v>45383</v>
      </c>
      <c r="B33" s="10"/>
      <c r="C33" s="74">
        <v>1861.8763664094483</v>
      </c>
      <c r="D33" s="75">
        <v>1853.5222841104546</v>
      </c>
      <c r="E33" s="75">
        <v>1855.7382986856028</v>
      </c>
      <c r="F33" s="75">
        <v>1102.446340629275</v>
      </c>
      <c r="G33" s="75">
        <v>1664.3680017384586</v>
      </c>
      <c r="H33" s="75">
        <v>4798.5484250635054</v>
      </c>
      <c r="I33" s="75">
        <v>1980.7049281615584</v>
      </c>
      <c r="J33" s="75">
        <v>2088.1952112071276</v>
      </c>
      <c r="K33" s="75">
        <v>1346.1513898601399</v>
      </c>
      <c r="L33" s="75">
        <v>842.02</v>
      </c>
      <c r="M33" s="76">
        <v>2433.9676283618583</v>
      </c>
      <c r="O33" s="2"/>
    </row>
    <row r="34" spans="1:15" ht="15" customHeight="1" x14ac:dyDescent="0.25">
      <c r="A34" s="160" t="s">
        <v>14</v>
      </c>
    </row>
    <row r="35" spans="1:15" ht="15" customHeight="1" x14ac:dyDescent="0.25"/>
  </sheetData>
  <mergeCells count="16">
    <mergeCell ref="C3:I3"/>
    <mergeCell ref="C5:M5"/>
    <mergeCell ref="A5:A8"/>
    <mergeCell ref="C6:C8"/>
    <mergeCell ref="D6:H6"/>
    <mergeCell ref="I6:M6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</mergeCells>
  <pageMargins left="0.511811024" right="0.511811024" top="0.78740157499999996" bottom="0.78740157499999996" header="0.31496062000000002" footer="0.31496062000000002"/>
  <pageSetup paperSize="9" scale="6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2E4BE2-E1D8-45AC-B247-7C194B08A578}">
  <dimension ref="A1:Q21"/>
  <sheetViews>
    <sheetView showGridLines="0" zoomScale="120" zoomScaleNormal="120" workbookViewId="0">
      <selection activeCell="M23" sqref="M23"/>
    </sheetView>
  </sheetViews>
  <sheetFormatPr defaultRowHeight="24" customHeight="1" x14ac:dyDescent="0.25"/>
  <cols>
    <col min="1" max="1" width="46.7109375" style="1" customWidth="1"/>
    <col min="2" max="2" width="1.7109375" style="1" customWidth="1"/>
    <col min="3" max="3" width="11.7109375" style="1" customWidth="1"/>
    <col min="4" max="5" width="7.7109375" style="1" customWidth="1"/>
    <col min="6" max="6" width="8.42578125" style="1" bestFit="1" customWidth="1"/>
    <col min="7" max="7" width="11.7109375" style="1" customWidth="1"/>
    <col min="8" max="9" width="7.7109375" style="1" customWidth="1"/>
    <col min="10" max="10" width="11.7109375" style="1" customWidth="1"/>
    <col min="11" max="12" width="7.7109375" style="1" customWidth="1"/>
    <col min="13" max="15" width="12.7109375" style="1" customWidth="1"/>
    <col min="16" max="16384" width="9.140625" style="1"/>
  </cols>
  <sheetData>
    <row r="1" spans="1:17" ht="24" customHeight="1" x14ac:dyDescent="0.25">
      <c r="A1" s="18" t="s">
        <v>0</v>
      </c>
      <c r="O1" s="9" t="s">
        <v>1</v>
      </c>
    </row>
    <row r="2" spans="1:17" ht="9.9499999999999993" customHeight="1" thickBot="1" x14ac:dyDescent="0.3"/>
    <row r="3" spans="1:17" ht="24" customHeight="1" thickBot="1" x14ac:dyDescent="0.3">
      <c r="A3" s="50" t="s">
        <v>18</v>
      </c>
      <c r="B3" s="5"/>
      <c r="C3" s="202" t="s">
        <v>19</v>
      </c>
      <c r="D3" s="203"/>
      <c r="E3" s="203"/>
      <c r="F3" s="203"/>
      <c r="G3" s="203"/>
      <c r="H3" s="203"/>
      <c r="I3" s="203"/>
      <c r="J3" s="203"/>
      <c r="K3" s="203"/>
      <c r="L3" s="204"/>
      <c r="N3" s="6"/>
      <c r="O3" s="6"/>
    </row>
    <row r="4" spans="1:17" ht="9.9499999999999993" customHeight="1" thickBot="1" x14ac:dyDescent="0.3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</row>
    <row r="5" spans="1:17" ht="24" customHeight="1" x14ac:dyDescent="0.25">
      <c r="A5" s="205" t="s">
        <v>20</v>
      </c>
      <c r="B5" s="5"/>
      <c r="C5" s="213" t="s">
        <v>5</v>
      </c>
      <c r="D5" s="209"/>
      <c r="E5" s="209"/>
      <c r="F5" s="209"/>
      <c r="G5" s="209"/>
      <c r="H5" s="209"/>
      <c r="I5" s="209"/>
      <c r="J5" s="209"/>
      <c r="K5" s="209"/>
      <c r="L5" s="209"/>
      <c r="M5" s="208" t="s">
        <v>17</v>
      </c>
      <c r="N5" s="209"/>
      <c r="O5" s="210"/>
    </row>
    <row r="6" spans="1:17" ht="24" customHeight="1" x14ac:dyDescent="0.25">
      <c r="A6" s="206"/>
      <c r="B6" s="5"/>
      <c r="C6" s="216" t="s">
        <v>6</v>
      </c>
      <c r="D6" s="211"/>
      <c r="E6" s="211"/>
      <c r="F6" s="211"/>
      <c r="G6" s="211" t="s">
        <v>21</v>
      </c>
      <c r="H6" s="211"/>
      <c r="I6" s="211"/>
      <c r="J6" s="211" t="s">
        <v>22</v>
      </c>
      <c r="K6" s="211"/>
      <c r="L6" s="211"/>
      <c r="M6" s="211" t="s">
        <v>6</v>
      </c>
      <c r="N6" s="211" t="s">
        <v>21</v>
      </c>
      <c r="O6" s="214" t="s">
        <v>22</v>
      </c>
    </row>
    <row r="7" spans="1:17" ht="24" customHeight="1" thickBot="1" x14ac:dyDescent="0.3">
      <c r="A7" s="207"/>
      <c r="B7" s="5"/>
      <c r="C7" s="52" t="s">
        <v>23</v>
      </c>
      <c r="D7" s="53" t="s">
        <v>24</v>
      </c>
      <c r="E7" s="54" t="s">
        <v>25</v>
      </c>
      <c r="F7" s="54" t="s">
        <v>26</v>
      </c>
      <c r="G7" s="53" t="s">
        <v>23</v>
      </c>
      <c r="H7" s="53" t="s">
        <v>24</v>
      </c>
      <c r="I7" s="54" t="s">
        <v>25</v>
      </c>
      <c r="J7" s="53" t="s">
        <v>23</v>
      </c>
      <c r="K7" s="53" t="s">
        <v>24</v>
      </c>
      <c r="L7" s="54" t="s">
        <v>25</v>
      </c>
      <c r="M7" s="212"/>
      <c r="N7" s="212"/>
      <c r="O7" s="215"/>
    </row>
    <row r="8" spans="1:17" ht="9.9499999999999993" customHeight="1" thickBot="1" x14ac:dyDescent="0.3">
      <c r="A8" s="3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</row>
    <row r="9" spans="1:17" ht="21" customHeight="1" x14ac:dyDescent="0.25">
      <c r="A9" s="39" t="s">
        <v>27</v>
      </c>
      <c r="B9" s="10"/>
      <c r="C9" s="40">
        <v>342251</v>
      </c>
      <c r="D9" s="41"/>
      <c r="E9" s="41"/>
      <c r="F9" s="42">
        <v>2.5972235129066767E-2</v>
      </c>
      <c r="G9" s="43">
        <v>172193</v>
      </c>
      <c r="H9" s="41"/>
      <c r="I9" s="41"/>
      <c r="J9" s="43">
        <v>170058</v>
      </c>
      <c r="K9" s="41"/>
      <c r="L9" s="41"/>
      <c r="M9" s="44">
        <v>1861.8763664094479</v>
      </c>
      <c r="N9" s="44">
        <v>1976.4895708304052</v>
      </c>
      <c r="O9" s="45">
        <v>1745.8242459043386</v>
      </c>
      <c r="Q9" s="2"/>
    </row>
    <row r="10" spans="1:17" ht="21" customHeight="1" x14ac:dyDescent="0.25">
      <c r="A10" s="25" t="s">
        <v>28</v>
      </c>
      <c r="B10" s="10"/>
      <c r="C10" s="26">
        <v>319770</v>
      </c>
      <c r="D10" s="46">
        <v>0.93431428980485087</v>
      </c>
      <c r="E10" s="47"/>
      <c r="F10" s="48">
        <v>2.2730543748380905E-2</v>
      </c>
      <c r="G10" s="28">
        <v>156064</v>
      </c>
      <c r="H10" s="46">
        <v>0.90633184856527271</v>
      </c>
      <c r="I10" s="47"/>
      <c r="J10" s="28">
        <v>163706</v>
      </c>
      <c r="K10" s="46">
        <v>0.96264803772830443</v>
      </c>
      <c r="L10" s="47"/>
      <c r="M10" s="27">
        <v>1853.5222841104542</v>
      </c>
      <c r="N10" s="27">
        <v>1974.167300402399</v>
      </c>
      <c r="O10" s="49">
        <v>1738.5091274602032</v>
      </c>
      <c r="Q10" s="2"/>
    </row>
    <row r="11" spans="1:17" ht="21" customHeight="1" x14ac:dyDescent="0.25">
      <c r="A11" s="19" t="s">
        <v>9</v>
      </c>
      <c r="C11" s="20">
        <v>305311</v>
      </c>
      <c r="D11" s="11">
        <v>0.89206751769899872</v>
      </c>
      <c r="E11" s="11">
        <v>0.95478312537136067</v>
      </c>
      <c r="F11" s="15">
        <v>2.1571684779699174E-2</v>
      </c>
      <c r="G11" s="12">
        <v>146882</v>
      </c>
      <c r="H11" s="11">
        <v>0.85300796199613227</v>
      </c>
      <c r="I11" s="11">
        <v>0.94116516301004716</v>
      </c>
      <c r="J11" s="12">
        <v>158429</v>
      </c>
      <c r="K11" s="11">
        <v>0.93161744816474379</v>
      </c>
      <c r="L11" s="11">
        <v>0.96776538428646475</v>
      </c>
      <c r="M11" s="13">
        <v>1855.7382986856028</v>
      </c>
      <c r="N11" s="13">
        <v>1975.3411688974822</v>
      </c>
      <c r="O11" s="21">
        <v>1744.8526099388368</v>
      </c>
      <c r="Q11" s="2"/>
    </row>
    <row r="12" spans="1:17" ht="21" customHeight="1" x14ac:dyDescent="0.25">
      <c r="A12" s="19" t="s">
        <v>10</v>
      </c>
      <c r="C12" s="20">
        <v>2924</v>
      </c>
      <c r="D12" s="11">
        <v>8.5434374187365412E-3</v>
      </c>
      <c r="E12" s="11">
        <v>9.1440723019670395E-3</v>
      </c>
      <c r="F12" s="15">
        <v>0.17903225806451606</v>
      </c>
      <c r="G12" s="12">
        <v>2369</v>
      </c>
      <c r="H12" s="11">
        <v>1.3757818262066403E-2</v>
      </c>
      <c r="I12" s="11">
        <v>1.5179669879023991E-2</v>
      </c>
      <c r="J12" s="12">
        <v>555</v>
      </c>
      <c r="K12" s="11">
        <v>3.2635924214091663E-3</v>
      </c>
      <c r="L12" s="11">
        <v>3.3902239380352583E-3</v>
      </c>
      <c r="M12" s="13">
        <v>1102.446340629275</v>
      </c>
      <c r="N12" s="13">
        <v>1130.0212283663993</v>
      </c>
      <c r="O12" s="21">
        <v>984.74380180180185</v>
      </c>
      <c r="Q12" s="2"/>
    </row>
    <row r="13" spans="1:17" ht="21" customHeight="1" x14ac:dyDescent="0.25">
      <c r="A13" s="19" t="s">
        <v>11</v>
      </c>
      <c r="C13" s="20">
        <v>10354</v>
      </c>
      <c r="D13" s="11">
        <v>3.0252650832283907E-2</v>
      </c>
      <c r="E13" s="11">
        <v>3.2379522781999563E-2</v>
      </c>
      <c r="F13" s="15">
        <v>6.4152410575428753E-3</v>
      </c>
      <c r="G13" s="12">
        <v>5768</v>
      </c>
      <c r="H13" s="11">
        <v>3.3497296638074721E-2</v>
      </c>
      <c r="I13" s="11">
        <v>3.6959196227188844E-2</v>
      </c>
      <c r="J13" s="12">
        <v>4586</v>
      </c>
      <c r="K13" s="11">
        <v>2.6967269990238626E-2</v>
      </c>
      <c r="L13" s="11">
        <v>2.8013634197891341E-2</v>
      </c>
      <c r="M13" s="13">
        <v>1664.3680017384586</v>
      </c>
      <c r="N13" s="13">
        <v>1764.2965828710123</v>
      </c>
      <c r="O13" s="21">
        <v>1538.6837331007414</v>
      </c>
      <c r="Q13" s="2"/>
    </row>
    <row r="14" spans="1:17" ht="21" customHeight="1" x14ac:dyDescent="0.25">
      <c r="A14" s="19" t="s">
        <v>12</v>
      </c>
      <c r="C14" s="20">
        <v>1181</v>
      </c>
      <c r="D14" s="11">
        <v>3.450683854831688E-3</v>
      </c>
      <c r="E14" s="11">
        <v>3.6932795446727334E-3</v>
      </c>
      <c r="F14" s="15">
        <v>0.14548981571290009</v>
      </c>
      <c r="G14" s="12">
        <v>1045</v>
      </c>
      <c r="H14" s="11">
        <v>6.0687716689993209E-3</v>
      </c>
      <c r="I14" s="11">
        <v>6.6959708837400038E-3</v>
      </c>
      <c r="J14" s="12">
        <v>136</v>
      </c>
      <c r="K14" s="11">
        <v>7.9972715191287678E-4</v>
      </c>
      <c r="L14" s="11">
        <v>8.3075757760863985E-4</v>
      </c>
      <c r="M14" s="13">
        <v>4798.5484250635054</v>
      </c>
      <c r="N14" s="13">
        <v>4881.2449952153102</v>
      </c>
      <c r="O14" s="21">
        <v>4163.122573529412</v>
      </c>
      <c r="Q14" s="2"/>
    </row>
    <row r="15" spans="1:17" ht="21" customHeight="1" x14ac:dyDescent="0.25">
      <c r="A15" s="30" t="s">
        <v>29</v>
      </c>
      <c r="B15" s="10"/>
      <c r="C15" s="26">
        <v>22481</v>
      </c>
      <c r="D15" s="46">
        <v>6.5685710195149169E-2</v>
      </c>
      <c r="E15" s="47"/>
      <c r="F15" s="48">
        <v>7.4412158287134433E-2</v>
      </c>
      <c r="G15" s="28">
        <v>16129</v>
      </c>
      <c r="H15" s="46">
        <v>9.3668151434727315E-2</v>
      </c>
      <c r="I15" s="47"/>
      <c r="J15" s="28">
        <v>6352</v>
      </c>
      <c r="K15" s="46">
        <v>3.7351962271695537E-2</v>
      </c>
      <c r="L15" s="47"/>
      <c r="M15" s="27">
        <v>1980.7049281615584</v>
      </c>
      <c r="N15" s="27">
        <v>1998.95983011966</v>
      </c>
      <c r="O15" s="49">
        <v>1934.3520765113349</v>
      </c>
      <c r="Q15" s="2"/>
    </row>
    <row r="16" spans="1:17" ht="21" customHeight="1" x14ac:dyDescent="0.25">
      <c r="A16" s="19" t="s">
        <v>9</v>
      </c>
      <c r="C16" s="20">
        <v>18631</v>
      </c>
      <c r="D16" s="11">
        <v>5.4436656138331221E-2</v>
      </c>
      <c r="E16" s="11">
        <v>0.82874427294159514</v>
      </c>
      <c r="F16" s="14">
        <v>5.2242177792838573E-2</v>
      </c>
      <c r="G16" s="12">
        <v>13030</v>
      </c>
      <c r="H16" s="11">
        <v>7.5670904159867131E-2</v>
      </c>
      <c r="I16" s="11">
        <v>0.80786161572323145</v>
      </c>
      <c r="J16" s="12">
        <v>5601</v>
      </c>
      <c r="K16" s="11">
        <v>3.2935821896058995E-2</v>
      </c>
      <c r="L16" s="11">
        <v>0.88176952141057929</v>
      </c>
      <c r="M16" s="13">
        <v>2088.1952112071276</v>
      </c>
      <c r="N16" s="13">
        <v>2118.0382294704527</v>
      </c>
      <c r="O16" s="21">
        <v>2018.7693001249777</v>
      </c>
      <c r="Q16" s="2"/>
    </row>
    <row r="17" spans="1:17" ht="21" customHeight="1" x14ac:dyDescent="0.25">
      <c r="A17" s="19" t="s">
        <v>10</v>
      </c>
      <c r="C17" s="20">
        <v>3432</v>
      </c>
      <c r="D17" s="11">
        <v>1.0027728187792E-2</v>
      </c>
      <c r="E17" s="11">
        <v>0.1526622481206352</v>
      </c>
      <c r="F17" s="15">
        <v>0.21357850070721351</v>
      </c>
      <c r="G17" s="12">
        <v>2798</v>
      </c>
      <c r="H17" s="11">
        <v>1.624920873670823E-2</v>
      </c>
      <c r="I17" s="11">
        <v>0.1734763469526939</v>
      </c>
      <c r="J17" s="12">
        <v>634</v>
      </c>
      <c r="K17" s="11">
        <v>3.7281398111232637E-3</v>
      </c>
      <c r="L17" s="11">
        <v>9.9811083123425695E-2</v>
      </c>
      <c r="M17" s="13">
        <v>1346.1513898601399</v>
      </c>
      <c r="N17" s="13">
        <v>1391.6285704074339</v>
      </c>
      <c r="O17" s="21">
        <v>1145.4492586750789</v>
      </c>
      <c r="Q17" s="2"/>
    </row>
    <row r="18" spans="1:17" ht="21" customHeight="1" x14ac:dyDescent="0.25">
      <c r="A18" s="19" t="s">
        <v>13</v>
      </c>
      <c r="C18" s="20">
        <v>9</v>
      </c>
      <c r="D18" s="11">
        <v>2.629649000295105E-5</v>
      </c>
      <c r="E18" s="11">
        <v>4.0033806325341398E-4</v>
      </c>
      <c r="F18" s="15">
        <v>0.5</v>
      </c>
      <c r="G18" s="12">
        <v>8</v>
      </c>
      <c r="H18" s="11">
        <v>4.6459496030616806E-5</v>
      </c>
      <c r="I18" s="11">
        <v>4.9600099200198405E-4</v>
      </c>
      <c r="J18" s="12">
        <v>1</v>
      </c>
      <c r="K18" s="11">
        <v>5.8803467052417413E-6</v>
      </c>
      <c r="L18" s="11">
        <v>1.5743073047858942E-4</v>
      </c>
      <c r="M18" s="13">
        <v>842.02</v>
      </c>
      <c r="N18" s="13">
        <v>923.26874999999995</v>
      </c>
      <c r="O18" s="21">
        <v>192.03</v>
      </c>
      <c r="Q18" s="2"/>
    </row>
    <row r="19" spans="1:17" ht="21" customHeight="1" thickBot="1" x14ac:dyDescent="0.3">
      <c r="A19" s="122" t="s">
        <v>11</v>
      </c>
      <c r="C19" s="123">
        <v>409</v>
      </c>
      <c r="D19" s="124">
        <v>1.1950293790229977E-3</v>
      </c>
      <c r="E19" s="124">
        <v>1.8193140874516258E-2</v>
      </c>
      <c r="F19" s="125">
        <v>6.5104166666666741E-2</v>
      </c>
      <c r="G19" s="126">
        <v>293</v>
      </c>
      <c r="H19" s="124">
        <v>1.7015790421213406E-3</v>
      </c>
      <c r="I19" s="124">
        <v>1.8166036332072664E-2</v>
      </c>
      <c r="J19" s="126">
        <v>116</v>
      </c>
      <c r="K19" s="124">
        <v>6.8212021780804193E-4</v>
      </c>
      <c r="L19" s="124">
        <v>1.8261964735516372E-2</v>
      </c>
      <c r="M19" s="127">
        <v>2433.9676283618583</v>
      </c>
      <c r="N19" s="127">
        <v>2532.4985665529007</v>
      </c>
      <c r="O19" s="128">
        <v>2185.0920689655172</v>
      </c>
      <c r="Q19" s="2"/>
    </row>
    <row r="20" spans="1:17" ht="15" customHeight="1" x14ac:dyDescent="0.25">
      <c r="A20" s="160" t="s">
        <v>14</v>
      </c>
    </row>
    <row r="21" spans="1:17" ht="15" customHeight="1" x14ac:dyDescent="0.25"/>
  </sheetData>
  <mergeCells count="10">
    <mergeCell ref="C3:L3"/>
    <mergeCell ref="A5:A7"/>
    <mergeCell ref="M5:O5"/>
    <mergeCell ref="M6:M7"/>
    <mergeCell ref="G6:I6"/>
    <mergeCell ref="J6:L6"/>
    <mergeCell ref="C5:L5"/>
    <mergeCell ref="N6:N7"/>
    <mergeCell ref="O6:O7"/>
    <mergeCell ref="C6:F6"/>
  </mergeCells>
  <pageMargins left="0.511811024" right="0.511811024" top="0.78740157499999996" bottom="0.78740157499999996" header="0.31496062000000002" footer="0.31496062000000002"/>
  <pageSetup paperSize="9" scale="7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80BF84-14F9-477E-9D8D-334065C964DA}">
  <dimension ref="A1:Q21"/>
  <sheetViews>
    <sheetView showGridLines="0" zoomScaleNormal="100" workbookViewId="0">
      <selection activeCell="M23" sqref="M23"/>
    </sheetView>
  </sheetViews>
  <sheetFormatPr defaultRowHeight="24" customHeight="1" x14ac:dyDescent="0.25"/>
  <cols>
    <col min="1" max="1" width="46.7109375" style="1" customWidth="1"/>
    <col min="2" max="2" width="1.7109375" style="1" customWidth="1"/>
    <col min="3" max="3" width="11.7109375" style="1" customWidth="1"/>
    <col min="4" max="5" width="7.7109375" style="1" customWidth="1"/>
    <col min="6" max="6" width="8.42578125" style="1" bestFit="1" customWidth="1"/>
    <col min="7" max="7" width="11.7109375" style="1" customWidth="1"/>
    <col min="8" max="9" width="7.7109375" style="1" customWidth="1"/>
    <col min="10" max="10" width="11.7109375" style="1" customWidth="1"/>
    <col min="11" max="12" width="7.7109375" style="1" customWidth="1"/>
    <col min="13" max="15" width="12.7109375" style="1" customWidth="1"/>
    <col min="16" max="16384" width="9.140625" style="1"/>
  </cols>
  <sheetData>
    <row r="1" spans="1:17" ht="24" customHeight="1" x14ac:dyDescent="0.25">
      <c r="A1" s="18" t="s">
        <v>0</v>
      </c>
      <c r="O1" s="9" t="s">
        <v>1</v>
      </c>
    </row>
    <row r="2" spans="1:17" ht="9.9499999999999993" customHeight="1" thickBot="1" x14ac:dyDescent="0.3"/>
    <row r="3" spans="1:17" ht="24" customHeight="1" thickBot="1" x14ac:dyDescent="0.3">
      <c r="A3" s="50" t="s">
        <v>30</v>
      </c>
      <c r="B3" s="5"/>
      <c r="C3" s="202" t="s">
        <v>31</v>
      </c>
      <c r="D3" s="203"/>
      <c r="E3" s="203"/>
      <c r="F3" s="203"/>
      <c r="G3" s="203"/>
      <c r="H3" s="203"/>
      <c r="I3" s="203"/>
      <c r="J3" s="203"/>
      <c r="K3" s="203"/>
      <c r="L3" s="203"/>
      <c r="M3" s="204"/>
      <c r="N3" s="6"/>
      <c r="O3" s="6"/>
    </row>
    <row r="4" spans="1:17" ht="9.9499999999999993" customHeight="1" thickBot="1" x14ac:dyDescent="0.3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</row>
    <row r="5" spans="1:17" ht="24" customHeight="1" x14ac:dyDescent="0.25">
      <c r="A5" s="205" t="s">
        <v>20</v>
      </c>
      <c r="B5" s="5"/>
      <c r="C5" s="213" t="s">
        <v>5</v>
      </c>
      <c r="D5" s="209"/>
      <c r="E5" s="209"/>
      <c r="F5" s="209"/>
      <c r="G5" s="209"/>
      <c r="H5" s="209"/>
      <c r="I5" s="209"/>
      <c r="J5" s="209"/>
      <c r="K5" s="209"/>
      <c r="L5" s="209"/>
      <c r="M5" s="208" t="s">
        <v>17</v>
      </c>
      <c r="N5" s="209"/>
      <c r="O5" s="210"/>
    </row>
    <row r="6" spans="1:17" ht="24" customHeight="1" x14ac:dyDescent="0.25">
      <c r="A6" s="206"/>
      <c r="B6" s="5"/>
      <c r="C6" s="216" t="s">
        <v>6</v>
      </c>
      <c r="D6" s="211"/>
      <c r="E6" s="211"/>
      <c r="F6" s="211"/>
      <c r="G6" s="211" t="s">
        <v>32</v>
      </c>
      <c r="H6" s="211"/>
      <c r="I6" s="211"/>
      <c r="J6" s="211" t="s">
        <v>33</v>
      </c>
      <c r="K6" s="211"/>
      <c r="L6" s="211"/>
      <c r="M6" s="211" t="s">
        <v>6</v>
      </c>
      <c r="N6" s="211" t="s">
        <v>32</v>
      </c>
      <c r="O6" s="214" t="s">
        <v>33</v>
      </c>
    </row>
    <row r="7" spans="1:17" ht="24" customHeight="1" thickBot="1" x14ac:dyDescent="0.3">
      <c r="A7" s="207"/>
      <c r="B7" s="5"/>
      <c r="C7" s="52" t="s">
        <v>23</v>
      </c>
      <c r="D7" s="53" t="s">
        <v>24</v>
      </c>
      <c r="E7" s="54" t="s">
        <v>25</v>
      </c>
      <c r="F7" s="54" t="s">
        <v>26</v>
      </c>
      <c r="G7" s="53" t="s">
        <v>23</v>
      </c>
      <c r="H7" s="53" t="s">
        <v>24</v>
      </c>
      <c r="I7" s="54" t="s">
        <v>25</v>
      </c>
      <c r="J7" s="53" t="s">
        <v>23</v>
      </c>
      <c r="K7" s="53" t="s">
        <v>24</v>
      </c>
      <c r="L7" s="54" t="s">
        <v>25</v>
      </c>
      <c r="M7" s="212"/>
      <c r="N7" s="212"/>
      <c r="O7" s="215"/>
    </row>
    <row r="8" spans="1:17" ht="9.9499999999999993" customHeight="1" thickBot="1" x14ac:dyDescent="0.3">
      <c r="A8" s="3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</row>
    <row r="9" spans="1:17" ht="21" customHeight="1" x14ac:dyDescent="0.25">
      <c r="A9" s="39" t="s">
        <v>27</v>
      </c>
      <c r="B9" s="10"/>
      <c r="C9" s="40">
        <v>342251</v>
      </c>
      <c r="D9" s="41"/>
      <c r="E9" s="41"/>
      <c r="F9" s="42">
        <v>2.5972235129066767E-2</v>
      </c>
      <c r="G9" s="43">
        <v>310625</v>
      </c>
      <c r="H9" s="41"/>
      <c r="I9" s="41"/>
      <c r="J9" s="43">
        <v>31626</v>
      </c>
      <c r="K9" s="41"/>
      <c r="L9" s="41"/>
      <c r="M9" s="44">
        <v>1861.8763664094483</v>
      </c>
      <c r="N9" s="44">
        <v>1908.3672640965797</v>
      </c>
      <c r="O9" s="45">
        <v>1405.2509602858408</v>
      </c>
      <c r="Q9" s="2"/>
    </row>
    <row r="10" spans="1:17" ht="21" customHeight="1" x14ac:dyDescent="0.25">
      <c r="A10" s="25" t="s">
        <v>28</v>
      </c>
      <c r="B10" s="10"/>
      <c r="C10" s="26">
        <v>319770</v>
      </c>
      <c r="D10" s="46">
        <v>0.93431428980485087</v>
      </c>
      <c r="E10" s="47"/>
      <c r="F10" s="48">
        <v>2.2730543748380905E-2</v>
      </c>
      <c r="G10" s="28">
        <v>288523</v>
      </c>
      <c r="H10" s="46">
        <v>0.92884668008048288</v>
      </c>
      <c r="I10" s="47"/>
      <c r="J10" s="28">
        <v>31247</v>
      </c>
      <c r="K10" s="46">
        <v>0.98801618921140832</v>
      </c>
      <c r="L10" s="47"/>
      <c r="M10" s="27">
        <v>1853.5222841104546</v>
      </c>
      <c r="N10" s="27">
        <v>1901.8711686763274</v>
      </c>
      <c r="O10" s="49">
        <v>1407.0869392261659</v>
      </c>
      <c r="Q10" s="2"/>
    </row>
    <row r="11" spans="1:17" ht="21" customHeight="1" x14ac:dyDescent="0.25">
      <c r="A11" s="19" t="s">
        <v>9</v>
      </c>
      <c r="C11" s="20">
        <v>305311</v>
      </c>
      <c r="D11" s="11">
        <v>0.89206751769899872</v>
      </c>
      <c r="E11" s="11">
        <v>0.95478312537136067</v>
      </c>
      <c r="F11" s="15">
        <v>2.1571684779699174E-2</v>
      </c>
      <c r="G11" s="12">
        <v>275804</v>
      </c>
      <c r="H11" s="11">
        <v>0.88790020120724344</v>
      </c>
      <c r="I11" s="11">
        <v>0.95591685931450876</v>
      </c>
      <c r="J11" s="12">
        <v>29507</v>
      </c>
      <c r="K11" s="11">
        <v>0.93299816606589514</v>
      </c>
      <c r="L11" s="11">
        <v>0.94431465420680383</v>
      </c>
      <c r="M11" s="13">
        <v>1855.7382986856028</v>
      </c>
      <c r="N11" s="13">
        <v>1903.200378964772</v>
      </c>
      <c r="O11" s="21">
        <v>1412.1069031077373</v>
      </c>
      <c r="Q11" s="2"/>
    </row>
    <row r="12" spans="1:17" ht="21" customHeight="1" x14ac:dyDescent="0.25">
      <c r="A12" s="19" t="s">
        <v>10</v>
      </c>
      <c r="C12" s="20">
        <v>2924</v>
      </c>
      <c r="D12" s="11">
        <v>8.5434374187365412E-3</v>
      </c>
      <c r="E12" s="11">
        <v>9.1440723019670395E-3</v>
      </c>
      <c r="F12" s="15">
        <v>0.17903225806451606</v>
      </c>
      <c r="G12" s="12">
        <v>2683</v>
      </c>
      <c r="H12" s="11">
        <v>8.6374245472837022E-3</v>
      </c>
      <c r="I12" s="11">
        <v>9.2990853415498946E-3</v>
      </c>
      <c r="J12" s="12">
        <v>241</v>
      </c>
      <c r="K12" s="11">
        <v>7.6203124011888952E-3</v>
      </c>
      <c r="L12" s="11">
        <v>7.7127404230806157E-3</v>
      </c>
      <c r="M12" s="13">
        <v>1102.446340629275</v>
      </c>
      <c r="N12" s="13">
        <v>1136.1045993291093</v>
      </c>
      <c r="O12" s="21">
        <v>727.73634854771785</v>
      </c>
      <c r="Q12" s="2"/>
    </row>
    <row r="13" spans="1:17" ht="21" customHeight="1" x14ac:dyDescent="0.25">
      <c r="A13" s="19" t="s">
        <v>11</v>
      </c>
      <c r="C13" s="20">
        <v>10354</v>
      </c>
      <c r="D13" s="11">
        <v>3.0252650832283907E-2</v>
      </c>
      <c r="E13" s="11">
        <v>3.2379522781999563E-2</v>
      </c>
      <c r="F13" s="15">
        <v>6.4152410575428753E-3</v>
      </c>
      <c r="G13" s="12">
        <v>8855</v>
      </c>
      <c r="H13" s="11">
        <v>2.8507042253521128E-2</v>
      </c>
      <c r="I13" s="11">
        <v>3.0690794148126838E-2</v>
      </c>
      <c r="J13" s="12">
        <v>1499</v>
      </c>
      <c r="K13" s="11">
        <v>4.7397710744324292E-2</v>
      </c>
      <c r="L13" s="11">
        <v>4.797260537011553E-2</v>
      </c>
      <c r="M13" s="13">
        <v>1664.3680017384586</v>
      </c>
      <c r="N13" s="13">
        <v>1706.1596329757201</v>
      </c>
      <c r="O13" s="21">
        <v>1417.4934889926619</v>
      </c>
      <c r="Q13" s="2"/>
    </row>
    <row r="14" spans="1:17" ht="21" customHeight="1" x14ac:dyDescent="0.25">
      <c r="A14" s="19" t="s">
        <v>12</v>
      </c>
      <c r="C14" s="20">
        <v>1181</v>
      </c>
      <c r="D14" s="11">
        <v>3.450683854831688E-3</v>
      </c>
      <c r="E14" s="11">
        <v>3.6932795446727334E-3</v>
      </c>
      <c r="F14" s="15">
        <v>0.14548981571290009</v>
      </c>
      <c r="G14" s="12">
        <v>1181</v>
      </c>
      <c r="H14" s="11">
        <v>3.8020120724346078E-3</v>
      </c>
      <c r="I14" s="11">
        <v>4.0932611958145451E-3</v>
      </c>
      <c r="J14" s="12">
        <v>0</v>
      </c>
      <c r="K14" s="11">
        <v>0</v>
      </c>
      <c r="L14" s="11">
        <v>0</v>
      </c>
      <c r="M14" s="13">
        <v>4798.5484250635054</v>
      </c>
      <c r="N14" s="13">
        <v>4798.5484250635054</v>
      </c>
      <c r="O14" s="21">
        <v>0</v>
      </c>
      <c r="Q14" s="2"/>
    </row>
    <row r="15" spans="1:17" ht="21" customHeight="1" x14ac:dyDescent="0.25">
      <c r="A15" s="30" t="s">
        <v>29</v>
      </c>
      <c r="B15" s="10"/>
      <c r="C15" s="26">
        <v>22481</v>
      </c>
      <c r="D15" s="46">
        <v>6.5685710195149169E-2</v>
      </c>
      <c r="E15" s="47"/>
      <c r="F15" s="48">
        <v>7.4412158287134433E-2</v>
      </c>
      <c r="G15" s="28">
        <v>22102</v>
      </c>
      <c r="H15" s="46">
        <v>7.1153319919517108E-2</v>
      </c>
      <c r="I15" s="47"/>
      <c r="J15" s="28">
        <v>379</v>
      </c>
      <c r="K15" s="46">
        <v>1.1983810788591665E-2</v>
      </c>
      <c r="L15" s="47"/>
      <c r="M15" s="27">
        <v>1980.7049281615584</v>
      </c>
      <c r="N15" s="27">
        <v>1993.1683200615325</v>
      </c>
      <c r="O15" s="49">
        <v>1253.882005277045</v>
      </c>
      <c r="Q15" s="2"/>
    </row>
    <row r="16" spans="1:17" ht="21" customHeight="1" x14ac:dyDescent="0.25">
      <c r="A16" s="19" t="s">
        <v>9</v>
      </c>
      <c r="C16" s="20">
        <v>18631</v>
      </c>
      <c r="D16" s="11">
        <v>5.4436656138331221E-2</v>
      </c>
      <c r="E16" s="11">
        <v>0.82874427294159514</v>
      </c>
      <c r="F16" s="14">
        <v>5.2242177792838573E-2</v>
      </c>
      <c r="G16" s="12">
        <v>18365</v>
      </c>
      <c r="H16" s="11">
        <v>5.9122736418511068E-2</v>
      </c>
      <c r="I16" s="11">
        <v>0.83092027870780927</v>
      </c>
      <c r="J16" s="12">
        <v>266</v>
      </c>
      <c r="K16" s="11">
        <v>8.4108012394864991E-3</v>
      </c>
      <c r="L16" s="11">
        <v>0.70184696569920846</v>
      </c>
      <c r="M16" s="13">
        <v>2088.1952112071276</v>
      </c>
      <c r="N16" s="13">
        <v>2097.9892719847535</v>
      </c>
      <c r="O16" s="21">
        <v>1412</v>
      </c>
      <c r="Q16" s="2"/>
    </row>
    <row r="17" spans="1:17" ht="21" customHeight="1" x14ac:dyDescent="0.25">
      <c r="A17" s="19" t="s">
        <v>10</v>
      </c>
      <c r="C17" s="20">
        <v>3432</v>
      </c>
      <c r="D17" s="11">
        <v>1.0027728187792E-2</v>
      </c>
      <c r="E17" s="11">
        <v>0.1526622481206352</v>
      </c>
      <c r="F17" s="15">
        <v>0.21357850070721351</v>
      </c>
      <c r="G17" s="12">
        <v>3339</v>
      </c>
      <c r="H17" s="11">
        <v>1.0749295774647886E-2</v>
      </c>
      <c r="I17" s="11">
        <v>0.15107230114921727</v>
      </c>
      <c r="J17" s="12">
        <v>93</v>
      </c>
      <c r="K17" s="11">
        <v>2.940618478467084E-3</v>
      </c>
      <c r="L17" s="11">
        <v>0.24538258575197888</v>
      </c>
      <c r="M17" s="13">
        <v>1346.1513898601399</v>
      </c>
      <c r="N17" s="13">
        <v>1362.2648367774782</v>
      </c>
      <c r="O17" s="21">
        <v>767.62666666666667</v>
      </c>
      <c r="Q17" s="2"/>
    </row>
    <row r="18" spans="1:17" ht="21" customHeight="1" x14ac:dyDescent="0.25">
      <c r="A18" s="19" t="s">
        <v>13</v>
      </c>
      <c r="C18" s="20">
        <v>9</v>
      </c>
      <c r="D18" s="11">
        <v>2.629649000295105E-5</v>
      </c>
      <c r="E18" s="11">
        <v>4.0033806325341398E-4</v>
      </c>
      <c r="F18" s="15">
        <v>0.5</v>
      </c>
      <c r="G18" s="12">
        <v>9</v>
      </c>
      <c r="H18" s="11">
        <v>2.8973843058350102E-5</v>
      </c>
      <c r="I18" s="11">
        <v>4.0720296805718938E-4</v>
      </c>
      <c r="J18" s="12">
        <v>0</v>
      </c>
      <c r="K18" s="11">
        <v>0</v>
      </c>
      <c r="L18" s="11">
        <v>0</v>
      </c>
      <c r="M18" s="13">
        <v>842.02</v>
      </c>
      <c r="N18" s="13">
        <v>842.02</v>
      </c>
      <c r="O18" s="21">
        <v>0</v>
      </c>
      <c r="Q18" s="2"/>
    </row>
    <row r="19" spans="1:17" ht="21" customHeight="1" thickBot="1" x14ac:dyDescent="0.3">
      <c r="A19" s="122" t="s">
        <v>11</v>
      </c>
      <c r="C19" s="123">
        <v>409</v>
      </c>
      <c r="D19" s="124">
        <v>1.1950293790229977E-3</v>
      </c>
      <c r="E19" s="124">
        <v>1.8193140874516258E-2</v>
      </c>
      <c r="F19" s="125">
        <v>6.5104166666666741E-2</v>
      </c>
      <c r="G19" s="126">
        <v>389</v>
      </c>
      <c r="H19" s="124">
        <v>1.2523138832997989E-3</v>
      </c>
      <c r="I19" s="124">
        <v>1.7600217174916298E-2</v>
      </c>
      <c r="J19" s="126">
        <v>20</v>
      </c>
      <c r="K19" s="124">
        <v>6.3239107063808257E-4</v>
      </c>
      <c r="L19" s="124">
        <v>5.2770448548812667E-2</v>
      </c>
      <c r="M19" s="127">
        <v>2433.9676283618583</v>
      </c>
      <c r="N19" s="127">
        <v>2486.5109511568126</v>
      </c>
      <c r="O19" s="128">
        <v>1412</v>
      </c>
      <c r="Q19" s="2"/>
    </row>
    <row r="20" spans="1:17" ht="15" customHeight="1" x14ac:dyDescent="0.25">
      <c r="A20" s="160" t="s">
        <v>14</v>
      </c>
    </row>
    <row r="21" spans="1:17" ht="15" customHeight="1" x14ac:dyDescent="0.25">
      <c r="A21" s="7"/>
    </row>
  </sheetData>
  <mergeCells count="10">
    <mergeCell ref="C3:M3"/>
    <mergeCell ref="A5:A7"/>
    <mergeCell ref="C5:L5"/>
    <mergeCell ref="M5:O5"/>
    <mergeCell ref="C6:F6"/>
    <mergeCell ref="G6:I6"/>
    <mergeCell ref="J6:L6"/>
    <mergeCell ref="M6:M7"/>
    <mergeCell ref="N6:N7"/>
    <mergeCell ref="O6:O7"/>
  </mergeCells>
  <pageMargins left="0.511811024" right="0.511811024" top="0.78740157499999996" bottom="0.78740157499999996" header="0.31496062000000002" footer="0.31496062000000002"/>
  <pageSetup paperSize="9" scale="7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44B886-0293-4098-9BF9-880C3E4FFA28}">
  <dimension ref="A1:O24"/>
  <sheetViews>
    <sheetView showGridLines="0" topLeftCell="A5" zoomScaleNormal="100" workbookViewId="0">
      <selection activeCell="M23" sqref="M23"/>
    </sheetView>
  </sheetViews>
  <sheetFormatPr defaultRowHeight="24" customHeight="1" x14ac:dyDescent="0.25"/>
  <cols>
    <col min="1" max="1" width="14.7109375" style="1" customWidth="1"/>
    <col min="2" max="2" width="1.7109375" style="1" customWidth="1"/>
    <col min="3" max="3" width="13.7109375" style="1" customWidth="1"/>
    <col min="4" max="4" width="12.7109375" style="1" customWidth="1"/>
    <col min="5" max="5" width="13.7109375" style="1" customWidth="1"/>
    <col min="6" max="6" width="12.7109375" style="1" customWidth="1"/>
    <col min="7" max="7" width="15.7109375" style="1" customWidth="1"/>
    <col min="8" max="10" width="13.7109375" style="1" customWidth="1"/>
    <col min="11" max="11" width="12.7109375" style="1" customWidth="1"/>
    <col min="12" max="12" width="13.7109375" style="1" customWidth="1"/>
    <col min="13" max="13" width="15.7109375" style="1" customWidth="1"/>
    <col min="14" max="16384" width="9.140625" style="1"/>
  </cols>
  <sheetData>
    <row r="1" spans="1:15" ht="24" customHeight="1" x14ac:dyDescent="0.25">
      <c r="A1" s="18" t="s">
        <v>0</v>
      </c>
      <c r="M1" s="9" t="s">
        <v>1</v>
      </c>
    </row>
    <row r="2" spans="1:15" ht="9.9499999999999993" customHeight="1" thickBot="1" x14ac:dyDescent="0.3"/>
    <row r="3" spans="1:15" ht="24" customHeight="1" thickBot="1" x14ac:dyDescent="0.3">
      <c r="A3" s="50" t="s">
        <v>34</v>
      </c>
      <c r="B3" s="5"/>
      <c r="C3" s="182" t="s">
        <v>35</v>
      </c>
      <c r="D3" s="183"/>
      <c r="E3" s="183"/>
      <c r="F3" s="183"/>
      <c r="G3" s="183"/>
      <c r="H3" s="184"/>
      <c r="I3" s="6"/>
      <c r="J3" s="6"/>
      <c r="K3" s="6"/>
      <c r="L3" s="6"/>
      <c r="M3" s="6"/>
    </row>
    <row r="4" spans="1:15" ht="9.9499999999999993" customHeight="1" thickBot="1" x14ac:dyDescent="0.3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</row>
    <row r="5" spans="1:15" ht="24" customHeight="1" x14ac:dyDescent="0.25">
      <c r="A5" s="217" t="s">
        <v>36</v>
      </c>
      <c r="B5" s="5"/>
      <c r="C5" s="185" t="s">
        <v>5</v>
      </c>
      <c r="D5" s="186"/>
      <c r="E5" s="186"/>
      <c r="F5" s="186"/>
      <c r="G5" s="186"/>
      <c r="H5" s="186"/>
      <c r="I5" s="186"/>
      <c r="J5" s="186"/>
      <c r="K5" s="186"/>
      <c r="L5" s="186"/>
      <c r="M5" s="187"/>
    </row>
    <row r="6" spans="1:15" ht="24" customHeight="1" x14ac:dyDescent="0.25">
      <c r="A6" s="218"/>
      <c r="B6" s="5"/>
      <c r="C6" s="191" t="s">
        <v>6</v>
      </c>
      <c r="D6" s="193" t="s">
        <v>7</v>
      </c>
      <c r="E6" s="193"/>
      <c r="F6" s="193"/>
      <c r="G6" s="193"/>
      <c r="H6" s="193"/>
      <c r="I6" s="193" t="s">
        <v>8</v>
      </c>
      <c r="J6" s="193"/>
      <c r="K6" s="193"/>
      <c r="L6" s="193"/>
      <c r="M6" s="194"/>
    </row>
    <row r="7" spans="1:15" ht="24" customHeight="1" x14ac:dyDescent="0.25">
      <c r="A7" s="218"/>
      <c r="B7" s="5"/>
      <c r="C7" s="191"/>
      <c r="D7" s="195" t="s">
        <v>6</v>
      </c>
      <c r="E7" s="195" t="s">
        <v>9</v>
      </c>
      <c r="F7" s="195" t="s">
        <v>10</v>
      </c>
      <c r="G7" s="195" t="s">
        <v>11</v>
      </c>
      <c r="H7" s="195" t="s">
        <v>12</v>
      </c>
      <c r="I7" s="195" t="s">
        <v>6</v>
      </c>
      <c r="J7" s="195" t="s">
        <v>9</v>
      </c>
      <c r="K7" s="195" t="s">
        <v>10</v>
      </c>
      <c r="L7" s="195" t="s">
        <v>13</v>
      </c>
      <c r="M7" s="197" t="s">
        <v>11</v>
      </c>
    </row>
    <row r="8" spans="1:15" ht="24" customHeight="1" thickBot="1" x14ac:dyDescent="0.3">
      <c r="A8" s="219"/>
      <c r="B8" s="5"/>
      <c r="C8" s="220"/>
      <c r="D8" s="221"/>
      <c r="E8" s="221"/>
      <c r="F8" s="221"/>
      <c r="G8" s="221"/>
      <c r="H8" s="221"/>
      <c r="I8" s="221"/>
      <c r="J8" s="221"/>
      <c r="K8" s="221"/>
      <c r="L8" s="221"/>
      <c r="M8" s="222"/>
    </row>
    <row r="9" spans="1:15" ht="9.9499999999999993" customHeight="1" thickBot="1" x14ac:dyDescent="0.3">
      <c r="A9" s="3"/>
      <c r="C9" s="151"/>
      <c r="D9" s="152"/>
      <c r="E9" s="152"/>
      <c r="F9" s="152"/>
      <c r="G9" s="152"/>
      <c r="H9" s="152"/>
      <c r="I9" s="152"/>
      <c r="J9" s="152"/>
      <c r="K9" s="152"/>
      <c r="L9" s="152"/>
      <c r="M9" s="152"/>
    </row>
    <row r="10" spans="1:15" ht="21" customHeight="1" x14ac:dyDescent="0.25">
      <c r="A10" s="77" t="s">
        <v>37</v>
      </c>
      <c r="C10" s="78">
        <v>2979</v>
      </c>
      <c r="D10" s="79">
        <v>2453</v>
      </c>
      <c r="E10" s="79">
        <v>2400</v>
      </c>
      <c r="F10" s="79">
        <v>45</v>
      </c>
      <c r="G10" s="79">
        <v>8</v>
      </c>
      <c r="H10" s="79">
        <v>0</v>
      </c>
      <c r="I10" s="79">
        <v>526</v>
      </c>
      <c r="J10" s="79">
        <v>436</v>
      </c>
      <c r="K10" s="79">
        <v>84</v>
      </c>
      <c r="L10" s="79">
        <v>3</v>
      </c>
      <c r="M10" s="80">
        <v>3</v>
      </c>
      <c r="O10" s="2"/>
    </row>
    <row r="11" spans="1:15" ht="21" customHeight="1" x14ac:dyDescent="0.25">
      <c r="A11" s="60" t="s">
        <v>38</v>
      </c>
      <c r="C11" s="78">
        <v>19144</v>
      </c>
      <c r="D11" s="79">
        <v>16945</v>
      </c>
      <c r="E11" s="79">
        <v>16550</v>
      </c>
      <c r="F11" s="79">
        <v>334</v>
      </c>
      <c r="G11" s="79">
        <v>61</v>
      </c>
      <c r="H11" s="79">
        <v>0</v>
      </c>
      <c r="I11" s="79">
        <v>2199</v>
      </c>
      <c r="J11" s="79">
        <v>1872</v>
      </c>
      <c r="K11" s="79">
        <v>320</v>
      </c>
      <c r="L11" s="79">
        <v>1</v>
      </c>
      <c r="M11" s="80">
        <v>6</v>
      </c>
      <c r="O11" s="2"/>
    </row>
    <row r="12" spans="1:15" ht="21" customHeight="1" x14ac:dyDescent="0.25">
      <c r="A12" s="60" t="s">
        <v>39</v>
      </c>
      <c r="C12" s="78">
        <v>27770</v>
      </c>
      <c r="D12" s="79">
        <v>25139</v>
      </c>
      <c r="E12" s="79">
        <v>24574</v>
      </c>
      <c r="F12" s="79">
        <v>391</v>
      </c>
      <c r="G12" s="79">
        <v>174</v>
      </c>
      <c r="H12" s="79">
        <v>0</v>
      </c>
      <c r="I12" s="79">
        <v>2631</v>
      </c>
      <c r="J12" s="79">
        <v>2238</v>
      </c>
      <c r="K12" s="79">
        <v>380</v>
      </c>
      <c r="L12" s="79">
        <v>3</v>
      </c>
      <c r="M12" s="80">
        <v>10</v>
      </c>
      <c r="O12" s="2"/>
    </row>
    <row r="13" spans="1:15" ht="21" customHeight="1" x14ac:dyDescent="0.25">
      <c r="A13" s="81" t="s">
        <v>40</v>
      </c>
      <c r="C13" s="78">
        <v>32308</v>
      </c>
      <c r="D13" s="79">
        <v>29530</v>
      </c>
      <c r="E13" s="79">
        <v>28806</v>
      </c>
      <c r="F13" s="79">
        <v>473</v>
      </c>
      <c r="G13" s="79">
        <v>251</v>
      </c>
      <c r="H13" s="79">
        <v>0</v>
      </c>
      <c r="I13" s="79">
        <v>2778</v>
      </c>
      <c r="J13" s="79">
        <v>2250</v>
      </c>
      <c r="K13" s="79">
        <v>517</v>
      </c>
      <c r="L13" s="79">
        <v>0</v>
      </c>
      <c r="M13" s="80">
        <v>11</v>
      </c>
      <c r="O13" s="2"/>
    </row>
    <row r="14" spans="1:15" ht="21" customHeight="1" x14ac:dyDescent="0.25">
      <c r="A14" s="81" t="s">
        <v>41</v>
      </c>
      <c r="C14" s="78">
        <v>40302</v>
      </c>
      <c r="D14" s="79">
        <v>37182</v>
      </c>
      <c r="E14" s="79">
        <v>36226</v>
      </c>
      <c r="F14" s="79">
        <v>488</v>
      </c>
      <c r="G14" s="79">
        <v>462</v>
      </c>
      <c r="H14" s="79">
        <v>6</v>
      </c>
      <c r="I14" s="79">
        <v>3120</v>
      </c>
      <c r="J14" s="79">
        <v>2567</v>
      </c>
      <c r="K14" s="79">
        <v>526</v>
      </c>
      <c r="L14" s="79">
        <v>0</v>
      </c>
      <c r="M14" s="80">
        <v>27</v>
      </c>
      <c r="O14" s="2"/>
    </row>
    <row r="15" spans="1:15" ht="21" customHeight="1" x14ac:dyDescent="0.25">
      <c r="A15" s="81" t="s">
        <v>42</v>
      </c>
      <c r="C15" s="78">
        <v>47981</v>
      </c>
      <c r="D15" s="79">
        <v>44604</v>
      </c>
      <c r="E15" s="79">
        <v>43242</v>
      </c>
      <c r="F15" s="79">
        <v>439</v>
      </c>
      <c r="G15" s="79">
        <v>767</v>
      </c>
      <c r="H15" s="79">
        <v>156</v>
      </c>
      <c r="I15" s="79">
        <v>3377</v>
      </c>
      <c r="J15" s="79">
        <v>2736</v>
      </c>
      <c r="K15" s="79">
        <v>595</v>
      </c>
      <c r="L15" s="79">
        <v>0</v>
      </c>
      <c r="M15" s="80">
        <v>46</v>
      </c>
      <c r="O15" s="2"/>
    </row>
    <row r="16" spans="1:15" ht="21" customHeight="1" x14ac:dyDescent="0.25">
      <c r="A16" s="81" t="s">
        <v>43</v>
      </c>
      <c r="C16" s="78">
        <v>50298</v>
      </c>
      <c r="D16" s="79">
        <v>47265</v>
      </c>
      <c r="E16" s="79">
        <v>45232</v>
      </c>
      <c r="F16" s="79">
        <v>366</v>
      </c>
      <c r="G16" s="79">
        <v>1183</v>
      </c>
      <c r="H16" s="79">
        <v>484</v>
      </c>
      <c r="I16" s="79">
        <v>3033</v>
      </c>
      <c r="J16" s="79">
        <v>2511</v>
      </c>
      <c r="K16" s="79">
        <v>457</v>
      </c>
      <c r="L16" s="79">
        <v>1</v>
      </c>
      <c r="M16" s="80">
        <v>64</v>
      </c>
      <c r="O16" s="2"/>
    </row>
    <row r="17" spans="1:15" ht="21" customHeight="1" x14ac:dyDescent="0.25">
      <c r="A17" s="81" t="s">
        <v>44</v>
      </c>
      <c r="C17" s="78">
        <v>49735</v>
      </c>
      <c r="D17" s="79">
        <v>47360</v>
      </c>
      <c r="E17" s="79">
        <v>44791</v>
      </c>
      <c r="F17" s="79">
        <v>223</v>
      </c>
      <c r="G17" s="79">
        <v>1953</v>
      </c>
      <c r="H17" s="79">
        <v>393</v>
      </c>
      <c r="I17" s="79">
        <v>2375</v>
      </c>
      <c r="J17" s="79">
        <v>1983</v>
      </c>
      <c r="K17" s="79">
        <v>320</v>
      </c>
      <c r="L17" s="79">
        <v>1</v>
      </c>
      <c r="M17" s="80">
        <v>71</v>
      </c>
      <c r="O17" s="2"/>
    </row>
    <row r="18" spans="1:15" ht="21" customHeight="1" x14ac:dyDescent="0.25">
      <c r="A18" s="81" t="s">
        <v>45</v>
      </c>
      <c r="C18" s="78">
        <v>43858</v>
      </c>
      <c r="D18" s="79">
        <v>42145</v>
      </c>
      <c r="E18" s="79">
        <v>39084</v>
      </c>
      <c r="F18" s="79">
        <v>133</v>
      </c>
      <c r="G18" s="79">
        <v>2810</v>
      </c>
      <c r="H18" s="79">
        <v>118</v>
      </c>
      <c r="I18" s="79">
        <v>1713</v>
      </c>
      <c r="J18" s="79">
        <v>1429</v>
      </c>
      <c r="K18" s="79">
        <v>184</v>
      </c>
      <c r="L18" s="79">
        <v>0</v>
      </c>
      <c r="M18" s="80">
        <v>100</v>
      </c>
      <c r="O18" s="2"/>
    </row>
    <row r="19" spans="1:15" ht="21" customHeight="1" x14ac:dyDescent="0.25">
      <c r="A19" s="81" t="s">
        <v>46</v>
      </c>
      <c r="C19" s="78">
        <v>23089</v>
      </c>
      <c r="D19" s="79">
        <v>22419</v>
      </c>
      <c r="E19" s="79">
        <v>20388</v>
      </c>
      <c r="F19" s="79">
        <v>29</v>
      </c>
      <c r="G19" s="79">
        <v>1980</v>
      </c>
      <c r="H19" s="79">
        <v>22</v>
      </c>
      <c r="I19" s="79">
        <v>670</v>
      </c>
      <c r="J19" s="79">
        <v>562</v>
      </c>
      <c r="K19" s="79">
        <v>46</v>
      </c>
      <c r="L19" s="79">
        <v>0</v>
      </c>
      <c r="M19" s="80">
        <v>62</v>
      </c>
      <c r="O19" s="2"/>
    </row>
    <row r="20" spans="1:15" ht="21" customHeight="1" x14ac:dyDescent="0.25">
      <c r="A20" s="81" t="s">
        <v>47</v>
      </c>
      <c r="C20" s="78">
        <v>3541</v>
      </c>
      <c r="D20" s="79">
        <v>3486</v>
      </c>
      <c r="E20" s="79">
        <v>2990</v>
      </c>
      <c r="F20" s="79">
        <v>3</v>
      </c>
      <c r="G20" s="79">
        <v>491</v>
      </c>
      <c r="H20" s="79">
        <v>2</v>
      </c>
      <c r="I20" s="79">
        <v>55</v>
      </c>
      <c r="J20" s="79">
        <v>44</v>
      </c>
      <c r="K20" s="79">
        <v>3</v>
      </c>
      <c r="L20" s="79">
        <v>0</v>
      </c>
      <c r="M20" s="80">
        <v>8</v>
      </c>
      <c r="O20" s="2"/>
    </row>
    <row r="21" spans="1:15" ht="21" customHeight="1" x14ac:dyDescent="0.25">
      <c r="A21" s="60" t="s">
        <v>48</v>
      </c>
      <c r="C21" s="78">
        <v>1246</v>
      </c>
      <c r="D21" s="79">
        <v>1242</v>
      </c>
      <c r="E21" s="79">
        <v>1028</v>
      </c>
      <c r="F21" s="79">
        <v>0</v>
      </c>
      <c r="G21" s="79">
        <v>214</v>
      </c>
      <c r="H21" s="79">
        <v>0</v>
      </c>
      <c r="I21" s="79">
        <v>4</v>
      </c>
      <c r="J21" s="79">
        <v>3</v>
      </c>
      <c r="K21" s="79">
        <v>0</v>
      </c>
      <c r="L21" s="79">
        <v>0</v>
      </c>
      <c r="M21" s="80">
        <v>1</v>
      </c>
      <c r="O21" s="2"/>
    </row>
    <row r="22" spans="1:15" ht="21" customHeight="1" thickBot="1" x14ac:dyDescent="0.3">
      <c r="A22" s="82" t="s">
        <v>6</v>
      </c>
      <c r="C22" s="83">
        <v>342251</v>
      </c>
      <c r="D22" s="84">
        <v>319770</v>
      </c>
      <c r="E22" s="84">
        <v>305311</v>
      </c>
      <c r="F22" s="84">
        <v>2924</v>
      </c>
      <c r="G22" s="84">
        <v>10354</v>
      </c>
      <c r="H22" s="84">
        <v>1181</v>
      </c>
      <c r="I22" s="84">
        <v>22481</v>
      </c>
      <c r="J22" s="84">
        <v>18631</v>
      </c>
      <c r="K22" s="84">
        <v>3432</v>
      </c>
      <c r="L22" s="84">
        <v>9</v>
      </c>
      <c r="M22" s="85">
        <v>409</v>
      </c>
      <c r="O22" s="2"/>
    </row>
    <row r="23" spans="1:15" ht="15" customHeight="1" x14ac:dyDescent="0.25">
      <c r="A23" s="160" t="s">
        <v>14</v>
      </c>
    </row>
    <row r="24" spans="1:15" ht="15" customHeight="1" x14ac:dyDescent="0.25"/>
  </sheetData>
  <mergeCells count="16">
    <mergeCell ref="C3:H3"/>
    <mergeCell ref="C5:M5"/>
    <mergeCell ref="A5:A8"/>
    <mergeCell ref="C6:C8"/>
    <mergeCell ref="D6:H6"/>
    <mergeCell ref="I6:M6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</mergeCells>
  <pageMargins left="0.511811024" right="0.511811024" top="0.78740157499999996" bottom="0.78740157499999996" header="0.31496062000000002" footer="0.31496062000000002"/>
  <pageSetup paperSize="9" scale="7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96DA9A-0FE9-41D1-86D3-1E401DEE6B8F}">
  <dimension ref="A1:O24"/>
  <sheetViews>
    <sheetView showGridLines="0" zoomScaleNormal="100" workbookViewId="0">
      <selection activeCell="M23" sqref="M23"/>
    </sheetView>
  </sheetViews>
  <sheetFormatPr defaultRowHeight="24" customHeight="1" x14ac:dyDescent="0.25"/>
  <cols>
    <col min="1" max="1" width="14.7109375" style="1" customWidth="1"/>
    <col min="2" max="2" width="1.7109375" style="1" customWidth="1"/>
    <col min="3" max="3" width="13.7109375" style="1" customWidth="1"/>
    <col min="4" max="4" width="12.7109375" style="1" customWidth="1"/>
    <col min="5" max="5" width="13.7109375" style="1" customWidth="1"/>
    <col min="6" max="6" width="12.7109375" style="1" customWidth="1"/>
    <col min="7" max="7" width="15.7109375" style="1" customWidth="1"/>
    <col min="8" max="10" width="13.7109375" style="1" customWidth="1"/>
    <col min="11" max="11" width="12.7109375" style="1" customWidth="1"/>
    <col min="12" max="12" width="13.7109375" style="1" customWidth="1"/>
    <col min="13" max="13" width="15.7109375" style="1" customWidth="1"/>
    <col min="14" max="16384" width="9.140625" style="1"/>
  </cols>
  <sheetData>
    <row r="1" spans="1:15" ht="24" customHeight="1" x14ac:dyDescent="0.25">
      <c r="A1" s="18" t="s">
        <v>0</v>
      </c>
      <c r="M1" s="9" t="s">
        <v>1</v>
      </c>
    </row>
    <row r="2" spans="1:15" ht="9.9499999999999993" customHeight="1" thickBot="1" x14ac:dyDescent="0.3"/>
    <row r="3" spans="1:15" ht="24" customHeight="1" thickBot="1" x14ac:dyDescent="0.3">
      <c r="A3" s="50" t="s">
        <v>49</v>
      </c>
      <c r="B3" s="5"/>
      <c r="C3" s="182" t="s">
        <v>50</v>
      </c>
      <c r="D3" s="183"/>
      <c r="E3" s="183"/>
      <c r="F3" s="183"/>
      <c r="G3" s="183"/>
      <c r="H3" s="184"/>
      <c r="I3" s="6"/>
      <c r="J3" s="6"/>
      <c r="K3" s="6"/>
      <c r="L3" s="6"/>
      <c r="M3" s="6"/>
    </row>
    <row r="4" spans="1:15" ht="9.9499999999999993" customHeight="1" thickBot="1" x14ac:dyDescent="0.3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</row>
    <row r="5" spans="1:15" ht="24" customHeight="1" x14ac:dyDescent="0.25">
      <c r="A5" s="217" t="s">
        <v>36</v>
      </c>
      <c r="B5" s="5"/>
      <c r="C5" s="185" t="s">
        <v>17</v>
      </c>
      <c r="D5" s="186"/>
      <c r="E5" s="186"/>
      <c r="F5" s="186"/>
      <c r="G5" s="186"/>
      <c r="H5" s="186"/>
      <c r="I5" s="186"/>
      <c r="J5" s="186"/>
      <c r="K5" s="186"/>
      <c r="L5" s="186"/>
      <c r="M5" s="187"/>
    </row>
    <row r="6" spans="1:15" ht="24" customHeight="1" x14ac:dyDescent="0.25">
      <c r="A6" s="218"/>
      <c r="B6" s="5"/>
      <c r="C6" s="191" t="s">
        <v>6</v>
      </c>
      <c r="D6" s="193" t="s">
        <v>7</v>
      </c>
      <c r="E6" s="193"/>
      <c r="F6" s="193"/>
      <c r="G6" s="193"/>
      <c r="H6" s="193"/>
      <c r="I6" s="193" t="s">
        <v>8</v>
      </c>
      <c r="J6" s="193"/>
      <c r="K6" s="193"/>
      <c r="L6" s="193"/>
      <c r="M6" s="194"/>
    </row>
    <row r="7" spans="1:15" ht="24" customHeight="1" x14ac:dyDescent="0.25">
      <c r="A7" s="218"/>
      <c r="B7" s="5"/>
      <c r="C7" s="191"/>
      <c r="D7" s="195" t="s">
        <v>6</v>
      </c>
      <c r="E7" s="195" t="s">
        <v>9</v>
      </c>
      <c r="F7" s="195" t="s">
        <v>10</v>
      </c>
      <c r="G7" s="195" t="s">
        <v>11</v>
      </c>
      <c r="H7" s="195" t="s">
        <v>12</v>
      </c>
      <c r="I7" s="195" t="s">
        <v>6</v>
      </c>
      <c r="J7" s="195" t="s">
        <v>9</v>
      </c>
      <c r="K7" s="195" t="s">
        <v>10</v>
      </c>
      <c r="L7" s="195" t="s">
        <v>13</v>
      </c>
      <c r="M7" s="197" t="s">
        <v>11</v>
      </c>
    </row>
    <row r="8" spans="1:15" ht="24" customHeight="1" thickBot="1" x14ac:dyDescent="0.3">
      <c r="A8" s="219"/>
      <c r="B8" s="5"/>
      <c r="C8" s="192"/>
      <c r="D8" s="196"/>
      <c r="E8" s="196"/>
      <c r="F8" s="196"/>
      <c r="G8" s="196"/>
      <c r="H8" s="196"/>
      <c r="I8" s="196"/>
      <c r="J8" s="196"/>
      <c r="K8" s="196"/>
      <c r="L8" s="196"/>
      <c r="M8" s="198"/>
    </row>
    <row r="9" spans="1:15" ht="9.9499999999999993" customHeight="1" thickBot="1" x14ac:dyDescent="0.3">
      <c r="A9" s="3"/>
      <c r="C9" s="3"/>
      <c r="D9" s="4"/>
      <c r="E9" s="4"/>
      <c r="F9" s="4"/>
      <c r="G9" s="4"/>
      <c r="H9" s="4"/>
      <c r="I9" s="4"/>
      <c r="J9" s="4"/>
      <c r="K9" s="4"/>
      <c r="L9" s="4"/>
      <c r="M9" s="4"/>
    </row>
    <row r="10" spans="1:15" ht="21" customHeight="1" x14ac:dyDescent="0.25">
      <c r="A10" s="77" t="s">
        <v>37</v>
      </c>
      <c r="C10" s="86">
        <v>1588.942843235985</v>
      </c>
      <c r="D10" s="87">
        <v>1595.7287688544639</v>
      </c>
      <c r="E10" s="87">
        <v>1609.83725</v>
      </c>
      <c r="F10" s="87">
        <v>875.93933333333348</v>
      </c>
      <c r="G10" s="87">
        <v>1412</v>
      </c>
      <c r="H10" s="87">
        <v>0</v>
      </c>
      <c r="I10" s="87">
        <v>1557.2966920152089</v>
      </c>
      <c r="J10" s="87">
        <v>1676.8543348623853</v>
      </c>
      <c r="K10" s="87">
        <v>959.03202380952382</v>
      </c>
      <c r="L10" s="87">
        <v>1056.1733333333334</v>
      </c>
      <c r="M10" s="88">
        <v>1434.12</v>
      </c>
      <c r="O10" s="2"/>
    </row>
    <row r="11" spans="1:15" ht="21" customHeight="1" x14ac:dyDescent="0.25">
      <c r="A11" s="60" t="s">
        <v>38</v>
      </c>
      <c r="C11" s="89">
        <v>1688.9044974926867</v>
      </c>
      <c r="D11" s="90">
        <v>1691.5748681026851</v>
      </c>
      <c r="E11" s="90">
        <v>1706.5823770392749</v>
      </c>
      <c r="F11" s="90">
        <v>957.3624550898204</v>
      </c>
      <c r="G11" s="90">
        <v>1639.9793442622949</v>
      </c>
      <c r="H11" s="90">
        <v>0</v>
      </c>
      <c r="I11" s="90">
        <v>1668.3272214643021</v>
      </c>
      <c r="J11" s="90">
        <v>1774.6915705128206</v>
      </c>
      <c r="K11" s="90">
        <v>1050.7675624999999</v>
      </c>
      <c r="L11" s="90">
        <v>192.03</v>
      </c>
      <c r="M11" s="91">
        <v>1665.2150000000001</v>
      </c>
      <c r="O11" s="2"/>
    </row>
    <row r="12" spans="1:15" ht="21" customHeight="1" x14ac:dyDescent="0.25">
      <c r="A12" s="60" t="s">
        <v>39</v>
      </c>
      <c r="C12" s="89">
        <v>1783.8542221822108</v>
      </c>
      <c r="D12" s="90">
        <v>1783.4822956362621</v>
      </c>
      <c r="E12" s="90">
        <v>1796.763478880117</v>
      </c>
      <c r="F12" s="90">
        <v>1072.9326086956521</v>
      </c>
      <c r="G12" s="90">
        <v>1504.4772988505749</v>
      </c>
      <c r="H12" s="90">
        <v>0</v>
      </c>
      <c r="I12" s="90">
        <v>1787.4079513492966</v>
      </c>
      <c r="J12" s="90">
        <v>1886.9342359249326</v>
      </c>
      <c r="K12" s="90">
        <v>1197.4133421052629</v>
      </c>
      <c r="L12" s="90">
        <v>1196.4333333333334</v>
      </c>
      <c r="M12" s="91">
        <v>2110.5129999999999</v>
      </c>
      <c r="O12" s="2"/>
    </row>
    <row r="13" spans="1:15" ht="21" customHeight="1" x14ac:dyDescent="0.25">
      <c r="A13" s="81" t="s">
        <v>40</v>
      </c>
      <c r="C13" s="89">
        <v>1874.2836071561223</v>
      </c>
      <c r="D13" s="90">
        <v>1873.868498476126</v>
      </c>
      <c r="E13" s="90">
        <v>1889.0101402485591</v>
      </c>
      <c r="F13" s="90">
        <v>1097.9208456659621</v>
      </c>
      <c r="G13" s="90">
        <v>1598.3828685258964</v>
      </c>
      <c r="H13" s="90">
        <v>0</v>
      </c>
      <c r="I13" s="90">
        <v>1878.6961915046797</v>
      </c>
      <c r="J13" s="90">
        <v>2016.0615599999999</v>
      </c>
      <c r="K13" s="90">
        <v>1262.1115087040619</v>
      </c>
      <c r="L13" s="90">
        <v>0</v>
      </c>
      <c r="M13" s="91">
        <v>2760.7145454545457</v>
      </c>
      <c r="O13" s="2"/>
    </row>
    <row r="14" spans="1:15" ht="21" customHeight="1" x14ac:dyDescent="0.25">
      <c r="A14" s="81" t="s">
        <v>41</v>
      </c>
      <c r="C14" s="89">
        <v>1946.9885807155972</v>
      </c>
      <c r="D14" s="90">
        <v>1938.8902584583939</v>
      </c>
      <c r="E14" s="90">
        <v>1952.7786352343621</v>
      </c>
      <c r="F14" s="90">
        <v>1158.6296516393443</v>
      </c>
      <c r="G14" s="90">
        <v>1644.3524025974027</v>
      </c>
      <c r="H14" s="90">
        <v>4226.1116666666667</v>
      </c>
      <c r="I14" s="90">
        <v>2043.4987788461538</v>
      </c>
      <c r="J14" s="90">
        <v>2167.4458901441371</v>
      </c>
      <c r="K14" s="90">
        <v>1434.8999429657795</v>
      </c>
      <c r="L14" s="90">
        <v>0</v>
      </c>
      <c r="M14" s="91">
        <v>2115.7488888888888</v>
      </c>
      <c r="O14" s="2"/>
    </row>
    <row r="15" spans="1:15" ht="21" customHeight="1" x14ac:dyDescent="0.25">
      <c r="A15" s="81" t="s">
        <v>42</v>
      </c>
      <c r="C15" s="89">
        <v>1949.4465711427442</v>
      </c>
      <c r="D15" s="90">
        <v>1938.8127880907543</v>
      </c>
      <c r="E15" s="90">
        <v>1943.0270376023313</v>
      </c>
      <c r="F15" s="90">
        <v>1130.5135763097949</v>
      </c>
      <c r="G15" s="90">
        <v>1615.4061408083442</v>
      </c>
      <c r="H15" s="90">
        <v>4635.3748076923075</v>
      </c>
      <c r="I15" s="90">
        <v>2089.8994166419902</v>
      </c>
      <c r="J15" s="90">
        <v>2222.559225146199</v>
      </c>
      <c r="K15" s="90">
        <v>1470.4414453781515</v>
      </c>
      <c r="L15" s="90">
        <v>0</v>
      </c>
      <c r="M15" s="91">
        <v>2212.0789130434782</v>
      </c>
      <c r="O15" s="2"/>
    </row>
    <row r="16" spans="1:15" ht="21" customHeight="1" x14ac:dyDescent="0.25">
      <c r="A16" s="81" t="s">
        <v>43</v>
      </c>
      <c r="C16" s="89">
        <v>1930.1448339894228</v>
      </c>
      <c r="D16" s="90">
        <v>1918.2345194118266</v>
      </c>
      <c r="E16" s="90">
        <v>1898.2094904050227</v>
      </c>
      <c r="F16" s="90">
        <v>1134.870956284153</v>
      </c>
      <c r="G16" s="90">
        <v>1709.1824429416738</v>
      </c>
      <c r="H16" s="90">
        <v>4893.0109297520657</v>
      </c>
      <c r="I16" s="90">
        <v>2115.7501813386084</v>
      </c>
      <c r="J16" s="90">
        <v>2218.5144006371966</v>
      </c>
      <c r="K16" s="90">
        <v>1493.3980743982493</v>
      </c>
      <c r="L16" s="90">
        <v>33.880000000000003</v>
      </c>
      <c r="M16" s="91">
        <v>2560.3724999999999</v>
      </c>
      <c r="O16" s="2"/>
    </row>
    <row r="17" spans="1:15" ht="21" customHeight="1" x14ac:dyDescent="0.25">
      <c r="A17" s="81" t="s">
        <v>44</v>
      </c>
      <c r="C17" s="89">
        <v>1866.7781160148784</v>
      </c>
      <c r="D17" s="90">
        <v>1854.4581207770266</v>
      </c>
      <c r="E17" s="90">
        <v>1839.3354785559595</v>
      </c>
      <c r="F17" s="90">
        <v>1137.6322421524665</v>
      </c>
      <c r="G17" s="90">
        <v>1673.3483922171017</v>
      </c>
      <c r="H17" s="90">
        <v>4884.7831552162861</v>
      </c>
      <c r="I17" s="90">
        <v>2112.4517894736846</v>
      </c>
      <c r="J17" s="90">
        <v>2200.8072465960668</v>
      </c>
      <c r="K17" s="90">
        <v>1469.39884375</v>
      </c>
      <c r="L17" s="90">
        <v>594.45000000000005</v>
      </c>
      <c r="M17" s="91">
        <v>2564.3683098591546</v>
      </c>
      <c r="O17" s="2"/>
    </row>
    <row r="18" spans="1:15" ht="21" customHeight="1" x14ac:dyDescent="0.25">
      <c r="A18" s="81" t="s">
        <v>45</v>
      </c>
      <c r="C18" s="89">
        <v>1806.6445879885089</v>
      </c>
      <c r="D18" s="90">
        <v>1792.7216773045443</v>
      </c>
      <c r="E18" s="90">
        <v>1795.5963299559924</v>
      </c>
      <c r="F18" s="90">
        <v>1089.7106015037596</v>
      </c>
      <c r="G18" s="90">
        <v>1668.8593309608541</v>
      </c>
      <c r="H18" s="90">
        <v>4582.5584745762717</v>
      </c>
      <c r="I18" s="90">
        <v>2149.1904553415061</v>
      </c>
      <c r="J18" s="90">
        <v>2232.6329531140659</v>
      </c>
      <c r="K18" s="90">
        <v>1318.6815217391304</v>
      </c>
      <c r="L18" s="90">
        <v>0</v>
      </c>
      <c r="M18" s="91">
        <v>2484.9335999999998</v>
      </c>
      <c r="O18" s="2"/>
    </row>
    <row r="19" spans="1:15" ht="21" customHeight="1" x14ac:dyDescent="0.25">
      <c r="A19" s="81" t="s">
        <v>46</v>
      </c>
      <c r="C19" s="89">
        <v>1776.0488856165273</v>
      </c>
      <c r="D19" s="90">
        <v>1764.9881395245104</v>
      </c>
      <c r="E19" s="90">
        <v>1769.5039008240142</v>
      </c>
      <c r="F19" s="90">
        <v>1526.8068965517241</v>
      </c>
      <c r="G19" s="90">
        <v>1698.4067828282828</v>
      </c>
      <c r="H19" s="90">
        <v>3886.3972727272735</v>
      </c>
      <c r="I19" s="90">
        <v>2146.1546567164178</v>
      </c>
      <c r="J19" s="90">
        <v>2168.2986476868323</v>
      </c>
      <c r="K19" s="90">
        <v>1389.9882608695655</v>
      </c>
      <c r="L19" s="90">
        <v>0</v>
      </c>
      <c r="M19" s="91">
        <v>2506.4567741935484</v>
      </c>
      <c r="O19" s="2"/>
    </row>
    <row r="20" spans="1:15" ht="21" customHeight="1" x14ac:dyDescent="0.25">
      <c r="A20" s="81" t="s">
        <v>47</v>
      </c>
      <c r="C20" s="89">
        <v>1658.8566195989831</v>
      </c>
      <c r="D20" s="90">
        <v>1650.323717728055</v>
      </c>
      <c r="E20" s="90">
        <v>1658.2868227424749</v>
      </c>
      <c r="F20" s="90">
        <v>1857.72</v>
      </c>
      <c r="G20" s="90">
        <v>1598.2624847250506</v>
      </c>
      <c r="H20" s="90">
        <v>2215.42</v>
      </c>
      <c r="I20" s="90">
        <v>2199.6874545454543</v>
      </c>
      <c r="J20" s="90">
        <v>2151.2752272727271</v>
      </c>
      <c r="K20" s="90">
        <v>2240.3666666666663</v>
      </c>
      <c r="L20" s="90">
        <v>0</v>
      </c>
      <c r="M20" s="91">
        <v>2450.6999999999998</v>
      </c>
      <c r="O20" s="2"/>
    </row>
    <row r="21" spans="1:15" ht="21" customHeight="1" x14ac:dyDescent="0.25">
      <c r="A21" s="60" t="s">
        <v>48</v>
      </c>
      <c r="C21" s="89">
        <v>1624.098555377207</v>
      </c>
      <c r="D21" s="90">
        <v>1620.6093156199679</v>
      </c>
      <c r="E21" s="90">
        <v>1634.2849805447472</v>
      </c>
      <c r="F21" s="90">
        <v>0</v>
      </c>
      <c r="G21" s="90">
        <v>1554.9149999999997</v>
      </c>
      <c r="H21" s="90">
        <v>0</v>
      </c>
      <c r="I21" s="90">
        <v>2707.5074999999997</v>
      </c>
      <c r="J21" s="90">
        <v>3139.3433333333328</v>
      </c>
      <c r="K21" s="90">
        <v>0</v>
      </c>
      <c r="L21" s="90">
        <v>0</v>
      </c>
      <c r="M21" s="91">
        <v>1412</v>
      </c>
      <c r="O21" s="2"/>
    </row>
    <row r="22" spans="1:15" ht="21" customHeight="1" thickBot="1" x14ac:dyDescent="0.3">
      <c r="A22" s="82" t="s">
        <v>6</v>
      </c>
      <c r="C22" s="92">
        <v>1861.8763664094483</v>
      </c>
      <c r="D22" s="93">
        <v>1853.5222841104546</v>
      </c>
      <c r="E22" s="93">
        <v>1855.7382986856028</v>
      </c>
      <c r="F22" s="93">
        <v>1102.446340629275</v>
      </c>
      <c r="G22" s="93">
        <v>1664.3680017384581</v>
      </c>
      <c r="H22" s="93">
        <v>4798.5484250635063</v>
      </c>
      <c r="I22" s="93">
        <v>1980.7049281615587</v>
      </c>
      <c r="J22" s="93">
        <v>2088.1952112071281</v>
      </c>
      <c r="K22" s="93">
        <v>1346.1513898601399</v>
      </c>
      <c r="L22" s="93">
        <v>842.02</v>
      </c>
      <c r="M22" s="94">
        <v>2433.9676283618578</v>
      </c>
      <c r="O22" s="2"/>
    </row>
    <row r="23" spans="1:15" ht="15" customHeight="1" x14ac:dyDescent="0.25">
      <c r="A23" s="160" t="s">
        <v>14</v>
      </c>
    </row>
    <row r="24" spans="1:15" ht="15" customHeight="1" x14ac:dyDescent="0.25"/>
  </sheetData>
  <mergeCells count="16">
    <mergeCell ref="A5:A8"/>
    <mergeCell ref="C6:C8"/>
    <mergeCell ref="D6:H6"/>
    <mergeCell ref="I6:M6"/>
    <mergeCell ref="D7:D8"/>
    <mergeCell ref="E7:E8"/>
    <mergeCell ref="F7:F8"/>
    <mergeCell ref="G7:G8"/>
    <mergeCell ref="L7:L8"/>
    <mergeCell ref="M7:M8"/>
    <mergeCell ref="C5:M5"/>
    <mergeCell ref="C3:H3"/>
    <mergeCell ref="H7:H8"/>
    <mergeCell ref="I7:I8"/>
    <mergeCell ref="J7:J8"/>
    <mergeCell ref="K7:K8"/>
  </mergeCells>
  <pageMargins left="0.511811024" right="0.511811024" top="0.78740157499999996" bottom="0.78740157499999996" header="0.31496062000000002" footer="0.31496062000000002"/>
  <pageSetup paperSize="9" scale="7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B23D25-7507-4A57-8649-C50232F34DE5}">
  <dimension ref="A1:W48"/>
  <sheetViews>
    <sheetView showGridLines="0" topLeftCell="A16" zoomScaleNormal="100" workbookViewId="0">
      <selection activeCell="M23" sqref="M23"/>
    </sheetView>
  </sheetViews>
  <sheetFormatPr defaultRowHeight="24" customHeight="1" x14ac:dyDescent="0.25"/>
  <cols>
    <col min="1" max="1" width="24.7109375" style="1" customWidth="1"/>
    <col min="2" max="2" width="1.7109375" style="1" customWidth="1"/>
    <col min="3" max="3" width="13.7109375" style="1" customWidth="1"/>
    <col min="4" max="4" width="12.7109375" style="1" customWidth="1"/>
    <col min="5" max="5" width="13.7109375" style="1" customWidth="1"/>
    <col min="6" max="6" width="12.7109375" style="1" customWidth="1"/>
    <col min="7" max="7" width="15.7109375" style="1" customWidth="1"/>
    <col min="8" max="10" width="13.7109375" style="1" customWidth="1"/>
    <col min="11" max="11" width="12.7109375" style="1" customWidth="1"/>
    <col min="12" max="12" width="13.7109375" style="1" customWidth="1"/>
    <col min="13" max="13" width="15.7109375" style="1" customWidth="1"/>
    <col min="14" max="16384" width="9.140625" style="1"/>
  </cols>
  <sheetData>
    <row r="1" spans="1:23" ht="24" customHeight="1" x14ac:dyDescent="0.25">
      <c r="A1" s="18" t="s">
        <v>0</v>
      </c>
      <c r="M1" s="9" t="s">
        <v>1</v>
      </c>
    </row>
    <row r="2" spans="1:23" ht="9.9499999999999993" customHeight="1" thickBot="1" x14ac:dyDescent="0.3"/>
    <row r="3" spans="1:23" ht="24" customHeight="1" thickBot="1" x14ac:dyDescent="0.3">
      <c r="A3" s="50" t="s">
        <v>51</v>
      </c>
      <c r="B3" s="5"/>
      <c r="C3" s="182" t="s">
        <v>52</v>
      </c>
      <c r="D3" s="183"/>
      <c r="E3" s="183"/>
      <c r="F3" s="183"/>
      <c r="G3" s="183"/>
      <c r="H3" s="184"/>
      <c r="I3" s="6"/>
      <c r="J3" s="6"/>
      <c r="K3" s="6"/>
      <c r="L3" s="6"/>
      <c r="M3" s="6"/>
    </row>
    <row r="4" spans="1:23" ht="9.9499999999999993" customHeight="1" thickBot="1" x14ac:dyDescent="0.3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</row>
    <row r="5" spans="1:23" ht="24" customHeight="1" x14ac:dyDescent="0.25">
      <c r="A5" s="217" t="s">
        <v>53</v>
      </c>
      <c r="B5" s="5"/>
      <c r="C5" s="185" t="s">
        <v>5</v>
      </c>
      <c r="D5" s="186"/>
      <c r="E5" s="186"/>
      <c r="F5" s="186"/>
      <c r="G5" s="186"/>
      <c r="H5" s="186"/>
      <c r="I5" s="186"/>
      <c r="J5" s="186"/>
      <c r="K5" s="186"/>
      <c r="L5" s="186"/>
      <c r="M5" s="187"/>
    </row>
    <row r="6" spans="1:23" ht="24" customHeight="1" x14ac:dyDescent="0.25">
      <c r="A6" s="218"/>
      <c r="B6" s="5"/>
      <c r="C6" s="191" t="s">
        <v>6</v>
      </c>
      <c r="D6" s="193" t="s">
        <v>7</v>
      </c>
      <c r="E6" s="193"/>
      <c r="F6" s="193"/>
      <c r="G6" s="193"/>
      <c r="H6" s="193"/>
      <c r="I6" s="193" t="s">
        <v>8</v>
      </c>
      <c r="J6" s="193"/>
      <c r="K6" s="193"/>
      <c r="L6" s="193"/>
      <c r="M6" s="194"/>
    </row>
    <row r="7" spans="1:23" ht="24" customHeight="1" x14ac:dyDescent="0.25">
      <c r="A7" s="218"/>
      <c r="B7" s="5"/>
      <c r="C7" s="191"/>
      <c r="D7" s="195" t="s">
        <v>6</v>
      </c>
      <c r="E7" s="195" t="s">
        <v>9</v>
      </c>
      <c r="F7" s="195" t="s">
        <v>10</v>
      </c>
      <c r="G7" s="195" t="s">
        <v>11</v>
      </c>
      <c r="H7" s="195" t="s">
        <v>12</v>
      </c>
      <c r="I7" s="195" t="s">
        <v>6</v>
      </c>
      <c r="J7" s="195" t="s">
        <v>9</v>
      </c>
      <c r="K7" s="195" t="s">
        <v>10</v>
      </c>
      <c r="L7" s="195" t="s">
        <v>13</v>
      </c>
      <c r="M7" s="197" t="s">
        <v>11</v>
      </c>
    </row>
    <row r="8" spans="1:23" ht="24" customHeight="1" thickBot="1" x14ac:dyDescent="0.3">
      <c r="A8" s="219"/>
      <c r="B8" s="5"/>
      <c r="C8" s="192"/>
      <c r="D8" s="196"/>
      <c r="E8" s="196"/>
      <c r="F8" s="196"/>
      <c r="G8" s="196"/>
      <c r="H8" s="196"/>
      <c r="I8" s="196"/>
      <c r="J8" s="196"/>
      <c r="K8" s="196"/>
      <c r="L8" s="196"/>
      <c r="M8" s="198"/>
    </row>
    <row r="9" spans="1:23" ht="9.9499999999999993" customHeight="1" thickBot="1" x14ac:dyDescent="0.3">
      <c r="A9" s="3"/>
      <c r="C9" s="3"/>
      <c r="D9" s="4"/>
      <c r="E9" s="4"/>
      <c r="F9" s="4"/>
      <c r="G9" s="4"/>
      <c r="H9" s="4"/>
      <c r="I9" s="4"/>
      <c r="J9" s="4"/>
      <c r="K9" s="4"/>
      <c r="L9" s="4"/>
      <c r="M9" s="4"/>
    </row>
    <row r="10" spans="1:23" ht="15" customHeight="1" x14ac:dyDescent="0.25">
      <c r="A10" s="95" t="s">
        <v>54</v>
      </c>
      <c r="B10" s="10"/>
      <c r="C10" s="96">
        <v>342251</v>
      </c>
      <c r="D10" s="97">
        <v>319770</v>
      </c>
      <c r="E10" s="97">
        <v>305311</v>
      </c>
      <c r="F10" s="97">
        <v>2924</v>
      </c>
      <c r="G10" s="97">
        <v>10354</v>
      </c>
      <c r="H10" s="97">
        <v>1181</v>
      </c>
      <c r="I10" s="97">
        <v>22481</v>
      </c>
      <c r="J10" s="97">
        <v>18631</v>
      </c>
      <c r="K10" s="97">
        <v>3432</v>
      </c>
      <c r="L10" s="97">
        <v>9</v>
      </c>
      <c r="M10" s="98">
        <v>409</v>
      </c>
      <c r="O10" s="2"/>
      <c r="P10" s="2"/>
      <c r="Q10" s="2"/>
      <c r="R10" s="2"/>
      <c r="S10" s="2"/>
      <c r="T10" s="2"/>
      <c r="U10" s="2"/>
      <c r="V10" s="2"/>
      <c r="W10" s="2"/>
    </row>
    <row r="11" spans="1:23" ht="15" customHeight="1" x14ac:dyDescent="0.25">
      <c r="A11" s="99" t="s">
        <v>55</v>
      </c>
      <c r="B11" s="10"/>
      <c r="C11" s="100">
        <v>13882</v>
      </c>
      <c r="D11" s="101">
        <v>13004</v>
      </c>
      <c r="E11" s="101">
        <v>11879</v>
      </c>
      <c r="F11" s="101">
        <v>239</v>
      </c>
      <c r="G11" s="101">
        <v>864</v>
      </c>
      <c r="H11" s="101">
        <v>22</v>
      </c>
      <c r="I11" s="101">
        <v>878</v>
      </c>
      <c r="J11" s="101">
        <v>800</v>
      </c>
      <c r="K11" s="101">
        <v>65</v>
      </c>
      <c r="L11" s="101">
        <v>0</v>
      </c>
      <c r="M11" s="102">
        <v>13</v>
      </c>
      <c r="O11" s="2"/>
    </row>
    <row r="12" spans="1:23" ht="15" customHeight="1" x14ac:dyDescent="0.25">
      <c r="A12" s="103" t="s">
        <v>56</v>
      </c>
      <c r="C12" s="78">
        <v>2432</v>
      </c>
      <c r="D12" s="79">
        <v>2301</v>
      </c>
      <c r="E12" s="79">
        <v>1994</v>
      </c>
      <c r="F12" s="79">
        <v>65</v>
      </c>
      <c r="G12" s="79">
        <v>236</v>
      </c>
      <c r="H12" s="79">
        <v>6</v>
      </c>
      <c r="I12" s="79">
        <v>131</v>
      </c>
      <c r="J12" s="79">
        <v>112</v>
      </c>
      <c r="K12" s="79">
        <v>16</v>
      </c>
      <c r="L12" s="79" t="s">
        <v>166</v>
      </c>
      <c r="M12" s="80">
        <v>3</v>
      </c>
      <c r="O12" s="2"/>
    </row>
    <row r="13" spans="1:23" ht="15" customHeight="1" x14ac:dyDescent="0.25">
      <c r="A13" s="103" t="s">
        <v>57</v>
      </c>
      <c r="C13" s="78">
        <v>662</v>
      </c>
      <c r="D13" s="79">
        <v>618</v>
      </c>
      <c r="E13" s="79">
        <v>540</v>
      </c>
      <c r="F13" s="79">
        <v>18</v>
      </c>
      <c r="G13" s="79">
        <v>60</v>
      </c>
      <c r="H13" s="79" t="s">
        <v>166</v>
      </c>
      <c r="I13" s="79">
        <v>44</v>
      </c>
      <c r="J13" s="79">
        <v>38</v>
      </c>
      <c r="K13" s="79">
        <v>5</v>
      </c>
      <c r="L13" s="79" t="s">
        <v>166</v>
      </c>
      <c r="M13" s="80">
        <v>1</v>
      </c>
      <c r="O13" s="2"/>
    </row>
    <row r="14" spans="1:23" ht="15" customHeight="1" x14ac:dyDescent="0.25">
      <c r="A14" s="103" t="s">
        <v>58</v>
      </c>
      <c r="C14" s="78">
        <v>2406</v>
      </c>
      <c r="D14" s="79">
        <v>2194</v>
      </c>
      <c r="E14" s="79">
        <v>2091</v>
      </c>
      <c r="F14" s="79">
        <v>21</v>
      </c>
      <c r="G14" s="79">
        <v>82</v>
      </c>
      <c r="H14" s="79" t="s">
        <v>166</v>
      </c>
      <c r="I14" s="79">
        <v>212</v>
      </c>
      <c r="J14" s="79">
        <v>202</v>
      </c>
      <c r="K14" s="79">
        <v>9</v>
      </c>
      <c r="L14" s="79" t="s">
        <v>166</v>
      </c>
      <c r="M14" s="80">
        <v>1</v>
      </c>
      <c r="O14" s="2"/>
    </row>
    <row r="15" spans="1:23" ht="15" customHeight="1" x14ac:dyDescent="0.25">
      <c r="A15" s="103" t="s">
        <v>59</v>
      </c>
      <c r="C15" s="78">
        <v>420</v>
      </c>
      <c r="D15" s="79">
        <v>381</v>
      </c>
      <c r="E15" s="79">
        <v>379</v>
      </c>
      <c r="F15" s="79" t="s">
        <v>166</v>
      </c>
      <c r="G15" s="79">
        <v>2</v>
      </c>
      <c r="H15" s="79" t="s">
        <v>166</v>
      </c>
      <c r="I15" s="79">
        <v>39</v>
      </c>
      <c r="J15" s="79">
        <v>37</v>
      </c>
      <c r="K15" s="79">
        <v>1</v>
      </c>
      <c r="L15" s="79" t="s">
        <v>166</v>
      </c>
      <c r="M15" s="80">
        <v>1</v>
      </c>
      <c r="O15" s="2"/>
    </row>
    <row r="16" spans="1:23" ht="15" customHeight="1" x14ac:dyDescent="0.25">
      <c r="A16" s="103" t="s">
        <v>60</v>
      </c>
      <c r="C16" s="78">
        <v>5768</v>
      </c>
      <c r="D16" s="79">
        <v>5416</v>
      </c>
      <c r="E16" s="79">
        <v>5083</v>
      </c>
      <c r="F16" s="79">
        <v>86</v>
      </c>
      <c r="G16" s="79">
        <v>237</v>
      </c>
      <c r="H16" s="79">
        <v>10</v>
      </c>
      <c r="I16" s="79">
        <v>352</v>
      </c>
      <c r="J16" s="79">
        <v>331</v>
      </c>
      <c r="K16" s="79">
        <v>18</v>
      </c>
      <c r="L16" s="79" t="s">
        <v>166</v>
      </c>
      <c r="M16" s="80">
        <v>3</v>
      </c>
      <c r="O16" s="2"/>
    </row>
    <row r="17" spans="1:16" ht="15" customHeight="1" x14ac:dyDescent="0.25">
      <c r="A17" s="103" t="s">
        <v>61</v>
      </c>
      <c r="C17" s="78">
        <v>287</v>
      </c>
      <c r="D17" s="79">
        <v>268</v>
      </c>
      <c r="E17" s="79">
        <v>264</v>
      </c>
      <c r="F17" s="79">
        <v>1</v>
      </c>
      <c r="G17" s="79">
        <v>3</v>
      </c>
      <c r="H17" s="79" t="s">
        <v>166</v>
      </c>
      <c r="I17" s="79">
        <v>19</v>
      </c>
      <c r="J17" s="79">
        <v>19</v>
      </c>
      <c r="K17" s="79" t="s">
        <v>166</v>
      </c>
      <c r="L17" s="79" t="s">
        <v>166</v>
      </c>
      <c r="M17" s="80" t="s">
        <v>166</v>
      </c>
      <c r="O17" s="2"/>
    </row>
    <row r="18" spans="1:16" ht="15" customHeight="1" x14ac:dyDescent="0.25">
      <c r="A18" s="103" t="s">
        <v>62</v>
      </c>
      <c r="C18" s="78">
        <v>1907</v>
      </c>
      <c r="D18" s="79">
        <v>1826</v>
      </c>
      <c r="E18" s="79">
        <v>1528</v>
      </c>
      <c r="F18" s="79">
        <v>48</v>
      </c>
      <c r="G18" s="79">
        <v>244</v>
      </c>
      <c r="H18" s="79">
        <v>6</v>
      </c>
      <c r="I18" s="79">
        <v>81</v>
      </c>
      <c r="J18" s="79">
        <v>61</v>
      </c>
      <c r="K18" s="79">
        <v>16</v>
      </c>
      <c r="L18" s="79" t="s">
        <v>166</v>
      </c>
      <c r="M18" s="80">
        <v>4</v>
      </c>
      <c r="O18" s="2"/>
    </row>
    <row r="19" spans="1:16" ht="15" customHeight="1" x14ac:dyDescent="0.25">
      <c r="A19" s="99" t="s">
        <v>63</v>
      </c>
      <c r="B19" s="10"/>
      <c r="C19" s="100">
        <v>71620</v>
      </c>
      <c r="D19" s="101">
        <v>68332</v>
      </c>
      <c r="E19" s="101">
        <v>65093</v>
      </c>
      <c r="F19" s="101">
        <v>522</v>
      </c>
      <c r="G19" s="101">
        <v>2635</v>
      </c>
      <c r="H19" s="101">
        <v>82</v>
      </c>
      <c r="I19" s="101">
        <v>3288</v>
      </c>
      <c r="J19" s="101">
        <v>2953</v>
      </c>
      <c r="K19" s="101">
        <v>250</v>
      </c>
      <c r="L19" s="101">
        <v>1</v>
      </c>
      <c r="M19" s="102">
        <v>84</v>
      </c>
      <c r="O19" s="2"/>
    </row>
    <row r="20" spans="1:16" ht="15" customHeight="1" x14ac:dyDescent="0.25">
      <c r="A20" s="103" t="s">
        <v>64</v>
      </c>
      <c r="C20" s="78">
        <v>4938</v>
      </c>
      <c r="D20" s="79">
        <v>4695</v>
      </c>
      <c r="E20" s="79">
        <v>4396</v>
      </c>
      <c r="F20" s="79">
        <v>36</v>
      </c>
      <c r="G20" s="79">
        <v>258</v>
      </c>
      <c r="H20" s="79">
        <v>5</v>
      </c>
      <c r="I20" s="79">
        <v>243</v>
      </c>
      <c r="J20" s="79">
        <v>210</v>
      </c>
      <c r="K20" s="79">
        <v>26</v>
      </c>
      <c r="L20" s="79" t="s">
        <v>166</v>
      </c>
      <c r="M20" s="80">
        <v>7</v>
      </c>
      <c r="O20" s="2"/>
    </row>
    <row r="21" spans="1:16" ht="15" customHeight="1" x14ac:dyDescent="0.25">
      <c r="A21" s="103" t="s">
        <v>65</v>
      </c>
      <c r="C21" s="78">
        <v>5937</v>
      </c>
      <c r="D21" s="79">
        <v>5743</v>
      </c>
      <c r="E21" s="79">
        <v>5407</v>
      </c>
      <c r="F21" s="79">
        <v>41</v>
      </c>
      <c r="G21" s="79">
        <v>286</v>
      </c>
      <c r="H21" s="79">
        <v>9</v>
      </c>
      <c r="I21" s="79">
        <v>194</v>
      </c>
      <c r="J21" s="79">
        <v>162</v>
      </c>
      <c r="K21" s="79">
        <v>19</v>
      </c>
      <c r="L21" s="79" t="s">
        <v>166</v>
      </c>
      <c r="M21" s="80">
        <v>13</v>
      </c>
      <c r="O21" s="2"/>
    </row>
    <row r="22" spans="1:16" ht="15" customHeight="1" x14ac:dyDescent="0.25">
      <c r="A22" s="103" t="s">
        <v>66</v>
      </c>
      <c r="C22" s="78">
        <v>12229</v>
      </c>
      <c r="D22" s="79">
        <v>11711</v>
      </c>
      <c r="E22" s="79">
        <v>11306</v>
      </c>
      <c r="F22" s="79">
        <v>83</v>
      </c>
      <c r="G22" s="79">
        <v>311</v>
      </c>
      <c r="H22" s="79">
        <v>11</v>
      </c>
      <c r="I22" s="79">
        <v>518</v>
      </c>
      <c r="J22" s="79">
        <v>474</v>
      </c>
      <c r="K22" s="79">
        <v>35</v>
      </c>
      <c r="L22" s="79" t="s">
        <v>166</v>
      </c>
      <c r="M22" s="80">
        <v>9</v>
      </c>
      <c r="O22" s="2"/>
    </row>
    <row r="23" spans="1:16" ht="15" customHeight="1" x14ac:dyDescent="0.25">
      <c r="A23" s="103" t="s">
        <v>67</v>
      </c>
      <c r="C23" s="78">
        <v>5445</v>
      </c>
      <c r="D23" s="79">
        <v>5240</v>
      </c>
      <c r="E23" s="79">
        <v>4913</v>
      </c>
      <c r="F23" s="79">
        <v>60</v>
      </c>
      <c r="G23" s="79">
        <v>255</v>
      </c>
      <c r="H23" s="79">
        <v>12</v>
      </c>
      <c r="I23" s="79">
        <v>205</v>
      </c>
      <c r="J23" s="79">
        <v>184</v>
      </c>
      <c r="K23" s="79">
        <v>18</v>
      </c>
      <c r="L23" s="79" t="s">
        <v>166</v>
      </c>
      <c r="M23" s="80">
        <v>3</v>
      </c>
      <c r="O23" s="2"/>
    </row>
    <row r="24" spans="1:16" ht="15" customHeight="1" x14ac:dyDescent="0.25">
      <c r="A24" s="103" t="s">
        <v>68</v>
      </c>
      <c r="C24" s="78">
        <v>6977</v>
      </c>
      <c r="D24" s="79">
        <v>6713</v>
      </c>
      <c r="E24" s="79">
        <v>6414</v>
      </c>
      <c r="F24" s="79">
        <v>72</v>
      </c>
      <c r="G24" s="79">
        <v>221</v>
      </c>
      <c r="H24" s="79">
        <v>6</v>
      </c>
      <c r="I24" s="79">
        <v>264</v>
      </c>
      <c r="J24" s="79">
        <v>229</v>
      </c>
      <c r="K24" s="79">
        <v>30</v>
      </c>
      <c r="L24" s="79" t="s">
        <v>166</v>
      </c>
      <c r="M24" s="80">
        <v>5</v>
      </c>
      <c r="O24" s="2"/>
    </row>
    <row r="25" spans="1:16" ht="15" customHeight="1" x14ac:dyDescent="0.25">
      <c r="A25" s="103" t="s">
        <v>69</v>
      </c>
      <c r="C25" s="78">
        <v>10754</v>
      </c>
      <c r="D25" s="79">
        <v>10159</v>
      </c>
      <c r="E25" s="79">
        <v>9833</v>
      </c>
      <c r="F25" s="79">
        <v>73</v>
      </c>
      <c r="G25" s="79">
        <v>246</v>
      </c>
      <c r="H25" s="79">
        <v>7</v>
      </c>
      <c r="I25" s="79">
        <v>595</v>
      </c>
      <c r="J25" s="79">
        <v>569</v>
      </c>
      <c r="K25" s="79">
        <v>21</v>
      </c>
      <c r="L25" s="79" t="s">
        <v>166</v>
      </c>
      <c r="M25" s="80">
        <v>5</v>
      </c>
      <c r="O25" s="2"/>
    </row>
    <row r="26" spans="1:16" ht="15" customHeight="1" x14ac:dyDescent="0.25">
      <c r="A26" s="103" t="s">
        <v>70</v>
      </c>
      <c r="C26" s="78">
        <v>3528</v>
      </c>
      <c r="D26" s="79">
        <v>3317</v>
      </c>
      <c r="E26" s="79">
        <v>3204</v>
      </c>
      <c r="F26" s="79">
        <v>22</v>
      </c>
      <c r="G26" s="79">
        <v>88</v>
      </c>
      <c r="H26" s="79">
        <v>3</v>
      </c>
      <c r="I26" s="79">
        <v>211</v>
      </c>
      <c r="J26" s="79">
        <v>195</v>
      </c>
      <c r="K26" s="79">
        <v>15</v>
      </c>
      <c r="L26" s="79" t="s">
        <v>166</v>
      </c>
      <c r="M26" s="80">
        <v>1</v>
      </c>
      <c r="O26" s="2"/>
    </row>
    <row r="27" spans="1:16" ht="15" customHeight="1" x14ac:dyDescent="0.25">
      <c r="A27" s="103" t="s">
        <v>71</v>
      </c>
      <c r="C27" s="78">
        <v>3345</v>
      </c>
      <c r="D27" s="79">
        <v>3194</v>
      </c>
      <c r="E27" s="79">
        <v>3061</v>
      </c>
      <c r="F27" s="79">
        <v>17</v>
      </c>
      <c r="G27" s="79">
        <v>113</v>
      </c>
      <c r="H27" s="79">
        <v>3</v>
      </c>
      <c r="I27" s="79">
        <v>151</v>
      </c>
      <c r="J27" s="79">
        <v>125</v>
      </c>
      <c r="K27" s="79">
        <v>22</v>
      </c>
      <c r="L27" s="79" t="s">
        <v>166</v>
      </c>
      <c r="M27" s="80">
        <v>4</v>
      </c>
      <c r="O27" s="2"/>
    </row>
    <row r="28" spans="1:16" ht="15" customHeight="1" x14ac:dyDescent="0.25">
      <c r="A28" s="103" t="s">
        <v>72</v>
      </c>
      <c r="C28" s="78">
        <v>18467</v>
      </c>
      <c r="D28" s="79">
        <v>17560</v>
      </c>
      <c r="E28" s="79">
        <v>16559</v>
      </c>
      <c r="F28" s="79">
        <v>118</v>
      </c>
      <c r="G28" s="79">
        <v>857</v>
      </c>
      <c r="H28" s="79">
        <v>26</v>
      </c>
      <c r="I28" s="79">
        <v>907</v>
      </c>
      <c r="J28" s="79">
        <v>805</v>
      </c>
      <c r="K28" s="79">
        <v>64</v>
      </c>
      <c r="L28" s="79">
        <v>1</v>
      </c>
      <c r="M28" s="80">
        <v>37</v>
      </c>
      <c r="O28" s="2"/>
    </row>
    <row r="29" spans="1:16" ht="15" customHeight="1" x14ac:dyDescent="0.25">
      <c r="A29" s="99" t="s">
        <v>73</v>
      </c>
      <c r="B29" s="10"/>
      <c r="C29" s="100">
        <v>155000</v>
      </c>
      <c r="D29" s="101">
        <v>144313</v>
      </c>
      <c r="E29" s="101">
        <v>139514</v>
      </c>
      <c r="F29" s="101">
        <v>697</v>
      </c>
      <c r="G29" s="101">
        <v>3591</v>
      </c>
      <c r="H29" s="101">
        <v>511</v>
      </c>
      <c r="I29" s="101">
        <v>10687</v>
      </c>
      <c r="J29" s="101">
        <v>8950</v>
      </c>
      <c r="K29" s="101">
        <v>1588</v>
      </c>
      <c r="L29" s="101">
        <v>1</v>
      </c>
      <c r="M29" s="102">
        <v>148</v>
      </c>
      <c r="O29" s="2"/>
    </row>
    <row r="30" spans="1:16" ht="15" customHeight="1" x14ac:dyDescent="0.25">
      <c r="A30" s="103" t="s">
        <v>74</v>
      </c>
      <c r="C30" s="78">
        <v>43999</v>
      </c>
      <c r="D30" s="79">
        <v>41815</v>
      </c>
      <c r="E30" s="79">
        <v>40174</v>
      </c>
      <c r="F30" s="79">
        <v>155</v>
      </c>
      <c r="G30" s="79">
        <v>1397</v>
      </c>
      <c r="H30" s="79">
        <v>89</v>
      </c>
      <c r="I30" s="79">
        <v>2184</v>
      </c>
      <c r="J30" s="79">
        <v>1983</v>
      </c>
      <c r="K30" s="79">
        <v>148</v>
      </c>
      <c r="L30" s="79" t="s">
        <v>166</v>
      </c>
      <c r="M30" s="80">
        <v>53</v>
      </c>
      <c r="O30" s="2"/>
    </row>
    <row r="31" spans="1:16" ht="15" customHeight="1" x14ac:dyDescent="0.25">
      <c r="A31" s="103" t="s">
        <v>75</v>
      </c>
      <c r="C31" s="78">
        <v>6901</v>
      </c>
      <c r="D31" s="79">
        <v>6588</v>
      </c>
      <c r="E31" s="79">
        <v>6303</v>
      </c>
      <c r="F31" s="79">
        <v>36</v>
      </c>
      <c r="G31" s="79">
        <v>233</v>
      </c>
      <c r="H31" s="79">
        <v>16</v>
      </c>
      <c r="I31" s="79">
        <v>313</v>
      </c>
      <c r="J31" s="79">
        <v>290</v>
      </c>
      <c r="K31" s="79">
        <v>19</v>
      </c>
      <c r="L31" s="79" t="s">
        <v>166</v>
      </c>
      <c r="M31" s="80">
        <v>4</v>
      </c>
      <c r="O31" s="2"/>
      <c r="P31" s="2"/>
    </row>
    <row r="32" spans="1:16" ht="15" customHeight="1" x14ac:dyDescent="0.25">
      <c r="A32" s="103" t="s">
        <v>76</v>
      </c>
      <c r="C32" s="78">
        <v>21965</v>
      </c>
      <c r="D32" s="79">
        <v>20478</v>
      </c>
      <c r="E32" s="79">
        <v>19924</v>
      </c>
      <c r="F32" s="79">
        <v>26</v>
      </c>
      <c r="G32" s="79">
        <v>498</v>
      </c>
      <c r="H32" s="79">
        <v>30</v>
      </c>
      <c r="I32" s="79">
        <v>1487</v>
      </c>
      <c r="J32" s="79">
        <v>1348</v>
      </c>
      <c r="K32" s="79">
        <v>111</v>
      </c>
      <c r="L32" s="79" t="s">
        <v>166</v>
      </c>
      <c r="M32" s="80">
        <v>28</v>
      </c>
      <c r="O32" s="2"/>
    </row>
    <row r="33" spans="1:15" ht="15" customHeight="1" x14ac:dyDescent="0.25">
      <c r="A33" s="103" t="s">
        <v>77</v>
      </c>
      <c r="C33" s="78">
        <v>82135</v>
      </c>
      <c r="D33" s="79">
        <v>75432</v>
      </c>
      <c r="E33" s="79">
        <v>73113</v>
      </c>
      <c r="F33" s="79">
        <v>480</v>
      </c>
      <c r="G33" s="79">
        <v>1463</v>
      </c>
      <c r="H33" s="79">
        <v>376</v>
      </c>
      <c r="I33" s="79">
        <v>6703</v>
      </c>
      <c r="J33" s="79">
        <v>5329</v>
      </c>
      <c r="K33" s="79">
        <v>1310</v>
      </c>
      <c r="L33" s="79">
        <v>1</v>
      </c>
      <c r="M33" s="80">
        <v>63</v>
      </c>
      <c r="O33" s="2"/>
    </row>
    <row r="34" spans="1:15" ht="15" customHeight="1" x14ac:dyDescent="0.25">
      <c r="A34" s="99" t="s">
        <v>78</v>
      </c>
      <c r="B34" s="10"/>
      <c r="C34" s="100">
        <v>71787</v>
      </c>
      <c r="D34" s="101">
        <v>66234</v>
      </c>
      <c r="E34" s="101">
        <v>63072</v>
      </c>
      <c r="F34" s="101">
        <v>1079</v>
      </c>
      <c r="G34" s="101">
        <v>1558</v>
      </c>
      <c r="H34" s="101">
        <v>525</v>
      </c>
      <c r="I34" s="101">
        <v>5553</v>
      </c>
      <c r="J34" s="101">
        <v>4105</v>
      </c>
      <c r="K34" s="101">
        <v>1339</v>
      </c>
      <c r="L34" s="101">
        <v>7</v>
      </c>
      <c r="M34" s="102">
        <v>102</v>
      </c>
      <c r="O34" s="2"/>
    </row>
    <row r="35" spans="1:15" ht="15" customHeight="1" x14ac:dyDescent="0.25">
      <c r="A35" s="103" t="s">
        <v>79</v>
      </c>
      <c r="C35" s="78">
        <v>23866</v>
      </c>
      <c r="D35" s="79">
        <v>22186</v>
      </c>
      <c r="E35" s="79">
        <v>21189</v>
      </c>
      <c r="F35" s="79">
        <v>276</v>
      </c>
      <c r="G35" s="79">
        <v>493</v>
      </c>
      <c r="H35" s="79">
        <v>228</v>
      </c>
      <c r="I35" s="79">
        <v>1680</v>
      </c>
      <c r="J35" s="79">
        <v>1252</v>
      </c>
      <c r="K35" s="79">
        <v>390</v>
      </c>
      <c r="L35" s="79">
        <v>3</v>
      </c>
      <c r="M35" s="80">
        <v>35</v>
      </c>
      <c r="O35" s="2"/>
    </row>
    <row r="36" spans="1:15" ht="15" customHeight="1" x14ac:dyDescent="0.25">
      <c r="A36" s="103" t="s">
        <v>80</v>
      </c>
      <c r="C36" s="78">
        <v>22826</v>
      </c>
      <c r="D36" s="79">
        <v>20821</v>
      </c>
      <c r="E36" s="79">
        <v>19815</v>
      </c>
      <c r="F36" s="79">
        <v>422</v>
      </c>
      <c r="G36" s="79">
        <v>473</v>
      </c>
      <c r="H36" s="79">
        <v>111</v>
      </c>
      <c r="I36" s="79">
        <v>2005</v>
      </c>
      <c r="J36" s="79">
        <v>1458</v>
      </c>
      <c r="K36" s="79">
        <v>509</v>
      </c>
      <c r="L36" s="79">
        <v>3</v>
      </c>
      <c r="M36" s="80">
        <v>35</v>
      </c>
      <c r="O36" s="2"/>
    </row>
    <row r="37" spans="1:15" ht="15" customHeight="1" x14ac:dyDescent="0.25">
      <c r="A37" s="103" t="s">
        <v>81</v>
      </c>
      <c r="C37" s="78">
        <v>25095</v>
      </c>
      <c r="D37" s="79">
        <v>23227</v>
      </c>
      <c r="E37" s="79">
        <v>22068</v>
      </c>
      <c r="F37" s="79">
        <v>381</v>
      </c>
      <c r="G37" s="79">
        <v>592</v>
      </c>
      <c r="H37" s="79">
        <v>186</v>
      </c>
      <c r="I37" s="79">
        <v>1868</v>
      </c>
      <c r="J37" s="79">
        <v>1395</v>
      </c>
      <c r="K37" s="79">
        <v>440</v>
      </c>
      <c r="L37" s="79">
        <v>1</v>
      </c>
      <c r="M37" s="80">
        <v>32</v>
      </c>
      <c r="O37" s="2"/>
    </row>
    <row r="38" spans="1:15" ht="15" customHeight="1" x14ac:dyDescent="0.25">
      <c r="A38" s="99" t="s">
        <v>82</v>
      </c>
      <c r="B38" s="10"/>
      <c r="C38" s="100">
        <v>29962</v>
      </c>
      <c r="D38" s="101">
        <v>27887</v>
      </c>
      <c r="E38" s="101">
        <v>25753</v>
      </c>
      <c r="F38" s="101">
        <v>387</v>
      </c>
      <c r="G38" s="101">
        <v>1706</v>
      </c>
      <c r="H38" s="101">
        <v>41</v>
      </c>
      <c r="I38" s="101">
        <v>2075</v>
      </c>
      <c r="J38" s="101">
        <v>1823</v>
      </c>
      <c r="K38" s="101">
        <v>190</v>
      </c>
      <c r="L38" s="101">
        <v>0</v>
      </c>
      <c r="M38" s="102">
        <v>62</v>
      </c>
      <c r="O38" s="2"/>
    </row>
    <row r="39" spans="1:15" ht="15" customHeight="1" x14ac:dyDescent="0.25">
      <c r="A39" s="103" t="s">
        <v>83</v>
      </c>
      <c r="C39" s="78">
        <v>6448</v>
      </c>
      <c r="D39" s="79">
        <v>5863</v>
      </c>
      <c r="E39" s="79">
        <v>5343</v>
      </c>
      <c r="F39" s="79">
        <v>140</v>
      </c>
      <c r="G39" s="79">
        <v>380</v>
      </c>
      <c r="H39" s="79" t="s">
        <v>166</v>
      </c>
      <c r="I39" s="79">
        <v>585</v>
      </c>
      <c r="J39" s="79">
        <v>488</v>
      </c>
      <c r="K39" s="79">
        <v>69</v>
      </c>
      <c r="L39" s="79" t="s">
        <v>166</v>
      </c>
      <c r="M39" s="80">
        <v>28</v>
      </c>
      <c r="O39" s="2"/>
    </row>
    <row r="40" spans="1:15" ht="15" customHeight="1" x14ac:dyDescent="0.25">
      <c r="A40" s="103" t="s">
        <v>84</v>
      </c>
      <c r="C40" s="78">
        <v>6052</v>
      </c>
      <c r="D40" s="79">
        <v>5568</v>
      </c>
      <c r="E40" s="79">
        <v>5181</v>
      </c>
      <c r="F40" s="79">
        <v>56</v>
      </c>
      <c r="G40" s="79">
        <v>322</v>
      </c>
      <c r="H40" s="79">
        <v>9</v>
      </c>
      <c r="I40" s="79">
        <v>484</v>
      </c>
      <c r="J40" s="79">
        <v>433</v>
      </c>
      <c r="K40" s="79">
        <v>40</v>
      </c>
      <c r="L40" s="79" t="s">
        <v>166</v>
      </c>
      <c r="M40" s="80">
        <v>11</v>
      </c>
      <c r="O40" s="2"/>
    </row>
    <row r="41" spans="1:15" ht="15" customHeight="1" x14ac:dyDescent="0.25">
      <c r="A41" s="103" t="s">
        <v>85</v>
      </c>
      <c r="C41" s="78">
        <v>10843</v>
      </c>
      <c r="D41" s="79">
        <v>10229</v>
      </c>
      <c r="E41" s="79">
        <v>9378</v>
      </c>
      <c r="F41" s="79">
        <v>159</v>
      </c>
      <c r="G41" s="79">
        <v>664</v>
      </c>
      <c r="H41" s="79">
        <v>28</v>
      </c>
      <c r="I41" s="79">
        <v>614</v>
      </c>
      <c r="J41" s="79">
        <v>530</v>
      </c>
      <c r="K41" s="79">
        <v>67</v>
      </c>
      <c r="L41" s="79" t="s">
        <v>166</v>
      </c>
      <c r="M41" s="80">
        <v>17</v>
      </c>
      <c r="O41" s="2"/>
    </row>
    <row r="42" spans="1:15" ht="15" customHeight="1" thickBot="1" x14ac:dyDescent="0.3">
      <c r="A42" s="153" t="s">
        <v>86</v>
      </c>
      <c r="C42" s="154">
        <v>6619</v>
      </c>
      <c r="D42" s="155">
        <v>6227</v>
      </c>
      <c r="E42" s="155">
        <v>5851</v>
      </c>
      <c r="F42" s="155">
        <v>32</v>
      </c>
      <c r="G42" s="155">
        <v>340</v>
      </c>
      <c r="H42" s="155">
        <v>4</v>
      </c>
      <c r="I42" s="155">
        <v>392</v>
      </c>
      <c r="J42" s="155">
        <v>372</v>
      </c>
      <c r="K42" s="155">
        <v>14</v>
      </c>
      <c r="L42" s="155" t="s">
        <v>166</v>
      </c>
      <c r="M42" s="156">
        <v>6</v>
      </c>
      <c r="O42" s="2"/>
    </row>
    <row r="43" spans="1:15" ht="15" customHeight="1" x14ac:dyDescent="0.25">
      <c r="A43" s="160" t="s">
        <v>14</v>
      </c>
    </row>
    <row r="44" spans="1:15" ht="15" customHeight="1" x14ac:dyDescent="0.25"/>
    <row r="46" spans="1:15" ht="24" customHeight="1" x14ac:dyDescent="0.25">
      <c r="C46" s="2"/>
    </row>
    <row r="48" spans="1:15" ht="24" customHeight="1" x14ac:dyDescent="0.25">
      <c r="C48" s="2"/>
    </row>
  </sheetData>
  <mergeCells count="16">
    <mergeCell ref="L7:L8"/>
    <mergeCell ref="C5:M5"/>
    <mergeCell ref="M7:M8"/>
    <mergeCell ref="C3:H3"/>
    <mergeCell ref="A5:A8"/>
    <mergeCell ref="C6:C8"/>
    <mergeCell ref="D6:H6"/>
    <mergeCell ref="I6:M6"/>
    <mergeCell ref="D7:D8"/>
    <mergeCell ref="E7:E8"/>
    <mergeCell ref="F7:F8"/>
    <mergeCell ref="G7:G8"/>
    <mergeCell ref="H7:H8"/>
    <mergeCell ref="I7:I8"/>
    <mergeCell ref="J7:J8"/>
    <mergeCell ref="K7:K8"/>
  </mergeCells>
  <phoneticPr fontId="9" type="noConversion"/>
  <pageMargins left="0.511811024" right="0.511811024" top="0.78740157499999996" bottom="0.78740157499999996" header="0.31496062000000002" footer="0.31496062000000002"/>
  <pageSetup paperSize="9" scale="7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46B86E-B347-4A54-9BAB-6F9B788D72A7}">
  <dimension ref="A1:P46"/>
  <sheetViews>
    <sheetView showGridLines="0" zoomScaleNormal="100" workbookViewId="0">
      <selection activeCell="M23" sqref="M23"/>
    </sheetView>
  </sheetViews>
  <sheetFormatPr defaultRowHeight="24" customHeight="1" x14ac:dyDescent="0.25"/>
  <cols>
    <col min="1" max="1" width="24.7109375" style="1" customWidth="1"/>
    <col min="2" max="2" width="1.7109375" style="1" customWidth="1"/>
    <col min="3" max="3" width="13.7109375" style="1" customWidth="1"/>
    <col min="4" max="4" width="12.7109375" style="1" customWidth="1"/>
    <col min="5" max="5" width="13.7109375" style="1" customWidth="1"/>
    <col min="6" max="6" width="12.7109375" style="1" customWidth="1"/>
    <col min="7" max="7" width="15.7109375" style="1" customWidth="1"/>
    <col min="8" max="10" width="13.7109375" style="1" customWidth="1"/>
    <col min="11" max="11" width="12.7109375" style="1" customWidth="1"/>
    <col min="12" max="12" width="13.7109375" style="1" customWidth="1"/>
    <col min="13" max="13" width="15.7109375" style="1" customWidth="1"/>
    <col min="14" max="16384" width="9.140625" style="1"/>
  </cols>
  <sheetData>
    <row r="1" spans="1:16" ht="24" customHeight="1" x14ac:dyDescent="0.25">
      <c r="A1" s="18" t="s">
        <v>0</v>
      </c>
      <c r="M1" s="9" t="s">
        <v>1</v>
      </c>
    </row>
    <row r="2" spans="1:16" ht="9.9499999999999993" customHeight="1" thickBot="1" x14ac:dyDescent="0.3"/>
    <row r="3" spans="1:16" ht="24" customHeight="1" thickBot="1" x14ac:dyDescent="0.3">
      <c r="A3" s="50" t="s">
        <v>87</v>
      </c>
      <c r="B3" s="5"/>
      <c r="C3" s="182" t="s">
        <v>88</v>
      </c>
      <c r="D3" s="183"/>
      <c r="E3" s="183"/>
      <c r="F3" s="183"/>
      <c r="G3" s="183"/>
      <c r="H3" s="183"/>
      <c r="I3" s="184"/>
      <c r="J3" s="6"/>
      <c r="K3" s="6"/>
      <c r="L3" s="6"/>
      <c r="M3" s="6"/>
    </row>
    <row r="4" spans="1:16" ht="9.9499999999999993" customHeight="1" thickBot="1" x14ac:dyDescent="0.3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</row>
    <row r="5" spans="1:16" ht="24" customHeight="1" x14ac:dyDescent="0.25">
      <c r="A5" s="217" t="s">
        <v>53</v>
      </c>
      <c r="B5" s="5"/>
      <c r="C5" s="185" t="s">
        <v>89</v>
      </c>
      <c r="D5" s="186"/>
      <c r="E5" s="186"/>
      <c r="F5" s="186"/>
      <c r="G5" s="186"/>
      <c r="H5" s="186"/>
      <c r="I5" s="186"/>
      <c r="J5" s="186"/>
      <c r="K5" s="186"/>
      <c r="L5" s="186"/>
      <c r="M5" s="187"/>
    </row>
    <row r="6" spans="1:16" ht="24" customHeight="1" x14ac:dyDescent="0.25">
      <c r="A6" s="218"/>
      <c r="B6" s="5"/>
      <c r="C6" s="191" t="s">
        <v>6</v>
      </c>
      <c r="D6" s="193" t="s">
        <v>7</v>
      </c>
      <c r="E6" s="193"/>
      <c r="F6" s="193"/>
      <c r="G6" s="193"/>
      <c r="H6" s="193"/>
      <c r="I6" s="193" t="s">
        <v>8</v>
      </c>
      <c r="J6" s="193"/>
      <c r="K6" s="193"/>
      <c r="L6" s="193"/>
      <c r="M6" s="194"/>
    </row>
    <row r="7" spans="1:16" ht="24" customHeight="1" x14ac:dyDescent="0.25">
      <c r="A7" s="218"/>
      <c r="B7" s="5"/>
      <c r="C7" s="191"/>
      <c r="D7" s="195" t="s">
        <v>6</v>
      </c>
      <c r="E7" s="195" t="s">
        <v>9</v>
      </c>
      <c r="F7" s="195" t="s">
        <v>10</v>
      </c>
      <c r="G7" s="195" t="s">
        <v>11</v>
      </c>
      <c r="H7" s="195" t="s">
        <v>12</v>
      </c>
      <c r="I7" s="195" t="s">
        <v>6</v>
      </c>
      <c r="J7" s="195" t="s">
        <v>9</v>
      </c>
      <c r="K7" s="195" t="s">
        <v>10</v>
      </c>
      <c r="L7" s="195" t="s">
        <v>13</v>
      </c>
      <c r="M7" s="197" t="s">
        <v>11</v>
      </c>
    </row>
    <row r="8" spans="1:16" ht="24" customHeight="1" thickBot="1" x14ac:dyDescent="0.3">
      <c r="A8" s="219"/>
      <c r="B8" s="5"/>
      <c r="C8" s="192"/>
      <c r="D8" s="196"/>
      <c r="E8" s="196"/>
      <c r="F8" s="196"/>
      <c r="G8" s="196"/>
      <c r="H8" s="196"/>
      <c r="I8" s="196"/>
      <c r="J8" s="196"/>
      <c r="K8" s="196"/>
      <c r="L8" s="196"/>
      <c r="M8" s="198"/>
    </row>
    <row r="9" spans="1:16" ht="9.9499999999999993" customHeight="1" thickBot="1" x14ac:dyDescent="0.3">
      <c r="A9" s="3"/>
      <c r="C9" s="3"/>
      <c r="D9" s="4"/>
      <c r="E9" s="4"/>
      <c r="F9" s="4"/>
      <c r="G9" s="4"/>
      <c r="H9" s="4"/>
      <c r="I9" s="4"/>
      <c r="J9" s="4"/>
      <c r="K9" s="4"/>
      <c r="L9" s="4"/>
      <c r="M9" s="4"/>
    </row>
    <row r="10" spans="1:16" ht="15" customHeight="1" x14ac:dyDescent="0.25">
      <c r="A10" s="95" t="s">
        <v>54</v>
      </c>
      <c r="B10" s="10"/>
      <c r="C10" s="104">
        <v>1861.8763664094479</v>
      </c>
      <c r="D10" s="105">
        <v>1853.5222841104542</v>
      </c>
      <c r="E10" s="105">
        <v>1855.7382986856023</v>
      </c>
      <c r="F10" s="105">
        <v>1102.4463406292748</v>
      </c>
      <c r="G10" s="105">
        <v>1664.3680017384586</v>
      </c>
      <c r="H10" s="105">
        <v>4798.5484250635054</v>
      </c>
      <c r="I10" s="105">
        <v>1980.7049281615584</v>
      </c>
      <c r="J10" s="105">
        <v>2088.1952112071276</v>
      </c>
      <c r="K10" s="105">
        <v>1346.1513898601399</v>
      </c>
      <c r="L10" s="105">
        <v>842.02</v>
      </c>
      <c r="M10" s="106">
        <v>2433.9676283618587</v>
      </c>
      <c r="O10" s="2"/>
    </row>
    <row r="11" spans="1:16" ht="15" customHeight="1" x14ac:dyDescent="0.25">
      <c r="A11" s="99" t="s">
        <v>55</v>
      </c>
      <c r="B11" s="10"/>
      <c r="C11" s="107">
        <v>1826.8872864140615</v>
      </c>
      <c r="D11" s="108">
        <v>1819.985726699477</v>
      </c>
      <c r="E11" s="108">
        <v>1844.4691825911273</v>
      </c>
      <c r="F11" s="108">
        <v>1068.0064016736401</v>
      </c>
      <c r="G11" s="108">
        <v>1641.2480671296298</v>
      </c>
      <c r="H11" s="108">
        <v>3788.7777272727267</v>
      </c>
      <c r="I11" s="108">
        <v>1929.1058314350796</v>
      </c>
      <c r="J11" s="108">
        <v>1985.21965</v>
      </c>
      <c r="K11" s="108">
        <v>1119.5601538461538</v>
      </c>
      <c r="L11" s="108">
        <v>0</v>
      </c>
      <c r="M11" s="109">
        <v>2523.6761538461537</v>
      </c>
      <c r="O11" s="2"/>
    </row>
    <row r="12" spans="1:16" ht="15" customHeight="1" x14ac:dyDescent="0.25">
      <c r="A12" s="103" t="s">
        <v>56</v>
      </c>
      <c r="C12" s="89">
        <v>1739.7104523026317</v>
      </c>
      <c r="D12" s="90">
        <v>1732.6019860930032</v>
      </c>
      <c r="E12" s="90">
        <v>1769.1371263791375</v>
      </c>
      <c r="F12" s="90">
        <v>1096.9689230769229</v>
      </c>
      <c r="G12" s="90">
        <v>1550.0461440677966</v>
      </c>
      <c r="H12" s="90">
        <v>3657.3116666666665</v>
      </c>
      <c r="I12" s="90">
        <v>1864.5698473282441</v>
      </c>
      <c r="J12" s="90">
        <v>1966.0808035714285</v>
      </c>
      <c r="K12" s="90">
        <v>1238.8499999999999</v>
      </c>
      <c r="L12" s="90">
        <v>0</v>
      </c>
      <c r="M12" s="91">
        <v>1412</v>
      </c>
      <c r="O12" s="2"/>
      <c r="P12" s="16"/>
    </row>
    <row r="13" spans="1:16" ht="15" customHeight="1" x14ac:dyDescent="0.25">
      <c r="A13" s="103" t="s">
        <v>57</v>
      </c>
      <c r="C13" s="89">
        <v>1744.355679758308</v>
      </c>
      <c r="D13" s="90">
        <v>1726.0700161812299</v>
      </c>
      <c r="E13" s="90">
        <v>1759.5881851851852</v>
      </c>
      <c r="F13" s="90">
        <v>994.43611111111102</v>
      </c>
      <c r="G13" s="90">
        <v>1643.8966666666668</v>
      </c>
      <c r="H13" s="90">
        <v>0</v>
      </c>
      <c r="I13" s="90">
        <v>2001.1861363636365</v>
      </c>
      <c r="J13" s="90">
        <v>2104.3971052631578</v>
      </c>
      <c r="K13" s="90">
        <v>1334.6200000000001</v>
      </c>
      <c r="L13" s="90">
        <v>0</v>
      </c>
      <c r="M13" s="91">
        <v>1412</v>
      </c>
      <c r="O13" s="2"/>
      <c r="P13" s="16"/>
    </row>
    <row r="14" spans="1:16" ht="15" customHeight="1" x14ac:dyDescent="0.25">
      <c r="A14" s="103" t="s">
        <v>58</v>
      </c>
      <c r="C14" s="89">
        <v>1947.5306234413963</v>
      </c>
      <c r="D14" s="90">
        <v>1940.5554968094802</v>
      </c>
      <c r="E14" s="90">
        <v>1954.4676327116213</v>
      </c>
      <c r="F14" s="90">
        <v>890.23095238095232</v>
      </c>
      <c r="G14" s="90">
        <v>1854.7815853658535</v>
      </c>
      <c r="H14" s="90">
        <v>0</v>
      </c>
      <c r="I14" s="90">
        <v>2019.7166037735849</v>
      </c>
      <c r="J14" s="90">
        <v>2057.7844059405943</v>
      </c>
      <c r="K14" s="90">
        <v>1064.3322222222223</v>
      </c>
      <c r="L14" s="90">
        <v>0</v>
      </c>
      <c r="M14" s="91">
        <v>2928.48</v>
      </c>
      <c r="O14" s="2"/>
      <c r="P14" s="16"/>
    </row>
    <row r="15" spans="1:16" ht="15" customHeight="1" x14ac:dyDescent="0.25">
      <c r="A15" s="103" t="s">
        <v>59</v>
      </c>
      <c r="C15" s="89">
        <v>1927.3841666666669</v>
      </c>
      <c r="D15" s="90">
        <v>1912.5903674540684</v>
      </c>
      <c r="E15" s="90">
        <v>1915.0792612137204</v>
      </c>
      <c r="F15" s="90">
        <v>0</v>
      </c>
      <c r="G15" s="90">
        <v>1440.9449999999999</v>
      </c>
      <c r="H15" s="90">
        <v>0</v>
      </c>
      <c r="I15" s="90">
        <v>2071.9082051282053</v>
      </c>
      <c r="J15" s="90">
        <v>2126.66</v>
      </c>
      <c r="K15" s="90">
        <v>706</v>
      </c>
      <c r="L15" s="90">
        <v>0</v>
      </c>
      <c r="M15" s="91">
        <v>1412</v>
      </c>
      <c r="O15" s="2"/>
      <c r="P15" s="16"/>
    </row>
    <row r="16" spans="1:16" ht="15" customHeight="1" x14ac:dyDescent="0.25">
      <c r="A16" s="103" t="s">
        <v>60</v>
      </c>
      <c r="C16" s="89">
        <v>1833.9413366851593</v>
      </c>
      <c r="D16" s="90">
        <v>1828.1163866322008</v>
      </c>
      <c r="E16" s="90">
        <v>1844.1124375368877</v>
      </c>
      <c r="F16" s="90">
        <v>1088.878488372093</v>
      </c>
      <c r="G16" s="90">
        <v>1678.9085654008441</v>
      </c>
      <c r="H16" s="90">
        <v>3590.9949999999999</v>
      </c>
      <c r="I16" s="90">
        <v>1923.5661363636364</v>
      </c>
      <c r="J16" s="90">
        <v>1957.1655589123868</v>
      </c>
      <c r="K16" s="90">
        <v>1075.2327777777778</v>
      </c>
      <c r="L16" s="90">
        <v>0</v>
      </c>
      <c r="M16" s="91">
        <v>3306.4300000000003</v>
      </c>
      <c r="O16" s="2"/>
      <c r="P16" s="16"/>
    </row>
    <row r="17" spans="1:16" ht="15" customHeight="1" x14ac:dyDescent="0.25">
      <c r="A17" s="103" t="s">
        <v>61</v>
      </c>
      <c r="C17" s="89">
        <v>1886.7395818815332</v>
      </c>
      <c r="D17" s="90">
        <v>1894.7699626865674</v>
      </c>
      <c r="E17" s="90">
        <v>1904.6198484848485</v>
      </c>
      <c r="F17" s="90">
        <v>742.71</v>
      </c>
      <c r="G17" s="90">
        <v>1412</v>
      </c>
      <c r="H17" s="90">
        <v>0</v>
      </c>
      <c r="I17" s="90">
        <v>1773.4689473684211</v>
      </c>
      <c r="J17" s="90">
        <v>1773.4689473684211</v>
      </c>
      <c r="K17" s="90">
        <v>0</v>
      </c>
      <c r="L17" s="90">
        <v>0</v>
      </c>
      <c r="M17" s="91">
        <v>0</v>
      </c>
      <c r="O17" s="2"/>
      <c r="P17" s="16"/>
    </row>
    <row r="18" spans="1:16" ht="15" customHeight="1" x14ac:dyDescent="0.25">
      <c r="A18" s="103" t="s">
        <v>62</v>
      </c>
      <c r="C18" s="89">
        <v>1762.0252281069743</v>
      </c>
      <c r="D18" s="90">
        <v>1762.6032639649507</v>
      </c>
      <c r="E18" s="90">
        <v>1795.5250981675392</v>
      </c>
      <c r="F18" s="90">
        <v>1103.5331249999999</v>
      </c>
      <c r="G18" s="90">
        <v>1624.9275819672132</v>
      </c>
      <c r="H18" s="90">
        <v>4249.8816666666671</v>
      </c>
      <c r="I18" s="90">
        <v>1748.9944444444443</v>
      </c>
      <c r="J18" s="90">
        <v>1838.2131147540983</v>
      </c>
      <c r="K18" s="90">
        <v>1039.8456249999999</v>
      </c>
      <c r="L18" s="90">
        <v>0</v>
      </c>
      <c r="M18" s="91">
        <v>3225.0050000000001</v>
      </c>
      <c r="O18" s="2"/>
      <c r="P18" s="16"/>
    </row>
    <row r="19" spans="1:16" ht="15" customHeight="1" x14ac:dyDescent="0.25">
      <c r="A19" s="99" t="s">
        <v>63</v>
      </c>
      <c r="B19" s="10"/>
      <c r="C19" s="107">
        <v>1664.2667809271152</v>
      </c>
      <c r="D19" s="108">
        <v>1651.7429589357839</v>
      </c>
      <c r="E19" s="108">
        <v>1658.0142339422055</v>
      </c>
      <c r="F19" s="108">
        <v>932.67798850574695</v>
      </c>
      <c r="G19" s="108">
        <v>1572.8349601518028</v>
      </c>
      <c r="H19" s="108">
        <v>3786.6013414634144</v>
      </c>
      <c r="I19" s="108">
        <v>1924.5398357664233</v>
      </c>
      <c r="J19" s="108">
        <v>1982.3724585167627</v>
      </c>
      <c r="K19" s="108">
        <v>1133.1383999999998</v>
      </c>
      <c r="L19" s="108">
        <v>33.880000000000003</v>
      </c>
      <c r="M19" s="109">
        <v>2269.317023809524</v>
      </c>
      <c r="O19" s="2"/>
      <c r="P19" s="16"/>
    </row>
    <row r="20" spans="1:16" ht="15" customHeight="1" x14ac:dyDescent="0.25">
      <c r="A20" s="103" t="s">
        <v>64</v>
      </c>
      <c r="C20" s="89">
        <v>1727.6499716484407</v>
      </c>
      <c r="D20" s="90">
        <v>1721.0262449414272</v>
      </c>
      <c r="E20" s="90">
        <v>1730.6621178343948</v>
      </c>
      <c r="F20" s="90">
        <v>814.99638888888887</v>
      </c>
      <c r="G20" s="90">
        <v>1652.8546124031006</v>
      </c>
      <c r="H20" s="90">
        <v>3290.2379999999998</v>
      </c>
      <c r="I20" s="90">
        <v>1855.626913580247</v>
      </c>
      <c r="J20" s="90">
        <v>1935.2644285714287</v>
      </c>
      <c r="K20" s="90">
        <v>1017.7238461538461</v>
      </c>
      <c r="L20" s="90">
        <v>0</v>
      </c>
      <c r="M20" s="91">
        <v>2578.7128571428575</v>
      </c>
      <c r="O20" s="2"/>
      <c r="P20" s="16"/>
    </row>
    <row r="21" spans="1:16" ht="15" customHeight="1" x14ac:dyDescent="0.25">
      <c r="A21" s="103" t="s">
        <v>65</v>
      </c>
      <c r="C21" s="89">
        <v>1591.3041990904496</v>
      </c>
      <c r="D21" s="90">
        <v>1581.4827912240989</v>
      </c>
      <c r="E21" s="90">
        <v>1580.7783243943038</v>
      </c>
      <c r="F21" s="90">
        <v>929.7146341463415</v>
      </c>
      <c r="G21" s="90">
        <v>1550.9925174825175</v>
      </c>
      <c r="H21" s="90">
        <v>5942.79</v>
      </c>
      <c r="I21" s="90">
        <v>1882.0482474226803</v>
      </c>
      <c r="J21" s="90">
        <v>1940.6872222222223</v>
      </c>
      <c r="K21" s="90">
        <v>1260.0215789473684</v>
      </c>
      <c r="L21" s="90">
        <v>0</v>
      </c>
      <c r="M21" s="91">
        <v>2060.4323076923074</v>
      </c>
      <c r="O21" s="2"/>
      <c r="P21" s="16"/>
    </row>
    <row r="22" spans="1:16" ht="15" customHeight="1" x14ac:dyDescent="0.25">
      <c r="A22" s="103" t="s">
        <v>66</v>
      </c>
      <c r="C22" s="89">
        <v>1640.0234859759589</v>
      </c>
      <c r="D22" s="90">
        <v>1633.2379651609599</v>
      </c>
      <c r="E22" s="90">
        <v>1639.8748797098885</v>
      </c>
      <c r="F22" s="90">
        <v>881.74915662650596</v>
      </c>
      <c r="G22" s="90">
        <v>1523.8972025723474</v>
      </c>
      <c r="H22" s="90">
        <v>3573.3827272727272</v>
      </c>
      <c r="I22" s="90">
        <v>1793.4312741312742</v>
      </c>
      <c r="J22" s="90">
        <v>1846.8818776371309</v>
      </c>
      <c r="K22" s="90">
        <v>936.59685714285717</v>
      </c>
      <c r="L22" s="90">
        <v>0</v>
      </c>
      <c r="M22" s="91">
        <v>2310.5</v>
      </c>
      <c r="O22" s="2"/>
      <c r="P22" s="16"/>
    </row>
    <row r="23" spans="1:16" ht="15" customHeight="1" x14ac:dyDescent="0.25">
      <c r="A23" s="103" t="s">
        <v>67</v>
      </c>
      <c r="C23" s="89">
        <v>1652.0232029384756</v>
      </c>
      <c r="D23" s="90">
        <v>1640.9125782442748</v>
      </c>
      <c r="E23" s="90">
        <v>1645.8088235294117</v>
      </c>
      <c r="F23" s="90">
        <v>959.78100000000006</v>
      </c>
      <c r="G23" s="90">
        <v>1597.3423529411764</v>
      </c>
      <c r="H23" s="90">
        <v>3967.8333333333335</v>
      </c>
      <c r="I23" s="90">
        <v>1936.0216097560976</v>
      </c>
      <c r="J23" s="90">
        <v>2002.2286956521741</v>
      </c>
      <c r="K23" s="90">
        <v>1269.4644444444446</v>
      </c>
      <c r="L23" s="90">
        <v>0</v>
      </c>
      <c r="M23" s="91">
        <v>1874.6633333333332</v>
      </c>
      <c r="O23" s="2"/>
      <c r="P23" s="16"/>
    </row>
    <row r="24" spans="1:16" ht="15" customHeight="1" x14ac:dyDescent="0.25">
      <c r="A24" s="103" t="s">
        <v>68</v>
      </c>
      <c r="C24" s="89">
        <v>1624.3197334097749</v>
      </c>
      <c r="D24" s="90">
        <v>1613.622277670192</v>
      </c>
      <c r="E24" s="90">
        <v>1623.9802556906766</v>
      </c>
      <c r="F24" s="90">
        <v>937.07541666666657</v>
      </c>
      <c r="G24" s="90">
        <v>1493.3458371040724</v>
      </c>
      <c r="H24" s="90">
        <v>3089.6883333333335</v>
      </c>
      <c r="I24" s="90">
        <v>1896.3349621212124</v>
      </c>
      <c r="J24" s="90">
        <v>2018.2512227074237</v>
      </c>
      <c r="K24" s="90">
        <v>941.23633333333339</v>
      </c>
      <c r="L24" s="90">
        <v>0</v>
      </c>
      <c r="M24" s="91">
        <v>2043.1619999999998</v>
      </c>
      <c r="O24" s="2"/>
      <c r="P24" s="16"/>
    </row>
    <row r="25" spans="1:16" ht="15" customHeight="1" x14ac:dyDescent="0.25">
      <c r="A25" s="103" t="s">
        <v>69</v>
      </c>
      <c r="C25" s="89">
        <v>1691.543249023619</v>
      </c>
      <c r="D25" s="90">
        <v>1678.910199822817</v>
      </c>
      <c r="E25" s="90">
        <v>1685.3169683718093</v>
      </c>
      <c r="F25" s="90">
        <v>898.55232876712341</v>
      </c>
      <c r="G25" s="90">
        <v>1583.9878048780488</v>
      </c>
      <c r="H25" s="90">
        <v>4153.0928571428576</v>
      </c>
      <c r="I25" s="90">
        <v>1907.2392941176472</v>
      </c>
      <c r="J25" s="90">
        <v>1922.2481722319858</v>
      </c>
      <c r="K25" s="90">
        <v>1252.1719047619049</v>
      </c>
      <c r="L25" s="90">
        <v>0</v>
      </c>
      <c r="M25" s="91">
        <v>2950.5119999999997</v>
      </c>
      <c r="O25" s="2"/>
      <c r="P25" s="16"/>
    </row>
    <row r="26" spans="1:16" ht="15" customHeight="1" x14ac:dyDescent="0.25">
      <c r="A26" s="103" t="s">
        <v>70</v>
      </c>
      <c r="C26" s="89">
        <v>1646.2413917233562</v>
      </c>
      <c r="D26" s="90">
        <v>1632.9850406994274</v>
      </c>
      <c r="E26" s="90">
        <v>1638.0090855181024</v>
      </c>
      <c r="F26" s="90">
        <v>900.08272727272731</v>
      </c>
      <c r="G26" s="90">
        <v>1588.210340909091</v>
      </c>
      <c r="H26" s="90">
        <v>2955.3133333333335</v>
      </c>
      <c r="I26" s="90">
        <v>1854.6362559241707</v>
      </c>
      <c r="J26" s="90">
        <v>1903.1275897435899</v>
      </c>
      <c r="K26" s="90">
        <v>1093.1666666666667</v>
      </c>
      <c r="L26" s="90">
        <v>0</v>
      </c>
      <c r="M26" s="91">
        <v>3820.87</v>
      </c>
      <c r="O26" s="2"/>
      <c r="P26" s="16"/>
    </row>
    <row r="27" spans="1:16" ht="15" customHeight="1" x14ac:dyDescent="0.25">
      <c r="A27" s="103" t="s">
        <v>71</v>
      </c>
      <c r="C27" s="89">
        <v>1674.1481704035878</v>
      </c>
      <c r="D27" s="90">
        <v>1659.8489261114591</v>
      </c>
      <c r="E27" s="90">
        <v>1667.7699640640315</v>
      </c>
      <c r="F27" s="90">
        <v>907.74882352941177</v>
      </c>
      <c r="G27" s="90">
        <v>1530.1201769911504</v>
      </c>
      <c r="H27" s="90">
        <v>2726.1</v>
      </c>
      <c r="I27" s="90">
        <v>1976.610331125828</v>
      </c>
      <c r="J27" s="90">
        <v>2127.5088799999999</v>
      </c>
      <c r="K27" s="90">
        <v>1119.1345454545453</v>
      </c>
      <c r="L27" s="90">
        <v>0</v>
      </c>
      <c r="M27" s="91">
        <v>1977.1475</v>
      </c>
      <c r="O27" s="2"/>
      <c r="P27" s="16"/>
    </row>
    <row r="28" spans="1:16" ht="15" customHeight="1" x14ac:dyDescent="0.25">
      <c r="A28" s="103" t="s">
        <v>72</v>
      </c>
      <c r="C28" s="89">
        <v>1691.3014875182757</v>
      </c>
      <c r="D28" s="90">
        <v>1672.6953496583142</v>
      </c>
      <c r="E28" s="90">
        <v>1678.9915598768041</v>
      </c>
      <c r="F28" s="90">
        <v>1019.7491525423728</v>
      </c>
      <c r="G28" s="90">
        <v>1587.8517152858808</v>
      </c>
      <c r="H28" s="90">
        <v>3422.6838461538459</v>
      </c>
      <c r="I28" s="90">
        <v>2051.5261631753028</v>
      </c>
      <c r="J28" s="90">
        <v>2107.2418509316772</v>
      </c>
      <c r="K28" s="90">
        <v>1276.5775000000001</v>
      </c>
      <c r="L28" s="90">
        <v>33.880000000000003</v>
      </c>
      <c r="M28" s="91">
        <v>2234.3162162162162</v>
      </c>
      <c r="O28" s="2"/>
      <c r="P28" s="16"/>
    </row>
    <row r="29" spans="1:16" ht="15" customHeight="1" x14ac:dyDescent="0.25">
      <c r="A29" s="99" t="s">
        <v>73</v>
      </c>
      <c r="B29" s="10"/>
      <c r="C29" s="107">
        <v>1968.4759906451613</v>
      </c>
      <c r="D29" s="108">
        <v>1959.5698464448801</v>
      </c>
      <c r="E29" s="108">
        <v>1956.1242712559313</v>
      </c>
      <c r="F29" s="108">
        <v>1247.9513773314204</v>
      </c>
      <c r="G29" s="108">
        <v>1733.5281954887218</v>
      </c>
      <c r="H29" s="108">
        <v>5459.412544031311</v>
      </c>
      <c r="I29" s="108">
        <v>2088.7410218021896</v>
      </c>
      <c r="J29" s="108">
        <v>2174.6220067039108</v>
      </c>
      <c r="K29" s="108">
        <v>1554.3389168765743</v>
      </c>
      <c r="L29" s="108">
        <v>594.45000000000005</v>
      </c>
      <c r="M29" s="109">
        <v>2639.3492567567573</v>
      </c>
      <c r="O29" s="2"/>
      <c r="P29" s="16"/>
    </row>
    <row r="30" spans="1:16" ht="15" customHeight="1" x14ac:dyDescent="0.25">
      <c r="A30" s="103" t="s">
        <v>74</v>
      </c>
      <c r="C30" s="89">
        <v>1743.9720443646447</v>
      </c>
      <c r="D30" s="90">
        <v>1739.140559129499</v>
      </c>
      <c r="E30" s="90">
        <v>1738.1300487877731</v>
      </c>
      <c r="F30" s="90">
        <v>1023.5783225806452</v>
      </c>
      <c r="G30" s="90">
        <v>1623.3796492483896</v>
      </c>
      <c r="H30" s="90">
        <v>5258.538089887641</v>
      </c>
      <c r="I30" s="90">
        <v>1836.4759615384614</v>
      </c>
      <c r="J30" s="90">
        <v>1875.005915279879</v>
      </c>
      <c r="K30" s="90">
        <v>1144.3845945945948</v>
      </c>
      <c r="L30" s="90">
        <v>0</v>
      </c>
      <c r="M30" s="91">
        <v>2327.5066037735851</v>
      </c>
      <c r="O30" s="2"/>
      <c r="P30" s="16"/>
    </row>
    <row r="31" spans="1:16" ht="15" customHeight="1" x14ac:dyDescent="0.25">
      <c r="A31" s="103" t="s">
        <v>75</v>
      </c>
      <c r="C31" s="89">
        <v>1797.1334589189973</v>
      </c>
      <c r="D31" s="90">
        <v>1791.7942471159683</v>
      </c>
      <c r="E31" s="90">
        <v>1797.2638013644296</v>
      </c>
      <c r="F31" s="90">
        <v>1004.2427777777777</v>
      </c>
      <c r="G31" s="90">
        <v>1595.0259227467811</v>
      </c>
      <c r="H31" s="90">
        <v>4274.5612499999997</v>
      </c>
      <c r="I31" s="90">
        <v>1909.5127795527158</v>
      </c>
      <c r="J31" s="90">
        <v>1961.1044137931035</v>
      </c>
      <c r="K31" s="90">
        <v>1172.0310526315789</v>
      </c>
      <c r="L31" s="90">
        <v>0</v>
      </c>
      <c r="M31" s="91">
        <v>1672.1575</v>
      </c>
      <c r="O31" s="2"/>
      <c r="P31" s="16"/>
    </row>
    <row r="32" spans="1:16" ht="15" customHeight="1" x14ac:dyDescent="0.25">
      <c r="A32" s="103" t="s">
        <v>76</v>
      </c>
      <c r="C32" s="89">
        <v>1941.1244388800362</v>
      </c>
      <c r="D32" s="90">
        <v>1922.9341849790017</v>
      </c>
      <c r="E32" s="90">
        <v>1923.3418435053202</v>
      </c>
      <c r="F32" s="90">
        <v>1330.6434615384617</v>
      </c>
      <c r="G32" s="90">
        <v>1748.7607630522089</v>
      </c>
      <c r="H32" s="90">
        <v>5056.7920000000004</v>
      </c>
      <c r="I32" s="90">
        <v>2191.6288231338267</v>
      </c>
      <c r="J32" s="90">
        <v>2226.7680489614245</v>
      </c>
      <c r="K32" s="90">
        <v>1581.6778378378378</v>
      </c>
      <c r="L32" s="90">
        <v>0</v>
      </c>
      <c r="M32" s="91">
        <v>2917.9460714285715</v>
      </c>
      <c r="O32" s="2"/>
      <c r="P32" s="16"/>
    </row>
    <row r="33" spans="1:16" ht="15" customHeight="1" x14ac:dyDescent="0.25">
      <c r="A33" s="103" t="s">
        <v>77</v>
      </c>
      <c r="C33" s="89">
        <v>2110.4515282157427</v>
      </c>
      <c r="D33" s="90">
        <v>2106.3614120002121</v>
      </c>
      <c r="E33" s="90">
        <v>2098.5360793566124</v>
      </c>
      <c r="F33" s="90">
        <v>1334.2041666666667</v>
      </c>
      <c r="G33" s="90">
        <v>1855.5806425153794</v>
      </c>
      <c r="H33" s="90">
        <v>5589.5031382978732</v>
      </c>
      <c r="I33" s="90">
        <v>2156.47952260182</v>
      </c>
      <c r="J33" s="90">
        <v>2284.5424319759804</v>
      </c>
      <c r="K33" s="90">
        <v>1603.8827862595422</v>
      </c>
      <c r="L33" s="90">
        <v>594.45000000000005</v>
      </c>
      <c r="M33" s="91">
        <v>2839.2812698412699</v>
      </c>
      <c r="O33" s="2"/>
      <c r="P33" s="16"/>
    </row>
    <row r="34" spans="1:16" ht="15" customHeight="1" x14ac:dyDescent="0.25">
      <c r="A34" s="99" t="s">
        <v>78</v>
      </c>
      <c r="B34" s="10"/>
      <c r="C34" s="107">
        <v>1831.0309870867984</v>
      </c>
      <c r="D34" s="108">
        <v>1831.0056439290997</v>
      </c>
      <c r="E34" s="108">
        <v>1826.0151878805175</v>
      </c>
      <c r="F34" s="108">
        <v>1108.5149026876738</v>
      </c>
      <c r="G34" s="108">
        <v>1671.6710077021824</v>
      </c>
      <c r="H34" s="108">
        <v>4388.2797714285716</v>
      </c>
      <c r="I34" s="108">
        <v>1831.33327030434</v>
      </c>
      <c r="J34" s="108">
        <v>2035.4684774665043</v>
      </c>
      <c r="K34" s="108">
        <v>1179.7634055265125</v>
      </c>
      <c r="L34" s="108">
        <v>992.83571428571429</v>
      </c>
      <c r="M34" s="109">
        <v>2226.8872549019607</v>
      </c>
      <c r="O34" s="2"/>
      <c r="P34" s="16"/>
    </row>
    <row r="35" spans="1:16" ht="15" customHeight="1" x14ac:dyDescent="0.25">
      <c r="A35" s="103" t="s">
        <v>79</v>
      </c>
      <c r="C35" s="89">
        <v>1823.9588766445993</v>
      </c>
      <c r="D35" s="90">
        <v>1826.4480586856578</v>
      </c>
      <c r="E35" s="90">
        <v>1809.9566317428855</v>
      </c>
      <c r="F35" s="90">
        <v>1057.3853623188406</v>
      </c>
      <c r="G35" s="90">
        <v>1704.5980121703853</v>
      </c>
      <c r="H35" s="90">
        <v>4553.5104385964914</v>
      </c>
      <c r="I35" s="90">
        <v>1791.0868571428571</v>
      </c>
      <c r="J35" s="90">
        <v>1974.3144808306708</v>
      </c>
      <c r="K35" s="90">
        <v>1156.2474871794873</v>
      </c>
      <c r="L35" s="90">
        <v>649.51666666666665</v>
      </c>
      <c r="M35" s="91">
        <v>2408.5462857142857</v>
      </c>
      <c r="O35" s="2"/>
      <c r="P35" s="16"/>
    </row>
    <row r="36" spans="1:16" ht="15" customHeight="1" x14ac:dyDescent="0.25">
      <c r="A36" s="103" t="s">
        <v>80</v>
      </c>
      <c r="C36" s="89">
        <v>1854.7381061070707</v>
      </c>
      <c r="D36" s="90">
        <v>1856.4075519907785</v>
      </c>
      <c r="E36" s="90">
        <v>1859.8270880645975</v>
      </c>
      <c r="F36" s="90">
        <v>1172.4920142180094</v>
      </c>
      <c r="G36" s="90">
        <v>1685.2731923890062</v>
      </c>
      <c r="H36" s="90">
        <v>4575.3336936936939</v>
      </c>
      <c r="I36" s="90">
        <v>1837.4016807980049</v>
      </c>
      <c r="J36" s="90">
        <v>2065.0495610425237</v>
      </c>
      <c r="K36" s="90">
        <v>1175.2274263261297</v>
      </c>
      <c r="L36" s="90">
        <v>1412</v>
      </c>
      <c r="M36" s="91">
        <v>2020.6100000000001</v>
      </c>
      <c r="O36" s="2"/>
      <c r="P36" s="16"/>
    </row>
    <row r="37" spans="1:16" ht="15" customHeight="1" x14ac:dyDescent="0.25">
      <c r="A37" s="103" t="s">
        <v>81</v>
      </c>
      <c r="C37" s="89">
        <v>1816.1931424586573</v>
      </c>
      <c r="D37" s="90">
        <v>1812.5883476126924</v>
      </c>
      <c r="E37" s="90">
        <v>1811.0741847924596</v>
      </c>
      <c r="F37" s="90">
        <v>1074.6918372703412</v>
      </c>
      <c r="G37" s="90">
        <v>1633.3824155405405</v>
      </c>
      <c r="H37" s="90">
        <v>4074.1099999999997</v>
      </c>
      <c r="I37" s="90">
        <v>1861.0157173447535</v>
      </c>
      <c r="J37" s="90">
        <v>2059.4366379928315</v>
      </c>
      <c r="K37" s="90">
        <v>1205.8543636363638</v>
      </c>
      <c r="L37" s="90">
        <v>765.3</v>
      </c>
      <c r="M37" s="91">
        <v>2253.8134375</v>
      </c>
      <c r="O37" s="2"/>
      <c r="P37" s="16"/>
    </row>
    <row r="38" spans="1:16" ht="15" customHeight="1" x14ac:dyDescent="0.25">
      <c r="A38" s="99" t="s">
        <v>82</v>
      </c>
      <c r="B38" s="10"/>
      <c r="C38" s="107">
        <v>1872.8860590080765</v>
      </c>
      <c r="D38" s="108">
        <v>1868.2753777745897</v>
      </c>
      <c r="E38" s="108">
        <v>1889.6669999611693</v>
      </c>
      <c r="F38" s="108">
        <v>1073.7260206718345</v>
      </c>
      <c r="G38" s="108">
        <v>1665.2078898007032</v>
      </c>
      <c r="H38" s="108">
        <v>4381.0873170731711</v>
      </c>
      <c r="I38" s="108">
        <v>1934.8513927710846</v>
      </c>
      <c r="J38" s="108">
        <v>1999.2201481075153</v>
      </c>
      <c r="K38" s="108">
        <v>1136.5376842105263</v>
      </c>
      <c r="L38" s="108">
        <v>0</v>
      </c>
      <c r="M38" s="109">
        <v>2488.6475806451617</v>
      </c>
      <c r="O38" s="2"/>
      <c r="P38" s="16"/>
    </row>
    <row r="39" spans="1:16" ht="15" customHeight="1" x14ac:dyDescent="0.25">
      <c r="A39" s="103" t="s">
        <v>83</v>
      </c>
      <c r="C39" s="89">
        <v>1803.6954621588093</v>
      </c>
      <c r="D39" s="90">
        <v>1799.6121473648304</v>
      </c>
      <c r="E39" s="90">
        <v>1831.135266704099</v>
      </c>
      <c r="F39" s="90">
        <v>1055.8699999999999</v>
      </c>
      <c r="G39" s="90">
        <v>1630.3907631578948</v>
      </c>
      <c r="H39" s="90">
        <v>0</v>
      </c>
      <c r="I39" s="90">
        <v>1844.6193504273506</v>
      </c>
      <c r="J39" s="90">
        <v>1927.0182991803281</v>
      </c>
      <c r="K39" s="90">
        <v>1081.6908695652173</v>
      </c>
      <c r="L39" s="90">
        <v>0</v>
      </c>
      <c r="M39" s="91">
        <v>2288.5971428571429</v>
      </c>
      <c r="O39" s="2"/>
    </row>
    <row r="40" spans="1:16" ht="15" customHeight="1" x14ac:dyDescent="0.25">
      <c r="A40" s="103" t="s">
        <v>84</v>
      </c>
      <c r="C40" s="89">
        <v>1901.4754345670849</v>
      </c>
      <c r="D40" s="90">
        <v>1897.690985991379</v>
      </c>
      <c r="E40" s="90">
        <v>1917.3928199189345</v>
      </c>
      <c r="F40" s="90">
        <v>1046.9451785714286</v>
      </c>
      <c r="G40" s="90">
        <v>1669.5486335403727</v>
      </c>
      <c r="H40" s="90">
        <v>4011.9577777777781</v>
      </c>
      <c r="I40" s="90">
        <v>1945.0122314049588</v>
      </c>
      <c r="J40" s="90">
        <v>2020.6242263279446</v>
      </c>
      <c r="K40" s="90">
        <v>1150.318</v>
      </c>
      <c r="L40" s="90">
        <v>0</v>
      </c>
      <c r="M40" s="91">
        <v>1858.4463636363637</v>
      </c>
      <c r="O40" s="2"/>
    </row>
    <row r="41" spans="1:16" ht="15" customHeight="1" x14ac:dyDescent="0.25">
      <c r="A41" s="103" t="s">
        <v>85</v>
      </c>
      <c r="C41" s="89">
        <v>1796.5141150972981</v>
      </c>
      <c r="D41" s="90">
        <v>1793.3918154267283</v>
      </c>
      <c r="E41" s="90">
        <v>1806.8257570910641</v>
      </c>
      <c r="F41" s="90">
        <v>1117.6701257861635</v>
      </c>
      <c r="G41" s="90">
        <v>1652.62375</v>
      </c>
      <c r="H41" s="90">
        <v>4469.3289285714291</v>
      </c>
      <c r="I41" s="90">
        <v>1848.530407166124</v>
      </c>
      <c r="J41" s="90">
        <v>1891.5362641509435</v>
      </c>
      <c r="K41" s="90">
        <v>1204.2216417910449</v>
      </c>
      <c r="L41" s="90">
        <v>0</v>
      </c>
      <c r="M41" s="91">
        <v>3047.0941176470587</v>
      </c>
      <c r="O41" s="2"/>
    </row>
    <row r="42" spans="1:16" ht="15" customHeight="1" thickBot="1" x14ac:dyDescent="0.3">
      <c r="A42" s="153" t="s">
        <v>86</v>
      </c>
      <c r="C42" s="157">
        <v>2039.2584801329504</v>
      </c>
      <c r="D42" s="158">
        <v>2029.6324313473581</v>
      </c>
      <c r="E42" s="158">
        <v>2051.3441069902578</v>
      </c>
      <c r="F42" s="158">
        <v>980.36531249999996</v>
      </c>
      <c r="G42" s="158">
        <v>1724.586294117647</v>
      </c>
      <c r="H42" s="158">
        <v>4593.9375</v>
      </c>
      <c r="I42" s="158">
        <v>2192.1702295918371</v>
      </c>
      <c r="J42" s="158">
        <v>2222.4432526881719</v>
      </c>
      <c r="K42" s="158">
        <v>1043.5657142857142</v>
      </c>
      <c r="L42" s="158">
        <v>0</v>
      </c>
      <c r="M42" s="159">
        <v>2995.3199999999997</v>
      </c>
      <c r="O42" s="2"/>
    </row>
    <row r="43" spans="1:16" ht="15" customHeight="1" x14ac:dyDescent="0.25">
      <c r="A43" s="160" t="s">
        <v>14</v>
      </c>
      <c r="O43" s="2"/>
    </row>
    <row r="44" spans="1:16" ht="15" customHeight="1" x14ac:dyDescent="0.25">
      <c r="O44" s="2"/>
    </row>
    <row r="45" spans="1:16" ht="15" customHeight="1" x14ac:dyDescent="0.25">
      <c r="A45" s="7"/>
    </row>
    <row r="46" spans="1:16" ht="15" customHeight="1" x14ac:dyDescent="0.25"/>
  </sheetData>
  <mergeCells count="16">
    <mergeCell ref="L7:L8"/>
    <mergeCell ref="C5:M5"/>
    <mergeCell ref="M7:M8"/>
    <mergeCell ref="C3:I3"/>
    <mergeCell ref="A5:A8"/>
    <mergeCell ref="C6:C8"/>
    <mergeCell ref="D6:H6"/>
    <mergeCell ref="I6:M6"/>
    <mergeCell ref="D7:D8"/>
    <mergeCell ref="E7:E8"/>
    <mergeCell ref="F7:F8"/>
    <mergeCell ref="G7:G8"/>
    <mergeCell ref="H7:H8"/>
    <mergeCell ref="I7:I8"/>
    <mergeCell ref="J7:J8"/>
    <mergeCell ref="K7:K8"/>
  </mergeCells>
  <phoneticPr fontId="9" type="noConversion"/>
  <pageMargins left="0.511811024" right="0.511811024" top="0.78740157499999996" bottom="0.78740157499999996" header="0.31496062000000002" footer="0.31496062000000002"/>
  <pageSetup paperSize="9" scale="7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637286-BF7B-4580-83C1-6B590A4CD17A}">
  <dimension ref="A1:O22"/>
  <sheetViews>
    <sheetView showGridLines="0" zoomScale="120" zoomScaleNormal="120" workbookViewId="0">
      <selection activeCell="M23" sqref="M23"/>
    </sheetView>
  </sheetViews>
  <sheetFormatPr defaultRowHeight="24" customHeight="1" x14ac:dyDescent="0.25"/>
  <cols>
    <col min="1" max="1" width="46.7109375" style="1" customWidth="1"/>
    <col min="2" max="2" width="1.7109375" style="1" customWidth="1"/>
    <col min="3" max="6" width="13.7109375" style="1" customWidth="1"/>
    <col min="7" max="7" width="10.7109375" style="1" customWidth="1"/>
    <col min="8" max="9" width="13.7109375" style="1" customWidth="1"/>
    <col min="10" max="10" width="10.7109375" style="1" customWidth="1"/>
    <col min="11" max="12" width="13.7109375" style="1" customWidth="1"/>
    <col min="13" max="13" width="10.7109375" style="1" customWidth="1"/>
    <col min="14" max="16384" width="9.140625" style="1"/>
  </cols>
  <sheetData>
    <row r="1" spans="1:15" ht="24" customHeight="1" x14ac:dyDescent="0.25">
      <c r="A1" s="18" t="s">
        <v>0</v>
      </c>
      <c r="M1" s="9" t="s">
        <v>1</v>
      </c>
    </row>
    <row r="2" spans="1:15" ht="9.9499999999999993" customHeight="1" thickBot="1" x14ac:dyDescent="0.3"/>
    <row r="3" spans="1:15" ht="24" customHeight="1" thickBot="1" x14ac:dyDescent="0.3">
      <c r="A3" s="50" t="s">
        <v>90</v>
      </c>
      <c r="B3" s="5"/>
      <c r="C3" s="110" t="s">
        <v>91</v>
      </c>
      <c r="D3" s="111"/>
      <c r="E3" s="111"/>
      <c r="F3" s="111"/>
      <c r="G3" s="111"/>
      <c r="H3" s="111"/>
      <c r="I3" s="111"/>
      <c r="J3" s="112"/>
      <c r="M3" s="6"/>
    </row>
    <row r="4" spans="1:15" ht="9.9499999999999993" customHeight="1" thickBot="1" x14ac:dyDescent="0.3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</row>
    <row r="5" spans="1:15" ht="24" customHeight="1" x14ac:dyDescent="0.25">
      <c r="A5" s="205" t="s">
        <v>20</v>
      </c>
      <c r="B5" s="5"/>
      <c r="C5" s="226" t="s">
        <v>92</v>
      </c>
      <c r="D5" s="227"/>
      <c r="E5" s="230" t="s">
        <v>93</v>
      </c>
      <c r="F5" s="231"/>
      <c r="G5" s="231"/>
      <c r="H5" s="231"/>
      <c r="I5" s="231"/>
      <c r="J5" s="231"/>
      <c r="K5" s="231"/>
      <c r="L5" s="231"/>
      <c r="M5" s="232"/>
    </row>
    <row r="6" spans="1:15" ht="24" customHeight="1" x14ac:dyDescent="0.25">
      <c r="A6" s="206"/>
      <c r="B6" s="5"/>
      <c r="C6" s="228"/>
      <c r="D6" s="229"/>
      <c r="E6" s="224" t="s">
        <v>94</v>
      </c>
      <c r="F6" s="224"/>
      <c r="G6" s="55"/>
      <c r="H6" s="224" t="s">
        <v>95</v>
      </c>
      <c r="I6" s="224"/>
      <c r="J6" s="55"/>
      <c r="K6" s="223" t="s">
        <v>96</v>
      </c>
      <c r="L6" s="224"/>
      <c r="M6" s="225"/>
    </row>
    <row r="7" spans="1:15" ht="24" customHeight="1" thickBot="1" x14ac:dyDescent="0.3">
      <c r="A7" s="207"/>
      <c r="B7" s="5"/>
      <c r="C7" s="52" t="s">
        <v>23</v>
      </c>
      <c r="D7" s="54" t="s">
        <v>17</v>
      </c>
      <c r="E7" s="53" t="s">
        <v>23</v>
      </c>
      <c r="F7" s="54" t="s">
        <v>17</v>
      </c>
      <c r="G7" s="54" t="s">
        <v>97</v>
      </c>
      <c r="H7" s="53" t="s">
        <v>23</v>
      </c>
      <c r="I7" s="54" t="s">
        <v>17</v>
      </c>
      <c r="J7" s="54" t="s">
        <v>97</v>
      </c>
      <c r="K7" s="53" t="s">
        <v>23</v>
      </c>
      <c r="L7" s="54" t="s">
        <v>17</v>
      </c>
      <c r="M7" s="150" t="s">
        <v>97</v>
      </c>
    </row>
    <row r="8" spans="1:15" ht="9.9499999999999993" customHeight="1" thickBot="1" x14ac:dyDescent="0.3">
      <c r="A8" s="3"/>
      <c r="C8" s="4"/>
      <c r="D8" s="4"/>
      <c r="E8" s="4"/>
      <c r="F8" s="4"/>
      <c r="G8" s="4"/>
      <c r="H8" s="4"/>
      <c r="I8" s="4"/>
      <c r="J8" s="4"/>
      <c r="K8" s="4"/>
      <c r="L8" s="4"/>
      <c r="M8" s="4"/>
    </row>
    <row r="9" spans="1:15" ht="21" customHeight="1" x14ac:dyDescent="0.25">
      <c r="A9" s="31" t="s">
        <v>98</v>
      </c>
      <c r="B9" s="10"/>
      <c r="C9" s="32">
        <v>342251</v>
      </c>
      <c r="D9" s="33">
        <v>1861.8752488109701</v>
      </c>
      <c r="E9" s="34">
        <v>153539</v>
      </c>
      <c r="F9" s="35">
        <v>1878.5380740267949</v>
      </c>
      <c r="G9" s="36">
        <v>44.861519761812232</v>
      </c>
      <c r="H9" s="34">
        <v>33537</v>
      </c>
      <c r="I9" s="35">
        <v>1720.0132092912306</v>
      </c>
      <c r="J9" s="36">
        <v>9.7989487247663263</v>
      </c>
      <c r="K9" s="34">
        <v>155175</v>
      </c>
      <c r="L9" s="35">
        <v>1842.7541697309489</v>
      </c>
      <c r="M9" s="37">
        <v>45.339531513421441</v>
      </c>
      <c r="O9" s="2"/>
    </row>
    <row r="10" spans="1:15" ht="21" customHeight="1" x14ac:dyDescent="0.25">
      <c r="A10" s="25" t="s">
        <v>28</v>
      </c>
      <c r="B10" s="10"/>
      <c r="C10" s="26">
        <v>319770</v>
      </c>
      <c r="D10" s="27">
        <v>1853.5208666128883</v>
      </c>
      <c r="E10" s="28">
        <v>139628</v>
      </c>
      <c r="F10" s="27">
        <v>1859.0975212994531</v>
      </c>
      <c r="G10" s="164">
        <v>43.665134315289109</v>
      </c>
      <c r="H10" s="28">
        <v>29679</v>
      </c>
      <c r="I10" s="27">
        <v>1738.9478649550188</v>
      </c>
      <c r="J10" s="164">
        <v>9.2813584764049164</v>
      </c>
      <c r="K10" s="28">
        <v>150463</v>
      </c>
      <c r="L10" s="27">
        <v>1836.8014804968661</v>
      </c>
      <c r="M10" s="29">
        <v>47.053507208305973</v>
      </c>
      <c r="O10" s="2"/>
    </row>
    <row r="11" spans="1:15" ht="21" customHeight="1" x14ac:dyDescent="0.25">
      <c r="A11" s="19" t="s">
        <v>9</v>
      </c>
      <c r="C11" s="20">
        <v>305311</v>
      </c>
      <c r="D11" s="172">
        <v>1855.7404160347971</v>
      </c>
      <c r="E11" s="12">
        <v>136215</v>
      </c>
      <c r="F11" s="22">
        <v>1863.1298691627208</v>
      </c>
      <c r="G11" s="23">
        <v>44.615162899469723</v>
      </c>
      <c r="H11" s="12">
        <v>18635</v>
      </c>
      <c r="I11" s="22">
        <v>1678.8880036490475</v>
      </c>
      <c r="J11" s="23">
        <v>6.1036123821283876</v>
      </c>
      <c r="K11" s="12">
        <v>150461</v>
      </c>
      <c r="L11" s="13">
        <v>1836.825896145845</v>
      </c>
      <c r="M11" s="24">
        <v>49.281224718401887</v>
      </c>
      <c r="O11" s="2"/>
    </row>
    <row r="12" spans="1:15" ht="21" customHeight="1" x14ac:dyDescent="0.25">
      <c r="A12" s="19" t="s">
        <v>10</v>
      </c>
      <c r="C12" s="20">
        <v>2926</v>
      </c>
      <c r="D12" s="22">
        <v>1102.4494227086184</v>
      </c>
      <c r="E12" s="12">
        <v>601</v>
      </c>
      <c r="F12" s="22">
        <v>1106.3971514143095</v>
      </c>
      <c r="G12" s="23">
        <v>20.539986329460014</v>
      </c>
      <c r="H12" s="12">
        <v>2323</v>
      </c>
      <c r="I12" s="22">
        <v>1101.4280774860094</v>
      </c>
      <c r="J12" s="23">
        <v>79.391660970608342</v>
      </c>
      <c r="K12" s="12">
        <v>2</v>
      </c>
      <c r="L12" s="13">
        <v>0</v>
      </c>
      <c r="M12" s="24">
        <v>6.8352699931647304E-2</v>
      </c>
      <c r="O12" s="2"/>
    </row>
    <row r="13" spans="1:15" ht="21" customHeight="1" x14ac:dyDescent="0.25">
      <c r="A13" s="19" t="s">
        <v>11</v>
      </c>
      <c r="C13" s="20">
        <v>10352</v>
      </c>
      <c r="D13" s="22">
        <v>1664.3690210546649</v>
      </c>
      <c r="E13" s="12">
        <v>2747</v>
      </c>
      <c r="F13" s="22">
        <v>1749.3554306516201</v>
      </c>
      <c r="G13" s="23">
        <v>26.535935085007729</v>
      </c>
      <c r="H13" s="12">
        <v>7605</v>
      </c>
      <c r="I13" s="22">
        <v>1633.6433388560158</v>
      </c>
      <c r="J13" s="23">
        <v>73.464064914992278</v>
      </c>
      <c r="K13" s="12">
        <v>0</v>
      </c>
      <c r="L13" s="13">
        <v>0</v>
      </c>
      <c r="M13" s="24">
        <v>0</v>
      </c>
      <c r="O13" s="2"/>
    </row>
    <row r="14" spans="1:15" ht="21" customHeight="1" x14ac:dyDescent="0.25">
      <c r="A14" s="19" t="s">
        <v>12</v>
      </c>
      <c r="C14" s="20">
        <v>1181</v>
      </c>
      <c r="D14" s="22">
        <v>4798.5522777307369</v>
      </c>
      <c r="E14" s="12">
        <v>65</v>
      </c>
      <c r="F14" s="22">
        <v>5006.3003076923078</v>
      </c>
      <c r="G14" s="23">
        <v>5.5038103302286201</v>
      </c>
      <c r="H14" s="12">
        <v>1116</v>
      </c>
      <c r="I14" s="22">
        <v>4786.4522580645162</v>
      </c>
      <c r="J14" s="23">
        <v>94.496189669771383</v>
      </c>
      <c r="K14" s="12">
        <v>0</v>
      </c>
      <c r="L14" s="13">
        <v>0</v>
      </c>
      <c r="M14" s="24">
        <v>0</v>
      </c>
      <c r="O14" s="2"/>
    </row>
    <row r="15" spans="1:15" ht="21" customHeight="1" x14ac:dyDescent="0.25">
      <c r="A15" s="30" t="s">
        <v>29</v>
      </c>
      <c r="B15" s="10"/>
      <c r="C15" s="26">
        <v>22481</v>
      </c>
      <c r="D15" s="27">
        <v>1980.7080763311244</v>
      </c>
      <c r="E15" s="28">
        <v>13911</v>
      </c>
      <c r="F15" s="27">
        <v>2073.6675037021064</v>
      </c>
      <c r="G15" s="164">
        <v>61.878919976869348</v>
      </c>
      <c r="H15" s="28">
        <v>3858</v>
      </c>
      <c r="I15" s="27">
        <v>1574.3518185588387</v>
      </c>
      <c r="J15" s="164">
        <v>17.161158311463012</v>
      </c>
      <c r="K15" s="28">
        <v>4712</v>
      </c>
      <c r="L15" s="27">
        <v>2032.8347045840408</v>
      </c>
      <c r="M15" s="29">
        <v>20.959921711667633</v>
      </c>
      <c r="O15" s="2"/>
    </row>
    <row r="16" spans="1:15" ht="21" customHeight="1" x14ac:dyDescent="0.25">
      <c r="A16" s="19" t="s">
        <v>9</v>
      </c>
      <c r="C16" s="20">
        <v>18631</v>
      </c>
      <c r="D16" s="13">
        <v>2088.1983193602064</v>
      </c>
      <c r="E16" s="12">
        <v>13415</v>
      </c>
      <c r="F16" s="22">
        <v>2095.2732732016402</v>
      </c>
      <c r="G16" s="23">
        <v>72.003649830926946</v>
      </c>
      <c r="H16" s="12">
        <v>504</v>
      </c>
      <c r="I16" s="22">
        <v>2360.062746031746</v>
      </c>
      <c r="J16" s="23">
        <v>2.7051688046803712</v>
      </c>
      <c r="K16" s="12">
        <v>4712</v>
      </c>
      <c r="L16" s="13">
        <v>2032.8347045840408</v>
      </c>
      <c r="M16" s="24">
        <v>25.291181364392678</v>
      </c>
      <c r="O16" s="2"/>
    </row>
    <row r="17" spans="1:15" ht="21" customHeight="1" x14ac:dyDescent="0.25">
      <c r="A17" s="19" t="s">
        <v>10</v>
      </c>
      <c r="C17" s="20">
        <v>3432</v>
      </c>
      <c r="D17" s="22">
        <v>1346.1548030303029</v>
      </c>
      <c r="E17" s="12">
        <v>388</v>
      </c>
      <c r="F17" s="22">
        <v>1213.861463917526</v>
      </c>
      <c r="G17" s="23">
        <v>11.305361305361306</v>
      </c>
      <c r="H17" s="12">
        <v>3044</v>
      </c>
      <c r="I17" s="22">
        <v>1363.0174231274636</v>
      </c>
      <c r="J17" s="23">
        <v>88.694638694638698</v>
      </c>
      <c r="K17" s="12">
        <v>0</v>
      </c>
      <c r="L17" s="13">
        <v>0</v>
      </c>
      <c r="M17" s="24">
        <v>0</v>
      </c>
      <c r="O17" s="2"/>
    </row>
    <row r="18" spans="1:15" ht="21" customHeight="1" x14ac:dyDescent="0.25">
      <c r="A18" s="19" t="s">
        <v>13</v>
      </c>
      <c r="C18" s="20">
        <v>9</v>
      </c>
      <c r="D18" s="22">
        <v>842.02266666666674</v>
      </c>
      <c r="E18" s="12">
        <v>0</v>
      </c>
      <c r="F18" s="22">
        <v>0</v>
      </c>
      <c r="G18" s="23">
        <v>0</v>
      </c>
      <c r="H18" s="12">
        <v>9</v>
      </c>
      <c r="I18" s="22">
        <v>842.02266666666674</v>
      </c>
      <c r="J18" s="23">
        <v>100</v>
      </c>
      <c r="K18" s="12">
        <v>0</v>
      </c>
      <c r="L18" s="13">
        <v>0</v>
      </c>
      <c r="M18" s="24">
        <v>0</v>
      </c>
      <c r="O18" s="2"/>
    </row>
    <row r="19" spans="1:15" ht="21" customHeight="1" thickBot="1" x14ac:dyDescent="0.3">
      <c r="A19" s="122" t="s">
        <v>11</v>
      </c>
      <c r="C19" s="123">
        <v>409</v>
      </c>
      <c r="D19" s="165">
        <v>2433.9703863080686</v>
      </c>
      <c r="E19" s="126">
        <v>108</v>
      </c>
      <c r="F19" s="165">
        <v>2478.8836666666671</v>
      </c>
      <c r="G19" s="166">
        <v>26.405867970660147</v>
      </c>
      <c r="H19" s="126">
        <v>301</v>
      </c>
      <c r="I19" s="165">
        <v>2417.8553222591363</v>
      </c>
      <c r="J19" s="166">
        <v>73.59413202933986</v>
      </c>
      <c r="K19" s="126">
        <v>0</v>
      </c>
      <c r="L19" s="127">
        <v>0</v>
      </c>
      <c r="M19" s="167">
        <v>0</v>
      </c>
      <c r="O19" s="2"/>
    </row>
    <row r="20" spans="1:15" ht="15" customHeight="1" x14ac:dyDescent="0.25">
      <c r="A20" s="7" t="s">
        <v>99</v>
      </c>
    </row>
    <row r="21" spans="1:15" ht="15" customHeight="1" x14ac:dyDescent="0.25">
      <c r="A21" s="7" t="s">
        <v>100</v>
      </c>
    </row>
    <row r="22" spans="1:15" ht="15" customHeight="1" x14ac:dyDescent="0.25">
      <c r="A22" s="160" t="s">
        <v>101</v>
      </c>
    </row>
  </sheetData>
  <mergeCells count="6">
    <mergeCell ref="K6:M6"/>
    <mergeCell ref="C5:D6"/>
    <mergeCell ref="E5:M5"/>
    <mergeCell ref="A5:A7"/>
    <mergeCell ref="E6:F6"/>
    <mergeCell ref="H6:I6"/>
  </mergeCells>
  <pageMargins left="0.511811024" right="0.511811024" top="0.78740157499999996" bottom="0.78740157499999996" header="0.31496062000000002" footer="0.31496062000000002"/>
  <pageSetup paperSize="9" scale="71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4D781C06C7C7E45833F811789101603" ma:contentTypeVersion="18" ma:contentTypeDescription="Crie um novo documento." ma:contentTypeScope="" ma:versionID="20b9ba29b39df18f714bccd3df9c4123">
  <xsd:schema xmlns:xsd="http://www.w3.org/2001/XMLSchema" xmlns:xs="http://www.w3.org/2001/XMLSchema" xmlns:p="http://schemas.microsoft.com/office/2006/metadata/properties" xmlns:ns2="b1dcee9a-8631-406f-a789-f4eb90b17654" xmlns:ns3="6b5119b1-b615-4689-aa52-4200963adf7f" targetNamespace="http://schemas.microsoft.com/office/2006/metadata/properties" ma:root="true" ma:fieldsID="3cbde923927c8c4b270f29fced83eca5" ns2:_="" ns3:_="">
    <xsd:import namespace="b1dcee9a-8631-406f-a789-f4eb90b17654"/>
    <xsd:import namespace="6b5119b1-b615-4689-aa52-4200963adf7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1dcee9a-8631-406f-a789-f4eb90b1765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Marcações de imagem" ma:readOnly="false" ma:fieldId="{5cf76f15-5ced-4ddc-b409-7134ff3c332f}" ma:taxonomyMulti="true" ma:sspId="bf897d17-34fd-4a01-8f80-908009a6c4a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4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5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b5119b1-b615-4689-aa52-4200963adf7f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92690585-6e4b-4694-9ae3-44e9c0743c80}" ma:internalName="TaxCatchAll" ma:showField="CatchAllData" ma:web="6b5119b1-b615-4689-aa52-4200963adf7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1dcee9a-8631-406f-a789-f4eb90b17654">
      <Terms xmlns="http://schemas.microsoft.com/office/infopath/2007/PartnerControls"/>
    </lcf76f155ced4ddcb4097134ff3c332f>
    <TaxCatchAll xmlns="6b5119b1-b615-4689-aa52-4200963adf7f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F32578F-E0AB-4CD0-99CC-796234F578C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1dcee9a-8631-406f-a789-f4eb90b17654"/>
    <ds:schemaRef ds:uri="6b5119b1-b615-4689-aa52-4200963adf7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B87F0DC-101B-4300-B7B6-BBA8D0A2D66E}">
  <ds:schemaRefs>
    <ds:schemaRef ds:uri="http://schemas.microsoft.com/office/2006/metadata/properties"/>
    <ds:schemaRef ds:uri="http://schemas.microsoft.com/office/infopath/2007/PartnerControls"/>
    <ds:schemaRef ds:uri="b1dcee9a-8631-406f-a789-f4eb90b17654"/>
    <ds:schemaRef ds:uri="6b5119b1-b615-4689-aa52-4200963adf7f"/>
  </ds:schemaRefs>
</ds:datastoreItem>
</file>

<file path=customXml/itemProps3.xml><?xml version="1.0" encoding="utf-8"?>
<ds:datastoreItem xmlns:ds="http://schemas.openxmlformats.org/officeDocument/2006/customXml" ds:itemID="{8DC38F8C-D709-4647-B1B5-CBEAD225C11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Planilhas</vt:lpstr>
      </vt:variant>
      <vt:variant>
        <vt:i4>19</vt:i4>
      </vt:variant>
      <vt:variant>
        <vt:lpstr>Gráficos</vt:lpstr>
      </vt:variant>
      <vt:variant>
        <vt:i4>11</vt:i4>
      </vt:variant>
      <vt:variant>
        <vt:lpstr>Intervalos Nomeados</vt:lpstr>
      </vt:variant>
      <vt:variant>
        <vt:i4>18</vt:i4>
      </vt:variant>
    </vt:vector>
  </HeadingPairs>
  <TitlesOfParts>
    <vt:vector size="48" baseType="lpstr"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13</vt:lpstr>
      <vt:lpstr>14</vt:lpstr>
      <vt:lpstr>15</vt:lpstr>
      <vt:lpstr>16</vt:lpstr>
      <vt:lpstr>17</vt:lpstr>
      <vt:lpstr>18 e 19</vt:lpstr>
      <vt:lpstr>Dados gráf</vt:lpstr>
      <vt:lpstr>Gráfico 1</vt:lpstr>
      <vt:lpstr>Gráfico 2</vt:lpstr>
      <vt:lpstr>Gráfico3</vt:lpstr>
      <vt:lpstr>Gráfico 4</vt:lpstr>
      <vt:lpstr>Gráfico 5</vt:lpstr>
      <vt:lpstr>Gráfico 6</vt:lpstr>
      <vt:lpstr>Gráfico 7</vt:lpstr>
      <vt:lpstr>Gráfico 8</vt:lpstr>
      <vt:lpstr>Gráfico 9</vt:lpstr>
      <vt:lpstr>Gráfico 10</vt:lpstr>
      <vt:lpstr>Gráfico 11</vt:lpstr>
      <vt:lpstr>'01'!Print_Area</vt:lpstr>
      <vt:lpstr>'02'!Print_Area</vt:lpstr>
      <vt:lpstr>'03'!Print_Area</vt:lpstr>
      <vt:lpstr>'04'!Print_Area</vt:lpstr>
      <vt:lpstr>'05'!Print_Area</vt:lpstr>
      <vt:lpstr>'06'!Print_Area</vt:lpstr>
      <vt:lpstr>'07'!Print_Area</vt:lpstr>
      <vt:lpstr>'08'!Print_Area</vt:lpstr>
      <vt:lpstr>'09'!Print_Area</vt:lpstr>
      <vt:lpstr>'10'!Print_Area</vt:lpstr>
      <vt:lpstr>'11'!Print_Area</vt:lpstr>
      <vt:lpstr>'12'!Print_Area</vt:lpstr>
      <vt:lpstr>'13'!Print_Area</vt:lpstr>
      <vt:lpstr>'14'!Print_Area</vt:lpstr>
      <vt:lpstr>'15'!Print_Area</vt:lpstr>
      <vt:lpstr>'16'!Print_Area</vt:lpstr>
      <vt:lpstr>'17'!Print_Area</vt:lpstr>
      <vt:lpstr>'18 e 19'!Print_Area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Alexandre Zioli Fernandes - SPREV</dc:creator>
  <cp:keywords/>
  <dc:description/>
  <cp:lastModifiedBy>Paulo Cesar Andrade Almeida</cp:lastModifiedBy>
  <cp:revision/>
  <dcterms:created xsi:type="dcterms:W3CDTF">2023-03-27T13:29:27Z</dcterms:created>
  <dcterms:modified xsi:type="dcterms:W3CDTF">2024-09-23T19:05:48Z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0x01010004D781C06C7C7E45833F811789101603</vt:lpwstr>
  </property>
  <property fmtid="{D5CDD505-2E9C-101B-9397-08002B2CF9AE}" pid="3" name="MediaServiceImageTags">
    <vt:lpwstr/>
  </property>
</Properties>
</file>