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sconcelos.mpv\Desktop\Locação veículos - PR\Planejamento - Locação veículos DPP 2024\Planilha de Custo\"/>
    </mc:Choice>
  </mc:AlternateContent>
  <xr:revisionPtr revIDLastSave="0" documentId="13_ncr:1_{16CBD2B1-C07C-4B58-9181-8266C2D9DAAC}" xr6:coauthVersionLast="47" xr6:coauthVersionMax="47" xr10:uidLastSave="{00000000-0000-0000-0000-000000000000}"/>
  <bookViews>
    <workbookView xWindow="-90" yWindow="-90" windowWidth="28980" windowHeight="15780" xr2:uid="{8CF28909-0551-473F-A5B4-C77CF6031A36}"/>
  </bookViews>
  <sheets>
    <sheet name="Despesas secundárias" sheetId="7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5" i="7" l="1"/>
  <c r="D24" i="7"/>
  <c r="D21" i="7"/>
  <c r="D20" i="7"/>
  <c r="D19" i="7"/>
  <c r="D18" i="7"/>
  <c r="D15" i="7"/>
  <c r="D10" i="7"/>
  <c r="D11" i="7"/>
  <c r="D12" i="7"/>
  <c r="D6" i="7"/>
  <c r="D5" i="7"/>
  <c r="D4" i="7"/>
  <c r="D3" i="7"/>
  <c r="D9" i="7"/>
  <c r="E24" i="7" l="1"/>
  <c r="E3" i="7"/>
  <c r="E18" i="7"/>
  <c r="E15" i="7"/>
  <c r="E9" i="7"/>
  <c r="E26" i="7" l="1"/>
</calcChain>
</file>

<file path=xl/sharedStrings.xml><?xml version="1.0" encoding="utf-8"?>
<sst xmlns="http://schemas.openxmlformats.org/spreadsheetml/2006/main" count="46" uniqueCount="33">
  <si>
    <t>PEDÁGIOS</t>
  </si>
  <si>
    <t>REGIÃO</t>
  </si>
  <si>
    <t>MÉDIA NACIONAL</t>
  </si>
  <si>
    <t>QUANTIDADES</t>
  </si>
  <si>
    <t>VALOR POR REGIÃO</t>
  </si>
  <si>
    <t>VALOR TOTAL</t>
  </si>
  <si>
    <t>NORDESTE</t>
  </si>
  <si>
    <t>SUDESTE</t>
  </si>
  <si>
    <t>SUL</t>
  </si>
  <si>
    <t>NORTE E CENTRO-OESTE</t>
  </si>
  <si>
    <t>TRANSPORTE MARÍTIMO E FLUVIAL</t>
  </si>
  <si>
    <t>TIPO DE VEÍCULO</t>
  </si>
  <si>
    <t>VALOR UNITÁRIO</t>
  </si>
  <si>
    <t>QUANTIDADE</t>
  </si>
  <si>
    <t>VALOR POR CATEGORIA</t>
  </si>
  <si>
    <t>Automóvel grande</t>
  </si>
  <si>
    <t>Automóvel médio</t>
  </si>
  <si>
    <t>Automóvel pequeno</t>
  </si>
  <si>
    <t>Micro-ônibus</t>
  </si>
  <si>
    <t>ESTACIONAMENTOS</t>
  </si>
  <si>
    <t>Estacionamento</t>
  </si>
  <si>
    <t>INFRAÇÕES DE TRÂNSITO</t>
  </si>
  <si>
    <t>TIPO DE INFRAÇÃO</t>
  </si>
  <si>
    <t xml:space="preserve">VALOR UNITÁRIO </t>
  </si>
  <si>
    <t>VALOR POR TIPO DE INFRAÇÃO</t>
  </si>
  <si>
    <t>Leves</t>
  </si>
  <si>
    <t>Médias</t>
  </si>
  <si>
    <t>Graves</t>
  </si>
  <si>
    <t>Gravíssimas</t>
  </si>
  <si>
    <t>REBOQUE</t>
  </si>
  <si>
    <t>Veículo de passeio</t>
  </si>
  <si>
    <t>Vans e caminonetes</t>
  </si>
  <si>
    <t>VALOR 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</si>
</sst>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_-[$R$-416]\ * #,##0.00_-;\-[$R$-416]\ * #,##0.00_-;_-[$R$-416]\ * &quot;-&quot;??_-;_-@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5" borderId="1" xfId="0" applyFill="1" applyBorder="1" applyAlignment="1">
      <alignment vertical="center"/>
    </xf>
    <xf numFmtId="0" fontId="1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0" fontId="0" fillId="7" borderId="1" xfId="0" applyFill="1" applyBorder="1" applyAlignment="1">
      <alignment vertical="center"/>
    </xf>
    <xf numFmtId="165" fontId="0" fillId="5" borderId="1" xfId="0" applyNumberFormat="1" applyFill="1" applyBorder="1" applyAlignment="1">
      <alignment vertical="center"/>
    </xf>
    <xf numFmtId="165" fontId="0" fillId="6" borderId="1" xfId="0" applyNumberFormat="1" applyFill="1" applyBorder="1" applyAlignment="1">
      <alignment vertical="center"/>
    </xf>
    <xf numFmtId="165" fontId="0" fillId="4" borderId="1" xfId="0" applyNumberFormat="1" applyFill="1" applyBorder="1" applyAlignment="1">
      <alignment vertical="center"/>
    </xf>
    <xf numFmtId="165" fontId="0" fillId="4" borderId="1" xfId="0" applyNumberFormat="1" applyFill="1" applyBorder="1" applyAlignment="1">
      <alignment horizontal="center" vertical="center"/>
    </xf>
    <xf numFmtId="165" fontId="0" fillId="3" borderId="1" xfId="0" applyNumberFormat="1" applyFill="1" applyBorder="1" applyAlignment="1">
      <alignment vertical="center"/>
    </xf>
    <xf numFmtId="165" fontId="0" fillId="7" borderId="1" xfId="0" applyNumberFormat="1" applyFill="1" applyBorder="1" applyAlignment="1">
      <alignment vertical="center"/>
    </xf>
    <xf numFmtId="165" fontId="1" fillId="2" borderId="1" xfId="0" applyNumberFormat="1" applyFont="1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165" fontId="0" fillId="5" borderId="1" xfId="0" applyNumberForma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165" fontId="0" fillId="5" borderId="2" xfId="0" applyNumberFormat="1" applyFill="1" applyBorder="1" applyAlignment="1">
      <alignment horizontal="center" vertical="center"/>
    </xf>
    <xf numFmtId="165" fontId="0" fillId="5" borderId="3" xfId="0" applyNumberFormat="1" applyFill="1" applyBorder="1" applyAlignment="1">
      <alignment horizontal="center" vertical="center"/>
    </xf>
    <xf numFmtId="165" fontId="0" fillId="5" borderId="4" xfId="0" applyNumberFormat="1" applyFill="1" applyBorder="1" applyAlignment="1">
      <alignment horizontal="center" vertical="center"/>
    </xf>
    <xf numFmtId="165" fontId="0" fillId="6" borderId="2" xfId="0" applyNumberFormat="1" applyFill="1" applyBorder="1" applyAlignment="1">
      <alignment horizontal="center" vertical="center"/>
    </xf>
    <xf numFmtId="165" fontId="0" fillId="6" borderId="3" xfId="0" applyNumberFormat="1" applyFill="1" applyBorder="1" applyAlignment="1">
      <alignment horizontal="center" vertical="center"/>
    </xf>
    <xf numFmtId="165" fontId="0" fillId="6" borderId="4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165" fontId="0" fillId="3" borderId="2" xfId="0" applyNumberFormat="1" applyFill="1" applyBorder="1" applyAlignment="1">
      <alignment horizontal="center" vertical="center"/>
    </xf>
    <xf numFmtId="165" fontId="0" fillId="3" borderId="3" xfId="0" applyNumberFormat="1" applyFill="1" applyBorder="1" applyAlignment="1">
      <alignment horizontal="center" vertical="center"/>
    </xf>
    <xf numFmtId="165" fontId="0" fillId="3" borderId="4" xfId="0" applyNumberFormat="1" applyFill="1" applyBorder="1" applyAlignment="1">
      <alignment horizontal="center" vertical="center"/>
    </xf>
    <xf numFmtId="0" fontId="1" fillId="7" borderId="1" xfId="0" applyFont="1" applyFill="1" applyBorder="1" applyAlignment="1">
      <alignment horizontal="center" vertical="center"/>
    </xf>
    <xf numFmtId="165" fontId="0" fillId="7" borderId="2" xfId="0" applyNumberFormat="1" applyFill="1" applyBorder="1" applyAlignment="1">
      <alignment horizontal="center" vertical="center"/>
    </xf>
    <xf numFmtId="165" fontId="0" fillId="7" borderId="4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B053AC-C605-4BC2-9402-E572EF8C82BB}">
  <dimension ref="A1:E26"/>
  <sheetViews>
    <sheetView tabSelected="1" workbookViewId="0">
      <selection activeCell="G28" sqref="G28"/>
    </sheetView>
  </sheetViews>
  <sheetFormatPr defaultColWidth="32.5703125" defaultRowHeight="18" customHeight="1" x14ac:dyDescent="0.25"/>
  <cols>
    <col min="1" max="1" width="23" style="2" bestFit="1" customWidth="1"/>
    <col min="2" max="2" width="17.5703125" style="2" bestFit="1" customWidth="1"/>
    <col min="3" max="3" width="14.5703125" style="2" bestFit="1" customWidth="1"/>
    <col min="4" max="4" width="29.28515625" style="2" bestFit="1" customWidth="1"/>
    <col min="5" max="5" width="13.7109375" style="2" bestFit="1" customWidth="1"/>
    <col min="6" max="16384" width="32.5703125" style="2"/>
  </cols>
  <sheetData>
    <row r="1" spans="1:5" ht="18" customHeight="1" x14ac:dyDescent="0.25">
      <c r="A1" s="22" t="s">
        <v>0</v>
      </c>
      <c r="B1" s="22"/>
      <c r="C1" s="22"/>
      <c r="D1" s="22"/>
      <c r="E1" s="22"/>
    </row>
    <row r="2" spans="1:5" s="19" customFormat="1" ht="18" customHeight="1" x14ac:dyDescent="0.2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</row>
    <row r="3" spans="1:5" ht="18" customHeight="1" x14ac:dyDescent="0.25">
      <c r="A3" s="3" t="s">
        <v>6</v>
      </c>
      <c r="B3" s="21">
        <v>11.5</v>
      </c>
      <c r="C3" s="3">
        <v>200</v>
      </c>
      <c r="D3" s="12">
        <f t="shared" ref="D3" si="0">B3*C3</f>
        <v>2300</v>
      </c>
      <c r="E3" s="24">
        <f>SUM(D3:D6)</f>
        <v>14363.5</v>
      </c>
    </row>
    <row r="4" spans="1:5" ht="18" customHeight="1" x14ac:dyDescent="0.25">
      <c r="A4" s="3" t="s">
        <v>7</v>
      </c>
      <c r="B4" s="21"/>
      <c r="C4" s="3">
        <v>500</v>
      </c>
      <c r="D4" s="12">
        <f>B3*C4</f>
        <v>5750</v>
      </c>
      <c r="E4" s="25"/>
    </row>
    <row r="5" spans="1:5" ht="18" customHeight="1" x14ac:dyDescent="0.25">
      <c r="A5" s="3" t="s">
        <v>8</v>
      </c>
      <c r="B5" s="21"/>
      <c r="C5" s="3">
        <v>500</v>
      </c>
      <c r="D5" s="12">
        <f>B3*C5</f>
        <v>5750</v>
      </c>
      <c r="E5" s="25"/>
    </row>
    <row r="6" spans="1:5" ht="18" customHeight="1" x14ac:dyDescent="0.25">
      <c r="A6" s="3" t="s">
        <v>9</v>
      </c>
      <c r="B6" s="21"/>
      <c r="C6" s="3">
        <v>49</v>
      </c>
      <c r="D6" s="12">
        <f>B3*C6</f>
        <v>563.5</v>
      </c>
      <c r="E6" s="26"/>
    </row>
    <row r="7" spans="1:5" ht="18" customHeight="1" x14ac:dyDescent="0.25">
      <c r="A7" s="23" t="s">
        <v>10</v>
      </c>
      <c r="B7" s="23"/>
      <c r="C7" s="23"/>
      <c r="D7" s="23"/>
      <c r="E7" s="23"/>
    </row>
    <row r="8" spans="1:5" ht="18" customHeight="1" x14ac:dyDescent="0.25">
      <c r="A8" s="4" t="s">
        <v>11</v>
      </c>
      <c r="B8" s="4" t="s">
        <v>12</v>
      </c>
      <c r="C8" s="4" t="s">
        <v>13</v>
      </c>
      <c r="D8" s="4" t="s">
        <v>14</v>
      </c>
      <c r="E8" s="4" t="s">
        <v>5</v>
      </c>
    </row>
    <row r="9" spans="1:5" ht="18" customHeight="1" x14ac:dyDescent="0.25">
      <c r="A9" s="5" t="s">
        <v>15</v>
      </c>
      <c r="B9" s="13">
        <v>235</v>
      </c>
      <c r="C9" s="5">
        <v>30</v>
      </c>
      <c r="D9" s="13">
        <f>B9*C9</f>
        <v>7050</v>
      </c>
      <c r="E9" s="27">
        <f>SUM(D9:D12)</f>
        <v>37040</v>
      </c>
    </row>
    <row r="10" spans="1:5" ht="18" customHeight="1" x14ac:dyDescent="0.25">
      <c r="A10" s="5" t="s">
        <v>16</v>
      </c>
      <c r="B10" s="13">
        <v>205</v>
      </c>
      <c r="C10" s="5">
        <v>70</v>
      </c>
      <c r="D10" s="13">
        <f t="shared" ref="D10:D12" si="1">B10*C10</f>
        <v>14350</v>
      </c>
      <c r="E10" s="28"/>
    </row>
    <row r="11" spans="1:5" ht="18" customHeight="1" x14ac:dyDescent="0.25">
      <c r="A11" s="5" t="s">
        <v>17</v>
      </c>
      <c r="B11" s="13">
        <v>175</v>
      </c>
      <c r="C11" s="5">
        <v>70</v>
      </c>
      <c r="D11" s="13">
        <f t="shared" si="1"/>
        <v>12250</v>
      </c>
      <c r="E11" s="28"/>
    </row>
    <row r="12" spans="1:5" ht="18" customHeight="1" x14ac:dyDescent="0.25">
      <c r="A12" s="5" t="s">
        <v>18</v>
      </c>
      <c r="B12" s="13">
        <v>339</v>
      </c>
      <c r="C12" s="5">
        <v>10</v>
      </c>
      <c r="D12" s="13">
        <f t="shared" si="1"/>
        <v>3390</v>
      </c>
      <c r="E12" s="29"/>
    </row>
    <row r="13" spans="1:5" ht="18" customHeight="1" x14ac:dyDescent="0.25">
      <c r="A13" s="20" t="s">
        <v>19</v>
      </c>
      <c r="B13" s="20"/>
      <c r="C13" s="20"/>
      <c r="D13" s="20"/>
      <c r="E13" s="20"/>
    </row>
    <row r="14" spans="1:5" ht="18" customHeight="1" x14ac:dyDescent="0.25">
      <c r="A14" s="6" t="s">
        <v>11</v>
      </c>
      <c r="B14" s="6" t="s">
        <v>12</v>
      </c>
      <c r="C14" s="6" t="s">
        <v>13</v>
      </c>
      <c r="D14" s="6" t="s">
        <v>14</v>
      </c>
      <c r="E14" s="6" t="s">
        <v>5</v>
      </c>
    </row>
    <row r="15" spans="1:5" ht="18" customHeight="1" x14ac:dyDescent="0.25">
      <c r="A15" s="7" t="s">
        <v>20</v>
      </c>
      <c r="B15" s="14">
        <v>9.5</v>
      </c>
      <c r="C15" s="7">
        <v>50</v>
      </c>
      <c r="D15" s="14">
        <f>B15*C15</f>
        <v>475</v>
      </c>
      <c r="E15" s="15">
        <f>SUM(D15:D15)</f>
        <v>475</v>
      </c>
    </row>
    <row r="16" spans="1:5" ht="18" customHeight="1" x14ac:dyDescent="0.25">
      <c r="A16" s="30" t="s">
        <v>21</v>
      </c>
      <c r="B16" s="30"/>
      <c r="C16" s="30"/>
      <c r="D16" s="30"/>
      <c r="E16" s="30"/>
    </row>
    <row r="17" spans="1:5" ht="18" customHeight="1" x14ac:dyDescent="0.25">
      <c r="A17" s="8" t="s">
        <v>22</v>
      </c>
      <c r="B17" s="8" t="s">
        <v>23</v>
      </c>
      <c r="C17" s="8" t="s">
        <v>13</v>
      </c>
      <c r="D17" s="8" t="s">
        <v>24</v>
      </c>
      <c r="E17" s="8" t="s">
        <v>5</v>
      </c>
    </row>
    <row r="18" spans="1:5" ht="18" customHeight="1" x14ac:dyDescent="0.25">
      <c r="A18" s="9" t="s">
        <v>25</v>
      </c>
      <c r="B18" s="16">
        <v>88.38</v>
      </c>
      <c r="C18" s="9">
        <v>15</v>
      </c>
      <c r="D18" s="16">
        <f>B18*C18</f>
        <v>1325.6999999999998</v>
      </c>
      <c r="E18" s="31">
        <f>SUM(D18:D21)</f>
        <v>6112.0599999999995</v>
      </c>
    </row>
    <row r="19" spans="1:5" ht="18" customHeight="1" x14ac:dyDescent="0.25">
      <c r="A19" s="9" t="s">
        <v>26</v>
      </c>
      <c r="B19" s="16">
        <v>130.16</v>
      </c>
      <c r="C19" s="9">
        <v>15</v>
      </c>
      <c r="D19" s="16">
        <f t="shared" ref="D19:D21" si="2">B19*C19</f>
        <v>1952.3999999999999</v>
      </c>
      <c r="E19" s="32"/>
    </row>
    <row r="20" spans="1:5" ht="18" customHeight="1" x14ac:dyDescent="0.25">
      <c r="A20" s="9" t="s">
        <v>27</v>
      </c>
      <c r="B20" s="16">
        <v>195.23</v>
      </c>
      <c r="C20" s="9">
        <v>7</v>
      </c>
      <c r="D20" s="16">
        <f t="shared" si="2"/>
        <v>1366.61</v>
      </c>
      <c r="E20" s="32"/>
    </row>
    <row r="21" spans="1:5" ht="18" customHeight="1" x14ac:dyDescent="0.25">
      <c r="A21" s="9" t="s">
        <v>28</v>
      </c>
      <c r="B21" s="16">
        <v>293.47000000000003</v>
      </c>
      <c r="C21" s="9">
        <v>5</v>
      </c>
      <c r="D21" s="16">
        <f t="shared" si="2"/>
        <v>1467.3500000000001</v>
      </c>
      <c r="E21" s="33"/>
    </row>
    <row r="22" spans="1:5" ht="18" customHeight="1" x14ac:dyDescent="0.25">
      <c r="A22" s="34" t="s">
        <v>29</v>
      </c>
      <c r="B22" s="34"/>
      <c r="C22" s="34"/>
      <c r="D22" s="34"/>
      <c r="E22" s="34"/>
    </row>
    <row r="23" spans="1:5" ht="18" customHeight="1" x14ac:dyDescent="0.25">
      <c r="A23" s="10" t="s">
        <v>11</v>
      </c>
      <c r="B23" s="10" t="s">
        <v>12</v>
      </c>
      <c r="C23" s="10" t="s">
        <v>13</v>
      </c>
      <c r="D23" s="10" t="s">
        <v>14</v>
      </c>
      <c r="E23" s="10" t="s">
        <v>5</v>
      </c>
    </row>
    <row r="24" spans="1:5" ht="18" customHeight="1" x14ac:dyDescent="0.25">
      <c r="A24" s="11" t="s">
        <v>30</v>
      </c>
      <c r="B24" s="17">
        <v>150</v>
      </c>
      <c r="C24" s="11">
        <v>5</v>
      </c>
      <c r="D24" s="17">
        <f>B24*C24</f>
        <v>750</v>
      </c>
      <c r="E24" s="35">
        <f>SUM(D24:D25)</f>
        <v>2000</v>
      </c>
    </row>
    <row r="25" spans="1:5" ht="18" customHeight="1" x14ac:dyDescent="0.25">
      <c r="A25" s="11" t="s">
        <v>31</v>
      </c>
      <c r="B25" s="17">
        <v>250</v>
      </c>
      <c r="C25" s="11">
        <v>5</v>
      </c>
      <c r="D25" s="17">
        <f>B25*C25</f>
        <v>1250</v>
      </c>
      <c r="E25" s="36"/>
    </row>
    <row r="26" spans="1:5" ht="18" customHeight="1" x14ac:dyDescent="0.25">
      <c r="A26" s="37" t="s">
        <v>32</v>
      </c>
      <c r="B26" s="37"/>
      <c r="C26" s="37"/>
      <c r="D26" s="37"/>
      <c r="E26" s="18">
        <f>SUM(E3,E9,E15,E18,E24)</f>
        <v>59990.559999999998</v>
      </c>
    </row>
  </sheetData>
  <mergeCells count="11">
    <mergeCell ref="A16:E16"/>
    <mergeCell ref="E18:E21"/>
    <mergeCell ref="A22:E22"/>
    <mergeCell ref="E24:E25"/>
    <mergeCell ref="A26:D26"/>
    <mergeCell ref="A13:E13"/>
    <mergeCell ref="B3:B6"/>
    <mergeCell ref="A1:E1"/>
    <mergeCell ref="A7:E7"/>
    <mergeCell ref="E3:E6"/>
    <mergeCell ref="E9:E12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fa0bfe-eb2b-459c-8c30-b6435f7e58fe" xsi:nil="true"/>
    <lcf76f155ced4ddcb4097134ff3c332f xmlns="dc38f6c3-b03a-42eb-9d47-fb189fedd87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EAB8011A00F0E45B82AD3A3C8C3DCA9" ma:contentTypeVersion="12" ma:contentTypeDescription="Crie um novo documento." ma:contentTypeScope="" ma:versionID="a64427e1fcc216c1c1613e56e21cbe09">
  <xsd:schema xmlns:xsd="http://www.w3.org/2001/XMLSchema" xmlns:xs="http://www.w3.org/2001/XMLSchema" xmlns:p="http://schemas.microsoft.com/office/2006/metadata/properties" xmlns:ns2="dc38f6c3-b03a-42eb-9d47-fb189fedd875" xmlns:ns3="b7fa0bfe-eb2b-459c-8c30-b6435f7e58fe" targetNamespace="http://schemas.microsoft.com/office/2006/metadata/properties" ma:root="true" ma:fieldsID="8c808859ecaa5eea9e082151e42b519f" ns2:_="" ns3:_="">
    <xsd:import namespace="dc38f6c3-b03a-42eb-9d47-fb189fedd875"/>
    <xsd:import namespace="b7fa0bfe-eb2b-459c-8c30-b6435f7e58f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38f6c3-b03a-42eb-9d47-fb189fedd87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44ba3b7a-2cbe-4cfc-97f4-ef34a74b0ef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fa0bfe-eb2b-459c-8c30-b6435f7e58fe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341c027-7972-4b92-a603-a05869806e23}" ma:internalName="TaxCatchAll" ma:showField="CatchAllData" ma:web="b7fa0bfe-eb2b-459c-8c30-b6435f7e58f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B49505-F632-480E-9ABB-FC8D110EECC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AEB90F2-3FCC-45C6-9397-77D9FA1D6B09}">
  <ds:schemaRefs>
    <ds:schemaRef ds:uri="http://schemas.microsoft.com/office/2006/metadata/properties"/>
    <ds:schemaRef ds:uri="http://schemas.microsoft.com/office/infopath/2007/PartnerControls"/>
    <ds:schemaRef ds:uri="b7fa0bfe-eb2b-459c-8c30-b6435f7e58fe"/>
    <ds:schemaRef ds:uri="dc38f6c3-b03a-42eb-9d47-fb189fedd875"/>
  </ds:schemaRefs>
</ds:datastoreItem>
</file>

<file path=customXml/itemProps3.xml><?xml version="1.0" encoding="utf-8"?>
<ds:datastoreItem xmlns:ds="http://schemas.openxmlformats.org/officeDocument/2006/customXml" ds:itemID="{B4AD44FA-04BF-43E0-867F-CF965BCF46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c38f6c3-b03a-42eb-9d47-fb189fedd875"/>
    <ds:schemaRef ds:uri="b7fa0bfe-eb2b-459c-8c30-b6435f7e58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Despesas secundárias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Marcelo Pereira de Vasconcelos</dc:creator>
  <cp:keywords/>
  <dc:description/>
  <cp:lastModifiedBy>Marcelo Pereira de Vasconcelos</cp:lastModifiedBy>
  <cp:revision/>
  <dcterms:created xsi:type="dcterms:W3CDTF">2024-03-21T15:20:23Z</dcterms:created>
  <dcterms:modified xsi:type="dcterms:W3CDTF">2024-04-23T16:11:04Z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0x0101000EAB8011A00F0E45B82AD3A3C8C3DCA9</vt:lpwstr>
  </property>
  <property fmtid="{D5CDD505-2E9C-101B-9397-08002B2CF9AE}" pid="3" name="MediaServiceImageTags">
    <vt:lpwstr/>
  </property>
</Properties>
</file>