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N:\CPL\Licitações 2022\Pregões\Pregão XX- Recepcionista\PLANILHAS PUBLICAÇÃO RECEPÇÂO\"/>
    </mc:Choice>
  </mc:AlternateContent>
  <xr:revisionPtr revIDLastSave="0" documentId="8_{5B2619A0-1871-4DEA-A42F-16FF6ACAE0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posta SRPE" sheetId="28" r:id="rId1"/>
    <sheet name="Postos" sheetId="16" r:id="rId2"/>
    <sheet name="Uniformes" sheetId="9" r:id="rId3"/>
  </sheets>
  <definedNames>
    <definedName name="_xlnm.Print_Area" localSheetId="1">Postos!$A$1:$G$189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6" l="1"/>
  <c r="C86" i="16" l="1"/>
  <c r="C85" i="16"/>
  <c r="C116" i="16" l="1"/>
  <c r="C148" i="16" l="1"/>
  <c r="C149" i="16" l="1"/>
  <c r="C150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F25" authorId="0" shapeId="0" xr:uid="{540831C7-F8B4-4861-81CD-4E2A1208741F}">
      <text>
        <r>
          <rPr>
            <b/>
            <sz val="8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5" authorId="0" shapeId="0" xr:uid="{B4715DD7-D9C7-42DB-9203-900FE7F8FBA0}">
      <text>
        <r>
          <rPr>
            <b/>
            <sz val="8"/>
            <color indexed="81"/>
            <rFont val="Segoe UI"/>
            <family val="2"/>
          </rPr>
          <t>Inserir o valor unitário da passagem de transporte coleitvo urbano</t>
        </r>
      </text>
    </comment>
    <comment ref="C66" authorId="0" shapeId="0" xr:uid="{179C54CA-94E1-4538-849E-5F8087F32C75}">
      <text>
        <r>
          <rPr>
            <b/>
            <sz val="8"/>
            <color indexed="81"/>
            <rFont val="Segoe UI"/>
            <family val="2"/>
          </rPr>
          <t>Inserir o valor unitário do vale alimentação</t>
        </r>
      </text>
    </comment>
    <comment ref="B92" authorId="1" shapeId="0" xr:uid="{F404FCB2-5A13-4699-AF9D-145DE40D3DE4}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7" authorId="1" shapeId="0" xr:uid="{0824CB30-CEA7-442D-8112-F44A21F26833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8" authorId="1" shapeId="0" xr:uid="{5EE8A675-AAF9-4ED6-8414-DF66AE058F88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9" authorId="1" shapeId="0" xr:uid="{A5E34E1E-4EB4-4D59-AA27-8F7187FFECBF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10" authorId="1" shapeId="0" xr:uid="{946316D5-3344-4591-95F8-D198A2D3117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11" authorId="1" shapeId="0" xr:uid="{400AFC6C-DD6B-4889-947C-B889AC86A864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12" authorId="1" shapeId="0" xr:uid="{7EE55749-D4FD-4ABD-BA77-77AF14A7C83C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8" authorId="1" shapeId="0" xr:uid="{C3FF39EC-354F-4CAE-9F20-34FAF130E1F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B132" authorId="1" shapeId="0" xr:uid="{B41FAC36-303E-4DBE-90C2-23023F4F0D92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33" authorId="1" shapeId="0" xr:uid="{D6A8D93F-1ECD-4441-8589-644170655B6C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sharedStrings.xml><?xml version="1.0" encoding="utf-8"?>
<sst xmlns="http://schemas.openxmlformats.org/spreadsheetml/2006/main" count="282" uniqueCount="203">
  <si>
    <t>PROPOSTA DE PREÇOS</t>
  </si>
  <si>
    <t>Item</t>
  </si>
  <si>
    <t>SERVIÇO</t>
  </si>
  <si>
    <t>Quantidade</t>
  </si>
  <si>
    <t>Valor Unitário</t>
  </si>
  <si>
    <t>Valor Mensal</t>
  </si>
  <si>
    <t>Valor Anual</t>
  </si>
  <si>
    <t>Valor Total do Contrato (30 meses)</t>
  </si>
  <si>
    <t>Total</t>
  </si>
  <si>
    <t>IDENTIFICAÇÃO</t>
  </si>
  <si>
    <t>Razão Social:</t>
  </si>
  <si>
    <t>Nome fantasia:</t>
  </si>
  <si>
    <t>CNPJ:</t>
  </si>
  <si>
    <t>Endereço:</t>
  </si>
  <si>
    <t>CEP:</t>
  </si>
  <si>
    <t>Telefones:</t>
  </si>
  <si>
    <t>E-mails:</t>
  </si>
  <si>
    <t>Qualificação completa dos sócios da empresa:</t>
  </si>
  <si>
    <t>Nome(s) do(s) representante(s) legal(is) da empresa que assinará(ão) o contrato:</t>
  </si>
  <si>
    <t>UNIFORMES</t>
  </si>
  <si>
    <t>Itens</t>
  </si>
  <si>
    <t>Descrição</t>
  </si>
  <si>
    <t>Valor unitário</t>
  </si>
  <si>
    <t>Qte anual</t>
  </si>
  <si>
    <t>Valor anual</t>
  </si>
  <si>
    <t>Valor proporcional por mês</t>
  </si>
  <si>
    <t>TOTAL DO CUSTO MENSAL COM UNIFORMES</t>
  </si>
  <si>
    <t>PLANILHA DE CUSTOS E FORMAÇÃO DE PREÇOS</t>
  </si>
  <si>
    <t>MODELO PARA A CONSOLIDAÇÃO E APRESENTAÇÃO DE PROPOSTAS</t>
  </si>
  <si>
    <t>Com ajustes após publicação da Lei n° 13.467, de 2017; IN 5/17 e IN7/18</t>
  </si>
  <si>
    <r>
      <rPr>
        <b/>
        <sz val="8"/>
        <color rgb="FFFF0000"/>
        <rFont val="Times New Roman"/>
        <family val="1"/>
      </rPr>
      <t>AVISO</t>
    </r>
    <r>
      <rPr>
        <b/>
        <sz val="8"/>
        <rFont val="Times New Roman"/>
        <family val="1"/>
      </rPr>
      <t>: Esta planilha de custos visa facilitar e agilizar a elaboração das propostas de preços dos licitantes. Embora ela não seja de uso obrigatório neste Pregão Eletrônico, é recomendável sua utilização pelos licitantes, vez que a mesma está devidamente atualizada nos termos da IN nº 05/2017-SEGES/MPDG e 07/2018-SEGES/MPDG.</t>
    </r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</si>
  <si>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</si>
  <si>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</si>
  <si>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</si>
  <si>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</si>
  <si>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</si>
  <si>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</si>
  <si>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Data de apresentação desta proposta de preços</t>
  </si>
  <si>
    <t>Local da prestação dos serviços</t>
  </si>
  <si>
    <t>Recife</t>
  </si>
  <si>
    <t>Nota 1: Deverá ser elaborado um quadro para cada tipo de serviço.</t>
  </si>
  <si>
    <r>
      <t xml:space="preserve">Nota 2: A planilha será calculada considerando o </t>
    </r>
    <r>
      <rPr>
        <b/>
        <sz val="8"/>
        <color theme="1"/>
        <rFont val="Verdana"/>
        <family val="2"/>
      </rPr>
      <t>valor mensal</t>
    </r>
    <r>
      <rPr>
        <sz val="8"/>
        <color theme="1"/>
        <rFont val="Verdana"/>
        <family val="2"/>
      </rPr>
      <t xml:space="preserve"> do empregado.</t>
    </r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</si>
  <si>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</si>
  <si>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</si>
  <si>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</si>
  <si>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</si>
  <si>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</si>
  <si>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</si>
  <si>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</si>
  <si>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</si>
  <si>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</si>
  <si>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</si>
  <si>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</si>
  <si>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</si>
  <si>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</si>
  <si>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</si>
  <si>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Outros (especificar)</t>
  </si>
  <si>
    <r>
      <t xml:space="preserve">Nota 1: O Módulo 1 refere-se ao </t>
    </r>
    <r>
      <rPr>
        <b/>
        <sz val="8"/>
        <color theme="1"/>
        <rFont val="Verdana"/>
        <family val="2"/>
      </rPr>
      <t>valor mensal devido ao empregado</t>
    </r>
    <r>
      <rPr>
        <sz val="8"/>
        <color theme="1"/>
        <rFont val="Verdana"/>
        <family val="2"/>
      </rPr>
      <t xml:space="preserve"> pela prestação do serviço no período de 12 meses.</t>
    </r>
  </si>
  <si>
    <t>Módulo 2 - Encargos e Benefícios Anuais, Mensais e Diários</t>
  </si>
  <si>
    <t>Nota 1: Como a planilha de custos e formação de preços é calculada mensalmente, provisiona-se proporcionalmente 1/12 (um doze avos) dos valores referentes a gratificação natalina, férias e adicional de férias.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</si>
  <si>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</si>
  <si>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</si>
  <si>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</si>
  <si>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</si>
  <si>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</si>
  <si>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</si>
  <si>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</si>
  <si>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</si>
  <si>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TOTAL</t>
  </si>
  <si>
    <t>Submódulo 2.2 - Encargos Previdenciários (GPS), Fundo de Garantia por Tempo de Serviço (FGTS) e outras contribuições.</t>
  </si>
  <si>
    <r>
      <t xml:space="preserve">Base de cálculo deste submódulo </t>
    </r>
    <r>
      <rPr>
        <sz val="10"/>
        <color rgb="FFFF0000"/>
        <rFont val="Times New Roman"/>
        <family val="1"/>
      </rPr>
      <t>(M1+SM2.1)</t>
    </r>
    <r>
      <rPr>
        <b/>
        <sz val="10"/>
        <color theme="1"/>
        <rFont val="Times New Roman"/>
        <family val="1"/>
      </rPr>
      <t>:</t>
    </r>
  </si>
  <si>
    <t>2.2</t>
  </si>
  <si>
    <t>GPS, FGTS e outras contribuições</t>
  </si>
  <si>
    <t>INSS</t>
  </si>
  <si>
    <t xml:space="preserve">Salário Educação  </t>
  </si>
  <si>
    <t>SAT - A licitante deve comprovar com a SEFIP o percentual (1% a 3%)</t>
  </si>
  <si>
    <t>SESC ou SESI</t>
  </si>
  <si>
    <t xml:space="preserve">SENAI - SENAC </t>
  </si>
  <si>
    <t xml:space="preserve">SEBRAE </t>
  </si>
  <si>
    <t>G</t>
  </si>
  <si>
    <t xml:space="preserve">INCRA  </t>
  </si>
  <si>
    <t>H</t>
  </si>
  <si>
    <t>FGTS</t>
  </si>
  <si>
    <t xml:space="preserve">Total </t>
  </si>
  <si>
    <r>
      <t>Nota 1:</t>
    </r>
    <r>
      <rPr>
        <sz val="8"/>
        <color rgb="FF000000"/>
        <rFont val="Verdana"/>
        <family val="2"/>
      </rPr>
      <t> Os percentuais dos encargos previdenciários, do FGTS e demais contribuições são aqueles estabelecidos pela legislação vigente.</t>
    </r>
  </si>
  <si>
    <r>
      <t>Nota 2:</t>
    </r>
    <r>
      <rPr>
        <sz val="8"/>
        <color rgb="FF000000"/>
        <rFont val="Arial"/>
        <family val="2"/>
      </rPr>
      <t> O SAT a depender do grau de risco do serviço irá variar entre 1%, para risco leve, de 2%, para risco médio, e de 3% de risco grave.</t>
    </r>
  </si>
  <si>
    <t>Nota 3: Esses percentuais incidem sobre o Módulo 1, o Submódulo 2.1.</t>
  </si>
  <si>
    <t>Nota 4: Se optante do SIMPLES NACIONAL, conf. Art. 13, § 3º da Lei Complementar 123/2006, os itens B, D, E, F, G,devem ser zerados.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</si>
  <si>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</si>
  <si>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</si>
  <si>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</si>
  <si>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</si>
  <si>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</si>
  <si>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 xml:space="preserve">Cesta Básica  (valor unitário R$ 100,00 - 20% PAT) (Cláusula Décima PRIMEIRA - CESTA BÁSICA) </t>
  </si>
  <si>
    <t>Assistência médica e familiar  (Cláusula Décima Quinta - DOS DIREITOS AS COBERTURAS SOCIAIS - PARÁGRAFO PRIMEIRO)</t>
  </si>
  <si>
    <t>Ourtos (especificar)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</si>
  <si>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</si>
  <si>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05/2017-SEGES/MPDG (pagamento de participação em lucros e resultados).</t>
  </si>
  <si>
    <t>Nota 3: Os valores do Auxílio Alimentação poderão ser reduzidos em 20%, caso a empresa comprove inscrição no PAT (Programa de Alimentação do Trabalhador).</t>
  </si>
  <si>
    <t>Quadro-Resumo do Módulo 2 - Encargos e Benefícios anuais, mensais e diários</t>
  </si>
  <si>
    <t>Encargos e Benefícios Anuais, Mensais e Diários</t>
  </si>
  <si>
    <t>Módulo 3 - Provisão para Rescisão</t>
  </si>
  <si>
    <r>
      <t xml:space="preserve">Base de cálculo do AP Indenizado </t>
    </r>
    <r>
      <rPr>
        <sz val="10"/>
        <color rgb="FFFF0000"/>
        <rFont val="Times New Roman"/>
        <family val="1"/>
      </rPr>
      <t>((M1+M2)-(Letras A+B+C+D+E+F+G do SM2.2))</t>
    </r>
    <r>
      <rPr>
        <b/>
        <sz val="10"/>
        <color theme="1"/>
        <rFont val="Times New Roman"/>
        <family val="1"/>
      </rPr>
      <t>:</t>
    </r>
  </si>
  <si>
    <r>
      <t xml:space="preserve">Base de cálculo do AP Trabalho </t>
    </r>
    <r>
      <rPr>
        <sz val="10"/>
        <color rgb="FFFF0000"/>
        <rFont val="Times New Roman"/>
        <family val="1"/>
      </rPr>
      <t>(M1+M2)</t>
    </r>
    <r>
      <rPr>
        <b/>
        <sz val="10"/>
        <color theme="1"/>
        <rFont val="Times New Roman"/>
        <family val="1"/>
      </rPr>
      <t>:</t>
    </r>
  </si>
  <si>
    <t>Provisão para Rescisão</t>
  </si>
  <si>
    <t>%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</si>
  <si>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</si>
  <si>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</si>
  <si>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</si>
  <si>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</si>
  <si>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</si>
  <si>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</si>
  <si>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Nota 01: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</si>
  <si>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>Nota 2: O percentual utilizado para cálculo do Aviso Prévio Indenizado (A) leva em conta a probabilidade de acontecer mediante base estatística, normalmente pesquisando-se a RAIS para o serviço. A base estatística utilizada para basear a planilha de custos foi de 5%, portanto: (Mês não trabalhado / Meses do ano) x Base Estatística de empregados demitidos com aviso prévio Indenizado - (1/12) x 5% = 0,42%</t>
  </si>
  <si>
    <t>Nota 3: Com a entrada em vigor da Lei 13.932 de 11 de dezembro de 2019, que extinguiu a contribuição social e 10% cobrada sobre o total de depósitos do FGTS, a Secretaria de Gestão orienta: a) Deve ser excluída da planilha de formação de preços - Módulo 'Provisão para Rescisão' da Planilha de Custo (Anexo VII-D da In nº 5, de 26 de maio de 2017) - a rubrica “Contribuição Social” de 10% sobre o FGTS em caso de demissão sem justa causa. b) Para a Conta-Depósito Vinculada - Bloqueada para Movimentação, adequar a planilha de formação de preços, observado o percentual de 4% para Multa sobre FGTS sobre o aviso prévio indenizado e sobre o aviso prévio trabalhado.</t>
  </si>
  <si>
    <t>Módulo 4 - Custo de Reposição do Profissional Ausente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</si>
  <si>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</si>
  <si>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</si>
  <si>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</si>
  <si>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</si>
  <si>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</si>
  <si>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</si>
  <si>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</si>
  <si>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</si>
  <si>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</si>
  <si>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</si>
  <si>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Intrajornada</t>
  </si>
  <si>
    <r>
      <t xml:space="preserve">Base de cálculo da Instrjornada </t>
    </r>
    <r>
      <rPr>
        <sz val="10"/>
        <color rgb="FFFF0000"/>
        <rFont val="Times New Roman"/>
        <family val="1"/>
      </rPr>
      <t>(M1+M2+M3)</t>
    </r>
    <r>
      <rPr>
        <b/>
        <sz val="10"/>
        <color theme="1"/>
        <rFont val="Times New Roman"/>
        <family val="1"/>
      </rPr>
      <t>:</t>
    </r>
  </si>
  <si>
    <t>4.2</t>
  </si>
  <si>
    <t>Intrajornada</t>
  </si>
  <si>
    <t>Substituto na cobertura de Intervalo para repouso ou alimentação</t>
  </si>
  <si>
    <t>Nota 1: Quando houver a necessidade de reposição de um empregado durante sua ausência nos casos de intervalo para repouso ou alimentação deve-se contemplar o Submódulo 4.2.</t>
  </si>
  <si>
    <t>Nota 2: Conforme Cláusula Quadragésima Primeira da CCT 269/2020, A quantidade de horas para todos os empregados é de 191 (cento e noventa e uma) horas efetivamente trabalhadas, o que adicionado ao repouso remunerado perfaz um total de 220 (duzentos e vinte) horas.
mensais.</t>
  </si>
  <si>
    <t>Nota 3: Foi utilizado como base para os cálculos das Ausências Legais e Intrajornada  o Caderno Técnico de Contratação de Serviços de Vigilância  do Ministério da Economia de 2019</t>
  </si>
  <si>
    <t>Nota 4: Por tratar-se de condição excepcional, dependerá de decisão do órgão contratante, bem como de disposições constantes da Convenção Coletiva quanto ao tempo de intervalo e ao adicional para pagamento.</t>
  </si>
  <si>
    <t>Nota 5:  Os valores limites consideram apenas as condições ordinárias de contratação, não incluindo necessidades excepcionais na execução do serviço que venham a representar custos adicionais para contratação Caso o órgão ou entidade opte pela não concessão do intervalo intrajornada (rubrica extraordinária), tendo em vista a necessidade e especificidade da contratação, o valor referente a esta rubrica (intrajornada) deverá seguir o disciplinado no § 4º do art. 71 da Consolidação das Leis do Trabalho (CLT).</t>
  </si>
  <si>
    <t>Quadro-Resumo do Módulo 4 - Custo de Reposição do Profissional Ausente</t>
  </si>
  <si>
    <t>Custo de Reposição do Profissional Ausente</t>
  </si>
  <si>
    <t xml:space="preserve">Substituto nas Ausências Legais </t>
  </si>
  <si>
    <t xml:space="preserve">Substituto na Intrajornada </t>
  </si>
  <si>
    <t>Módulo 5 - Insumos Diversos</t>
  </si>
  <si>
    <t>Insumos Diversos</t>
  </si>
  <si>
    <t>Uniformes</t>
  </si>
  <si>
    <t>Materiais</t>
  </si>
  <si>
    <t>Equipamentos</t>
  </si>
  <si>
    <t>Outros (Materiais de consumo)</t>
  </si>
  <si>
    <r>
      <t>Nota:</t>
    </r>
    <r>
      <rPr>
        <sz val="10"/>
        <color rgb="FF000000"/>
        <rFont val="Arial"/>
        <family val="2"/>
      </rPr>
      <t> Valores mensais por empregado.</t>
    </r>
  </si>
  <si>
    <t>Módulo 6 - Custos Indiretos, Tributos e Lucro</t>
  </si>
  <si>
    <r>
      <t xml:space="preserve">Base de cálculo dos custos indiretos </t>
    </r>
    <r>
      <rPr>
        <sz val="10"/>
        <color rgb="FFFF0000"/>
        <rFont val="Times New Roman"/>
        <family val="1"/>
      </rPr>
      <t>(BCCI = M1+M2+M3+M4+M5)</t>
    </r>
  </si>
  <si>
    <r>
      <t xml:space="preserve">Base de cálculo do lucro </t>
    </r>
    <r>
      <rPr>
        <sz val="10"/>
        <color rgb="FFFF0000"/>
        <rFont val="Times New Roman"/>
        <family val="1"/>
      </rPr>
      <t>(BCL = BCCI+Custos Indiretos)</t>
    </r>
  </si>
  <si>
    <r>
      <t>Base de cálculo dos tributos</t>
    </r>
    <r>
      <rPr>
        <sz val="10"/>
        <color theme="1"/>
        <rFont val="Times New Roman"/>
        <family val="1"/>
      </rPr>
      <t xml:space="preserve"> </t>
    </r>
    <r>
      <rPr>
        <sz val="10"/>
        <color rgb="FFFF0000"/>
        <rFont val="Times New Roman"/>
        <family val="1"/>
      </rPr>
      <t>(BCT = (BCL+Lucro)/((1-(Somatório da % de tributos)))</t>
    </r>
  </si>
  <si>
    <t>Custos Indiretos, Tributos e Lucro</t>
  </si>
  <si>
    <t>Custos Indiretos</t>
  </si>
  <si>
    <t>Lucro</t>
  </si>
  <si>
    <t>Tributos</t>
  </si>
  <si>
    <t>C.1. Tributos Federais (COFINS)</t>
  </si>
  <si>
    <t>C.2. Tributos Federais (PIS)</t>
  </si>
  <si>
    <t>C.3. Tributos Estaduais (especificar)</t>
  </si>
  <si>
    <t>C.4. Tributos Municipais (ISS)</t>
  </si>
  <si>
    <r>
      <t>Nota 1:</t>
    </r>
    <r>
      <rPr>
        <sz val="10"/>
        <color rgb="FF000000"/>
        <rFont val="Arial"/>
        <family val="2"/>
      </rPr>
      <t> Custos Indiretos, Tributos e Lucro por empregado.</t>
    </r>
  </si>
  <si>
    <r>
      <t>Nota 2:</t>
    </r>
    <r>
      <rPr>
        <sz val="10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</si>
  <si>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</si>
  <si>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</si>
  <si>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</si>
  <si>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</si>
  <si>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</si>
  <si>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3. QUADRO RESUMO DO VALOR MENSAL DOS SERVIÇOS</t>
  </si>
  <si>
    <t>Tipo de serviço (A)</t>
  </si>
  <si>
    <t>Valor proposto por empregado (B)</t>
  </si>
  <si>
    <t>Qtde de empregados por posto ( C )</t>
  </si>
  <si>
    <t>Valor proposto por posto (D) = (B x C)</t>
  </si>
  <si>
    <t>Qtde de postos (E)</t>
  </si>
  <si>
    <t>Valor Mensal do serviço (F)=(DXE)</t>
  </si>
  <si>
    <t>I</t>
  </si>
  <si>
    <t>VALOR MENSAL DOS SERVIÇOS (I)</t>
  </si>
  <si>
    <t>4. QUADRO DEMONSTRATIVO DO VALOR GLOBAL DA PROPOSTA</t>
  </si>
  <si>
    <t>VALOR GLOBAL DA PROPOSTA</t>
  </si>
  <si>
    <t>DESCRIÇÃO</t>
  </si>
  <si>
    <t>VALOR (R$)</t>
  </si>
  <si>
    <t xml:space="preserve">Valor proposto por unidade de medida </t>
  </si>
  <si>
    <t>Valor mensal do serviço</t>
  </si>
  <si>
    <t>Valor global da proposta (valor mensal x número meses do contrato)
(Valor mensal do serviço multiplicado pelo número de meses do contrato).</t>
  </si>
  <si>
    <t>PREGÃO ELETRÔNICO nº   05/2023-SR/PF/PE</t>
  </si>
  <si>
    <t>Processo nº  08400.001550/2023-40</t>
  </si>
  <si>
    <t>Valor global da proposta (anual)
(Valor mensal do serviço multiplicado pelo número de meses do contrato).</t>
  </si>
  <si>
    <t>4110-05 - Recepcionista (12x36 Noturno)</t>
  </si>
  <si>
    <t>4110-05 - Supervisor Administrativo</t>
  </si>
  <si>
    <t>4110-05 - Recepcionista (12x36 Diurno)</t>
  </si>
  <si>
    <t>4110-05 - Recepcionista (30h)</t>
  </si>
  <si>
    <t>Terno Completo (blazer + calça)</t>
  </si>
  <si>
    <t xml:space="preserve">Calça social </t>
  </si>
  <si>
    <t xml:space="preserve">Camisa social </t>
  </si>
  <si>
    <t>Gravata</t>
  </si>
  <si>
    <t>Sapato social</t>
  </si>
  <si>
    <t xml:space="preserve">Meia social </t>
  </si>
  <si>
    <t>PREGÃO ELETRÔNICO nº 05/2023-SR/PF/PE</t>
  </si>
  <si>
    <t>Processo nº 08400.001550/2023-40</t>
  </si>
  <si>
    <t>Horário</t>
  </si>
  <si>
    <t>8h às 17h (seg à sex), 08h diurnas</t>
  </si>
  <si>
    <t>19h às 07h (seg a dom) Escala 12x36</t>
  </si>
  <si>
    <t>07h às 19h (seg a dom) Escala 12x36</t>
  </si>
  <si>
    <t>9h às 15h (seg à sex), 06h diurnas</t>
  </si>
  <si>
    <t>Vida Útil (meses)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</si>
</sst>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0.0000%"/>
    <numFmt numFmtId="166" formatCode="&quot;R$&quot;\ #,##0.0000;\-&quot;R$&quot;\ #,##0.0000"/>
    <numFmt numFmtId="167" formatCode="0.000%"/>
    <numFmt numFmtId="168" formatCode="&quot;R$&quot;\ #,##0.00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9"/>
      <color indexed="81"/>
      <name val="Segoe UI"/>
      <family val="2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Verdana"/>
      <family val="2"/>
    </font>
    <font>
      <sz val="8"/>
      <color rgb="FF000000"/>
      <name val="Verdana"/>
      <family val="2"/>
    </font>
    <font>
      <sz val="8"/>
      <color rgb="FF000000"/>
      <name val="Arial"/>
      <family val="2"/>
    </font>
    <font>
      <sz val="8"/>
      <color rgb="FFFF0000"/>
      <name val="Verdana"/>
      <family val="2"/>
    </font>
    <font>
      <sz val="10"/>
      <color rgb="FFFF0000"/>
      <name val="Times New Roman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81"/>
      <name val="Segoe UI"/>
      <family val="2"/>
    </font>
    <font>
      <sz val="10"/>
      <color theme="1"/>
      <name val="Verdana"/>
      <family val="2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8"/>
      <color rgb="FFFF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FF0000"/>
      <name val="Calibri"/>
      <family val="2"/>
      <scheme val="minor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b/>
      <sz val="14"/>
      <color theme="0"/>
      <name val="Times New Roman"/>
      <family val="1"/>
    </font>
    <font>
      <sz val="14"/>
      <color theme="1"/>
      <name val="Times New Roman"/>
      <family val="1"/>
    </font>
    <font>
      <sz val="15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rgb="FFB4C7E7"/>
      </patternFill>
    </fill>
    <fill>
      <patternFill patternType="solid">
        <fgColor theme="4" tint="0.79998168889431442"/>
        <bgColor rgb="FFB4C7E7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3300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rgb="FF003300"/>
      </top>
      <bottom style="hair">
        <color rgb="FF003300"/>
      </bottom>
      <diagonal/>
    </border>
    <border>
      <left style="hair">
        <color rgb="FF003300"/>
      </left>
      <right/>
      <top style="hair">
        <color rgb="FF003300"/>
      </top>
      <bottom style="hair">
        <color rgb="FF003300"/>
      </bottom>
      <diagonal/>
    </border>
    <border>
      <left style="hair">
        <color rgb="FF003300"/>
      </left>
      <right/>
      <top style="hair">
        <color rgb="FF003300"/>
      </top>
      <bottom/>
      <diagonal/>
    </border>
    <border>
      <left style="hair">
        <color rgb="FF003300"/>
      </left>
      <right/>
      <top/>
      <bottom style="hair">
        <color auto="1"/>
      </bottom>
      <diagonal/>
    </border>
    <border>
      <left style="hair">
        <color rgb="FF003300"/>
      </left>
      <right/>
      <top style="hair">
        <color auto="1"/>
      </top>
      <bottom/>
      <diagonal/>
    </border>
    <border>
      <left style="hair">
        <color rgb="FF003300"/>
      </left>
      <right/>
      <top/>
      <bottom/>
      <diagonal/>
    </border>
    <border>
      <left/>
      <right style="hair">
        <color rgb="FF003300"/>
      </right>
      <top/>
      <bottom/>
      <diagonal/>
    </border>
    <border>
      <left style="hair">
        <color rgb="FF003300"/>
      </left>
      <right/>
      <top/>
      <bottom style="hair">
        <color rgb="FF003300"/>
      </bottom>
      <diagonal/>
    </border>
    <border>
      <left/>
      <right/>
      <top/>
      <bottom style="hair">
        <color rgb="FF003300"/>
      </bottom>
      <diagonal/>
    </border>
    <border>
      <left/>
      <right style="hair">
        <color rgb="FF003300"/>
      </right>
      <top/>
      <bottom style="hair">
        <color rgb="FF003300"/>
      </bottom>
      <diagonal/>
    </border>
    <border>
      <left style="medium">
        <color rgb="FF003300"/>
      </left>
      <right style="medium">
        <color rgb="FF003300"/>
      </right>
      <top style="medium">
        <color rgb="FF003300"/>
      </top>
      <bottom style="medium">
        <color rgb="FF0033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3300"/>
      </left>
      <right/>
      <top style="medium">
        <color rgb="FF003300"/>
      </top>
      <bottom style="medium">
        <color rgb="FF003300"/>
      </bottom>
      <diagonal/>
    </border>
    <border>
      <left/>
      <right style="medium">
        <color rgb="FF003300"/>
      </right>
      <top style="medium">
        <color rgb="FF003300"/>
      </top>
      <bottom style="medium">
        <color rgb="FF003300"/>
      </bottom>
      <diagonal/>
    </border>
    <border>
      <left/>
      <right/>
      <top style="medium">
        <color rgb="FF003300"/>
      </top>
      <bottom style="medium">
        <color rgb="FF0033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6" applyNumberFormat="0" applyFill="0" applyAlignment="0" applyProtection="0"/>
    <xf numFmtId="0" fontId="6" fillId="0" borderId="27" applyNumberFormat="0" applyFill="0" applyAlignment="0" applyProtection="0"/>
    <xf numFmtId="0" fontId="7" fillId="0" borderId="28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29" applyNumberFormat="0" applyAlignment="0" applyProtection="0"/>
    <xf numFmtId="0" fontId="12" fillId="7" borderId="30" applyNumberFormat="0" applyAlignment="0" applyProtection="0"/>
    <xf numFmtId="0" fontId="13" fillId="7" borderId="29" applyNumberFormat="0" applyAlignment="0" applyProtection="0"/>
    <xf numFmtId="0" fontId="14" fillId="0" borderId="31" applyNumberFormat="0" applyFill="0" applyAlignment="0" applyProtection="0"/>
    <xf numFmtId="0" fontId="15" fillId="8" borderId="32" applyNumberFormat="0" applyAlignment="0" applyProtection="0"/>
    <xf numFmtId="0" fontId="16" fillId="0" borderId="0" applyNumberFormat="0" applyFill="0" applyBorder="0" applyAlignment="0" applyProtection="0"/>
    <xf numFmtId="0" fontId="1" fillId="9" borderId="33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34" applyNumberFormat="0" applyFill="0" applyAlignment="0" applyProtection="0"/>
    <xf numFmtId="0" fontId="1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33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7">
    <xf numFmtId="0" fontId="0" fillId="0" borderId="0" xfId="0"/>
    <xf numFmtId="43" fontId="22" fillId="34" borderId="1" xfId="2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center" vertical="center"/>
    </xf>
    <xf numFmtId="0" fontId="2" fillId="0" borderId="0" xfId="0" applyFont="1"/>
    <xf numFmtId="0" fontId="24" fillId="0" borderId="0" xfId="0" applyFont="1"/>
    <xf numFmtId="0" fontId="35" fillId="0" borderId="0" xfId="0" applyFont="1"/>
    <xf numFmtId="0" fontId="38" fillId="36" borderId="0" xfId="0" applyFont="1" applyFill="1"/>
    <xf numFmtId="0" fontId="39" fillId="0" borderId="0" xfId="0" applyFont="1"/>
    <xf numFmtId="0" fontId="31" fillId="0" borderId="0" xfId="0" applyFont="1" applyAlignment="1">
      <alignment horizontal="center"/>
    </xf>
    <xf numFmtId="0" fontId="40" fillId="0" borderId="2" xfId="0" applyFont="1" applyBorder="1" applyAlignment="1">
      <alignment horizontal="center" vertical="center" wrapText="1"/>
    </xf>
    <xf numFmtId="0" fontId="39" fillId="0" borderId="8" xfId="0" applyFont="1" applyBorder="1" applyAlignment="1">
      <alignment vertical="center" wrapText="1"/>
    </xf>
    <xf numFmtId="0" fontId="31" fillId="0" borderId="3" xfId="0" applyFont="1" applyBorder="1" applyAlignment="1">
      <alignment horizontal="center"/>
    </xf>
    <xf numFmtId="0" fontId="40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vertical="center" wrapText="1"/>
    </xf>
    <xf numFmtId="0" fontId="41" fillId="0" borderId="5" xfId="0" applyFont="1" applyBorder="1" applyAlignment="1">
      <alignment horizontal="center"/>
    </xf>
    <xf numFmtId="0" fontId="40" fillId="0" borderId="1" xfId="0" applyFont="1" applyBorder="1" applyAlignment="1">
      <alignment vertical="center" wrapText="1"/>
    </xf>
    <xf numFmtId="44" fontId="37" fillId="0" borderId="5" xfId="53" applyFont="1" applyBorder="1" applyAlignment="1">
      <alignment horizontal="center"/>
    </xf>
    <xf numFmtId="0" fontId="42" fillId="0" borderId="0" xfId="0" applyFont="1"/>
    <xf numFmtId="0" fontId="40" fillId="0" borderId="12" xfId="0" applyFont="1" applyBorder="1" applyAlignment="1">
      <alignment horizontal="center" vertical="center" wrapText="1"/>
    </xf>
    <xf numFmtId="0" fontId="39" fillId="0" borderId="13" xfId="0" applyFont="1" applyBorder="1" applyAlignment="1">
      <alignment vertical="center" wrapText="1"/>
    </xf>
    <xf numFmtId="14" fontId="39" fillId="0" borderId="14" xfId="0" applyNumberFormat="1" applyFont="1" applyBorder="1" applyAlignment="1">
      <alignment horizont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9" xfId="0" applyFont="1" applyBorder="1" applyAlignment="1">
      <alignment vertical="center" wrapText="1"/>
    </xf>
    <xf numFmtId="14" fontId="40" fillId="37" borderId="7" xfId="0" applyNumberFormat="1" applyFont="1" applyFill="1" applyBorder="1" applyAlignment="1">
      <alignment horizontal="center" wrapText="1"/>
    </xf>
    <xf numFmtId="0" fontId="40" fillId="0" borderId="18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37" xfId="0" applyFont="1" applyBorder="1" applyAlignment="1">
      <alignment vertical="center" wrapText="1"/>
    </xf>
    <xf numFmtId="7" fontId="39" fillId="0" borderId="37" xfId="2" applyNumberFormat="1" applyFont="1" applyBorder="1" applyAlignment="1">
      <alignment horizontal="right" vertical="center" wrapText="1"/>
    </xf>
    <xf numFmtId="0" fontId="39" fillId="34" borderId="37" xfId="0" applyFont="1" applyFill="1" applyBorder="1" applyAlignment="1">
      <alignment vertical="center" wrapText="1"/>
    </xf>
    <xf numFmtId="7" fontId="40" fillId="0" borderId="37" xfId="2" applyNumberFormat="1" applyFont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165" fontId="39" fillId="0" borderId="37" xfId="1" applyNumberFormat="1" applyFont="1" applyBorder="1" applyAlignment="1">
      <alignment horizontal="center" vertical="center" wrapText="1"/>
    </xf>
    <xf numFmtId="0" fontId="39" fillId="34" borderId="0" xfId="0" applyFont="1" applyFill="1"/>
    <xf numFmtId="165" fontId="39" fillId="34" borderId="37" xfId="1" applyNumberFormat="1" applyFont="1" applyFill="1" applyBorder="1" applyAlignment="1">
      <alignment horizontal="center" vertical="center" wrapText="1"/>
    </xf>
    <xf numFmtId="0" fontId="39" fillId="0" borderId="37" xfId="0" applyFont="1" applyBorder="1" applyAlignment="1">
      <alignment horizontal="center" vertical="center" wrapText="1"/>
    </xf>
    <xf numFmtId="7" fontId="40" fillId="0" borderId="37" xfId="0" applyNumberFormat="1" applyFont="1" applyBorder="1" applyAlignment="1">
      <alignment horizontal="right" vertical="center" wrapText="1"/>
    </xf>
    <xf numFmtId="7" fontId="39" fillId="0" borderId="0" xfId="0" applyNumberFormat="1" applyFont="1"/>
    <xf numFmtId="7" fontId="40" fillId="34" borderId="0" xfId="0" applyNumberFormat="1" applyFont="1" applyFill="1" applyAlignment="1">
      <alignment horizontal="center" vertical="center"/>
    </xf>
    <xf numFmtId="0" fontId="43" fillId="0" borderId="0" xfId="0" applyFont="1" applyAlignment="1">
      <alignment horizontal="center" vertical="center"/>
    </xf>
    <xf numFmtId="10" fontId="39" fillId="0" borderId="37" xfId="0" applyNumberFormat="1" applyFont="1" applyBorder="1" applyAlignment="1">
      <alignment horizontal="center" vertical="center" wrapText="1"/>
    </xf>
    <xf numFmtId="7" fontId="39" fillId="0" borderId="37" xfId="0" applyNumberFormat="1" applyFont="1" applyBorder="1" applyAlignment="1">
      <alignment horizontal="right" vertical="center" wrapText="1"/>
    </xf>
    <xf numFmtId="10" fontId="42" fillId="0" borderId="0" xfId="1" applyNumberFormat="1" applyFont="1" applyFill="1" applyBorder="1" applyAlignment="1">
      <alignment horizontal="center" vertical="center"/>
    </xf>
    <xf numFmtId="0" fontId="37" fillId="0" borderId="37" xfId="0" applyFont="1" applyBorder="1" applyAlignment="1">
      <alignment vertical="center" wrapText="1"/>
    </xf>
    <xf numFmtId="10" fontId="40" fillId="0" borderId="37" xfId="0" applyNumberFormat="1" applyFont="1" applyBorder="1" applyAlignment="1">
      <alignment horizontal="center" vertical="center" wrapText="1"/>
    </xf>
    <xf numFmtId="10" fontId="39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7" fontId="39" fillId="0" borderId="37" xfId="0" applyNumberFormat="1" applyFont="1" applyBorder="1" applyAlignment="1">
      <alignment horizontal="center" vertical="center" wrapText="1"/>
    </xf>
    <xf numFmtId="43" fontId="39" fillId="0" borderId="0" xfId="0" applyNumberFormat="1" applyFont="1"/>
    <xf numFmtId="7" fontId="41" fillId="0" borderId="37" xfId="0" applyNumberFormat="1" applyFont="1" applyBorder="1" applyAlignment="1">
      <alignment horizontal="right" vertical="center" wrapText="1"/>
    </xf>
    <xf numFmtId="0" fontId="39" fillId="0" borderId="0" xfId="0" applyFont="1" applyAlignment="1">
      <alignment vertical="center"/>
    </xf>
    <xf numFmtId="7" fontId="40" fillId="0" borderId="0" xfId="0" applyNumberFormat="1" applyFont="1" applyAlignment="1">
      <alignment horizontal="center" vertical="center"/>
    </xf>
    <xf numFmtId="165" fontId="39" fillId="0" borderId="0" xfId="0" applyNumberFormat="1" applyFont="1"/>
    <xf numFmtId="166" fontId="39" fillId="0" borderId="0" xfId="0" applyNumberFormat="1" applyFont="1"/>
    <xf numFmtId="0" fontId="39" fillId="0" borderId="37" xfId="0" applyFont="1" applyBorder="1" applyAlignment="1">
      <alignment horizontal="justify" vertical="center" wrapText="1"/>
    </xf>
    <xf numFmtId="7" fontId="39" fillId="34" borderId="37" xfId="2" applyNumberFormat="1" applyFont="1" applyFill="1" applyBorder="1" applyAlignment="1">
      <alignment horizontal="right" vertical="center" wrapText="1"/>
    </xf>
    <xf numFmtId="0" fontId="40" fillId="0" borderId="17" xfId="0" applyFont="1" applyBorder="1" applyAlignment="1">
      <alignment vertical="center" wrapText="1"/>
    </xf>
    <xf numFmtId="44" fontId="39" fillId="0" borderId="37" xfId="0" applyNumberFormat="1" applyFont="1" applyBorder="1" applyAlignment="1">
      <alignment horizontal="right" vertical="center" wrapText="1"/>
    </xf>
    <xf numFmtId="43" fontId="40" fillId="0" borderId="0" xfId="0" applyNumberFormat="1" applyFont="1"/>
    <xf numFmtId="7" fontId="41" fillId="0" borderId="37" xfId="2" applyNumberFormat="1" applyFont="1" applyBorder="1" applyAlignment="1">
      <alignment horizontal="right" vertical="center" wrapText="1"/>
    </xf>
    <xf numFmtId="7" fontId="36" fillId="0" borderId="37" xfId="2" applyNumberFormat="1" applyFont="1" applyBorder="1" applyAlignment="1">
      <alignment horizontal="right" vertical="center" wrapText="1"/>
    </xf>
    <xf numFmtId="165" fontId="39" fillId="0" borderId="0" xfId="1" applyNumberFormat="1" applyFont="1" applyBorder="1" applyAlignment="1">
      <alignment horizontal="center" vertical="center" wrapText="1"/>
    </xf>
    <xf numFmtId="43" fontId="39" fillId="0" borderId="0" xfId="2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7" fontId="39" fillId="0" borderId="37" xfId="0" applyNumberFormat="1" applyFont="1" applyBorder="1" applyAlignment="1">
      <alignment vertical="center" wrapText="1"/>
    </xf>
    <xf numFmtId="7" fontId="40" fillId="0" borderId="37" xfId="0" applyNumberFormat="1" applyFont="1" applyBorder="1" applyAlignment="1">
      <alignment vertical="center" wrapText="1"/>
    </xf>
    <xf numFmtId="0" fontId="33" fillId="0" borderId="0" xfId="0" applyFont="1"/>
    <xf numFmtId="0" fontId="45" fillId="36" borderId="0" xfId="0" applyFont="1" applyFill="1"/>
    <xf numFmtId="0" fontId="47" fillId="0" borderId="0" xfId="0" applyFont="1"/>
    <xf numFmtId="0" fontId="48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0" xfId="0" applyFont="1"/>
    <xf numFmtId="7" fontId="49" fillId="0" borderId="0" xfId="0" applyNumberFormat="1" applyFont="1"/>
    <xf numFmtId="167" fontId="31" fillId="34" borderId="37" xfId="1" applyNumberFormat="1" applyFont="1" applyFill="1" applyBorder="1" applyAlignment="1">
      <alignment horizontal="center" vertical="center" wrapText="1"/>
    </xf>
    <xf numFmtId="44" fontId="39" fillId="0" borderId="37" xfId="2" applyNumberFormat="1" applyFont="1" applyBorder="1" applyAlignment="1">
      <alignment horizontal="right" vertical="center" wrapText="1"/>
    </xf>
    <xf numFmtId="165" fontId="39" fillId="0" borderId="0" xfId="1" applyNumberFormat="1" applyFont="1"/>
    <xf numFmtId="0" fontId="52" fillId="0" borderId="0" xfId="0" applyFont="1" applyAlignment="1">
      <alignment vertical="center" wrapText="1"/>
    </xf>
    <xf numFmtId="0" fontId="52" fillId="0" borderId="0" xfId="0" applyFont="1" applyAlignment="1">
      <alignment vertical="top" wrapText="1"/>
    </xf>
    <xf numFmtId="0" fontId="51" fillId="0" borderId="0" xfId="0" applyFont="1" applyAlignment="1">
      <alignment vertical="center" wrapText="1"/>
    </xf>
    <xf numFmtId="0" fontId="52" fillId="0" borderId="40" xfId="0" applyFont="1" applyBorder="1" applyAlignment="1">
      <alignment vertical="center" wrapText="1"/>
    </xf>
    <xf numFmtId="0" fontId="52" fillId="0" borderId="45" xfId="0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0" fontId="56" fillId="0" borderId="0" xfId="0" applyFont="1"/>
    <xf numFmtId="0" fontId="56" fillId="0" borderId="53" xfId="0" applyFont="1" applyBorder="1" applyAlignment="1">
      <alignment horizontal="center" vertical="center" wrapText="1"/>
    </xf>
    <xf numFmtId="0" fontId="56" fillId="0" borderId="53" xfId="0" applyFont="1" applyBorder="1" applyAlignment="1">
      <alignment horizontal="left" vertical="center" wrapText="1"/>
    </xf>
    <xf numFmtId="7" fontId="41" fillId="0" borderId="53" xfId="53" applyNumberFormat="1" applyFont="1" applyBorder="1" applyAlignment="1" applyProtection="1">
      <alignment horizontal="center" vertical="center" wrapText="1"/>
    </xf>
    <xf numFmtId="44" fontId="41" fillId="0" borderId="53" xfId="53" applyFont="1" applyBorder="1" applyAlignment="1" applyProtection="1">
      <alignment horizontal="center" vertical="center" wrapText="1"/>
    </xf>
    <xf numFmtId="3" fontId="56" fillId="0" borderId="53" xfId="0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44" fontId="41" fillId="0" borderId="0" xfId="53" applyFont="1" applyFill="1" applyBorder="1" applyAlignment="1" applyProtection="1">
      <alignment horizontal="center" vertical="center" wrapText="1"/>
    </xf>
    <xf numFmtId="0" fontId="55" fillId="39" borderId="53" xfId="0" applyFont="1" applyFill="1" applyBorder="1" applyAlignment="1">
      <alignment horizontal="center" vertical="center" wrapText="1"/>
    </xf>
    <xf numFmtId="44" fontId="41" fillId="40" borderId="53" xfId="53" applyFont="1" applyFill="1" applyBorder="1" applyAlignment="1" applyProtection="1">
      <alignment horizontal="center" vertical="center" wrapText="1"/>
    </xf>
    <xf numFmtId="0" fontId="56" fillId="39" borderId="53" xfId="0" applyFont="1" applyFill="1" applyBorder="1" applyAlignment="1">
      <alignment horizontal="center" vertical="center" wrapText="1"/>
    </xf>
    <xf numFmtId="0" fontId="40" fillId="37" borderId="5" xfId="0" applyFont="1" applyFill="1" applyBorder="1" applyAlignment="1">
      <alignment horizontal="center" wrapText="1"/>
    </xf>
    <xf numFmtId="0" fontId="47" fillId="0" borderId="35" xfId="0" applyFont="1" applyBorder="1" applyAlignment="1">
      <alignment wrapText="1"/>
    </xf>
    <xf numFmtId="0" fontId="47" fillId="0" borderId="0" xfId="0" applyFont="1" applyAlignment="1">
      <alignment wrapText="1"/>
    </xf>
    <xf numFmtId="0" fontId="39" fillId="34" borderId="0" xfId="0" applyFont="1" applyFill="1" applyAlignment="1">
      <alignment horizontal="center" vertical="center"/>
    </xf>
    <xf numFmtId="0" fontId="40" fillId="34" borderId="1" xfId="0" applyFont="1" applyFill="1" applyBorder="1" applyAlignment="1">
      <alignment horizontal="center" vertical="center"/>
    </xf>
    <xf numFmtId="0" fontId="40" fillId="34" borderId="1" xfId="0" applyFont="1" applyFill="1" applyBorder="1" applyAlignment="1">
      <alignment horizontal="center" vertical="center" wrapText="1"/>
    </xf>
    <xf numFmtId="0" fontId="39" fillId="34" borderId="0" xfId="0" applyFont="1" applyFill="1" applyAlignment="1">
      <alignment horizontal="center" vertical="center" wrapText="1"/>
    </xf>
    <xf numFmtId="0" fontId="39" fillId="34" borderId="1" xfId="0" applyFont="1" applyFill="1" applyBorder="1" applyAlignment="1">
      <alignment horizontal="center" vertical="center"/>
    </xf>
    <xf numFmtId="44" fontId="39" fillId="38" borderId="1" xfId="53" applyFont="1" applyFill="1" applyBorder="1" applyAlignment="1">
      <alignment horizontal="center" vertical="center"/>
    </xf>
    <xf numFmtId="44" fontId="39" fillId="34" borderId="1" xfId="53" applyFont="1" applyFill="1" applyBorder="1" applyAlignment="1">
      <alignment horizontal="center" vertical="center"/>
    </xf>
    <xf numFmtId="44" fontId="40" fillId="34" borderId="1" xfId="53" applyFont="1" applyFill="1" applyBorder="1" applyAlignment="1">
      <alignment horizontal="center" vertical="center"/>
    </xf>
    <xf numFmtId="44" fontId="39" fillId="34" borderId="0" xfId="53" applyFont="1" applyFill="1" applyAlignment="1">
      <alignment horizontal="center" vertical="center"/>
    </xf>
    <xf numFmtId="0" fontId="60" fillId="34" borderId="0" xfId="0" applyFont="1" applyFill="1" applyAlignment="1">
      <alignment horizontal="center" vertical="center"/>
    </xf>
    <xf numFmtId="0" fontId="56" fillId="34" borderId="1" xfId="0" applyFont="1" applyFill="1" applyBorder="1" applyAlignment="1">
      <alignment horizontal="left" vertical="center" wrapText="1"/>
    </xf>
    <xf numFmtId="168" fontId="39" fillId="0" borderId="37" xfId="0" applyNumberFormat="1" applyFont="1" applyBorder="1" applyAlignment="1">
      <alignment horizontal="center" vertical="center" wrapText="1"/>
    </xf>
    <xf numFmtId="44" fontId="0" fillId="0" borderId="0" xfId="53" applyFont="1"/>
    <xf numFmtId="2" fontId="0" fillId="0" borderId="0" xfId="53" applyNumberFormat="1" applyFont="1"/>
    <xf numFmtId="0" fontId="42" fillId="0" borderId="1" xfId="0" applyFont="1" applyBorder="1" applyAlignment="1">
      <alignment horizontal="center" vertical="center" wrapText="1"/>
    </xf>
    <xf numFmtId="0" fontId="40" fillId="34" borderId="3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53" applyFont="1" applyAlignment="1">
      <alignment horizontal="center" vertical="center"/>
    </xf>
    <xf numFmtId="2" fontId="0" fillId="0" borderId="0" xfId="53" applyNumberFormat="1" applyFont="1" applyAlignment="1">
      <alignment horizontal="center" vertical="center"/>
    </xf>
    <xf numFmtId="0" fontId="42" fillId="0" borderId="2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44" fontId="42" fillId="0" borderId="8" xfId="53" applyFont="1" applyBorder="1" applyAlignment="1">
      <alignment horizontal="center" vertical="center" wrapText="1"/>
    </xf>
    <xf numFmtId="168" fontId="42" fillId="0" borderId="8" xfId="0" applyNumberFormat="1" applyFont="1" applyBorder="1" applyAlignment="1">
      <alignment horizontal="center" vertical="center" wrapText="1"/>
    </xf>
    <xf numFmtId="168" fontId="42" fillId="0" borderId="20" xfId="0" applyNumberFormat="1" applyFont="1" applyBorder="1" applyAlignment="1">
      <alignment horizontal="center" vertical="center" wrapText="1"/>
    </xf>
    <xf numFmtId="168" fontId="42" fillId="0" borderId="3" xfId="0" applyNumberFormat="1" applyFont="1" applyBorder="1" applyAlignment="1">
      <alignment horizontal="center" vertical="center" wrapText="1"/>
    </xf>
    <xf numFmtId="2" fontId="42" fillId="0" borderId="1" xfId="53" applyNumberFormat="1" applyFont="1" applyFill="1" applyBorder="1" applyAlignment="1">
      <alignment horizontal="center" vertical="center"/>
    </xf>
    <xf numFmtId="44" fontId="42" fillId="0" borderId="1" xfId="53" applyFont="1" applyFill="1" applyBorder="1" applyAlignment="1">
      <alignment horizontal="center" vertical="center"/>
    </xf>
    <xf numFmtId="44" fontId="42" fillId="0" borderId="21" xfId="53" applyFont="1" applyFill="1" applyBorder="1" applyAlignment="1">
      <alignment horizontal="center" vertical="center"/>
    </xf>
    <xf numFmtId="44" fontId="42" fillId="0" borderId="5" xfId="53" applyFont="1" applyFill="1" applyBorder="1" applyAlignment="1">
      <alignment horizontal="center" vertical="center"/>
    </xf>
    <xf numFmtId="44" fontId="0" fillId="0" borderId="0" xfId="0" applyNumberFormat="1"/>
    <xf numFmtId="0" fontId="42" fillId="0" borderId="9" xfId="0" applyFont="1" applyBorder="1" applyAlignment="1">
      <alignment horizontal="center" vertical="center" wrapText="1"/>
    </xf>
    <xf numFmtId="2" fontId="42" fillId="0" borderId="9" xfId="53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2" fontId="42" fillId="0" borderId="0" xfId="53" applyNumberFormat="1" applyFont="1" applyFill="1" applyAlignment="1">
      <alignment horizontal="center" vertical="center"/>
    </xf>
    <xf numFmtId="4" fontId="0" fillId="0" borderId="0" xfId="0" applyNumberFormat="1"/>
    <xf numFmtId="4" fontId="61" fillId="0" borderId="0" xfId="0" applyNumberFormat="1" applyFont="1"/>
    <xf numFmtId="44" fontId="42" fillId="0" borderId="10" xfId="53" applyFont="1" applyFill="1" applyBorder="1" applyAlignment="1">
      <alignment horizontal="center" vertical="center"/>
    </xf>
    <xf numFmtId="44" fontId="42" fillId="0" borderId="58" xfId="53" applyFont="1" applyFill="1" applyBorder="1" applyAlignment="1">
      <alignment horizontal="center" vertical="center"/>
    </xf>
    <xf numFmtId="44" fontId="42" fillId="0" borderId="59" xfId="53" applyFont="1" applyFill="1" applyBorder="1" applyAlignment="1">
      <alignment horizontal="center" vertical="center"/>
    </xf>
    <xf numFmtId="44" fontId="42" fillId="0" borderId="60" xfId="53" applyFont="1" applyFill="1" applyBorder="1" applyAlignment="1">
      <alignment horizontal="center" vertical="center"/>
    </xf>
    <xf numFmtId="44" fontId="42" fillId="0" borderId="9" xfId="53" applyFont="1" applyFill="1" applyBorder="1" applyAlignment="1">
      <alignment horizontal="center" vertical="center"/>
    </xf>
    <xf numFmtId="44" fontId="42" fillId="0" borderId="61" xfId="53" applyFont="1" applyFill="1" applyBorder="1" applyAlignment="1">
      <alignment horizontal="center" vertical="center"/>
    </xf>
    <xf numFmtId="44" fontId="42" fillId="0" borderId="7" xfId="53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6" fillId="0" borderId="53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55" fillId="39" borderId="53" xfId="0" applyFont="1" applyFill="1" applyBorder="1" applyAlignment="1">
      <alignment horizontal="center" vertical="center" wrapText="1"/>
    </xf>
    <xf numFmtId="0" fontId="56" fillId="0" borderId="53" xfId="0" applyFont="1" applyBorder="1" applyAlignment="1">
      <alignment horizontal="left" vertical="center"/>
    </xf>
    <xf numFmtId="0" fontId="40" fillId="0" borderId="15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55" fillId="39" borderId="15" xfId="0" applyFont="1" applyFill="1" applyBorder="1" applyAlignment="1">
      <alignment horizontal="center" vertical="center" wrapText="1"/>
    </xf>
    <xf numFmtId="0" fontId="55" fillId="39" borderId="16" xfId="0" applyFont="1" applyFill="1" applyBorder="1" applyAlignment="1">
      <alignment horizontal="center" vertical="center" wrapText="1"/>
    </xf>
    <xf numFmtId="0" fontId="55" fillId="39" borderId="17" xfId="0" applyFont="1" applyFill="1" applyBorder="1" applyAlignment="1">
      <alignment horizontal="center" vertical="center" wrapText="1"/>
    </xf>
    <xf numFmtId="0" fontId="55" fillId="39" borderId="55" xfId="0" applyFont="1" applyFill="1" applyBorder="1" applyAlignment="1">
      <alignment horizontal="center" vertical="center" wrapText="1"/>
    </xf>
    <xf numFmtId="0" fontId="55" fillId="39" borderId="56" xfId="0" applyFont="1" applyFill="1" applyBorder="1" applyAlignment="1">
      <alignment horizontal="center" vertical="center" wrapText="1"/>
    </xf>
    <xf numFmtId="0" fontId="55" fillId="40" borderId="55" xfId="0" applyFont="1" applyFill="1" applyBorder="1" applyAlignment="1">
      <alignment horizontal="center" vertical="center" wrapText="1"/>
    </xf>
    <xf numFmtId="0" fontId="55" fillId="40" borderId="57" xfId="0" applyFont="1" applyFill="1" applyBorder="1" applyAlignment="1">
      <alignment horizontal="center" vertical="center" wrapText="1"/>
    </xf>
    <xf numFmtId="0" fontId="55" fillId="40" borderId="56" xfId="0" applyFont="1" applyFill="1" applyBorder="1" applyAlignment="1">
      <alignment horizontal="center" vertical="center" wrapText="1"/>
    </xf>
    <xf numFmtId="0" fontId="55" fillId="39" borderId="35" xfId="0" applyFont="1" applyFill="1" applyBorder="1" applyAlignment="1">
      <alignment horizontal="center" vertical="center"/>
    </xf>
    <xf numFmtId="0" fontId="55" fillId="39" borderId="0" xfId="0" applyFont="1" applyFill="1" applyAlignment="1">
      <alignment horizontal="center" vertical="center"/>
    </xf>
    <xf numFmtId="0" fontId="40" fillId="34" borderId="0" xfId="0" applyFont="1" applyFill="1" applyAlignment="1">
      <alignment horizontal="right" vertical="center"/>
    </xf>
    <xf numFmtId="0" fontId="40" fillId="34" borderId="23" xfId="0" applyFont="1" applyFill="1" applyBorder="1" applyAlignment="1">
      <alignment horizontal="right" vertical="center"/>
    </xf>
    <xf numFmtId="0" fontId="47" fillId="0" borderId="35" xfId="0" applyFont="1" applyBorder="1" applyAlignment="1">
      <alignment horizontal="left" vertical="top" wrapText="1"/>
    </xf>
    <xf numFmtId="0" fontId="40" fillId="2" borderId="0" xfId="0" applyFont="1" applyFill="1" applyAlignment="1">
      <alignment horizontal="center" vertical="center"/>
    </xf>
    <xf numFmtId="0" fontId="52" fillId="0" borderId="44" xfId="0" applyFont="1" applyBorder="1" applyAlignment="1">
      <alignment horizontal="left" vertical="center" wrapText="1"/>
    </xf>
    <xf numFmtId="0" fontId="52" fillId="0" borderId="43" xfId="0" applyFont="1" applyBorder="1" applyAlignment="1">
      <alignment horizontal="left" vertical="center" wrapText="1"/>
    </xf>
    <xf numFmtId="0" fontId="54" fillId="0" borderId="46" xfId="0" applyFont="1" applyBorder="1" applyAlignment="1">
      <alignment horizontal="left" vertical="center" wrapText="1"/>
    </xf>
    <xf numFmtId="0" fontId="54" fillId="0" borderId="41" xfId="0" applyFont="1" applyBorder="1" applyAlignment="1">
      <alignment horizontal="left" vertical="center" wrapText="1"/>
    </xf>
    <xf numFmtId="0" fontId="54" fillId="0" borderId="47" xfId="0" applyFont="1" applyBorder="1" applyAlignment="1">
      <alignment horizontal="left" vertical="center" wrapText="1"/>
    </xf>
    <xf numFmtId="0" fontId="54" fillId="0" borderId="42" xfId="0" applyFont="1" applyBorder="1" applyAlignment="1">
      <alignment horizontal="left" vertical="center" wrapText="1"/>
    </xf>
    <xf numFmtId="0" fontId="52" fillId="0" borderId="48" xfId="0" applyFont="1" applyBorder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52" fillId="0" borderId="49" xfId="0" applyFont="1" applyBorder="1" applyAlignment="1">
      <alignment horizontal="left" vertical="center" wrapText="1"/>
    </xf>
    <xf numFmtId="0" fontId="52" fillId="0" borderId="50" xfId="0" applyFont="1" applyBorder="1" applyAlignment="1">
      <alignment horizontal="left" vertical="center" wrapText="1"/>
    </xf>
    <xf numFmtId="0" fontId="52" fillId="0" borderId="51" xfId="0" applyFont="1" applyBorder="1" applyAlignment="1">
      <alignment horizontal="left" vertical="center" wrapText="1"/>
    </xf>
    <xf numFmtId="0" fontId="52" fillId="0" borderId="52" xfId="0" applyFont="1" applyBorder="1" applyAlignment="1">
      <alignment horizontal="left" vertical="center" wrapText="1"/>
    </xf>
    <xf numFmtId="0" fontId="40" fillId="35" borderId="0" xfId="0" applyFont="1" applyFill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52" fillId="0" borderId="0" xfId="0" applyFont="1" applyAlignment="1">
      <alignment horizontal="left" vertical="top" wrapText="1"/>
    </xf>
    <xf numFmtId="0" fontId="24" fillId="0" borderId="0" xfId="0" applyFont="1" applyAlignment="1">
      <alignment horizontal="justify" vertical="top" wrapText="1"/>
    </xf>
    <xf numFmtId="0" fontId="47" fillId="0" borderId="35" xfId="0" applyFont="1" applyBorder="1" applyAlignment="1">
      <alignment horizontal="left" wrapText="1"/>
    </xf>
    <xf numFmtId="0" fontId="24" fillId="0" borderId="0" xfId="0" applyFont="1" applyAlignment="1">
      <alignment horizontal="justify" vertical="center" wrapText="1"/>
    </xf>
    <xf numFmtId="0" fontId="40" fillId="35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justify" vertical="top" wrapText="1"/>
    </xf>
    <xf numFmtId="0" fontId="46" fillId="36" borderId="0" xfId="0" applyFont="1" applyFill="1" applyAlignment="1">
      <alignment horizontal="center"/>
    </xf>
    <xf numFmtId="0" fontId="31" fillId="0" borderId="0" xfId="0" applyFont="1" applyAlignment="1">
      <alignment horizontal="center"/>
    </xf>
    <xf numFmtId="0" fontId="57" fillId="0" borderId="0" xfId="0" applyFont="1" applyAlignment="1">
      <alignment horizontal="left" wrapText="1"/>
    </xf>
    <xf numFmtId="0" fontId="59" fillId="36" borderId="0" xfId="0" applyFont="1" applyFill="1" applyAlignment="1">
      <alignment horizontal="center"/>
    </xf>
    <xf numFmtId="0" fontId="40" fillId="34" borderId="21" xfId="0" applyFont="1" applyFill="1" applyBorder="1" applyAlignment="1">
      <alignment horizontal="center" vertical="center"/>
    </xf>
    <xf numFmtId="0" fontId="40" fillId="34" borderId="38" xfId="0" applyFont="1" applyFill="1" applyBorder="1" applyAlignment="1">
      <alignment horizontal="center" vertical="center"/>
    </xf>
    <xf numFmtId="0" fontId="40" fillId="34" borderId="39" xfId="0" applyFont="1" applyFill="1" applyBorder="1" applyAlignment="1">
      <alignment horizontal="center" vertical="center"/>
    </xf>
    <xf numFmtId="165" fontId="39" fillId="0" borderId="37" xfId="1" applyNumberFormat="1" applyFont="1" applyFill="1" applyBorder="1" applyAlignment="1">
      <alignment horizontal="center" vertical="center" wrapText="1"/>
    </xf>
    <xf numFmtId="9" fontId="39" fillId="0" borderId="37" xfId="1" applyFont="1" applyFill="1" applyBorder="1" applyAlignment="1">
      <alignment horizontal="center" vertical="center" wrapText="1"/>
    </xf>
    <xf numFmtId="44" fontId="41" fillId="0" borderId="55" xfId="53" applyFont="1" applyBorder="1" applyAlignment="1" applyProtection="1">
      <alignment horizontal="right" vertical="center" wrapText="1"/>
    </xf>
    <xf numFmtId="44" fontId="41" fillId="0" borderId="56" xfId="53" applyFont="1" applyBorder="1" applyAlignment="1" applyProtection="1">
      <alignment horizontal="right" vertical="center" wrapText="1"/>
    </xf>
    <xf numFmtId="44" fontId="36" fillId="0" borderId="55" xfId="53" applyFont="1" applyBorder="1" applyAlignment="1" applyProtection="1">
      <alignment horizontal="right" vertical="center" wrapText="1"/>
    </xf>
    <xf numFmtId="44" fontId="36" fillId="0" borderId="56" xfId="53" applyFont="1" applyBorder="1" applyAlignment="1" applyProtection="1">
      <alignment horizontal="right" vertical="center" wrapText="1"/>
    </xf>
    <xf numFmtId="0" fontId="47" fillId="0" borderId="0" xfId="0" applyFont="1" applyBorder="1" applyAlignment="1">
      <alignment horizontal="left" vertical="top" wrapText="1"/>
    </xf>
    <xf numFmtId="0" fontId="47" fillId="0" borderId="0" xfId="0" applyFont="1" applyBorder="1" applyAlignment="1">
      <alignment horizontal="left" wrapText="1"/>
    </xf>
    <xf numFmtId="16" fontId="39" fillId="0" borderId="0" xfId="0" applyNumberFormat="1" applyFont="1" applyFill="1"/>
    <xf numFmtId="0" fontId="39" fillId="0" borderId="0" xfId="0" applyFont="1" applyFill="1"/>
    <xf numFmtId="0" fontId="29" fillId="0" borderId="0" xfId="0" applyFont="1" applyFill="1"/>
    <xf numFmtId="0" fontId="49" fillId="0" borderId="0" xfId="0" applyFont="1" applyFill="1"/>
    <xf numFmtId="0" fontId="51" fillId="0" borderId="0" xfId="0" applyFont="1" applyFill="1" applyAlignment="1">
      <alignment vertical="center" wrapText="1"/>
    </xf>
    <xf numFmtId="0" fontId="39" fillId="0" borderId="0" xfId="0" applyFont="1" applyFill="1" applyBorder="1"/>
    <xf numFmtId="0" fontId="49" fillId="0" borderId="0" xfId="0" applyFont="1" applyFill="1" applyBorder="1"/>
    <xf numFmtId="43" fontId="50" fillId="0" borderId="0" xfId="2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right"/>
    </xf>
    <xf numFmtId="7" fontId="33" fillId="0" borderId="0" xfId="0" applyNumberFormat="1" applyFont="1" applyFill="1" applyBorder="1"/>
    <xf numFmtId="0" fontId="53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right"/>
    </xf>
    <xf numFmtId="7" fontId="32" fillId="0" borderId="0" xfId="0" applyNumberFormat="1" applyFont="1" applyFill="1" applyBorder="1"/>
    <xf numFmtId="0" fontId="39" fillId="0" borderId="0" xfId="0" applyFont="1" applyBorder="1"/>
    <xf numFmtId="0" fontId="49" fillId="0" borderId="0" xfId="0" applyFont="1" applyBorder="1"/>
    <xf numFmtId="10" fontId="39" fillId="0" borderId="37" xfId="0" applyNumberFormat="1" applyFont="1" applyFill="1" applyBorder="1" applyAlignment="1">
      <alignment horizontal="center" vertical="center" wrapText="1"/>
    </xf>
    <xf numFmtId="10" fontId="39" fillId="0" borderId="37" xfId="1" applyNumberFormat="1" applyFont="1" applyFill="1" applyBorder="1" applyAlignment="1">
      <alignment horizontal="center" vertical="center" wrapText="1"/>
    </xf>
    <xf numFmtId="1" fontId="39" fillId="34" borderId="1" xfId="53" applyNumberFormat="1" applyFont="1" applyFill="1" applyBorder="1" applyAlignment="1">
      <alignment horizontal="center" vertical="center"/>
    </xf>
  </cellXfs>
  <cellStyles count="62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" xfId="53" builtinId="4"/>
    <cellStyle name="Neutro" xfId="13" builtinId="28" customBuiltin="1"/>
    <cellStyle name="Normal" xfId="0" builtinId="0"/>
    <cellStyle name="Normal 2" xfId="48" xr:uid="{00000000-0005-0000-0000-000021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E000000}"/>
    <cellStyle name="Vírgula 3" xfId="5" xr:uid="{00000000-0005-0000-0000-00002F000000}"/>
    <cellStyle name="Vírgula 3 2" xfId="51" xr:uid="{00000000-0005-0000-0000-000030000000}"/>
    <cellStyle name="Vírgula 3 2 2" xfId="60" xr:uid="{00000000-0005-0000-0000-000031000000}"/>
    <cellStyle name="Vírgula 3 3" xfId="56" xr:uid="{00000000-0005-0000-0000-000032000000}"/>
    <cellStyle name="Vírgula 4" xfId="4" xr:uid="{00000000-0005-0000-0000-000033000000}"/>
    <cellStyle name="Vírgula 4 2" xfId="50" xr:uid="{00000000-0005-0000-0000-000034000000}"/>
    <cellStyle name="Vírgula 4 2 2" xfId="59" xr:uid="{00000000-0005-0000-0000-000035000000}"/>
    <cellStyle name="Vírgula 4 3" xfId="55" xr:uid="{00000000-0005-0000-0000-000036000000}"/>
    <cellStyle name="Vírgula 5" xfId="47" xr:uid="{00000000-0005-0000-0000-000037000000}"/>
    <cellStyle name="Vírgula 5 2" xfId="52" xr:uid="{00000000-0005-0000-0000-000038000000}"/>
    <cellStyle name="Vírgula 5 2 2" xfId="61" xr:uid="{00000000-0005-0000-0000-000039000000}"/>
    <cellStyle name="Vírgula 5 3" xfId="57" xr:uid="{00000000-0005-0000-0000-00003A000000}"/>
    <cellStyle name="Vírgula 6" xfId="49" xr:uid="{00000000-0005-0000-0000-00003B000000}"/>
    <cellStyle name="Vírgula 6 2" xfId="58" xr:uid="{00000000-0005-0000-0000-00003C000000}"/>
    <cellStyle name="Vírgula 7" xfId="54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C44DD-23D3-482C-B8F5-A2C43CB7747F}">
  <sheetPr>
    <pageSetUpPr fitToPage="1"/>
  </sheetPr>
  <dimension ref="A1:Q22"/>
  <sheetViews>
    <sheetView tabSelected="1" workbookViewId="0">
      <selection activeCell="I25" sqref="I25"/>
    </sheetView>
  </sheetViews>
  <sheetFormatPr defaultRowHeight="15" x14ac:dyDescent="0.25"/>
  <cols>
    <col min="2" max="2" width="24" customWidth="1"/>
    <col min="3" max="3" width="21.5703125" hidden="1" customWidth="1"/>
    <col min="4" max="4" width="10.5703125" customWidth="1"/>
    <col min="5" max="5" width="16.42578125" style="108" customWidth="1"/>
    <col min="6" max="6" width="13.5703125" style="109" bestFit="1" customWidth="1"/>
    <col min="7" max="7" width="15" style="109" bestFit="1" customWidth="1"/>
    <col min="8" max="8" width="14.85546875" style="108" customWidth="1"/>
    <col min="9" max="9" width="15.85546875" style="108" bestFit="1" customWidth="1"/>
    <col min="10" max="10" width="12.7109375" bestFit="1" customWidth="1"/>
    <col min="11" max="11" width="14.42578125" bestFit="1" customWidth="1"/>
    <col min="12" max="12" width="12.140625" bestFit="1" customWidth="1"/>
    <col min="13" max="13" width="14.140625" bestFit="1" customWidth="1"/>
    <col min="14" max="15" width="14.28515625" bestFit="1" customWidth="1"/>
    <col min="16" max="16" width="13.28515625" bestFit="1" customWidth="1"/>
  </cols>
  <sheetData>
    <row r="1" spans="1:16" x14ac:dyDescent="0.25">
      <c r="A1" s="140" t="s">
        <v>0</v>
      </c>
      <c r="B1" s="141"/>
      <c r="C1" s="141"/>
      <c r="D1" s="141"/>
      <c r="E1" s="141"/>
      <c r="F1" s="141"/>
      <c r="G1" s="141"/>
      <c r="H1" s="142"/>
      <c r="I1" s="112"/>
      <c r="J1" s="112"/>
      <c r="K1" s="112"/>
    </row>
    <row r="2" spans="1:16" x14ac:dyDescent="0.25">
      <c r="A2" s="143" t="s">
        <v>195</v>
      </c>
      <c r="B2" s="144"/>
      <c r="C2" s="144"/>
      <c r="D2" s="144"/>
      <c r="E2" s="144"/>
      <c r="F2" s="144"/>
      <c r="G2" s="144"/>
      <c r="H2" s="145"/>
      <c r="I2" s="112"/>
      <c r="J2" s="112"/>
      <c r="K2" s="112"/>
    </row>
    <row r="3" spans="1:16" ht="15.75" thickBot="1" x14ac:dyDescent="0.3">
      <c r="A3" s="146" t="s">
        <v>196</v>
      </c>
      <c r="B3" s="147"/>
      <c r="C3" s="147"/>
      <c r="D3" s="147"/>
      <c r="E3" s="147"/>
      <c r="F3" s="147"/>
      <c r="G3" s="147"/>
      <c r="H3" s="148"/>
      <c r="I3" s="112"/>
      <c r="J3" s="112"/>
      <c r="K3" s="112"/>
    </row>
    <row r="4" spans="1:16" ht="15.75" thickBot="1" x14ac:dyDescent="0.3">
      <c r="A4" s="113"/>
      <c r="B4" s="113"/>
      <c r="C4" s="113"/>
      <c r="D4" s="113"/>
      <c r="E4" s="114"/>
      <c r="F4" s="115"/>
      <c r="G4" s="115"/>
      <c r="H4" s="114"/>
    </row>
    <row r="5" spans="1:16" ht="38.25" x14ac:dyDescent="0.25">
      <c r="A5" s="116" t="s">
        <v>1</v>
      </c>
      <c r="B5" s="117" t="s">
        <v>2</v>
      </c>
      <c r="C5" s="117" t="s">
        <v>197</v>
      </c>
      <c r="D5" s="117" t="s">
        <v>3</v>
      </c>
      <c r="E5" s="118" t="s">
        <v>4</v>
      </c>
      <c r="F5" s="119" t="s">
        <v>5</v>
      </c>
      <c r="G5" s="120" t="s">
        <v>6</v>
      </c>
      <c r="H5" s="121" t="s">
        <v>7</v>
      </c>
    </row>
    <row r="6" spans="1:16" s="108" customFormat="1" ht="25.5" x14ac:dyDescent="0.25">
      <c r="A6" s="149">
        <v>1</v>
      </c>
      <c r="B6" s="110" t="s">
        <v>186</v>
      </c>
      <c r="C6" s="110" t="s">
        <v>198</v>
      </c>
      <c r="D6" s="122">
        <v>1</v>
      </c>
      <c r="E6" s="123"/>
      <c r="F6" s="123"/>
      <c r="G6" s="124"/>
      <c r="H6" s="125"/>
      <c r="J6"/>
      <c r="K6" s="126"/>
    </row>
    <row r="7" spans="1:16" s="108" customFormat="1" ht="25.5" x14ac:dyDescent="0.25">
      <c r="A7" s="150"/>
      <c r="B7" s="110" t="s">
        <v>185</v>
      </c>
      <c r="C7" s="110" t="s">
        <v>199</v>
      </c>
      <c r="D7" s="122">
        <v>10</v>
      </c>
      <c r="E7" s="123"/>
      <c r="F7" s="123"/>
      <c r="G7" s="124"/>
      <c r="H7" s="125"/>
      <c r="J7"/>
      <c r="K7"/>
    </row>
    <row r="8" spans="1:16" s="108" customFormat="1" ht="25.5" x14ac:dyDescent="0.25">
      <c r="A8" s="150"/>
      <c r="B8" s="110" t="s">
        <v>187</v>
      </c>
      <c r="C8" s="110" t="s">
        <v>200</v>
      </c>
      <c r="D8" s="122">
        <v>2</v>
      </c>
      <c r="E8" s="123"/>
      <c r="F8" s="123"/>
      <c r="G8" s="124"/>
      <c r="H8" s="125"/>
      <c r="J8"/>
      <c r="K8"/>
    </row>
    <row r="9" spans="1:16" s="108" customFormat="1" ht="26.25" thickBot="1" x14ac:dyDescent="0.3">
      <c r="A9" s="151"/>
      <c r="B9" s="127" t="s">
        <v>188</v>
      </c>
      <c r="C9" s="127" t="s">
        <v>201</v>
      </c>
      <c r="D9" s="128">
        <v>17</v>
      </c>
      <c r="E9" s="137"/>
      <c r="F9" s="137"/>
      <c r="G9" s="138"/>
      <c r="H9" s="139"/>
      <c r="J9" s="126"/>
      <c r="K9"/>
    </row>
    <row r="10" spans="1:16" s="108" customFormat="1" ht="15.75" thickBot="1" x14ac:dyDescent="0.3">
      <c r="A10" s="113"/>
      <c r="B10" s="129"/>
      <c r="C10" s="129"/>
      <c r="D10" s="130"/>
      <c r="E10" s="133"/>
      <c r="F10" s="134"/>
      <c r="G10" s="135"/>
      <c r="H10" s="136"/>
      <c r="J10"/>
      <c r="K10"/>
    </row>
    <row r="11" spans="1:16" x14ac:dyDescent="0.25">
      <c r="J11" s="126"/>
    </row>
    <row r="12" spans="1:16" x14ac:dyDescent="0.25">
      <c r="A12" t="s">
        <v>9</v>
      </c>
      <c r="O12" s="126"/>
      <c r="P12" s="126"/>
    </row>
    <row r="13" spans="1:16" x14ac:dyDescent="0.25">
      <c r="A13" t="s">
        <v>10</v>
      </c>
      <c r="P13" s="126"/>
    </row>
    <row r="14" spans="1:16" x14ac:dyDescent="0.25">
      <c r="A14" t="s">
        <v>11</v>
      </c>
      <c r="O14" s="126"/>
    </row>
    <row r="15" spans="1:16" x14ac:dyDescent="0.25">
      <c r="A15" t="s">
        <v>12</v>
      </c>
    </row>
    <row r="16" spans="1:16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0" spans="1:17" x14ac:dyDescent="0.25">
      <c r="A20" t="s">
        <v>17</v>
      </c>
      <c r="M20" s="131"/>
      <c r="Q20" s="108"/>
    </row>
    <row r="21" spans="1:17" ht="15.75" customHeight="1" x14ac:dyDescent="0.25">
      <c r="A21" t="s">
        <v>18</v>
      </c>
      <c r="M21" s="132"/>
    </row>
    <row r="22" spans="1:17" x14ac:dyDescent="0.25">
      <c r="M22" s="131"/>
    </row>
  </sheetData>
  <mergeCells count="4">
    <mergeCell ref="A1:H1"/>
    <mergeCell ref="A2:H2"/>
    <mergeCell ref="A3:H3"/>
    <mergeCell ref="A6:A9"/>
  </mergeCells>
  <pageMargins left="0.511811024" right="0.511811024" top="0.78740157499999996" bottom="0.78740157499999996" header="0.31496062000000002" footer="0.31496062000000002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90849-4AF3-42C2-BAD3-2003E39DCE47}">
  <sheetPr>
    <pageSetUpPr fitToPage="1"/>
  </sheetPr>
  <dimension ref="A1:K189"/>
  <sheetViews>
    <sheetView topLeftCell="A155" zoomScale="90" zoomScaleNormal="90" workbookViewId="0">
      <selection activeCell="F52" sqref="F52"/>
    </sheetView>
  </sheetViews>
  <sheetFormatPr defaultColWidth="9.140625" defaultRowHeight="12.75" x14ac:dyDescent="0.2"/>
  <cols>
    <col min="1" max="1" width="9.140625" style="7"/>
    <col min="2" max="2" width="64.7109375" style="7" customWidth="1"/>
    <col min="3" max="4" width="18" style="7" customWidth="1"/>
    <col min="5" max="5" width="20.140625" style="7" customWidth="1"/>
    <col min="6" max="6" width="13.28515625" style="7" customWidth="1"/>
    <col min="7" max="7" width="15.140625" style="7" customWidth="1"/>
    <col min="8" max="11" width="9.140625" style="7" customWidth="1"/>
    <col min="12" max="16384" width="9.140625" style="7"/>
  </cols>
  <sheetData>
    <row r="1" spans="1:4" ht="15.75" x14ac:dyDescent="0.25">
      <c r="A1" s="67" t="s">
        <v>182</v>
      </c>
      <c r="B1" s="67"/>
      <c r="C1" s="6"/>
      <c r="D1" s="6"/>
    </row>
    <row r="2" spans="1:4" ht="15.75" x14ac:dyDescent="0.25">
      <c r="A2" s="67" t="s">
        <v>183</v>
      </c>
      <c r="B2" s="67"/>
      <c r="C2" s="6"/>
      <c r="D2" s="6"/>
    </row>
    <row r="4" spans="1:4" ht="15.75" x14ac:dyDescent="0.25">
      <c r="A4" s="192" t="s">
        <v>27</v>
      </c>
      <c r="B4" s="192"/>
      <c r="C4" s="192"/>
      <c r="D4" s="192"/>
    </row>
    <row r="5" spans="1:4" ht="15.75" x14ac:dyDescent="0.25">
      <c r="A5" s="192" t="s">
        <v>28</v>
      </c>
      <c r="B5" s="192"/>
      <c r="C5" s="192"/>
      <c r="D5" s="192"/>
    </row>
    <row r="6" spans="1:4" x14ac:dyDescent="0.2">
      <c r="A6" s="193" t="s">
        <v>29</v>
      </c>
      <c r="B6" s="193"/>
      <c r="C6" s="193"/>
      <c r="D6" s="193"/>
    </row>
    <row r="7" spans="1:4" ht="37.5" customHeight="1" x14ac:dyDescent="0.2">
      <c r="A7" s="194" t="s">
        <v>30</v>
      </c>
      <c r="B7" s="194"/>
      <c r="C7" s="194"/>
      <c r="D7" s="194"/>
    </row>
    <row r="8" spans="1:4" x14ac:dyDescent="0.2">
      <c r="A8" s="8"/>
      <c r="B8" s="8"/>
      <c r="C8" s="8"/>
      <c r="D8" s="8"/>
    </row>
    <row r="9" spans="1:4" ht="13.5" thickBot="1" x14ac:dyDescent="0.25">
      <c r="A9" s="171" t="s">
        <v>31</v>
      </c>
      <c r="B9" s="171"/>
      <c r="C9" s="171"/>
      <c r="D9" s="8"/>
    </row>
    <row r="10" spans="1:4" x14ac:dyDescent="0.2">
      <c r="A10" s="9">
        <v>1</v>
      </c>
      <c r="B10" s="10" t="s">
        <v>32</v>
      </c>
      <c r="C10" s="11"/>
      <c r="D10" s="8"/>
    </row>
    <row r="11" spans="1:4" x14ac:dyDescent="0.2">
      <c r="A11" s="12">
        <v>2</v>
      </c>
      <c r="B11" s="13" t="s">
        <v>33</v>
      </c>
      <c r="C11" s="14"/>
      <c r="D11" s="8"/>
    </row>
    <row r="12" spans="1:4" x14ac:dyDescent="0.2">
      <c r="A12" s="12">
        <v>3</v>
      </c>
      <c r="B12" s="15" t="s">
        <v>34</v>
      </c>
      <c r="C12" s="16"/>
      <c r="D12" s="8"/>
    </row>
    <row r="13" spans="1:4" x14ac:dyDescent="0.2">
      <c r="A13" s="12">
        <v>4</v>
      </c>
      <c r="B13" s="13" t="s">
        <v>35</v>
      </c>
      <c r="C13" s="93"/>
      <c r="D13" s="17"/>
    </row>
    <row r="14" spans="1:4" ht="15.75" customHeight="1" x14ac:dyDescent="0.2">
      <c r="A14" s="18">
        <v>5</v>
      </c>
      <c r="B14" s="19" t="s">
        <v>36</v>
      </c>
      <c r="C14" s="20"/>
      <c r="D14" s="17"/>
    </row>
    <row r="15" spans="1:4" ht="15.75" customHeight="1" x14ac:dyDescent="0.2">
      <c r="A15" s="18">
        <v>6</v>
      </c>
      <c r="B15" s="19" t="s">
        <v>37</v>
      </c>
      <c r="C15" s="20"/>
      <c r="D15" s="17"/>
    </row>
    <row r="16" spans="1:4" ht="13.5" thickBot="1" x14ac:dyDescent="0.25">
      <c r="A16" s="21">
        <v>7</v>
      </c>
      <c r="B16" s="22" t="s">
        <v>38</v>
      </c>
      <c r="C16" s="23" t="s">
        <v>39</v>
      </c>
      <c r="D16" s="17"/>
    </row>
    <row r="17" spans="1:7" x14ac:dyDescent="0.2">
      <c r="A17" s="4" t="s">
        <v>40</v>
      </c>
      <c r="B17" s="66"/>
      <c r="C17" s="17"/>
      <c r="D17" s="17"/>
    </row>
    <row r="18" spans="1:7" x14ac:dyDescent="0.2">
      <c r="A18" s="4" t="s">
        <v>41</v>
      </c>
      <c r="B18" s="66"/>
      <c r="C18" s="17"/>
      <c r="D18" s="17"/>
    </row>
    <row r="19" spans="1:7" x14ac:dyDescent="0.2">
      <c r="A19" s="8"/>
      <c r="B19" s="8"/>
      <c r="C19" s="8"/>
      <c r="D19" s="8"/>
    </row>
    <row r="21" spans="1:7" ht="15.75" customHeight="1" x14ac:dyDescent="0.2">
      <c r="A21" s="171" t="s">
        <v>42</v>
      </c>
      <c r="B21" s="171"/>
      <c r="C21" s="171"/>
    </row>
    <row r="22" spans="1:7" ht="13.5" thickBot="1" x14ac:dyDescent="0.25"/>
    <row r="23" spans="1:7" ht="13.5" thickBot="1" x14ac:dyDescent="0.25">
      <c r="A23" s="24">
        <v>1</v>
      </c>
      <c r="B23" s="25" t="s">
        <v>43</v>
      </c>
      <c r="C23" s="25" t="s">
        <v>44</v>
      </c>
    </row>
    <row r="24" spans="1:7" ht="13.5" thickBot="1" x14ac:dyDescent="0.25">
      <c r="A24" s="26" t="s">
        <v>45</v>
      </c>
      <c r="B24" s="27" t="s">
        <v>46</v>
      </c>
      <c r="C24" s="74"/>
    </row>
    <row r="25" spans="1:7" ht="16.5" thickBot="1" x14ac:dyDescent="0.3">
      <c r="A25" s="26" t="s">
        <v>47</v>
      </c>
      <c r="B25" s="27" t="s">
        <v>48</v>
      </c>
      <c r="C25" s="28"/>
      <c r="E25" s="1"/>
      <c r="F25" s="2"/>
      <c r="G25" s="3"/>
    </row>
    <row r="26" spans="1:7" ht="13.5" thickBot="1" x14ac:dyDescent="0.25">
      <c r="A26" s="26" t="s">
        <v>49</v>
      </c>
      <c r="B26" s="27" t="s">
        <v>50</v>
      </c>
      <c r="C26" s="28"/>
    </row>
    <row r="27" spans="1:7" ht="16.5" customHeight="1" thickBot="1" x14ac:dyDescent="0.25">
      <c r="A27" s="26" t="s">
        <v>51</v>
      </c>
      <c r="B27" s="29" t="s">
        <v>52</v>
      </c>
      <c r="C27" s="28"/>
    </row>
    <row r="28" spans="1:7" ht="13.5" thickBot="1" x14ac:dyDescent="0.25">
      <c r="A28" s="26" t="s">
        <v>53</v>
      </c>
      <c r="B28" s="29" t="s">
        <v>54</v>
      </c>
      <c r="C28" s="28"/>
    </row>
    <row r="29" spans="1:7" ht="13.5" thickBot="1" x14ac:dyDescent="0.25">
      <c r="A29" s="26" t="s">
        <v>55</v>
      </c>
      <c r="B29" s="27" t="s">
        <v>56</v>
      </c>
      <c r="C29" s="28"/>
    </row>
    <row r="30" spans="1:7" ht="13.5" thickBot="1" x14ac:dyDescent="0.25">
      <c r="A30" s="156" t="s">
        <v>8</v>
      </c>
      <c r="B30" s="157"/>
      <c r="C30" s="30"/>
    </row>
    <row r="31" spans="1:7" x14ac:dyDescent="0.2">
      <c r="A31" s="4" t="s">
        <v>57</v>
      </c>
    </row>
    <row r="33" spans="1:9" x14ac:dyDescent="0.2">
      <c r="A33" s="171" t="s">
        <v>58</v>
      </c>
      <c r="B33" s="171"/>
      <c r="C33" s="171"/>
      <c r="D33" s="171"/>
    </row>
    <row r="34" spans="1:9" ht="24" customHeight="1" x14ac:dyDescent="0.2">
      <c r="A34" s="187" t="s">
        <v>59</v>
      </c>
      <c r="B34" s="187"/>
      <c r="C34" s="187"/>
      <c r="D34" s="187"/>
    </row>
    <row r="35" spans="1:9" ht="24" customHeight="1" x14ac:dyDescent="0.2">
      <c r="A35" s="187" t="s">
        <v>60</v>
      </c>
      <c r="B35" s="187"/>
      <c r="C35" s="187"/>
      <c r="D35" s="187"/>
    </row>
    <row r="36" spans="1:9" ht="35.25" customHeight="1" x14ac:dyDescent="0.2">
      <c r="A36" s="191" t="s">
        <v>61</v>
      </c>
      <c r="B36" s="191"/>
      <c r="C36" s="191"/>
      <c r="D36" s="191"/>
    </row>
    <row r="37" spans="1:9" x14ac:dyDescent="0.2">
      <c r="A37" s="31"/>
    </row>
    <row r="38" spans="1:9" x14ac:dyDescent="0.2">
      <c r="A38" s="184" t="s">
        <v>62</v>
      </c>
      <c r="B38" s="184"/>
      <c r="C38" s="184"/>
      <c r="D38" s="184"/>
    </row>
    <row r="39" spans="1:9" ht="13.5" thickBot="1" x14ac:dyDescent="0.25"/>
    <row r="40" spans="1:9" ht="13.5" thickBot="1" x14ac:dyDescent="0.25">
      <c r="A40" s="24" t="s">
        <v>63</v>
      </c>
      <c r="B40" s="25" t="s">
        <v>64</v>
      </c>
      <c r="C40" s="25" t="s">
        <v>65</v>
      </c>
      <c r="D40" s="25" t="s">
        <v>44</v>
      </c>
    </row>
    <row r="41" spans="1:9" ht="13.5" thickBot="1" x14ac:dyDescent="0.25">
      <c r="A41" s="26" t="s">
        <v>45</v>
      </c>
      <c r="B41" s="27" t="s">
        <v>66</v>
      </c>
      <c r="C41" s="32"/>
      <c r="D41" s="28"/>
    </row>
    <row r="42" spans="1:9" ht="13.5" thickBot="1" x14ac:dyDescent="0.25">
      <c r="A42" s="26" t="s">
        <v>47</v>
      </c>
      <c r="B42" s="27" t="s">
        <v>67</v>
      </c>
      <c r="C42" s="34"/>
      <c r="D42" s="28"/>
      <c r="E42" s="68"/>
    </row>
    <row r="43" spans="1:9" ht="13.5" thickBot="1" x14ac:dyDescent="0.25">
      <c r="A43" s="156" t="s">
        <v>68</v>
      </c>
      <c r="B43" s="157"/>
      <c r="C43" s="35"/>
      <c r="D43" s="36"/>
    </row>
    <row r="45" spans="1:9" ht="32.25" customHeight="1" x14ac:dyDescent="0.2">
      <c r="A45" s="190" t="s">
        <v>69</v>
      </c>
      <c r="B45" s="190"/>
      <c r="C45" s="190"/>
      <c r="D45" s="190"/>
      <c r="E45" s="37"/>
    </row>
    <row r="46" spans="1:9" ht="13.5" thickBot="1" x14ac:dyDescent="0.25">
      <c r="A46" s="168" t="s">
        <v>70</v>
      </c>
      <c r="B46" s="168"/>
      <c r="C46" s="38">
        <f>C30+D43</f>
        <v>0</v>
      </c>
    </row>
    <row r="47" spans="1:9" ht="13.5" thickBot="1" x14ac:dyDescent="0.25">
      <c r="A47" s="24" t="s">
        <v>71</v>
      </c>
      <c r="B47" s="25" t="s">
        <v>72</v>
      </c>
      <c r="C47" s="25" t="s">
        <v>65</v>
      </c>
      <c r="D47" s="25" t="s">
        <v>44</v>
      </c>
      <c r="I47" s="39"/>
    </row>
    <row r="48" spans="1:9" ht="16.5" customHeight="1" thickBot="1" x14ac:dyDescent="0.25">
      <c r="A48" s="26" t="s">
        <v>45</v>
      </c>
      <c r="B48" s="27" t="s">
        <v>73</v>
      </c>
      <c r="C48" s="40">
        <v>0.2</v>
      </c>
      <c r="D48" s="41"/>
      <c r="E48" s="188"/>
      <c r="F48" s="206"/>
      <c r="G48" s="206"/>
      <c r="H48" s="95"/>
      <c r="I48" s="42"/>
    </row>
    <row r="49" spans="1:9" ht="13.5" thickBot="1" x14ac:dyDescent="0.25">
      <c r="A49" s="26" t="s">
        <v>47</v>
      </c>
      <c r="B49" s="27" t="s">
        <v>74</v>
      </c>
      <c r="C49" s="224">
        <v>2.5000000000000001E-2</v>
      </c>
      <c r="D49" s="41"/>
      <c r="E49" s="188"/>
      <c r="F49" s="206"/>
      <c r="G49" s="206"/>
      <c r="H49" s="95"/>
      <c r="I49" s="42"/>
    </row>
    <row r="50" spans="1:9" ht="13.5" thickBot="1" x14ac:dyDescent="0.25">
      <c r="A50" s="26" t="s">
        <v>49</v>
      </c>
      <c r="B50" s="43" t="s">
        <v>75</v>
      </c>
      <c r="C50" s="225"/>
      <c r="D50" s="41"/>
      <c r="E50" s="188"/>
      <c r="F50" s="206"/>
      <c r="G50" s="206"/>
      <c r="H50" s="95"/>
      <c r="I50" s="42"/>
    </row>
    <row r="51" spans="1:9" ht="13.5" thickBot="1" x14ac:dyDescent="0.25">
      <c r="A51" s="26" t="s">
        <v>51</v>
      </c>
      <c r="B51" s="27" t="s">
        <v>76</v>
      </c>
      <c r="C51" s="40">
        <v>1.4999999999999999E-2</v>
      </c>
      <c r="D51" s="41"/>
      <c r="E51" s="94"/>
      <c r="F51" s="95"/>
      <c r="G51" s="95"/>
      <c r="H51" s="95"/>
      <c r="I51" s="42"/>
    </row>
    <row r="52" spans="1:9" ht="13.5" thickBot="1" x14ac:dyDescent="0.25">
      <c r="A52" s="26" t="s">
        <v>53</v>
      </c>
      <c r="B52" s="27" t="s">
        <v>77</v>
      </c>
      <c r="C52" s="40">
        <v>0.01</v>
      </c>
      <c r="D52" s="41"/>
      <c r="E52" s="94"/>
      <c r="F52" s="95"/>
      <c r="G52" s="95"/>
      <c r="H52" s="95"/>
      <c r="I52" s="42"/>
    </row>
    <row r="53" spans="1:9" ht="13.5" thickBot="1" x14ac:dyDescent="0.25">
      <c r="A53" s="26" t="s">
        <v>55</v>
      </c>
      <c r="B53" s="27" t="s">
        <v>78</v>
      </c>
      <c r="C53" s="40">
        <v>6.0000000000000001E-3</v>
      </c>
      <c r="D53" s="41"/>
      <c r="E53" s="94"/>
      <c r="F53" s="95"/>
      <c r="G53" s="95"/>
      <c r="H53" s="95"/>
      <c r="I53" s="42"/>
    </row>
    <row r="54" spans="1:9" ht="13.5" thickBot="1" x14ac:dyDescent="0.25">
      <c r="A54" s="26" t="s">
        <v>79</v>
      </c>
      <c r="B54" s="27" t="s">
        <v>80</v>
      </c>
      <c r="C54" s="40">
        <v>2E-3</v>
      </c>
      <c r="D54" s="41"/>
      <c r="I54" s="42"/>
    </row>
    <row r="55" spans="1:9" ht="13.5" thickBot="1" x14ac:dyDescent="0.25">
      <c r="A55" s="26" t="s">
        <v>81</v>
      </c>
      <c r="B55" s="27" t="s">
        <v>82</v>
      </c>
      <c r="C55" s="40">
        <v>0.08</v>
      </c>
      <c r="D55" s="41"/>
      <c r="I55" s="42"/>
    </row>
    <row r="56" spans="1:9" ht="13.5" thickBot="1" x14ac:dyDescent="0.25">
      <c r="A56" s="156" t="s">
        <v>83</v>
      </c>
      <c r="B56" s="157"/>
      <c r="C56" s="44"/>
      <c r="D56" s="36"/>
      <c r="I56" s="45"/>
    </row>
    <row r="57" spans="1:9" s="71" customFormat="1" ht="11.25" x14ac:dyDescent="0.2">
      <c r="A57" s="4" t="s">
        <v>84</v>
      </c>
      <c r="B57" s="69"/>
      <c r="C57" s="70"/>
      <c r="D57" s="70"/>
    </row>
    <row r="58" spans="1:9" s="71" customFormat="1" ht="11.25" x14ac:dyDescent="0.2">
      <c r="A58" s="4" t="s">
        <v>85</v>
      </c>
      <c r="B58" s="69"/>
      <c r="C58" s="70"/>
      <c r="D58" s="70"/>
    </row>
    <row r="59" spans="1:9" s="71" customFormat="1" ht="11.25" x14ac:dyDescent="0.2">
      <c r="A59" s="4" t="s">
        <v>86</v>
      </c>
      <c r="B59" s="66"/>
      <c r="C59" s="66"/>
      <c r="D59" s="66"/>
    </row>
    <row r="60" spans="1:9" s="71" customFormat="1" x14ac:dyDescent="0.2">
      <c r="A60" s="4" t="s">
        <v>87</v>
      </c>
      <c r="B60" s="7"/>
      <c r="C60" s="7"/>
      <c r="D60" s="7"/>
    </row>
    <row r="61" spans="1:9" s="71" customFormat="1" ht="11.25" x14ac:dyDescent="0.2"/>
    <row r="62" spans="1:9" x14ac:dyDescent="0.2">
      <c r="A62" s="184" t="s">
        <v>88</v>
      </c>
      <c r="B62" s="184"/>
      <c r="C62" s="184"/>
      <c r="D62" s="184"/>
    </row>
    <row r="63" spans="1:9" ht="13.5" thickBot="1" x14ac:dyDescent="0.25"/>
    <row r="64" spans="1:9" ht="13.5" thickBot="1" x14ac:dyDescent="0.25">
      <c r="A64" s="24" t="s">
        <v>89</v>
      </c>
      <c r="B64" s="25" t="s">
        <v>90</v>
      </c>
      <c r="C64" s="25" t="s">
        <v>44</v>
      </c>
      <c r="D64" s="25" t="s">
        <v>44</v>
      </c>
    </row>
    <row r="65" spans="1:7" ht="13.5" thickBot="1" x14ac:dyDescent="0.25">
      <c r="A65" s="26" t="s">
        <v>45</v>
      </c>
      <c r="B65" s="27" t="s">
        <v>91</v>
      </c>
      <c r="C65" s="47"/>
      <c r="D65" s="28"/>
      <c r="E65" s="48"/>
    </row>
    <row r="66" spans="1:7" ht="13.5" thickBot="1" x14ac:dyDescent="0.25">
      <c r="A66" s="26" t="s">
        <v>47</v>
      </c>
      <c r="B66" s="27" t="s">
        <v>92</v>
      </c>
      <c r="C66" s="47"/>
      <c r="D66" s="28"/>
    </row>
    <row r="67" spans="1:7" ht="26.25" thickBot="1" x14ac:dyDescent="0.25">
      <c r="A67" s="26" t="s">
        <v>49</v>
      </c>
      <c r="B67" s="27" t="s">
        <v>93</v>
      </c>
      <c r="C67" s="107"/>
      <c r="D67" s="28"/>
    </row>
    <row r="68" spans="1:7" ht="26.25" thickBot="1" x14ac:dyDescent="0.25">
      <c r="A68" s="26" t="s">
        <v>51</v>
      </c>
      <c r="B68" s="27" t="s">
        <v>94</v>
      </c>
      <c r="C68" s="35"/>
      <c r="D68" s="28"/>
    </row>
    <row r="69" spans="1:7" ht="13.5" thickBot="1" x14ac:dyDescent="0.25">
      <c r="A69" s="26" t="s">
        <v>53</v>
      </c>
      <c r="B69" s="27" t="s">
        <v>95</v>
      </c>
      <c r="C69" s="35"/>
      <c r="D69" s="28"/>
    </row>
    <row r="70" spans="1:7" ht="13.5" thickBot="1" x14ac:dyDescent="0.25">
      <c r="A70" s="156" t="s">
        <v>8</v>
      </c>
      <c r="B70" s="157"/>
      <c r="C70" s="35"/>
      <c r="D70" s="36"/>
      <c r="E70" s="37"/>
    </row>
    <row r="71" spans="1:7" s="71" customFormat="1" ht="15.75" customHeight="1" x14ac:dyDescent="0.2">
      <c r="A71" s="4" t="s">
        <v>96</v>
      </c>
      <c r="E71" s="72"/>
    </row>
    <row r="72" spans="1:7" s="71" customFormat="1" ht="29.25" customHeight="1" x14ac:dyDescent="0.2">
      <c r="A72" s="189" t="s">
        <v>97</v>
      </c>
      <c r="B72" s="189"/>
      <c r="C72" s="189"/>
      <c r="D72" s="189"/>
    </row>
    <row r="73" spans="1:7" s="71" customFormat="1" ht="24" customHeight="1" x14ac:dyDescent="0.2">
      <c r="A73" s="153" t="s">
        <v>98</v>
      </c>
      <c r="B73" s="153"/>
      <c r="C73" s="153"/>
      <c r="D73" s="153"/>
      <c r="E73" s="76"/>
      <c r="F73" s="76"/>
      <c r="G73" s="76"/>
    </row>
    <row r="75" spans="1:7" x14ac:dyDescent="0.2">
      <c r="A75" s="184" t="s">
        <v>99</v>
      </c>
      <c r="B75" s="184"/>
      <c r="C75" s="184"/>
    </row>
    <row r="76" spans="1:7" ht="13.5" thickBot="1" x14ac:dyDescent="0.25"/>
    <row r="77" spans="1:7" ht="13.5" thickBot="1" x14ac:dyDescent="0.25">
      <c r="A77" s="24">
        <v>2</v>
      </c>
      <c r="B77" s="25" t="s">
        <v>100</v>
      </c>
      <c r="C77" s="25" t="s">
        <v>44</v>
      </c>
    </row>
    <row r="78" spans="1:7" ht="13.5" thickBot="1" x14ac:dyDescent="0.25">
      <c r="A78" s="26" t="s">
        <v>63</v>
      </c>
      <c r="B78" s="27" t="s">
        <v>64</v>
      </c>
      <c r="C78" s="49"/>
      <c r="D78" s="48"/>
    </row>
    <row r="79" spans="1:7" ht="13.5" thickBot="1" x14ac:dyDescent="0.25">
      <c r="A79" s="26" t="s">
        <v>71</v>
      </c>
      <c r="B79" s="27" t="s">
        <v>72</v>
      </c>
      <c r="C79" s="41"/>
    </row>
    <row r="80" spans="1:7" ht="13.5" thickBot="1" x14ac:dyDescent="0.25">
      <c r="A80" s="26" t="s">
        <v>89</v>
      </c>
      <c r="B80" s="27" t="s">
        <v>90</v>
      </c>
      <c r="C80" s="41"/>
    </row>
    <row r="81" spans="1:8" ht="13.5" thickBot="1" x14ac:dyDescent="0.25">
      <c r="A81" s="156" t="s">
        <v>8</v>
      </c>
      <c r="B81" s="157"/>
      <c r="C81" s="36"/>
    </row>
    <row r="82" spans="1:8" x14ac:dyDescent="0.2">
      <c r="A82" s="50"/>
    </row>
    <row r="83" spans="1:8" x14ac:dyDescent="0.2">
      <c r="F83" s="37"/>
    </row>
    <row r="84" spans="1:8" x14ac:dyDescent="0.2">
      <c r="A84" s="171" t="s">
        <v>101</v>
      </c>
      <c r="B84" s="171"/>
      <c r="C84" s="171"/>
      <c r="D84" s="171"/>
    </row>
    <row r="85" spans="1:8" x14ac:dyDescent="0.2">
      <c r="A85" s="185" t="s">
        <v>102</v>
      </c>
      <c r="B85" s="185"/>
      <c r="C85" s="51">
        <f>(C30+C81)-(D48+D49+D50+D51+D52+D53+D54)</f>
        <v>0</v>
      </c>
      <c r="F85" s="37"/>
    </row>
    <row r="86" spans="1:8" ht="13.5" thickBot="1" x14ac:dyDescent="0.25">
      <c r="A86" s="185" t="s">
        <v>103</v>
      </c>
      <c r="B86" s="185"/>
      <c r="C86" s="51">
        <f>C30+C81</f>
        <v>0</v>
      </c>
      <c r="F86" s="75"/>
    </row>
    <row r="87" spans="1:8" ht="13.5" thickBot="1" x14ac:dyDescent="0.25">
      <c r="A87" s="24">
        <v>3</v>
      </c>
      <c r="B87" s="25" t="s">
        <v>104</v>
      </c>
      <c r="C87" s="25" t="s">
        <v>105</v>
      </c>
      <c r="D87" s="25" t="s">
        <v>44</v>
      </c>
      <c r="E87" s="52"/>
      <c r="F87" s="53"/>
    </row>
    <row r="88" spans="1:8" ht="13.5" thickBot="1" x14ac:dyDescent="0.25">
      <c r="A88" s="26" t="s">
        <v>45</v>
      </c>
      <c r="B88" s="54" t="s">
        <v>106</v>
      </c>
      <c r="C88" s="34"/>
      <c r="D88" s="28"/>
      <c r="E88" s="68"/>
      <c r="H88" s="33"/>
    </row>
    <row r="89" spans="1:8" ht="13.5" thickBot="1" x14ac:dyDescent="0.25">
      <c r="A89" s="26" t="s">
        <v>47</v>
      </c>
      <c r="B89" s="54" t="s">
        <v>107</v>
      </c>
      <c r="C89" s="34"/>
      <c r="D89" s="55"/>
      <c r="E89" s="71"/>
    </row>
    <row r="90" spans="1:8" ht="13.5" thickBot="1" x14ac:dyDescent="0.25">
      <c r="A90" s="26" t="s">
        <v>49</v>
      </c>
      <c r="B90" s="54" t="s">
        <v>108</v>
      </c>
      <c r="C90" s="199"/>
      <c r="D90" s="55"/>
      <c r="E90" s="68"/>
    </row>
    <row r="91" spans="1:8" ht="13.5" thickBot="1" x14ac:dyDescent="0.25">
      <c r="A91" s="26" t="s">
        <v>51</v>
      </c>
      <c r="B91" s="54" t="s">
        <v>109</v>
      </c>
      <c r="C91" s="199"/>
      <c r="D91" s="55"/>
      <c r="E91" s="68"/>
    </row>
    <row r="92" spans="1:8" ht="26.25" thickBot="1" x14ac:dyDescent="0.25">
      <c r="A92" s="26" t="s">
        <v>53</v>
      </c>
      <c r="B92" s="54" t="s">
        <v>110</v>
      </c>
      <c r="C92" s="199"/>
      <c r="D92" s="55"/>
      <c r="E92" s="71"/>
      <c r="F92" s="37"/>
    </row>
    <row r="93" spans="1:8" ht="13.5" thickBot="1" x14ac:dyDescent="0.25">
      <c r="A93" s="26" t="s">
        <v>55</v>
      </c>
      <c r="B93" s="54" t="s">
        <v>111</v>
      </c>
      <c r="C93" s="199"/>
      <c r="D93" s="55"/>
      <c r="E93" s="68"/>
    </row>
    <row r="94" spans="1:8" ht="13.5" thickBot="1" x14ac:dyDescent="0.25">
      <c r="A94" s="156" t="s">
        <v>8</v>
      </c>
      <c r="B94" s="157"/>
      <c r="C94" s="200"/>
      <c r="D94" s="36"/>
    </row>
    <row r="95" spans="1:8" x14ac:dyDescent="0.2">
      <c r="C95" s="208"/>
    </row>
    <row r="96" spans="1:8" ht="52.5" customHeight="1" x14ac:dyDescent="0.2">
      <c r="A96" s="179" t="s">
        <v>112</v>
      </c>
      <c r="B96" s="179"/>
      <c r="C96" s="179"/>
      <c r="D96" s="179"/>
      <c r="E96" s="76"/>
      <c r="F96" s="76"/>
      <c r="G96" s="76"/>
    </row>
    <row r="97" spans="1:11" ht="38.25" customHeight="1" x14ac:dyDescent="0.2">
      <c r="A97" s="186" t="s">
        <v>113</v>
      </c>
      <c r="B97" s="186"/>
      <c r="C97" s="186"/>
      <c r="D97" s="186"/>
      <c r="E97" s="77"/>
      <c r="F97" s="77"/>
      <c r="G97" s="77"/>
    </row>
    <row r="98" spans="1:11" ht="61.5" customHeight="1" x14ac:dyDescent="0.2">
      <c r="A98" s="186" t="s">
        <v>114</v>
      </c>
      <c r="B98" s="186"/>
      <c r="C98" s="186"/>
      <c r="D98" s="186"/>
      <c r="E98" s="77"/>
      <c r="F98" s="77"/>
      <c r="G98" s="77"/>
    </row>
    <row r="101" spans="1:11" x14ac:dyDescent="0.2">
      <c r="A101" s="171" t="s">
        <v>115</v>
      </c>
      <c r="B101" s="171"/>
      <c r="C101" s="171"/>
      <c r="D101" s="171"/>
    </row>
    <row r="102" spans="1:11" s="71" customFormat="1" ht="24" customHeight="1" x14ac:dyDescent="0.2">
      <c r="A102" s="187" t="s">
        <v>116</v>
      </c>
      <c r="B102" s="187"/>
      <c r="C102" s="187"/>
      <c r="D102" s="187"/>
    </row>
    <row r="104" spans="1:11" x14ac:dyDescent="0.2">
      <c r="A104" s="184" t="s">
        <v>117</v>
      </c>
      <c r="B104" s="184"/>
      <c r="C104" s="184"/>
      <c r="D104" s="184"/>
    </row>
    <row r="105" spans="1:11" ht="13.5" thickBot="1" x14ac:dyDescent="0.25">
      <c r="A105" s="31"/>
    </row>
    <row r="106" spans="1:11" ht="13.5" thickBot="1" x14ac:dyDescent="0.25">
      <c r="A106" s="24" t="s">
        <v>118</v>
      </c>
      <c r="B106" s="25" t="s">
        <v>119</v>
      </c>
      <c r="C106" s="25" t="s">
        <v>105</v>
      </c>
      <c r="D106" s="25" t="s">
        <v>44</v>
      </c>
    </row>
    <row r="107" spans="1:11" ht="13.5" thickBot="1" x14ac:dyDescent="0.25">
      <c r="A107" s="26" t="s">
        <v>45</v>
      </c>
      <c r="B107" s="27" t="s">
        <v>120</v>
      </c>
      <c r="C107" s="34"/>
      <c r="D107" s="28"/>
      <c r="E107" s="207"/>
      <c r="F107" s="208"/>
      <c r="G107" s="208"/>
    </row>
    <row r="108" spans="1:11" ht="13.5" thickBot="1" x14ac:dyDescent="0.25">
      <c r="A108" s="26" t="s">
        <v>47</v>
      </c>
      <c r="B108" s="27" t="s">
        <v>121</v>
      </c>
      <c r="C108" s="73"/>
      <c r="D108" s="28"/>
      <c r="E108" s="209"/>
      <c r="F108" s="210"/>
      <c r="G108" s="210"/>
      <c r="H108" s="71"/>
      <c r="I108" s="71"/>
      <c r="J108" s="71"/>
      <c r="K108" s="71"/>
    </row>
    <row r="109" spans="1:11" ht="13.5" thickBot="1" x14ac:dyDescent="0.25">
      <c r="A109" s="26" t="s">
        <v>49</v>
      </c>
      <c r="B109" s="27" t="s">
        <v>122</v>
      </c>
      <c r="C109" s="73"/>
      <c r="D109" s="28"/>
      <c r="E109" s="209"/>
      <c r="F109" s="210"/>
      <c r="G109" s="210"/>
      <c r="H109" s="71"/>
      <c r="I109" s="71"/>
      <c r="J109" s="71"/>
      <c r="K109" s="71"/>
    </row>
    <row r="110" spans="1:11" ht="13.5" thickBot="1" x14ac:dyDescent="0.25">
      <c r="A110" s="26" t="s">
        <v>51</v>
      </c>
      <c r="B110" s="27" t="s">
        <v>123</v>
      </c>
      <c r="C110" s="73"/>
      <c r="D110" s="28"/>
      <c r="E110" s="209"/>
      <c r="F110" s="210"/>
      <c r="G110" s="210"/>
      <c r="H110" s="71"/>
      <c r="I110" s="71"/>
      <c r="J110" s="71"/>
      <c r="K110" s="71"/>
    </row>
    <row r="111" spans="1:11" ht="13.5" thickBot="1" x14ac:dyDescent="0.25">
      <c r="A111" s="26" t="s">
        <v>53</v>
      </c>
      <c r="B111" s="27" t="s">
        <v>124</v>
      </c>
      <c r="C111" s="73"/>
      <c r="D111" s="28"/>
      <c r="E111" s="209"/>
      <c r="F111" s="210"/>
      <c r="G111" s="210"/>
      <c r="H111" s="71"/>
      <c r="I111" s="71"/>
      <c r="J111" s="71"/>
      <c r="K111" s="71"/>
    </row>
    <row r="112" spans="1:11" ht="13.5" thickBot="1" x14ac:dyDescent="0.25">
      <c r="A112" s="26" t="s">
        <v>55</v>
      </c>
      <c r="B112" s="27" t="s">
        <v>125</v>
      </c>
      <c r="C112" s="73"/>
      <c r="D112" s="28"/>
      <c r="E112" s="209"/>
      <c r="F112" s="210"/>
      <c r="G112" s="210"/>
      <c r="H112" s="71"/>
      <c r="I112" s="71"/>
      <c r="J112" s="71"/>
      <c r="K112" s="71"/>
    </row>
    <row r="113" spans="1:11" ht="13.5" thickBot="1" x14ac:dyDescent="0.25">
      <c r="A113" s="156" t="s">
        <v>83</v>
      </c>
      <c r="B113" s="157"/>
      <c r="C113" s="32"/>
      <c r="D113" s="36"/>
      <c r="E113" s="209"/>
      <c r="F113" s="210"/>
      <c r="G113" s="210"/>
      <c r="H113" s="71"/>
      <c r="I113" s="71"/>
      <c r="J113" s="71"/>
      <c r="K113" s="71"/>
    </row>
    <row r="114" spans="1:11" x14ac:dyDescent="0.2">
      <c r="E114" s="208"/>
      <c r="F114" s="208"/>
      <c r="G114" s="208"/>
    </row>
    <row r="115" spans="1:11" x14ac:dyDescent="0.2">
      <c r="A115" s="184" t="s">
        <v>126</v>
      </c>
      <c r="B115" s="184"/>
      <c r="C115" s="184"/>
      <c r="E115" s="208"/>
      <c r="F115" s="208"/>
      <c r="G115" s="208"/>
    </row>
    <row r="116" spans="1:11" ht="13.5" customHeight="1" thickBot="1" x14ac:dyDescent="0.25">
      <c r="A116" s="168" t="s">
        <v>127</v>
      </c>
      <c r="B116" s="168"/>
      <c r="C116" s="38">
        <f>C30+C81+D94</f>
        <v>0</v>
      </c>
      <c r="E116" s="208"/>
      <c r="F116" s="208"/>
      <c r="G116" s="208"/>
      <c r="J116" s="71"/>
    </row>
    <row r="117" spans="1:11" ht="13.5" thickBot="1" x14ac:dyDescent="0.25">
      <c r="A117" s="24" t="s">
        <v>128</v>
      </c>
      <c r="B117" s="25" t="s">
        <v>129</v>
      </c>
      <c r="C117" s="25" t="s">
        <v>44</v>
      </c>
      <c r="E117" s="208"/>
      <c r="F117" s="208"/>
      <c r="G117" s="208"/>
      <c r="J117" s="71"/>
    </row>
    <row r="118" spans="1:11" ht="16.5" customHeight="1" thickBot="1" x14ac:dyDescent="0.25">
      <c r="A118" s="26" t="s">
        <v>45</v>
      </c>
      <c r="B118" s="27" t="s">
        <v>130</v>
      </c>
      <c r="C118" s="28"/>
      <c r="E118" s="214"/>
      <c r="F118" s="215"/>
      <c r="G118" s="213"/>
      <c r="H118" s="222"/>
      <c r="J118" s="71"/>
    </row>
    <row r="119" spans="1:11" ht="13.5" thickBot="1" x14ac:dyDescent="0.25">
      <c r="A119" s="156" t="s">
        <v>8</v>
      </c>
      <c r="B119" s="157"/>
      <c r="C119" s="30"/>
      <c r="E119" s="213"/>
      <c r="F119" s="213"/>
      <c r="G119" s="213"/>
      <c r="H119" s="222"/>
      <c r="J119" s="71"/>
    </row>
    <row r="120" spans="1:11" x14ac:dyDescent="0.2">
      <c r="E120" s="212"/>
      <c r="F120" s="212"/>
      <c r="G120" s="212"/>
      <c r="H120" s="223"/>
      <c r="J120" s="71"/>
    </row>
    <row r="121" spans="1:11" ht="27" customHeight="1" x14ac:dyDescent="0.2">
      <c r="A121" s="172" t="s">
        <v>131</v>
      </c>
      <c r="B121" s="173"/>
      <c r="C121" s="173"/>
      <c r="D121" s="173"/>
      <c r="E121" s="216"/>
      <c r="F121" s="216"/>
      <c r="G121" s="216"/>
      <c r="H121" s="223"/>
      <c r="J121" s="71"/>
    </row>
    <row r="122" spans="1:11" x14ac:dyDescent="0.2">
      <c r="A122" s="80"/>
      <c r="B122" s="79"/>
      <c r="C122" s="79"/>
      <c r="D122" s="79"/>
      <c r="E122" s="216"/>
      <c r="F122" s="217"/>
      <c r="G122" s="218"/>
      <c r="H122" s="223"/>
      <c r="J122" s="71"/>
    </row>
    <row r="123" spans="1:11" ht="37.5" customHeight="1" x14ac:dyDescent="0.2">
      <c r="A123" s="174" t="s">
        <v>132</v>
      </c>
      <c r="B123" s="175"/>
      <c r="C123" s="175"/>
      <c r="D123" s="175"/>
      <c r="E123" s="219"/>
      <c r="F123" s="217"/>
      <c r="G123" s="218"/>
      <c r="H123" s="223"/>
      <c r="J123" s="71"/>
    </row>
    <row r="124" spans="1:11" ht="28.5" customHeight="1" x14ac:dyDescent="0.2">
      <c r="A124" s="176" t="s">
        <v>133</v>
      </c>
      <c r="B124" s="177"/>
      <c r="C124" s="177"/>
      <c r="D124" s="177"/>
      <c r="E124" s="219"/>
      <c r="F124" s="220"/>
      <c r="G124" s="221"/>
      <c r="H124" s="223"/>
      <c r="J124" s="71"/>
    </row>
    <row r="125" spans="1:11" ht="32.25" customHeight="1" x14ac:dyDescent="0.2">
      <c r="A125" s="178" t="s">
        <v>134</v>
      </c>
      <c r="B125" s="179"/>
      <c r="C125" s="179"/>
      <c r="D125" s="180"/>
      <c r="E125" s="211"/>
      <c r="F125" s="211"/>
      <c r="G125" s="211"/>
      <c r="H125" s="71"/>
      <c r="I125" s="66"/>
      <c r="J125" s="71"/>
    </row>
    <row r="126" spans="1:11" ht="53.25" customHeight="1" x14ac:dyDescent="0.2">
      <c r="A126" s="181" t="s">
        <v>135</v>
      </c>
      <c r="B126" s="182"/>
      <c r="C126" s="182"/>
      <c r="D126" s="183"/>
      <c r="E126" s="78"/>
      <c r="F126" s="78"/>
      <c r="G126" s="78"/>
      <c r="H126" s="71"/>
      <c r="I126" s="17"/>
      <c r="J126" s="71"/>
    </row>
    <row r="127" spans="1:11" x14ac:dyDescent="0.2">
      <c r="A127" s="71"/>
      <c r="B127" s="71"/>
      <c r="C127" s="71"/>
      <c r="D127" s="71"/>
      <c r="I127" s="17"/>
      <c r="J127" s="71"/>
    </row>
    <row r="128" spans="1:11" ht="15" customHeight="1" x14ac:dyDescent="0.2">
      <c r="I128" s="17"/>
      <c r="J128" s="71"/>
    </row>
    <row r="129" spans="1:10" x14ac:dyDescent="0.2">
      <c r="A129" s="184" t="s">
        <v>136</v>
      </c>
      <c r="B129" s="184"/>
      <c r="C129" s="184"/>
      <c r="I129" s="17"/>
      <c r="J129" s="71"/>
    </row>
    <row r="130" spans="1:10" ht="13.5" thickBot="1" x14ac:dyDescent="0.25">
      <c r="A130" s="31"/>
      <c r="J130" s="71"/>
    </row>
    <row r="131" spans="1:10" ht="13.5" thickBot="1" x14ac:dyDescent="0.25">
      <c r="A131" s="24">
        <v>4</v>
      </c>
      <c r="B131" s="25" t="s">
        <v>137</v>
      </c>
      <c r="C131" s="25" t="s">
        <v>44</v>
      </c>
      <c r="J131" s="71"/>
    </row>
    <row r="132" spans="1:10" ht="13.5" thickBot="1" x14ac:dyDescent="0.25">
      <c r="A132" s="26" t="s">
        <v>118</v>
      </c>
      <c r="B132" s="27" t="s">
        <v>138</v>
      </c>
      <c r="C132" s="41"/>
      <c r="I132" s="66"/>
      <c r="J132" s="71"/>
    </row>
    <row r="133" spans="1:10" ht="13.5" thickBot="1" x14ac:dyDescent="0.25">
      <c r="A133" s="26" t="s">
        <v>128</v>
      </c>
      <c r="B133" s="29" t="s">
        <v>139</v>
      </c>
      <c r="C133" s="41"/>
      <c r="I133" s="17"/>
    </row>
    <row r="134" spans="1:10" ht="13.5" thickBot="1" x14ac:dyDescent="0.25">
      <c r="A134" s="156" t="s">
        <v>8</v>
      </c>
      <c r="B134" s="157"/>
      <c r="C134" s="36"/>
      <c r="I134" s="17"/>
    </row>
    <row r="135" spans="1:10" x14ac:dyDescent="0.2">
      <c r="I135" s="17"/>
    </row>
    <row r="136" spans="1:10" x14ac:dyDescent="0.2">
      <c r="I136" s="17"/>
    </row>
    <row r="137" spans="1:10" x14ac:dyDescent="0.2">
      <c r="A137" s="171" t="s">
        <v>140</v>
      </c>
      <c r="B137" s="171"/>
      <c r="C137" s="171"/>
    </row>
    <row r="138" spans="1:10" ht="13.5" thickBot="1" x14ac:dyDescent="0.25"/>
    <row r="139" spans="1:10" ht="13.5" thickBot="1" x14ac:dyDescent="0.25">
      <c r="A139" s="24">
        <v>5</v>
      </c>
      <c r="B139" s="56" t="s">
        <v>141</v>
      </c>
      <c r="C139" s="25" t="s">
        <v>44</v>
      </c>
    </row>
    <row r="140" spans="1:10" ht="13.5" thickBot="1" x14ac:dyDescent="0.25">
      <c r="A140" s="26" t="s">
        <v>45</v>
      </c>
      <c r="B140" s="27" t="s">
        <v>142</v>
      </c>
      <c r="C140" s="57"/>
      <c r="D140" s="68"/>
      <c r="F140" s="71"/>
      <c r="G140" s="71"/>
      <c r="H140" s="71"/>
    </row>
    <row r="141" spans="1:10" ht="13.5" thickBot="1" x14ac:dyDescent="0.25">
      <c r="A141" s="26" t="s">
        <v>47</v>
      </c>
      <c r="B141" s="27" t="s">
        <v>143</v>
      </c>
      <c r="C141" s="41"/>
      <c r="E141" s="68"/>
      <c r="F141" s="71"/>
      <c r="G141" s="71"/>
      <c r="H141" s="71"/>
    </row>
    <row r="142" spans="1:10" ht="13.5" thickBot="1" x14ac:dyDescent="0.25">
      <c r="A142" s="26" t="s">
        <v>49</v>
      </c>
      <c r="B142" s="27" t="s">
        <v>144</v>
      </c>
      <c r="C142" s="57"/>
      <c r="D142" s="68"/>
      <c r="F142" s="71"/>
      <c r="G142" s="71"/>
      <c r="H142" s="71"/>
    </row>
    <row r="143" spans="1:10" ht="13.5" thickBot="1" x14ac:dyDescent="0.25">
      <c r="A143" s="26" t="s">
        <v>51</v>
      </c>
      <c r="B143" s="27" t="s">
        <v>145</v>
      </c>
      <c r="C143" s="41"/>
    </row>
    <row r="144" spans="1:10" ht="13.5" thickBot="1" x14ac:dyDescent="0.25">
      <c r="A144" s="156" t="s">
        <v>83</v>
      </c>
      <c r="B144" s="157"/>
      <c r="C144" s="36"/>
    </row>
    <row r="145" spans="1:8" x14ac:dyDescent="0.2">
      <c r="A145" s="5" t="s">
        <v>146</v>
      </c>
    </row>
    <row r="147" spans="1:8" x14ac:dyDescent="0.2">
      <c r="A147" s="171" t="s">
        <v>147</v>
      </c>
      <c r="B147" s="171"/>
      <c r="C147" s="171"/>
    </row>
    <row r="148" spans="1:8" x14ac:dyDescent="0.2">
      <c r="A148" s="168" t="s">
        <v>148</v>
      </c>
      <c r="B148" s="168"/>
      <c r="C148" s="38">
        <f>C30+C81+D94+C134+C144</f>
        <v>0</v>
      </c>
    </row>
    <row r="149" spans="1:8" x14ac:dyDescent="0.2">
      <c r="A149" s="168" t="s">
        <v>149</v>
      </c>
      <c r="B149" s="168"/>
      <c r="C149" s="38">
        <f>C148+D152</f>
        <v>0</v>
      </c>
    </row>
    <row r="150" spans="1:8" ht="13.5" thickBot="1" x14ac:dyDescent="0.25">
      <c r="A150" s="169" t="s">
        <v>150</v>
      </c>
      <c r="B150" s="169"/>
      <c r="C150" s="58">
        <f>(C149+D153)/((1-(C155+C156+C158)))</f>
        <v>0</v>
      </c>
    </row>
    <row r="151" spans="1:8" ht="16.5" customHeight="1" thickBot="1" x14ac:dyDescent="0.25">
      <c r="A151" s="24">
        <v>6</v>
      </c>
      <c r="B151" s="56" t="s">
        <v>151</v>
      </c>
      <c r="C151" s="25" t="s">
        <v>65</v>
      </c>
      <c r="D151" s="25" t="s">
        <v>44</v>
      </c>
      <c r="E151" s="170"/>
      <c r="F151" s="205"/>
      <c r="G151" s="205"/>
      <c r="H151" s="95"/>
    </row>
    <row r="152" spans="1:8" ht="13.5" thickBot="1" x14ac:dyDescent="0.25">
      <c r="A152" s="26" t="s">
        <v>45</v>
      </c>
      <c r="B152" s="27" t="s">
        <v>152</v>
      </c>
      <c r="C152" s="32"/>
      <c r="D152" s="28"/>
      <c r="E152" s="170"/>
      <c r="F152" s="205"/>
      <c r="G152" s="205"/>
      <c r="H152" s="95"/>
    </row>
    <row r="153" spans="1:8" ht="13.5" thickBot="1" x14ac:dyDescent="0.25">
      <c r="A153" s="26" t="s">
        <v>47</v>
      </c>
      <c r="B153" s="27" t="s">
        <v>153</v>
      </c>
      <c r="C153" s="32"/>
      <c r="D153" s="28"/>
      <c r="E153" s="170"/>
      <c r="F153" s="205"/>
      <c r="G153" s="205"/>
      <c r="H153" s="95"/>
    </row>
    <row r="154" spans="1:8" ht="13.5" thickBot="1" x14ac:dyDescent="0.25">
      <c r="A154" s="26" t="s">
        <v>49</v>
      </c>
      <c r="B154" s="27" t="s">
        <v>154</v>
      </c>
      <c r="C154" s="32"/>
      <c r="D154" s="28"/>
      <c r="E154" s="170"/>
      <c r="F154" s="205"/>
      <c r="G154" s="205"/>
      <c r="H154" s="95"/>
    </row>
    <row r="155" spans="1:8" ht="13.5" thickBot="1" x14ac:dyDescent="0.25">
      <c r="A155" s="26"/>
      <c r="B155" s="27" t="s">
        <v>155</v>
      </c>
      <c r="C155" s="32"/>
      <c r="D155" s="59"/>
      <c r="E155" s="94"/>
      <c r="F155" s="95"/>
      <c r="G155" s="95"/>
      <c r="H155" s="95"/>
    </row>
    <row r="156" spans="1:8" ht="13.5" thickBot="1" x14ac:dyDescent="0.25">
      <c r="A156" s="26"/>
      <c r="B156" s="27" t="s">
        <v>156</v>
      </c>
      <c r="C156" s="32"/>
      <c r="D156" s="59"/>
      <c r="E156" s="94"/>
      <c r="F156" s="95"/>
      <c r="G156" s="95"/>
      <c r="H156" s="95"/>
    </row>
    <row r="157" spans="1:8" ht="16.5" customHeight="1" thickBot="1" x14ac:dyDescent="0.25">
      <c r="A157" s="26"/>
      <c r="B157" s="27" t="s">
        <v>157</v>
      </c>
      <c r="C157" s="32"/>
      <c r="D157" s="59"/>
    </row>
    <row r="158" spans="1:8" ht="13.5" thickBot="1" x14ac:dyDescent="0.25">
      <c r="A158" s="26"/>
      <c r="B158" s="27" t="s">
        <v>158</v>
      </c>
      <c r="C158" s="32"/>
      <c r="D158" s="59"/>
    </row>
    <row r="159" spans="1:8" ht="13.5" thickBot="1" x14ac:dyDescent="0.25">
      <c r="A159" s="156" t="s">
        <v>83</v>
      </c>
      <c r="B159" s="157"/>
      <c r="C159" s="32"/>
      <c r="D159" s="60"/>
    </row>
    <row r="160" spans="1:8" x14ac:dyDescent="0.2">
      <c r="A160" s="5" t="s">
        <v>159</v>
      </c>
      <c r="B160" s="46"/>
      <c r="C160" s="61"/>
      <c r="D160" s="62"/>
    </row>
    <row r="161" spans="1:7" x14ac:dyDescent="0.2">
      <c r="A161" s="5" t="s">
        <v>160</v>
      </c>
    </row>
    <row r="163" spans="1:7" x14ac:dyDescent="0.2">
      <c r="A163" s="171" t="s">
        <v>161</v>
      </c>
      <c r="B163" s="171"/>
      <c r="C163" s="171"/>
    </row>
    <row r="164" spans="1:7" ht="13.5" thickBot="1" x14ac:dyDescent="0.25"/>
    <row r="165" spans="1:7" ht="13.5" thickBot="1" x14ac:dyDescent="0.25">
      <c r="A165" s="24"/>
      <c r="B165" s="25" t="s">
        <v>162</v>
      </c>
      <c r="C165" s="25" t="s">
        <v>44</v>
      </c>
    </row>
    <row r="166" spans="1:7" ht="13.5" thickBot="1" x14ac:dyDescent="0.25">
      <c r="A166" s="63" t="s">
        <v>45</v>
      </c>
      <c r="B166" s="27" t="s">
        <v>42</v>
      </c>
      <c r="C166" s="64"/>
    </row>
    <row r="167" spans="1:7" ht="13.5" thickBot="1" x14ac:dyDescent="0.25">
      <c r="A167" s="63" t="s">
        <v>47</v>
      </c>
      <c r="B167" s="27" t="s">
        <v>58</v>
      </c>
      <c r="C167" s="64"/>
    </row>
    <row r="168" spans="1:7" ht="13.5" thickBot="1" x14ac:dyDescent="0.25">
      <c r="A168" s="63" t="s">
        <v>49</v>
      </c>
      <c r="B168" s="27" t="s">
        <v>101</v>
      </c>
      <c r="C168" s="64"/>
    </row>
    <row r="169" spans="1:7" ht="13.5" thickBot="1" x14ac:dyDescent="0.25">
      <c r="A169" s="63" t="s">
        <v>51</v>
      </c>
      <c r="B169" s="27" t="s">
        <v>115</v>
      </c>
      <c r="C169" s="64"/>
    </row>
    <row r="170" spans="1:7" ht="13.5" thickBot="1" x14ac:dyDescent="0.25">
      <c r="A170" s="63" t="s">
        <v>53</v>
      </c>
      <c r="B170" s="27" t="s">
        <v>140</v>
      </c>
      <c r="C170" s="64"/>
    </row>
    <row r="171" spans="1:7" ht="13.5" thickBot="1" x14ac:dyDescent="0.25">
      <c r="A171" s="156" t="s">
        <v>163</v>
      </c>
      <c r="B171" s="157"/>
      <c r="C171" s="65"/>
    </row>
    <row r="172" spans="1:7" ht="13.5" thickBot="1" x14ac:dyDescent="0.25">
      <c r="A172" s="63" t="s">
        <v>55</v>
      </c>
      <c r="B172" s="27" t="s">
        <v>164</v>
      </c>
      <c r="C172" s="64"/>
    </row>
    <row r="173" spans="1:7" ht="13.5" thickBot="1" x14ac:dyDescent="0.25">
      <c r="A173" s="156" t="s">
        <v>165</v>
      </c>
      <c r="B173" s="157"/>
      <c r="C173" s="65"/>
    </row>
    <row r="175" spans="1:7" ht="13.5" thickBot="1" x14ac:dyDescent="0.25"/>
    <row r="176" spans="1:7" ht="12.75" customHeight="1" thickBot="1" x14ac:dyDescent="0.25">
      <c r="A176" s="158" t="s">
        <v>166</v>
      </c>
      <c r="B176" s="159"/>
      <c r="C176" s="159"/>
      <c r="D176" s="160"/>
      <c r="E176" s="81"/>
      <c r="F176" s="81"/>
      <c r="G176" s="81"/>
    </row>
    <row r="177" spans="1:7" ht="13.5" thickBot="1" x14ac:dyDescent="0.25">
      <c r="A177" s="82"/>
      <c r="B177" s="82"/>
      <c r="C177" s="82"/>
      <c r="D177" s="82"/>
      <c r="E177" s="82"/>
      <c r="F177" s="82"/>
      <c r="G177" s="82"/>
    </row>
    <row r="178" spans="1:7" ht="46.5" customHeight="1" thickBot="1" x14ac:dyDescent="0.25">
      <c r="A178" s="161" t="s">
        <v>167</v>
      </c>
      <c r="B178" s="162"/>
      <c r="C178" s="90" t="s">
        <v>168</v>
      </c>
      <c r="D178" s="90" t="s">
        <v>169</v>
      </c>
      <c r="E178" s="90" t="s">
        <v>170</v>
      </c>
      <c r="F178" s="90" t="s">
        <v>171</v>
      </c>
      <c r="G178" s="90" t="s">
        <v>172</v>
      </c>
    </row>
    <row r="179" spans="1:7" ht="13.5" thickBot="1" x14ac:dyDescent="0.25">
      <c r="A179" s="83" t="s">
        <v>173</v>
      </c>
      <c r="B179" s="84"/>
      <c r="C179" s="85"/>
      <c r="D179" s="83"/>
      <c r="E179" s="86"/>
      <c r="F179" s="87"/>
      <c r="G179" s="86"/>
    </row>
    <row r="180" spans="1:7" ht="13.5" customHeight="1" thickBot="1" x14ac:dyDescent="0.25">
      <c r="A180" s="163" t="s">
        <v>174</v>
      </c>
      <c r="B180" s="164"/>
      <c r="C180" s="164"/>
      <c r="D180" s="164"/>
      <c r="E180" s="164"/>
      <c r="F180" s="165"/>
      <c r="G180" s="91"/>
    </row>
    <row r="181" spans="1:7" x14ac:dyDescent="0.2">
      <c r="A181" s="88"/>
      <c r="B181" s="88"/>
      <c r="C181" s="88"/>
      <c r="D181" s="88"/>
      <c r="E181" s="88"/>
      <c r="F181" s="88"/>
      <c r="G181" s="89"/>
    </row>
    <row r="182" spans="1:7" ht="15" customHeight="1" x14ac:dyDescent="0.2">
      <c r="A182" s="166" t="s">
        <v>175</v>
      </c>
      <c r="B182" s="167"/>
      <c r="C182" s="167"/>
      <c r="D182" s="167"/>
      <c r="E182" s="167"/>
      <c r="F182" s="167"/>
      <c r="G182" s="167"/>
    </row>
    <row r="183" spans="1:7" ht="13.5" thickBot="1" x14ac:dyDescent="0.25"/>
    <row r="184" spans="1:7" ht="13.5" thickBot="1" x14ac:dyDescent="0.25">
      <c r="A184" s="92"/>
      <c r="B184" s="154" t="s">
        <v>176</v>
      </c>
      <c r="C184" s="154"/>
      <c r="D184" s="154"/>
      <c r="E184" s="154"/>
      <c r="F184" s="154"/>
      <c r="G184" s="154"/>
    </row>
    <row r="185" spans="1:7" ht="13.5" thickBot="1" x14ac:dyDescent="0.25">
      <c r="A185" s="92"/>
      <c r="B185" s="154" t="s">
        <v>177</v>
      </c>
      <c r="C185" s="154"/>
      <c r="D185" s="154"/>
      <c r="E185" s="154"/>
      <c r="F185" s="161" t="s">
        <v>178</v>
      </c>
      <c r="G185" s="162"/>
    </row>
    <row r="186" spans="1:7" ht="13.5" thickBot="1" x14ac:dyDescent="0.25">
      <c r="A186" s="83" t="s">
        <v>45</v>
      </c>
      <c r="B186" s="155" t="s">
        <v>179</v>
      </c>
      <c r="C186" s="155"/>
      <c r="D186" s="155"/>
      <c r="E186" s="155"/>
      <c r="F186" s="201"/>
      <c r="G186" s="202"/>
    </row>
    <row r="187" spans="1:7" ht="13.5" thickBot="1" x14ac:dyDescent="0.25">
      <c r="A187" s="83" t="s">
        <v>47</v>
      </c>
      <c r="B187" s="155" t="s">
        <v>180</v>
      </c>
      <c r="C187" s="155"/>
      <c r="D187" s="155"/>
      <c r="E187" s="155"/>
      <c r="F187" s="201"/>
      <c r="G187" s="202"/>
    </row>
    <row r="188" spans="1:7" ht="13.5" customHeight="1" thickBot="1" x14ac:dyDescent="0.25">
      <c r="A188" s="83" t="s">
        <v>49</v>
      </c>
      <c r="B188" s="152" t="s">
        <v>184</v>
      </c>
      <c r="C188" s="152"/>
      <c r="D188" s="152"/>
      <c r="E188" s="152"/>
      <c r="F188" s="203"/>
      <c r="G188" s="204"/>
    </row>
    <row r="189" spans="1:7" ht="13.5" thickBot="1" x14ac:dyDescent="0.25">
      <c r="A189" s="83" t="s">
        <v>49</v>
      </c>
      <c r="B189" s="152" t="s">
        <v>181</v>
      </c>
      <c r="C189" s="152"/>
      <c r="D189" s="152"/>
      <c r="E189" s="152"/>
      <c r="F189" s="203"/>
      <c r="G189" s="204"/>
    </row>
  </sheetData>
  <mergeCells count="70">
    <mergeCell ref="A4:D4"/>
    <mergeCell ref="A5:D5"/>
    <mergeCell ref="A6:D6"/>
    <mergeCell ref="A7:D7"/>
    <mergeCell ref="A9:C9"/>
    <mergeCell ref="A38:D38"/>
    <mergeCell ref="A43:B43"/>
    <mergeCell ref="A45:D45"/>
    <mergeCell ref="A46:B46"/>
    <mergeCell ref="A21:C21"/>
    <mergeCell ref="A30:B30"/>
    <mergeCell ref="A33:D33"/>
    <mergeCell ref="A34:D34"/>
    <mergeCell ref="A35:D35"/>
    <mergeCell ref="A36:D36"/>
    <mergeCell ref="E48:G50"/>
    <mergeCell ref="A56:B56"/>
    <mergeCell ref="A70:B70"/>
    <mergeCell ref="A72:D72"/>
    <mergeCell ref="A75:C75"/>
    <mergeCell ref="A62:D62"/>
    <mergeCell ref="A81:B81"/>
    <mergeCell ref="A84:D84"/>
    <mergeCell ref="A116:B116"/>
    <mergeCell ref="A85:B85"/>
    <mergeCell ref="A86:B86"/>
    <mergeCell ref="A94:B94"/>
    <mergeCell ref="A96:D96"/>
    <mergeCell ref="A97:D97"/>
    <mergeCell ref="A98:D98"/>
    <mergeCell ref="A101:D101"/>
    <mergeCell ref="A102:D102"/>
    <mergeCell ref="A104:D104"/>
    <mergeCell ref="A113:B113"/>
    <mergeCell ref="A115:C115"/>
    <mergeCell ref="A148:B148"/>
    <mergeCell ref="A119:B119"/>
    <mergeCell ref="A121:D121"/>
    <mergeCell ref="A123:D123"/>
    <mergeCell ref="A124:D124"/>
    <mergeCell ref="A125:D125"/>
    <mergeCell ref="A126:D126"/>
    <mergeCell ref="A129:C129"/>
    <mergeCell ref="A134:B134"/>
    <mergeCell ref="A137:C137"/>
    <mergeCell ref="A144:B144"/>
    <mergeCell ref="A147:C147"/>
    <mergeCell ref="B184:G184"/>
    <mergeCell ref="A149:B149"/>
    <mergeCell ref="A150:B150"/>
    <mergeCell ref="E151:G154"/>
    <mergeCell ref="A159:B159"/>
    <mergeCell ref="A163:C163"/>
    <mergeCell ref="A171:B171"/>
    <mergeCell ref="B188:E188"/>
    <mergeCell ref="F188:G188"/>
    <mergeCell ref="B189:E189"/>
    <mergeCell ref="F189:G189"/>
    <mergeCell ref="A73:D73"/>
    <mergeCell ref="B185:E185"/>
    <mergeCell ref="F185:G185"/>
    <mergeCell ref="B186:E186"/>
    <mergeCell ref="F186:G186"/>
    <mergeCell ref="B187:E187"/>
    <mergeCell ref="F187:G187"/>
    <mergeCell ref="A173:B173"/>
    <mergeCell ref="A176:D176"/>
    <mergeCell ref="A178:B178"/>
    <mergeCell ref="A180:F180"/>
    <mergeCell ref="A182:G182"/>
  </mergeCells>
  <pageMargins left="0.51181102362204722" right="0.51181102362204722" top="0.78740157480314965" bottom="0.78740157480314965" header="0.31496062992125984" footer="0.31496062992125984"/>
  <pageSetup paperSize="9" scale="58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"/>
  <sheetViews>
    <sheetView workbookViewId="0">
      <selection activeCell="G28" sqref="G28"/>
    </sheetView>
  </sheetViews>
  <sheetFormatPr defaultColWidth="9.140625" defaultRowHeight="12.75" x14ac:dyDescent="0.25"/>
  <cols>
    <col min="1" max="1" width="6" style="96" customWidth="1"/>
    <col min="2" max="2" width="24.5703125" style="96" customWidth="1"/>
    <col min="3" max="3" width="12.7109375" style="96" customWidth="1"/>
    <col min="4" max="4" width="9.140625" style="96"/>
    <col min="5" max="7" width="12.7109375" style="96" customWidth="1"/>
    <col min="8" max="16384" width="9.140625" style="96"/>
  </cols>
  <sheetData>
    <row r="1" spans="1:8" ht="18.75" x14ac:dyDescent="0.3">
      <c r="A1" s="195" t="s">
        <v>19</v>
      </c>
      <c r="B1" s="195"/>
      <c r="C1" s="195"/>
      <c r="D1" s="195"/>
      <c r="E1" s="195"/>
      <c r="F1" s="195"/>
      <c r="G1" s="195"/>
    </row>
    <row r="2" spans="1:8" ht="18.75" x14ac:dyDescent="0.25">
      <c r="A2" s="105"/>
      <c r="B2" s="105"/>
      <c r="C2" s="105"/>
      <c r="D2" s="105"/>
      <c r="E2" s="105"/>
      <c r="F2" s="105"/>
      <c r="G2" s="105"/>
    </row>
    <row r="3" spans="1:8" ht="38.25" x14ac:dyDescent="0.25">
      <c r="A3" s="97" t="s">
        <v>20</v>
      </c>
      <c r="B3" s="97" t="s">
        <v>21</v>
      </c>
      <c r="C3" s="98" t="s">
        <v>22</v>
      </c>
      <c r="D3" s="98" t="s">
        <v>23</v>
      </c>
      <c r="E3" s="98" t="s">
        <v>24</v>
      </c>
      <c r="F3" s="98" t="s">
        <v>202</v>
      </c>
      <c r="G3" s="98" t="s">
        <v>25</v>
      </c>
      <c r="H3" s="99"/>
    </row>
    <row r="4" spans="1:8" ht="25.5" x14ac:dyDescent="0.25">
      <c r="A4" s="100">
        <v>1</v>
      </c>
      <c r="B4" s="106" t="s">
        <v>189</v>
      </c>
      <c r="C4" s="101"/>
      <c r="D4" s="100"/>
      <c r="E4" s="102"/>
      <c r="F4" s="226">
        <v>12</v>
      </c>
      <c r="G4" s="102"/>
    </row>
    <row r="5" spans="1:8" x14ac:dyDescent="0.25">
      <c r="A5" s="100">
        <v>2</v>
      </c>
      <c r="B5" s="106" t="s">
        <v>190</v>
      </c>
      <c r="C5" s="101"/>
      <c r="D5" s="100"/>
      <c r="E5" s="102"/>
      <c r="F5" s="226">
        <v>12</v>
      </c>
      <c r="G5" s="102"/>
    </row>
    <row r="6" spans="1:8" x14ac:dyDescent="0.25">
      <c r="A6" s="100">
        <v>3</v>
      </c>
      <c r="B6" s="106" t="s">
        <v>191</v>
      </c>
      <c r="C6" s="101"/>
      <c r="D6" s="100"/>
      <c r="E6" s="102"/>
      <c r="F6" s="226">
        <v>12</v>
      </c>
      <c r="G6" s="102"/>
    </row>
    <row r="7" spans="1:8" x14ac:dyDescent="0.25">
      <c r="A7" s="100">
        <v>4</v>
      </c>
      <c r="B7" s="106" t="s">
        <v>192</v>
      </c>
      <c r="C7" s="101"/>
      <c r="D7" s="100"/>
      <c r="E7" s="102"/>
      <c r="F7" s="226">
        <v>12</v>
      </c>
      <c r="G7" s="102"/>
    </row>
    <row r="8" spans="1:8" x14ac:dyDescent="0.25">
      <c r="A8" s="100">
        <v>5</v>
      </c>
      <c r="B8" s="106" t="s">
        <v>193</v>
      </c>
      <c r="C8" s="101"/>
      <c r="D8" s="100"/>
      <c r="E8" s="102"/>
      <c r="F8" s="226">
        <v>12</v>
      </c>
      <c r="G8" s="102"/>
    </row>
    <row r="9" spans="1:8" x14ac:dyDescent="0.25">
      <c r="A9" s="100">
        <v>6</v>
      </c>
      <c r="B9" s="106" t="s">
        <v>194</v>
      </c>
      <c r="C9" s="101"/>
      <c r="D9" s="100"/>
      <c r="E9" s="102"/>
      <c r="F9" s="226">
        <v>12</v>
      </c>
      <c r="G9" s="102"/>
    </row>
    <row r="10" spans="1:8" x14ac:dyDescent="0.25">
      <c r="A10" s="196" t="s">
        <v>26</v>
      </c>
      <c r="B10" s="197"/>
      <c r="C10" s="197"/>
      <c r="D10" s="197"/>
      <c r="E10" s="198"/>
      <c r="F10" s="111"/>
      <c r="G10" s="103"/>
    </row>
    <row r="11" spans="1:8" x14ac:dyDescent="0.25">
      <c r="C11" s="104"/>
      <c r="E11" s="104"/>
      <c r="F11" s="104"/>
      <c r="G11" s="104"/>
    </row>
  </sheetData>
  <mergeCells count="2">
    <mergeCell ref="A1:G1"/>
    <mergeCell ref="A10:E10"/>
  </mergeCells>
  <pageMargins left="0.511811024" right="0.511811024" top="0.78740157499999996" bottom="0.78740157499999996" header="0.31496062000000002" footer="0.31496062000000002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c75bc6-2346-41c8-a430-fa69975a1e96">
      <Terms xmlns="http://schemas.microsoft.com/office/infopath/2007/PartnerControls"/>
    </lcf76f155ced4ddcb4097134ff3c332f>
    <TaxCatchAll xmlns="6a7e3999-6d9e-427d-ac94-dd311160370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2394A04FD7A3C48BE3513AB5E62A58F" ma:contentTypeVersion="12" ma:contentTypeDescription="Crie um novo documento." ma:contentTypeScope="" ma:versionID="3ba31064371e8c03bf6b4f336305cd9e">
  <xsd:schema xmlns:xsd="http://www.w3.org/2001/XMLSchema" xmlns:xs="http://www.w3.org/2001/XMLSchema" xmlns:p="http://schemas.microsoft.com/office/2006/metadata/properties" xmlns:ns2="f6c75bc6-2346-41c8-a430-fa69975a1e96" xmlns:ns3="6a7e3999-6d9e-427d-ac94-dd3111603706" targetNamespace="http://schemas.microsoft.com/office/2006/metadata/properties" ma:root="true" ma:fieldsID="d9a5f9098fe9639a4264b55712deda34" ns2:_="" ns3:_="">
    <xsd:import namespace="f6c75bc6-2346-41c8-a430-fa69975a1e96"/>
    <xsd:import namespace="6a7e3999-6d9e-427d-ac94-dd31116037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75bc6-2346-41c8-a430-fa69975a1e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3999-6d9e-427d-ac94-dd311160370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b2def7c-ea77-4e87-925c-6ce8d4eb2074}" ma:internalName="TaxCatchAll" ma:showField="CatchAllData" ma:web="6a7e3999-6d9e-427d-ac94-dd31116037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71AD6E-FD3F-4E66-B367-08159EAA1D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436F8D-0E77-4CE0-91A2-97411ED6066C}">
  <ds:schemaRefs>
    <ds:schemaRef ds:uri="f6c75bc6-2346-41c8-a430-fa69975a1e96"/>
    <ds:schemaRef ds:uri="http://schemas.microsoft.com/office/2006/documentManagement/types"/>
    <ds:schemaRef ds:uri="http://www.w3.org/XML/1998/namespace"/>
    <ds:schemaRef ds:uri="http://purl.org/dc/terms/"/>
    <ds:schemaRef ds:uri="6a7e3999-6d9e-427d-ac94-dd3111603706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7BB5453-5B6E-4A30-938C-1DA2A88694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c75bc6-2346-41c8-a430-fa69975a1e96"/>
    <ds:schemaRef ds:uri="6a7e3999-6d9e-427d-ac94-dd31116037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Proposta SRPE</vt:lpstr>
      <vt:lpstr>Postos</vt:lpstr>
      <vt:lpstr>Uniformes</vt:lpstr>
      <vt:lpstr>Postos!Area_de_impressao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Juliana Silva da Cunha Cavalcanti</cp:lastModifiedBy>
  <cp:revision/>
  <cp:lastPrinted>2023-07-12T13:12:21Z</cp:lastPrinted>
  <dcterms:created xsi:type="dcterms:W3CDTF">2018-01-23T19:35:16Z</dcterms:created>
  <dcterms:modified xsi:type="dcterms:W3CDTF">2023-07-12T14:34:18Z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0x010100C2394A04FD7A3C48BE3513AB5E62A58F</vt:lpwstr>
  </property>
  <property fmtid="{D5CDD505-2E9C-101B-9397-08002B2CF9AE}" pid="3" name="MediaServiceImageTags">
    <vt:lpwstr/>
  </property>
</Properties>
</file>