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1"/>
  <workbookPr/>
  <mc:AlternateContent xmlns:mc="http://schemas.openxmlformats.org/markup-compatibility/2006">
    <mc:Choice Requires="x15">
      <x15ac:absPath xmlns:x15ac="http://schemas.microsoft.com/office/spreadsheetml/2010/11/ac" url="G:\CPL\2020\_ Licitações\4.Tomada de Preços\1. Reforma CRA(2020)\publicação\republicação\planilhas\"/>
    </mc:Choice>
  </mc:AlternateContent>
  <xr:revisionPtr revIDLastSave="0" documentId="8_{05AB19A9-F368-478C-9274-BE145E03A15B}" xr6:coauthVersionLast="36" xr6:coauthVersionMax="36" xr10:uidLastSave="{00000000-0000-0000-0000-000000000000}"/>
  <bookViews>
    <workbookView xWindow="-105" yWindow="-105" windowWidth="30915" windowHeight="16875" activeTab="1" xr2:uid="{00000000-000D-0000-FFFF-FFFF00000000}"/>
  </bookViews>
  <sheets>
    <sheet name="BDI MÃO DE OBRA" sheetId="2" r:id="rId1"/>
    <sheet name="BDI MAT. E EQUIP." sheetId="8"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5" i="8" l="1"/>
  <c r="K8" i="8" s="1"/>
  <c r="H15" i="2" l="1"/>
  <c r="K8" i="2" s="1"/>
</calcChain>
</file>

<file path=xl/sharedStrings.xml><?xml version="1.0" encoding="utf-8"?>
<sst xmlns="http://schemas.openxmlformats.org/spreadsheetml/2006/main" count="102" uniqueCount="41">
  <si>
    <r>
      <t xml:space="preserve">Desonerado:
</t>
    </r>
    <r>
      <rPr>
        <b/>
        <sz val="11"/>
        <color theme="1"/>
        <rFont val="Calibri"/>
        <family val="2"/>
        <scheme val="minor"/>
      </rPr>
      <t>NÃO</t>
    </r>
  </si>
  <si>
    <t>Composição do BDI sugerida</t>
  </si>
  <si>
    <t>Intervalos admissíveis sem justificativa</t>
  </si>
  <si>
    <t>Composição de BDI Adotada</t>
  </si>
  <si>
    <t>BDI Proposto</t>
  </si>
  <si>
    <t>1º Quartil</t>
  </si>
  <si>
    <t>Médio</t>
  </si>
  <si>
    <t>3º Quartil</t>
  </si>
  <si>
    <t>Garantia e Seguro (GS)</t>
  </si>
  <si>
    <t>BDI=((1+AC+R+GS)x(1+Df)x(1+L))/(1-I)</t>
  </si>
  <si>
    <t>Risco (R)</t>
  </si>
  <si>
    <t>Despesas financeiras (Df)</t>
  </si>
  <si>
    <t>Limites = 11,10% a 16,80%</t>
  </si>
  <si>
    <t>Administração Central (Ac)</t>
  </si>
  <si>
    <t>Observações:</t>
  </si>
  <si>
    <t>Lucro (L)</t>
  </si>
  <si>
    <t>Impostos( I)</t>
  </si>
  <si>
    <t>não aplicável</t>
  </si>
  <si>
    <t>Impostos (I)</t>
  </si>
  <si>
    <t>6.1</t>
  </si>
  <si>
    <t>PIS</t>
  </si>
  <si>
    <t>6.2</t>
  </si>
  <si>
    <t>COFINS</t>
  </si>
  <si>
    <t>6.3</t>
  </si>
  <si>
    <t>ISS</t>
  </si>
  <si>
    <t>ii) Tributos adotados = PIS+COFINS+ISS</t>
  </si>
  <si>
    <t>6.4</t>
  </si>
  <si>
    <t>CPRB - Lei 12.546/11</t>
  </si>
  <si>
    <r>
      <t xml:space="preserve">Declaro para os devidos fins que o regime de Contribuição Previdenciária sobre a Receita Bruta adotado para elaboração do orçamento foi </t>
    </r>
    <r>
      <rPr>
        <b/>
        <sz val="11"/>
        <color rgb="FFFF0000"/>
        <rFont val="Calibri"/>
        <family val="2"/>
        <scheme val="minor"/>
      </rPr>
      <t>SEM</t>
    </r>
    <r>
      <rPr>
        <sz val="11"/>
        <color theme="1"/>
        <rFont val="Calibri"/>
        <family val="2"/>
        <scheme val="minor"/>
      </rPr>
      <t xml:space="preserve"> Desoneração.</t>
    </r>
  </si>
  <si>
    <r>
      <t xml:space="preserve">Declaro para os devidos fins que o Regime de Incidência do PIS e Cofins da empresa é o </t>
    </r>
    <r>
      <rPr>
        <b/>
        <sz val="11"/>
        <color rgb="FFFF0000"/>
        <rFont val="Calibri"/>
        <family val="2"/>
        <scheme val="minor"/>
      </rPr>
      <t xml:space="preserve">REGIME DE INCIDÊNCIA </t>
    </r>
    <r>
      <rPr>
        <b/>
        <u/>
        <sz val="11"/>
        <color rgb="FFFF0000"/>
        <rFont val="Calibri"/>
        <family val="2"/>
        <scheme val="minor"/>
      </rPr>
      <t>[NÃO]</t>
    </r>
    <r>
      <rPr>
        <b/>
        <sz val="11"/>
        <color rgb="FFFF0000"/>
        <rFont val="Calibri"/>
        <family val="2"/>
        <scheme val="minor"/>
      </rPr>
      <t xml:space="preserve"> CUMULATIVA. 
Ou
</t>
    </r>
    <r>
      <rPr>
        <sz val="11"/>
        <color theme="1"/>
        <rFont val="Calibri"/>
        <family val="2"/>
        <scheme val="minor"/>
      </rPr>
      <t xml:space="preserve">Declaro para os devidos fins que a empresa é optante pelo pelo regime de tributação favorecido e diferenciado do </t>
    </r>
    <r>
      <rPr>
        <b/>
        <sz val="11"/>
        <color rgb="FFFF0000"/>
        <rFont val="Calibri"/>
        <family val="2"/>
        <scheme val="minor"/>
      </rPr>
      <t>SIMPLES NACIONAL.</t>
    </r>
  </si>
  <si>
    <r>
      <rPr>
        <b/>
        <sz val="11"/>
        <color theme="1"/>
        <rFont val="Calibri"/>
        <family val="2"/>
      </rPr>
      <t>OBSERVAÇÕES:</t>
    </r>
    <r>
      <rPr>
        <sz val="11"/>
        <color theme="1"/>
        <rFont val="Calibri"/>
        <family val="2"/>
      </rPr>
      <t xml:space="preserve">
•</t>
    </r>
    <r>
      <rPr>
        <sz val="8.8000000000000007"/>
        <color theme="1"/>
        <rFont val="Calibri"/>
        <family val="2"/>
      </rPr>
      <t xml:space="preserve"> </t>
    </r>
    <r>
      <rPr>
        <sz val="11"/>
        <color theme="1"/>
        <rFont val="Calibri"/>
        <family val="2"/>
        <scheme val="minor"/>
      </rPr>
      <t>Quanto aos tributos incidentes sobre o faturamento, primeiramente, em virtude das diferentes disposições legais sobre a forma de cálculo do ISS, o cálculo do percentual desse tributo a ser considerado na composição de BDI de obras públicas depende da correta definição da sua base cálculo e, sobre esta, da aplicação da alíquota correspondente à legislação municipal do local da obra, que pode variar de 2% a 5%, inclusive nos casos de obras com prestação de serviços em mais de um município, a exemplo de obras de linhas de transmissão, rodovias, ferrovias, adutoras, dentre outras. 
• Sobre o PIS e a COFINS, o cálculo dos percentuais para a composição de BDI deve observar os regimes de tributação desses dois tributos. No caso do regime cumulativo, aplicável aos empreendimentos que se enquadram no conceito de ‘obras de construção civil’, os percentuais seriam equivalentes às alíquotas de 0,65% (PIS) e 3,0% (COFINS). Na incidência do regime não-cumulativo, quando as licitantes se enquadrarem na sistemática do lucro real para a apuração do IRPJ, às alíquotas de 1,65% (PIS) e 7,6% (COFINS) deve ser aplicado um fator redutor em razão do aproveitamento de créditos tributários previstos na legislação tributária, de modo que os preços contratados pela Administração Pública reflitam os benefícios tributários concedidos às pessoas jurídicas. 
• Relativamente ao Simples Nacional, a composição de BDI de empresas comprovadamente optantes desse regime de tributação favorecido e diferenciado deve prever percentuais dos tributos ISS, PIS e COFINS compatíveis com as alíquotas que a empresa está obrigada a recolher de acordo com os percentuais previstos na legislação complementar, bem como a composição de encargos sociais não deve incluir os gastos relativos às contribuições que estão dispensadas de recolhimento (Sesi, Senai, Sebrae etc.), de forma que os benefícios tributários conferidos por expressa disposição legal sejam devidamente refletidos nos preços contratados pela Administração.</t>
    </r>
  </si>
  <si>
    <t>ANEXO ___ - PLANILHA DE COMPOSIÇÃO DE BDI</t>
  </si>
  <si>
    <t>PLANILHA DE COMPOSIÇÃO DE BDI - MÃO DE OBRA</t>
  </si>
  <si>
    <r>
      <t xml:space="preserve">Proponente:
</t>
    </r>
    <r>
      <rPr>
        <b/>
        <sz val="11"/>
        <color theme="1"/>
        <rFont val="Calibri"/>
        <family val="2"/>
        <scheme val="minor"/>
      </rPr>
      <t>SUPERINTENDÊNCIA REGIONAL DE POLÍCIA FEDERAL NO MATO GROSSO DO SUL</t>
    </r>
  </si>
  <si>
    <r>
      <t xml:space="preserve">Tipo de Obra:
</t>
    </r>
    <r>
      <rPr>
        <b/>
        <sz val="11"/>
        <color theme="1"/>
        <rFont val="Calibri"/>
        <family val="2"/>
        <scheme val="minor"/>
      </rPr>
      <t>REFORMA</t>
    </r>
  </si>
  <si>
    <r>
      <t xml:space="preserve">Empreendimento
</t>
    </r>
    <r>
      <rPr>
        <b/>
        <sz val="11"/>
        <color theme="1"/>
        <rFont val="Calibri"/>
        <family val="2"/>
        <scheme val="minor"/>
      </rPr>
      <t>REFORMA DA DPF/CRA/MS</t>
    </r>
  </si>
  <si>
    <r>
      <t xml:space="preserve">Município Aplicável:
</t>
    </r>
    <r>
      <rPr>
        <b/>
        <sz val="11"/>
        <color theme="1"/>
        <rFont val="Calibri"/>
        <family val="2"/>
        <scheme val="minor"/>
      </rPr>
      <t>CORUMBÁ/MS</t>
    </r>
  </si>
  <si>
    <t>PLANILHA DE COMPOSIÇÃO DE BDI - MATERIAIS E EQUIPAMENTOS (DIFERENCIADO)</t>
  </si>
  <si>
    <t>Limites = 20,34% a 25,00%</t>
  </si>
  <si>
    <t>i) Composição do BDI, intervalos admissíveis e fórmula de cálculo nos termos do Acórdão 2622/2013 do TCU. Foi considerado, por similaridade, o item construção de edifícios.</t>
  </si>
  <si>
    <t>ii) Tributos adotados = PIS+COFINS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</si>
</sst>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b/>
      <sz val="11"/>
      <color theme="1"/>
      <name val="Calibri"/>
      <family val="2"/>
      <scheme val="minor"/>
    </font>
    <font>
      <b/>
      <sz val="22"/>
      <color theme="1"/>
      <name val="Calibri"/>
      <family val="2"/>
      <scheme val="minor"/>
    </font>
    <font>
      <b/>
      <sz val="16"/>
      <color theme="1"/>
      <name val="Calibri"/>
      <family val="2"/>
      <scheme val="minor"/>
    </font>
    <font>
      <sz val="11"/>
      <color theme="1"/>
      <name val="Calibri"/>
      <family val="2"/>
      <scheme val="minor"/>
    </font>
    <font>
      <sz val="10"/>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8"/>
      <color theme="3"/>
      <name val="Calibri Light"/>
      <family val="2"/>
      <scheme val="major"/>
    </font>
    <font>
      <b/>
      <sz val="11"/>
      <color rgb="FFFF0000"/>
      <name val="Calibri"/>
      <family val="2"/>
      <scheme val="minor"/>
    </font>
    <font>
      <b/>
      <u/>
      <sz val="11"/>
      <color rgb="FFFF0000"/>
      <name val="Calibri"/>
      <family val="2"/>
      <scheme val="minor"/>
    </font>
    <font>
      <b/>
      <sz val="11"/>
      <color theme="1"/>
      <name val="Calibri"/>
      <family val="2"/>
    </font>
    <font>
      <sz val="11"/>
      <color theme="1"/>
      <name val="Calibri"/>
      <family val="2"/>
    </font>
    <font>
      <sz val="8.8000000000000007"/>
      <color theme="1"/>
      <name val="Calibri"/>
      <family val="2"/>
    </font>
  </fonts>
  <fills count="35">
    <fill>
      <patternFill patternType="none"/>
    </fill>
    <fill>
      <patternFill patternType="gray125"/>
    </fill>
    <fill>
      <patternFill patternType="solid">
        <fgColor theme="3" tint="0.7999816888943144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C6EF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1">
    <xf numFmtId="0" fontId="0" fillId="0" borderId="0"/>
    <xf numFmtId="0" fontId="5" fillId="0" borderId="0"/>
    <xf numFmtId="0" fontId="6" fillId="0" borderId="33" applyNumberFormat="0" applyFill="0" applyAlignment="0" applyProtection="0"/>
    <xf numFmtId="0" fontId="7" fillId="0" borderId="34" applyNumberFormat="0" applyFill="0" applyAlignment="0" applyProtection="0"/>
    <xf numFmtId="0" fontId="8" fillId="0" borderId="35" applyNumberFormat="0" applyFill="0" applyAlignment="0" applyProtection="0"/>
    <xf numFmtId="0" fontId="8" fillId="0" borderId="0" applyNumberFormat="0" applyFill="0" applyBorder="0" applyAlignment="0" applyProtection="0"/>
    <xf numFmtId="0" fontId="9" fillId="6" borderId="0" applyNumberFormat="0" applyBorder="0" applyAlignment="0" applyProtection="0"/>
    <xf numFmtId="0" fontId="10" fillId="7" borderId="36" applyNumberFormat="0" applyAlignment="0" applyProtection="0"/>
    <xf numFmtId="0" fontId="11" fillId="8" borderId="37" applyNumberFormat="0" applyAlignment="0" applyProtection="0"/>
    <xf numFmtId="0" fontId="12" fillId="8" borderId="36" applyNumberFormat="0" applyAlignment="0" applyProtection="0"/>
    <xf numFmtId="0" fontId="13" fillId="0" borderId="38" applyNumberFormat="0" applyFill="0" applyAlignment="0" applyProtection="0"/>
    <xf numFmtId="0" fontId="14" fillId="9" borderId="39" applyNumberFormat="0" applyAlignment="0" applyProtection="0"/>
    <xf numFmtId="0" fontId="15" fillId="0" borderId="0" applyNumberFormat="0" applyFill="0" applyBorder="0" applyAlignment="0" applyProtection="0"/>
    <xf numFmtId="0" fontId="4" fillId="10" borderId="40" applyNumberFormat="0" applyFont="0" applyAlignment="0" applyProtection="0"/>
    <xf numFmtId="0" fontId="16" fillId="0" borderId="0" applyNumberFormat="0" applyFill="0" applyBorder="0" applyAlignment="0" applyProtection="0"/>
    <xf numFmtId="0" fontId="1" fillId="0" borderId="41" applyNumberFormat="0" applyFill="0" applyAlignment="0" applyProtection="0"/>
    <xf numFmtId="0" fontId="17"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17" fillId="22" borderId="0" applyNumberFormat="0" applyBorder="0" applyAlignment="0" applyProtection="0"/>
    <xf numFmtId="0" fontId="17" fillId="23"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17" fillId="26" borderId="0" applyNumberFormat="0" applyBorder="0" applyAlignment="0" applyProtection="0"/>
    <xf numFmtId="0" fontId="17" fillId="27" borderId="0" applyNumberFormat="0" applyBorder="0" applyAlignment="0" applyProtection="0"/>
    <xf numFmtId="0" fontId="4" fillId="28" borderId="0" applyNumberFormat="0" applyBorder="0" applyAlignment="0" applyProtection="0"/>
    <xf numFmtId="0" fontId="4" fillId="29" borderId="0" applyNumberFormat="0" applyBorder="0" applyAlignment="0" applyProtection="0"/>
    <xf numFmtId="0" fontId="17" fillId="30" borderId="0" applyNumberFormat="0" applyBorder="0" applyAlignment="0" applyProtection="0"/>
    <xf numFmtId="0" fontId="17" fillId="31" borderId="0" applyNumberFormat="0" applyBorder="0" applyAlignment="0" applyProtection="0"/>
    <xf numFmtId="0" fontId="4" fillId="32" borderId="0" applyNumberFormat="0" applyBorder="0" applyAlignment="0" applyProtection="0"/>
    <xf numFmtId="0" fontId="4" fillId="33" borderId="0" applyNumberFormat="0" applyBorder="0" applyAlignment="0" applyProtection="0"/>
    <xf numFmtId="0" fontId="17" fillId="34" borderId="0" applyNumberFormat="0" applyBorder="0" applyAlignment="0" applyProtection="0"/>
    <xf numFmtId="0" fontId="18" fillId="0" borderId="0" applyNumberFormat="0" applyFill="0" applyBorder="0" applyAlignment="0" applyProtection="0"/>
  </cellStyleXfs>
  <cellXfs count="74">
    <xf numFmtId="0" fontId="0" fillId="0" borderId="0" xfId="0"/>
    <xf numFmtId="0" fontId="0" fillId="4" borderId="1" xfId="0" applyFont="1" applyFill="1" applyBorder="1" applyAlignment="1">
      <alignment horizontal="center"/>
    </xf>
    <xf numFmtId="0" fontId="0" fillId="0" borderId="11" xfId="0" applyBorder="1" applyAlignment="1">
      <alignment horizontal="center"/>
    </xf>
    <xf numFmtId="10" fontId="0" fillId="0" borderId="1" xfId="0" applyNumberFormat="1" applyBorder="1" applyAlignment="1">
      <alignment horizontal="center"/>
    </xf>
    <xf numFmtId="0" fontId="0" fillId="0" borderId="1" xfId="0" applyBorder="1" applyAlignment="1"/>
    <xf numFmtId="10" fontId="1" fillId="3" borderId="1" xfId="0" applyNumberFormat="1" applyFont="1" applyFill="1" applyBorder="1" applyAlignment="1">
      <alignment horizontal="center"/>
    </xf>
    <xf numFmtId="10" fontId="0" fillId="0" borderId="1" xfId="0" applyNumberFormat="1" applyBorder="1" applyAlignment="1">
      <alignment horizontal="center" wrapText="1"/>
    </xf>
    <xf numFmtId="0" fontId="0" fillId="0" borderId="25" xfId="0" applyBorder="1" applyAlignment="1">
      <alignment horizontal="center"/>
    </xf>
    <xf numFmtId="0" fontId="0" fillId="0" borderId="29" xfId="0" applyBorder="1" applyAlignment="1"/>
    <xf numFmtId="10" fontId="1" fillId="3" borderId="29" xfId="0" applyNumberFormat="1" applyFont="1" applyFill="1" applyBorder="1" applyAlignment="1">
      <alignment horizontal="center"/>
    </xf>
    <xf numFmtId="0" fontId="0" fillId="0" borderId="2" xfId="0" applyBorder="1" applyAlignment="1">
      <alignment horizontal="left"/>
    </xf>
    <xf numFmtId="0" fontId="0" fillId="0" borderId="4" xfId="0" applyBorder="1" applyAlignment="1">
      <alignment horizontal="left"/>
    </xf>
    <xf numFmtId="0" fontId="0" fillId="0" borderId="23" xfId="0" applyBorder="1" applyAlignment="1">
      <alignment horizontal="center"/>
    </xf>
    <xf numFmtId="0" fontId="0" fillId="0" borderId="0" xfId="0" applyBorder="1" applyAlignment="1">
      <alignment horizontal="center"/>
    </xf>
    <xf numFmtId="0" fontId="0" fillId="0" borderId="24" xfId="0" applyBorder="1" applyAlignment="1">
      <alignment horizontal="center"/>
    </xf>
    <xf numFmtId="0" fontId="1" fillId="0" borderId="23" xfId="0" applyFont="1" applyBorder="1" applyAlignment="1">
      <alignment horizontal="center"/>
    </xf>
    <xf numFmtId="0" fontId="0" fillId="0" borderId="23" xfId="0" applyBorder="1" applyAlignment="1">
      <alignment horizontal="left" vertical="center" wrapText="1"/>
    </xf>
    <xf numFmtId="0" fontId="0" fillId="0" borderId="0" xfId="0" applyBorder="1" applyAlignment="1">
      <alignment horizontal="left" vertical="center" wrapText="1"/>
    </xf>
    <xf numFmtId="0" fontId="0" fillId="0" borderId="24" xfId="0" applyBorder="1" applyAlignment="1">
      <alignment horizontal="left" vertical="center" wrapText="1"/>
    </xf>
    <xf numFmtId="10" fontId="0" fillId="0" borderId="2" xfId="0" applyNumberFormat="1" applyBorder="1" applyAlignment="1">
      <alignment horizontal="center"/>
    </xf>
    <xf numFmtId="10" fontId="0" fillId="0" borderId="3" xfId="0" applyNumberFormat="1" applyBorder="1" applyAlignment="1">
      <alignment horizontal="center"/>
    </xf>
    <xf numFmtId="10" fontId="0" fillId="0" borderId="4" xfId="0" applyNumberFormat="1" applyBorder="1" applyAlignment="1">
      <alignment horizontal="center"/>
    </xf>
    <xf numFmtId="0" fontId="0" fillId="0" borderId="23" xfId="0" applyBorder="1" applyAlignment="1">
      <alignment horizontal="left" vertical="center"/>
    </xf>
    <xf numFmtId="0" fontId="0" fillId="0" borderId="0" xfId="0" applyBorder="1" applyAlignment="1">
      <alignment horizontal="left" vertical="center"/>
    </xf>
    <xf numFmtId="0" fontId="0" fillId="0" borderId="24" xfId="0" applyBorder="1" applyAlignment="1">
      <alignment horizontal="left" vertical="center"/>
    </xf>
    <xf numFmtId="0" fontId="0" fillId="0" borderId="30" xfId="0" applyBorder="1" applyAlignment="1">
      <alignment horizontal="left" vertical="center"/>
    </xf>
    <xf numFmtId="0" fontId="0" fillId="0" borderId="31" xfId="0" applyBorder="1" applyAlignment="1">
      <alignment horizontal="left" vertical="center"/>
    </xf>
    <xf numFmtId="0" fontId="0" fillId="0" borderId="32" xfId="0" applyBorder="1" applyAlignment="1">
      <alignment horizontal="left" vertical="center"/>
    </xf>
    <xf numFmtId="0" fontId="0" fillId="0" borderId="26" xfId="0" applyBorder="1" applyAlignment="1">
      <alignment horizontal="left"/>
    </xf>
    <xf numFmtId="0" fontId="0" fillId="0" borderId="27" xfId="0" applyBorder="1" applyAlignment="1">
      <alignment horizontal="left"/>
    </xf>
    <xf numFmtId="10" fontId="0" fillId="0" borderId="26" xfId="0" applyNumberFormat="1" applyBorder="1" applyAlignment="1">
      <alignment horizontal="center"/>
    </xf>
    <xf numFmtId="10" fontId="0" fillId="0" borderId="28" xfId="0" applyNumberFormat="1" applyBorder="1" applyAlignment="1">
      <alignment horizontal="center"/>
    </xf>
    <xf numFmtId="10" fontId="0" fillId="0" borderId="27" xfId="0" applyNumberFormat="1" applyBorder="1" applyAlignment="1">
      <alignment horizontal="center"/>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0" fillId="0" borderId="8" xfId="0" applyBorder="1" applyAlignment="1">
      <alignment horizontal="left" wrapText="1"/>
    </xf>
    <xf numFmtId="0" fontId="0" fillId="0" borderId="9" xfId="0" applyBorder="1" applyAlignment="1">
      <alignment horizontal="left" wrapText="1"/>
    </xf>
    <xf numFmtId="0" fontId="0" fillId="0" borderId="10" xfId="0" applyBorder="1" applyAlignment="1">
      <alignment horizontal="left" wrapText="1"/>
    </xf>
    <xf numFmtId="0" fontId="0" fillId="0" borderId="11" xfId="0" applyBorder="1" applyAlignment="1">
      <alignment horizontal="left" wrapText="1"/>
    </xf>
    <xf numFmtId="0" fontId="0" fillId="0" borderId="1" xfId="0" applyBorder="1" applyAlignment="1">
      <alignment horizontal="left"/>
    </xf>
    <xf numFmtId="0" fontId="0" fillId="0" borderId="1" xfId="0" applyBorder="1" applyAlignment="1">
      <alignment horizontal="left" wrapText="1"/>
    </xf>
    <xf numFmtId="0" fontId="0" fillId="0" borderId="12" xfId="0" applyBorder="1" applyAlignment="1">
      <alignment horizontal="left"/>
    </xf>
    <xf numFmtId="0" fontId="0" fillId="0" borderId="12" xfId="0" applyBorder="1" applyAlignment="1">
      <alignment horizontal="left" wrapText="1"/>
    </xf>
    <xf numFmtId="0" fontId="0" fillId="0" borderId="5" xfId="0" applyBorder="1" applyAlignment="1">
      <alignment horizontal="left" wrapText="1"/>
    </xf>
    <xf numFmtId="0" fontId="0" fillId="0" borderId="6" xfId="0" applyBorder="1" applyAlignment="1">
      <alignment horizontal="left" wrapText="1"/>
    </xf>
    <xf numFmtId="0" fontId="0" fillId="0" borderId="7" xfId="0" applyBorder="1" applyAlignment="1">
      <alignment horizontal="left" wrapText="1"/>
    </xf>
    <xf numFmtId="0" fontId="1" fillId="4" borderId="1" xfId="0" applyFont="1" applyFill="1" applyBorder="1" applyAlignment="1">
      <alignment horizontal="center" vertical="center"/>
    </xf>
    <xf numFmtId="10" fontId="1" fillId="5" borderId="16" xfId="0" applyNumberFormat="1" applyFont="1" applyFill="1" applyBorder="1" applyAlignment="1">
      <alignment horizontal="center" vertical="center"/>
    </xf>
    <xf numFmtId="10" fontId="1" fillId="5" borderId="17" xfId="0" applyNumberFormat="1" applyFont="1" applyFill="1" applyBorder="1" applyAlignment="1">
      <alignment horizontal="center" vertical="center"/>
    </xf>
    <xf numFmtId="10" fontId="1" fillId="5" borderId="21" xfId="0" applyNumberFormat="1" applyFont="1" applyFill="1" applyBorder="1" applyAlignment="1">
      <alignment horizontal="center" vertical="center"/>
    </xf>
    <xf numFmtId="10" fontId="1" fillId="5" borderId="22" xfId="0" applyNumberFormat="1" applyFont="1" applyFill="1" applyBorder="1" applyAlignment="1">
      <alignment horizontal="center" vertical="center"/>
    </xf>
    <xf numFmtId="0" fontId="0" fillId="0" borderId="16" xfId="0" applyBorder="1" applyAlignment="1">
      <alignment horizontal="center" vertical="center"/>
    </xf>
    <xf numFmtId="0" fontId="0" fillId="0" borderId="14" xfId="0" applyBorder="1" applyAlignment="1">
      <alignment horizontal="center" vertical="center"/>
    </xf>
    <xf numFmtId="0" fontId="0" fillId="0" borderId="17" xfId="0" applyBorder="1" applyAlignment="1">
      <alignment horizontal="center" vertical="center"/>
    </xf>
    <xf numFmtId="0" fontId="0" fillId="0" borderId="23" xfId="0" applyBorder="1" applyAlignment="1">
      <alignment horizontal="center" vertical="center"/>
    </xf>
    <xf numFmtId="0" fontId="0" fillId="0" borderId="0" xfId="0" applyBorder="1" applyAlignment="1">
      <alignment horizontal="center" vertical="center"/>
    </xf>
    <xf numFmtId="0" fontId="0" fillId="0" borderId="24" xfId="0" applyBorder="1" applyAlignment="1">
      <alignment horizontal="center" vertical="center"/>
    </xf>
    <xf numFmtId="0" fontId="0" fillId="4" borderId="13" xfId="0" applyFont="1" applyFill="1" applyBorder="1" applyAlignment="1">
      <alignment horizontal="center" vertical="center"/>
    </xf>
    <xf numFmtId="0" fontId="0" fillId="4" borderId="14" xfId="0" applyFont="1" applyFill="1" applyBorder="1" applyAlignment="1">
      <alignment horizontal="center" vertical="center"/>
    </xf>
    <xf numFmtId="0" fontId="0" fillId="4" borderId="15" xfId="0" applyFont="1" applyFill="1" applyBorder="1" applyAlignment="1">
      <alignment horizontal="center" vertical="center"/>
    </xf>
    <xf numFmtId="0" fontId="0" fillId="4" borderId="18" xfId="0" applyFont="1" applyFill="1" applyBorder="1" applyAlignment="1">
      <alignment horizontal="center" vertical="center"/>
    </xf>
    <xf numFmtId="0" fontId="0" fillId="4" borderId="19" xfId="0" applyFont="1" applyFill="1" applyBorder="1" applyAlignment="1">
      <alignment horizontal="center" vertical="center"/>
    </xf>
    <xf numFmtId="0" fontId="0" fillId="4" borderId="20" xfId="0" applyFont="1" applyFill="1" applyBorder="1" applyAlignment="1">
      <alignment horizontal="center" vertical="center"/>
    </xf>
    <xf numFmtId="0" fontId="1" fillId="4" borderId="16" xfId="0" applyFont="1" applyFill="1" applyBorder="1" applyAlignment="1">
      <alignment horizontal="center" vertical="center"/>
    </xf>
    <xf numFmtId="0" fontId="1" fillId="4" borderId="15" xfId="0" applyFont="1" applyFill="1" applyBorder="1" applyAlignment="1">
      <alignment horizontal="center" vertical="center"/>
    </xf>
    <xf numFmtId="0" fontId="1" fillId="4" borderId="21" xfId="0" applyFont="1" applyFill="1" applyBorder="1" applyAlignment="1">
      <alignment horizontal="center" vertical="center"/>
    </xf>
    <xf numFmtId="0" fontId="1" fillId="4" borderId="20" xfId="0" applyFont="1" applyFill="1" applyBorder="1" applyAlignment="1">
      <alignment horizontal="center" vertical="center"/>
    </xf>
    <xf numFmtId="0" fontId="0" fillId="4" borderId="2" xfId="0" applyFont="1" applyFill="1" applyBorder="1" applyAlignment="1">
      <alignment horizontal="center"/>
    </xf>
    <xf numFmtId="0" fontId="0" fillId="4" borderId="3" xfId="0" applyFont="1" applyFill="1" applyBorder="1" applyAlignment="1">
      <alignment horizontal="center"/>
    </xf>
    <xf numFmtId="0" fontId="0" fillId="4" borderId="4" xfId="0" applyFont="1" applyFill="1" applyBorder="1" applyAlignment="1">
      <alignment horizontal="center"/>
    </xf>
  </cellXfs>
  <cellStyles count="41">
    <cellStyle name="20% - Ênfase1" xfId="17" builtinId="30" customBuiltin="1"/>
    <cellStyle name="20% - Ênfase2" xfId="21" builtinId="34" customBuiltin="1"/>
    <cellStyle name="20% - Ênfase3" xfId="25" builtinId="38" customBuiltin="1"/>
    <cellStyle name="20% - Ênfase4" xfId="29" builtinId="42" customBuiltin="1"/>
    <cellStyle name="20% - Ênfase5" xfId="33" builtinId="46" customBuiltin="1"/>
    <cellStyle name="20% - Ênfase6" xfId="37" builtinId="50" customBuiltin="1"/>
    <cellStyle name="40% - Ênfase1" xfId="18" builtinId="31" customBuiltin="1"/>
    <cellStyle name="40% - Ênfase2" xfId="22" builtinId="35" customBuiltin="1"/>
    <cellStyle name="40% - Ênfase3" xfId="26" builtinId="39" customBuiltin="1"/>
    <cellStyle name="40% - Ênfase4" xfId="30" builtinId="43" customBuiltin="1"/>
    <cellStyle name="40% - Ênfase5" xfId="34" builtinId="47" customBuiltin="1"/>
    <cellStyle name="40% - Ênfase6" xfId="38" builtinId="51" customBuiltin="1"/>
    <cellStyle name="60% - Ênfase1" xfId="19" builtinId="32" customBuiltin="1"/>
    <cellStyle name="60% - Ênfase2" xfId="23" builtinId="36" customBuiltin="1"/>
    <cellStyle name="60% - Ênfase3" xfId="27" builtinId="40" customBuiltin="1"/>
    <cellStyle name="60% - Ênfase4" xfId="31" builtinId="44" customBuiltin="1"/>
    <cellStyle name="60% - Ênfase5" xfId="35" builtinId="48" customBuiltin="1"/>
    <cellStyle name="60% - Ênfase6" xfId="39" builtinId="52" customBuiltin="1"/>
    <cellStyle name="Bom" xfId="6" builtinId="26" customBuiltin="1"/>
    <cellStyle name="Cálculo" xfId="9" builtinId="22" customBuiltin="1"/>
    <cellStyle name="Célula de Verificação" xfId="11" builtinId="23" customBuiltin="1"/>
    <cellStyle name="Célula Vinculada" xfId="10" builtinId="24" customBuiltin="1"/>
    <cellStyle name="Ênfase1" xfId="16" builtinId="29" customBuiltin="1"/>
    <cellStyle name="Ênfase2" xfId="20" builtinId="33" customBuiltin="1"/>
    <cellStyle name="Ênfase3" xfId="24" builtinId="37" customBuiltin="1"/>
    <cellStyle name="Ênfase4" xfId="28" builtinId="41" customBuiltin="1"/>
    <cellStyle name="Ênfase5" xfId="32" builtinId="45" customBuiltin="1"/>
    <cellStyle name="Ênfase6" xfId="36" builtinId="49" customBuiltin="1"/>
    <cellStyle name="Entrada" xfId="7" builtinId="20" customBuiltin="1"/>
    <cellStyle name="Normal" xfId="0" builtinId="0"/>
    <cellStyle name="Normal 2 3" xfId="1" xr:uid="{00000000-0005-0000-0000-00001E000000}"/>
    <cellStyle name="Nota" xfId="13" builtinId="10" customBuiltin="1"/>
    <cellStyle name="Saída" xfId="8" builtinId="21" customBuiltin="1"/>
    <cellStyle name="Texto de Aviso" xfId="12" builtinId="11" customBuiltin="1"/>
    <cellStyle name="Texto Explicativo" xfId="14" builtinId="53" customBuiltin="1"/>
    <cellStyle name="Título 1" xfId="2" builtinId="16" customBuiltin="1"/>
    <cellStyle name="Título 2" xfId="3" builtinId="17" customBuiltin="1"/>
    <cellStyle name="Título 3" xfId="4" builtinId="18" customBuiltin="1"/>
    <cellStyle name="Título 4" xfId="5" builtinId="19" customBuiltin="1"/>
    <cellStyle name="Título 5" xfId="40" xr:uid="{00000000-0005-0000-0000-000029000000}"/>
    <cellStyle name="Total" xfId="15" builtinId="25" customBuiltin="1"/>
  </cellStyles>
  <dxfs count="0"/>
  <tableStyles count="0" defaultTableStyle="TableStyleMedium2" defaultPivotStyle="PivotStyleLight16"/>
  <colors>
    <mruColors>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3"/>
  <sheetViews>
    <sheetView workbookViewId="0">
      <selection activeCell="H15" sqref="H15"/>
    </sheetView>
  </sheetViews>
  <sheetFormatPr defaultRowHeight="15" x14ac:dyDescent="0.25"/>
  <cols>
    <col min="2" max="2" width="11.28515625" customWidth="1"/>
    <col min="3" max="3" width="13.7109375" customWidth="1"/>
    <col min="4" max="4" width="12.85546875" customWidth="1"/>
    <col min="5" max="5" width="12.140625" customWidth="1"/>
    <col min="6" max="6" width="12" customWidth="1"/>
    <col min="7" max="7" width="25" bestFit="1" customWidth="1"/>
  </cols>
  <sheetData>
    <row r="1" spans="1:12" ht="15.75" thickBot="1" x14ac:dyDescent="0.3"/>
    <row r="2" spans="1:12" ht="29.25" thickBot="1" x14ac:dyDescent="0.3">
      <c r="A2" s="33" t="s">
        <v>31</v>
      </c>
      <c r="B2" s="34"/>
      <c r="C2" s="34"/>
      <c r="D2" s="34"/>
      <c r="E2" s="34"/>
      <c r="F2" s="34"/>
      <c r="G2" s="34"/>
      <c r="H2" s="34"/>
      <c r="I2" s="34"/>
      <c r="J2" s="34"/>
      <c r="K2" s="34"/>
      <c r="L2" s="35"/>
    </row>
    <row r="3" spans="1:12" ht="15.75" thickBot="1" x14ac:dyDescent="0.3"/>
    <row r="4" spans="1:12" ht="21.75" thickBot="1" x14ac:dyDescent="0.4">
      <c r="A4" s="36" t="s">
        <v>32</v>
      </c>
      <c r="B4" s="37"/>
      <c r="C4" s="37"/>
      <c r="D4" s="37"/>
      <c r="E4" s="37"/>
      <c r="F4" s="37"/>
      <c r="G4" s="37"/>
      <c r="H4" s="37"/>
      <c r="I4" s="37"/>
      <c r="J4" s="37"/>
      <c r="K4" s="37"/>
      <c r="L4" s="38"/>
    </row>
    <row r="5" spans="1:12" ht="26.25" customHeight="1" x14ac:dyDescent="0.25">
      <c r="A5" s="39" t="s">
        <v>33</v>
      </c>
      <c r="B5" s="40"/>
      <c r="C5" s="40"/>
      <c r="D5" s="40"/>
      <c r="E5" s="40"/>
      <c r="F5" s="40"/>
      <c r="G5" s="40"/>
      <c r="H5" s="40"/>
      <c r="I5" s="40"/>
      <c r="J5" s="40"/>
      <c r="K5" s="40"/>
      <c r="L5" s="41"/>
    </row>
    <row r="6" spans="1:12" ht="27" customHeight="1" x14ac:dyDescent="0.25">
      <c r="A6" s="42" t="s">
        <v>34</v>
      </c>
      <c r="B6" s="43"/>
      <c r="C6" s="43"/>
      <c r="D6" s="43"/>
      <c r="E6" s="43"/>
      <c r="F6" s="43"/>
      <c r="G6" s="43"/>
      <c r="H6" s="44" t="s">
        <v>0</v>
      </c>
      <c r="I6" s="43"/>
      <c r="J6" s="43"/>
      <c r="K6" s="43"/>
      <c r="L6" s="45"/>
    </row>
    <row r="7" spans="1:12" ht="29.25" customHeight="1" x14ac:dyDescent="0.25">
      <c r="A7" s="42" t="s">
        <v>35</v>
      </c>
      <c r="B7" s="43"/>
      <c r="C7" s="43"/>
      <c r="D7" s="43"/>
      <c r="E7" s="43"/>
      <c r="F7" s="43"/>
      <c r="G7" s="43"/>
      <c r="H7" s="44" t="s">
        <v>36</v>
      </c>
      <c r="I7" s="43"/>
      <c r="J7" s="43"/>
      <c r="K7" s="43"/>
      <c r="L7" s="45"/>
    </row>
    <row r="8" spans="1:12" x14ac:dyDescent="0.25">
      <c r="A8" s="61" t="s">
        <v>1</v>
      </c>
      <c r="B8" s="62"/>
      <c r="C8" s="63"/>
      <c r="D8" s="71" t="s">
        <v>2</v>
      </c>
      <c r="E8" s="72"/>
      <c r="F8" s="73"/>
      <c r="G8" s="67" t="s">
        <v>3</v>
      </c>
      <c r="H8" s="68"/>
      <c r="I8" s="50" t="s">
        <v>4</v>
      </c>
      <c r="J8" s="50"/>
      <c r="K8" s="51">
        <f>((1+H13+H11+H10)*(1+H12)*(1+H14))/(1-H15)-1</f>
        <v>0.2500337142857143</v>
      </c>
      <c r="L8" s="52"/>
    </row>
    <row r="9" spans="1:12" x14ac:dyDescent="0.25">
      <c r="A9" s="64"/>
      <c r="B9" s="65"/>
      <c r="C9" s="66"/>
      <c r="D9" s="1" t="s">
        <v>5</v>
      </c>
      <c r="E9" s="1" t="s">
        <v>6</v>
      </c>
      <c r="F9" s="1" t="s">
        <v>7</v>
      </c>
      <c r="G9" s="69"/>
      <c r="H9" s="70"/>
      <c r="I9" s="50"/>
      <c r="J9" s="50"/>
      <c r="K9" s="53"/>
      <c r="L9" s="54"/>
    </row>
    <row r="10" spans="1:12" x14ac:dyDescent="0.25">
      <c r="A10" s="2">
        <v>1</v>
      </c>
      <c r="B10" s="10" t="s">
        <v>8</v>
      </c>
      <c r="C10" s="11"/>
      <c r="D10" s="3">
        <v>8.0000000000000002E-3</v>
      </c>
      <c r="E10" s="3">
        <v>8.0000000000000002E-3</v>
      </c>
      <c r="F10" s="3">
        <v>0.01</v>
      </c>
      <c r="G10" s="4" t="s">
        <v>8</v>
      </c>
      <c r="H10" s="5">
        <v>8.0000000000000002E-3</v>
      </c>
      <c r="I10" s="55" t="s">
        <v>9</v>
      </c>
      <c r="J10" s="56"/>
      <c r="K10" s="56"/>
      <c r="L10" s="57"/>
    </row>
    <row r="11" spans="1:12" x14ac:dyDescent="0.25">
      <c r="A11" s="2">
        <v>2</v>
      </c>
      <c r="B11" s="10" t="s">
        <v>10</v>
      </c>
      <c r="C11" s="11"/>
      <c r="D11" s="3">
        <v>9.7000000000000003E-3</v>
      </c>
      <c r="E11" s="3">
        <v>1.2699999999999999E-2</v>
      </c>
      <c r="F11" s="3">
        <v>1.2699999999999999E-2</v>
      </c>
      <c r="G11" s="4" t="s">
        <v>10</v>
      </c>
      <c r="H11" s="5">
        <v>9.7000000000000003E-3</v>
      </c>
      <c r="I11" s="58"/>
      <c r="J11" s="59"/>
      <c r="K11" s="59"/>
      <c r="L11" s="60"/>
    </row>
    <row r="12" spans="1:12" x14ac:dyDescent="0.25">
      <c r="A12" s="2">
        <v>3</v>
      </c>
      <c r="B12" s="10" t="s">
        <v>11</v>
      </c>
      <c r="C12" s="11"/>
      <c r="D12" s="3">
        <v>5.8999999999999999E-3</v>
      </c>
      <c r="E12" s="3">
        <v>1.23E-2</v>
      </c>
      <c r="F12" s="3">
        <v>1.3899999999999999E-2</v>
      </c>
      <c r="G12" s="4" t="s">
        <v>11</v>
      </c>
      <c r="H12" s="5">
        <v>0.01</v>
      </c>
      <c r="I12" s="12" t="s">
        <v>38</v>
      </c>
      <c r="J12" s="13"/>
      <c r="K12" s="13"/>
      <c r="L12" s="14"/>
    </row>
    <row r="13" spans="1:12" x14ac:dyDescent="0.25">
      <c r="A13" s="2">
        <v>4</v>
      </c>
      <c r="B13" s="10" t="s">
        <v>13</v>
      </c>
      <c r="C13" s="11"/>
      <c r="D13" s="3">
        <v>0.03</v>
      </c>
      <c r="E13" s="3">
        <v>0.04</v>
      </c>
      <c r="F13" s="6">
        <v>5.5E-2</v>
      </c>
      <c r="G13" s="4" t="s">
        <v>13</v>
      </c>
      <c r="H13" s="5">
        <v>3.5000000000000003E-2</v>
      </c>
      <c r="I13" s="15" t="s">
        <v>14</v>
      </c>
      <c r="J13" s="13"/>
      <c r="K13" s="13"/>
      <c r="L13" s="14"/>
    </row>
    <row r="14" spans="1:12" ht="14.25" customHeight="1" x14ac:dyDescent="0.25">
      <c r="A14" s="2">
        <v>5</v>
      </c>
      <c r="B14" s="10" t="s">
        <v>15</v>
      </c>
      <c r="C14" s="11"/>
      <c r="D14" s="3">
        <v>6.1600000000000002E-2</v>
      </c>
      <c r="E14" s="3">
        <v>7.3999999999999996E-2</v>
      </c>
      <c r="F14" s="3">
        <v>8.9599999999999999E-2</v>
      </c>
      <c r="G14" s="4" t="s">
        <v>15</v>
      </c>
      <c r="H14" s="5">
        <v>7.3999999999999996E-2</v>
      </c>
      <c r="I14" s="16" t="s">
        <v>39</v>
      </c>
      <c r="J14" s="17"/>
      <c r="K14" s="17"/>
      <c r="L14" s="18"/>
    </row>
    <row r="15" spans="1:12" x14ac:dyDescent="0.25">
      <c r="A15" s="2">
        <v>6</v>
      </c>
      <c r="B15" s="10" t="s">
        <v>16</v>
      </c>
      <c r="C15" s="11"/>
      <c r="D15" s="19" t="s">
        <v>17</v>
      </c>
      <c r="E15" s="20"/>
      <c r="F15" s="21"/>
      <c r="G15" s="4" t="s">
        <v>18</v>
      </c>
      <c r="H15" s="5">
        <f>SUM(H16:H19)</f>
        <v>8.6499999999999994E-2</v>
      </c>
      <c r="I15" s="16"/>
      <c r="J15" s="17"/>
      <c r="K15" s="17"/>
      <c r="L15" s="18"/>
    </row>
    <row r="16" spans="1:12" x14ac:dyDescent="0.25">
      <c r="A16" s="2" t="s">
        <v>19</v>
      </c>
      <c r="B16" s="10" t="s">
        <v>20</v>
      </c>
      <c r="C16" s="11"/>
      <c r="D16" s="19" t="s">
        <v>17</v>
      </c>
      <c r="E16" s="20"/>
      <c r="F16" s="21"/>
      <c r="G16" s="4" t="s">
        <v>20</v>
      </c>
      <c r="H16" s="5">
        <v>6.4999999999999997E-3</v>
      </c>
      <c r="I16" s="16"/>
      <c r="J16" s="17"/>
      <c r="K16" s="17"/>
      <c r="L16" s="18"/>
    </row>
    <row r="17" spans="1:12" x14ac:dyDescent="0.25">
      <c r="A17" s="2" t="s">
        <v>21</v>
      </c>
      <c r="B17" s="10" t="s">
        <v>22</v>
      </c>
      <c r="C17" s="11"/>
      <c r="D17" s="19" t="s">
        <v>17</v>
      </c>
      <c r="E17" s="20"/>
      <c r="F17" s="21"/>
      <c r="G17" s="4" t="s">
        <v>22</v>
      </c>
      <c r="H17" s="5">
        <v>0.03</v>
      </c>
      <c r="I17" s="16"/>
      <c r="J17" s="17"/>
      <c r="K17" s="17"/>
      <c r="L17" s="18"/>
    </row>
    <row r="18" spans="1:12" x14ac:dyDescent="0.25">
      <c r="A18" s="2" t="s">
        <v>23</v>
      </c>
      <c r="B18" s="10" t="s">
        <v>24</v>
      </c>
      <c r="C18" s="11"/>
      <c r="D18" s="19" t="s">
        <v>17</v>
      </c>
      <c r="E18" s="20"/>
      <c r="F18" s="21"/>
      <c r="G18" s="4" t="s">
        <v>24</v>
      </c>
      <c r="H18" s="5">
        <v>0.05</v>
      </c>
      <c r="I18" s="22" t="s">
        <v>25</v>
      </c>
      <c r="J18" s="23"/>
      <c r="K18" s="23"/>
      <c r="L18" s="24"/>
    </row>
    <row r="19" spans="1:12" ht="15.75" thickBot="1" x14ac:dyDescent="0.3">
      <c r="A19" s="7" t="s">
        <v>26</v>
      </c>
      <c r="B19" s="28" t="s">
        <v>27</v>
      </c>
      <c r="C19" s="29"/>
      <c r="D19" s="30" t="s">
        <v>17</v>
      </c>
      <c r="E19" s="31"/>
      <c r="F19" s="32"/>
      <c r="G19" s="8" t="s">
        <v>27</v>
      </c>
      <c r="H19" s="9">
        <v>0</v>
      </c>
      <c r="I19" s="25"/>
      <c r="J19" s="26"/>
      <c r="K19" s="26"/>
      <c r="L19" s="27"/>
    </row>
    <row r="21" spans="1:12" x14ac:dyDescent="0.25">
      <c r="A21" s="42" t="s">
        <v>28</v>
      </c>
      <c r="B21" s="44"/>
      <c r="C21" s="44"/>
      <c r="D21" s="44"/>
      <c r="E21" s="44"/>
      <c r="F21" s="44"/>
      <c r="G21" s="44"/>
      <c r="H21" s="44"/>
      <c r="I21" s="44"/>
      <c r="J21" s="44"/>
      <c r="K21" s="44"/>
      <c r="L21" s="46"/>
    </row>
    <row r="22" spans="1:12" ht="47.25" customHeight="1" thickBot="1" x14ac:dyDescent="0.3">
      <c r="A22" s="42" t="s">
        <v>29</v>
      </c>
      <c r="B22" s="44"/>
      <c r="C22" s="44"/>
      <c r="D22" s="44"/>
      <c r="E22" s="44"/>
      <c r="F22" s="44"/>
      <c r="G22" s="44"/>
      <c r="H22" s="44"/>
      <c r="I22" s="44"/>
      <c r="J22" s="44"/>
      <c r="K22" s="44"/>
      <c r="L22" s="46"/>
    </row>
    <row r="23" spans="1:12" ht="202.9" customHeight="1" thickBot="1" x14ac:dyDescent="0.3">
      <c r="A23" s="47" t="s">
        <v>30</v>
      </c>
      <c r="B23" s="48"/>
      <c r="C23" s="48"/>
      <c r="D23" s="48"/>
      <c r="E23" s="48"/>
      <c r="F23" s="48"/>
      <c r="G23" s="48"/>
      <c r="H23" s="48"/>
      <c r="I23" s="48"/>
      <c r="J23" s="48"/>
      <c r="K23" s="48"/>
      <c r="L23" s="49"/>
    </row>
  </sheetData>
  <mergeCells count="35">
    <mergeCell ref="A21:L21"/>
    <mergeCell ref="A22:L22"/>
    <mergeCell ref="A23:L23"/>
    <mergeCell ref="A7:G7"/>
    <mergeCell ref="H7:L7"/>
    <mergeCell ref="I8:J9"/>
    <mergeCell ref="K8:L9"/>
    <mergeCell ref="B10:C10"/>
    <mergeCell ref="I10:L11"/>
    <mergeCell ref="B11:C11"/>
    <mergeCell ref="D15:F15"/>
    <mergeCell ref="B16:C16"/>
    <mergeCell ref="D16:F16"/>
    <mergeCell ref="A8:C9"/>
    <mergeCell ref="G8:H9"/>
    <mergeCell ref="D8:F8"/>
    <mergeCell ref="A2:L2"/>
    <mergeCell ref="A4:L4"/>
    <mergeCell ref="A5:L5"/>
    <mergeCell ref="A6:G6"/>
    <mergeCell ref="H6:L6"/>
    <mergeCell ref="B18:C18"/>
    <mergeCell ref="D18:F18"/>
    <mergeCell ref="I18:L19"/>
    <mergeCell ref="B19:C19"/>
    <mergeCell ref="D19:F19"/>
    <mergeCell ref="B12:C12"/>
    <mergeCell ref="I12:L12"/>
    <mergeCell ref="B13:C13"/>
    <mergeCell ref="I13:L13"/>
    <mergeCell ref="B14:C14"/>
    <mergeCell ref="I14:L17"/>
    <mergeCell ref="B15:C15"/>
    <mergeCell ref="B17:C17"/>
    <mergeCell ref="D17:F17"/>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AC751-2232-45F0-AC42-BBDC35417C37}">
  <dimension ref="A1:L23"/>
  <sheetViews>
    <sheetView tabSelected="1" workbookViewId="0">
      <selection activeCell="G10" sqref="G10"/>
    </sheetView>
  </sheetViews>
  <sheetFormatPr defaultRowHeight="15" x14ac:dyDescent="0.25"/>
  <cols>
    <col min="2" max="2" width="11.28515625" customWidth="1"/>
    <col min="3" max="3" width="13.7109375" customWidth="1"/>
    <col min="4" max="4" width="12.85546875" customWidth="1"/>
    <col min="5" max="5" width="12.140625" customWidth="1"/>
    <col min="6" max="6" width="12" customWidth="1"/>
    <col min="7" max="7" width="25" bestFit="1" customWidth="1"/>
  </cols>
  <sheetData>
    <row r="1" spans="1:12" ht="15.75" thickBot="1" x14ac:dyDescent="0.3"/>
    <row r="2" spans="1:12" ht="29.25" thickBot="1" x14ac:dyDescent="0.3">
      <c r="A2" s="33" t="s">
        <v>31</v>
      </c>
      <c r="B2" s="34"/>
      <c r="C2" s="34"/>
      <c r="D2" s="34"/>
      <c r="E2" s="34"/>
      <c r="F2" s="34"/>
      <c r="G2" s="34"/>
      <c r="H2" s="34"/>
      <c r="I2" s="34"/>
      <c r="J2" s="34"/>
      <c r="K2" s="34"/>
      <c r="L2" s="35"/>
    </row>
    <row r="3" spans="1:12" ht="15.75" thickBot="1" x14ac:dyDescent="0.3"/>
    <row r="4" spans="1:12" ht="21.75" thickBot="1" x14ac:dyDescent="0.4">
      <c r="A4" s="36" t="s">
        <v>37</v>
      </c>
      <c r="B4" s="37"/>
      <c r="C4" s="37"/>
      <c r="D4" s="37"/>
      <c r="E4" s="37"/>
      <c r="F4" s="37"/>
      <c r="G4" s="37"/>
      <c r="H4" s="37"/>
      <c r="I4" s="37"/>
      <c r="J4" s="37"/>
      <c r="K4" s="37"/>
      <c r="L4" s="38"/>
    </row>
    <row r="5" spans="1:12" ht="26.25" customHeight="1" x14ac:dyDescent="0.25">
      <c r="A5" s="39" t="s">
        <v>33</v>
      </c>
      <c r="B5" s="40"/>
      <c r="C5" s="40"/>
      <c r="D5" s="40"/>
      <c r="E5" s="40"/>
      <c r="F5" s="40"/>
      <c r="G5" s="40"/>
      <c r="H5" s="40"/>
      <c r="I5" s="40"/>
      <c r="J5" s="40"/>
      <c r="K5" s="40"/>
      <c r="L5" s="41"/>
    </row>
    <row r="6" spans="1:12" ht="27" customHeight="1" x14ac:dyDescent="0.25">
      <c r="A6" s="42" t="s">
        <v>34</v>
      </c>
      <c r="B6" s="43"/>
      <c r="C6" s="43"/>
      <c r="D6" s="43"/>
      <c r="E6" s="43"/>
      <c r="F6" s="43"/>
      <c r="G6" s="43"/>
      <c r="H6" s="44" t="s">
        <v>0</v>
      </c>
      <c r="I6" s="43"/>
      <c r="J6" s="43"/>
      <c r="K6" s="43"/>
      <c r="L6" s="45"/>
    </row>
    <row r="7" spans="1:12" ht="26.65" customHeight="1" x14ac:dyDescent="0.25">
      <c r="A7" s="42" t="s">
        <v>35</v>
      </c>
      <c r="B7" s="43"/>
      <c r="C7" s="43"/>
      <c r="D7" s="43"/>
      <c r="E7" s="43"/>
      <c r="F7" s="43"/>
      <c r="G7" s="43"/>
      <c r="H7" s="44" t="s">
        <v>36</v>
      </c>
      <c r="I7" s="43"/>
      <c r="J7" s="43"/>
      <c r="K7" s="43"/>
      <c r="L7" s="45"/>
    </row>
    <row r="8" spans="1:12" x14ac:dyDescent="0.25">
      <c r="A8" s="61" t="s">
        <v>1</v>
      </c>
      <c r="B8" s="62"/>
      <c r="C8" s="63"/>
      <c r="D8" s="71" t="s">
        <v>2</v>
      </c>
      <c r="E8" s="72"/>
      <c r="F8" s="73"/>
      <c r="G8" s="67" t="s">
        <v>3</v>
      </c>
      <c r="H8" s="68"/>
      <c r="I8" s="50" t="s">
        <v>4</v>
      </c>
      <c r="J8" s="50"/>
      <c r="K8" s="51">
        <f>((1+H13+H11+H10)*(1+H12)*(1+H14))/(1-H15)-1</f>
        <v>0.12615584915412525</v>
      </c>
      <c r="L8" s="52"/>
    </row>
    <row r="9" spans="1:12" x14ac:dyDescent="0.25">
      <c r="A9" s="64"/>
      <c r="B9" s="65"/>
      <c r="C9" s="66"/>
      <c r="D9" s="1" t="s">
        <v>5</v>
      </c>
      <c r="E9" s="1" t="s">
        <v>6</v>
      </c>
      <c r="F9" s="1" t="s">
        <v>7</v>
      </c>
      <c r="G9" s="69"/>
      <c r="H9" s="70"/>
      <c r="I9" s="50"/>
      <c r="J9" s="50"/>
      <c r="K9" s="53"/>
      <c r="L9" s="54"/>
    </row>
    <row r="10" spans="1:12" x14ac:dyDescent="0.25">
      <c r="A10" s="2">
        <v>1</v>
      </c>
      <c r="B10" s="10" t="s">
        <v>8</v>
      </c>
      <c r="C10" s="11"/>
      <c r="D10" s="3">
        <v>3.0000000000000001E-3</v>
      </c>
      <c r="E10" s="3">
        <v>4.7999999999999996E-3</v>
      </c>
      <c r="F10" s="3">
        <v>8.2000000000000007E-3</v>
      </c>
      <c r="G10" s="4" t="s">
        <v>8</v>
      </c>
      <c r="H10" s="5">
        <v>3.0000000000000001E-3</v>
      </c>
      <c r="I10" s="55" t="s">
        <v>9</v>
      </c>
      <c r="J10" s="56"/>
      <c r="K10" s="56"/>
      <c r="L10" s="57"/>
    </row>
    <row r="11" spans="1:12" x14ac:dyDescent="0.25">
      <c r="A11" s="2">
        <v>2</v>
      </c>
      <c r="B11" s="10" t="s">
        <v>10</v>
      </c>
      <c r="C11" s="11"/>
      <c r="D11" s="3">
        <v>5.5999999999999999E-3</v>
      </c>
      <c r="E11" s="3">
        <v>8.5000000000000006E-3</v>
      </c>
      <c r="F11" s="3">
        <v>8.8999999999999999E-3</v>
      </c>
      <c r="G11" s="4" t="s">
        <v>10</v>
      </c>
      <c r="H11" s="5">
        <v>5.5999999999999999E-3</v>
      </c>
      <c r="I11" s="58"/>
      <c r="J11" s="59"/>
      <c r="K11" s="59"/>
      <c r="L11" s="60"/>
    </row>
    <row r="12" spans="1:12" x14ac:dyDescent="0.25">
      <c r="A12" s="2">
        <v>3</v>
      </c>
      <c r="B12" s="10" t="s">
        <v>11</v>
      </c>
      <c r="C12" s="11"/>
      <c r="D12" s="3">
        <v>8.5000000000000006E-3</v>
      </c>
      <c r="E12" s="3">
        <v>8.5000000000000006E-3</v>
      </c>
      <c r="F12" s="3">
        <v>1.11E-2</v>
      </c>
      <c r="G12" s="4" t="s">
        <v>11</v>
      </c>
      <c r="H12" s="5">
        <v>8.5000000000000006E-3</v>
      </c>
      <c r="I12" s="12" t="s">
        <v>12</v>
      </c>
      <c r="J12" s="13"/>
      <c r="K12" s="13"/>
      <c r="L12" s="14"/>
    </row>
    <row r="13" spans="1:12" x14ac:dyDescent="0.25">
      <c r="A13" s="2">
        <v>4</v>
      </c>
      <c r="B13" s="10" t="s">
        <v>13</v>
      </c>
      <c r="C13" s="11"/>
      <c r="D13" s="3">
        <v>1.4999999999999999E-2</v>
      </c>
      <c r="E13" s="3">
        <v>3.4500000000000003E-2</v>
      </c>
      <c r="F13" s="6">
        <v>4.4900000000000002E-2</v>
      </c>
      <c r="G13" s="4" t="s">
        <v>13</v>
      </c>
      <c r="H13" s="5">
        <v>1.4999999999999999E-2</v>
      </c>
      <c r="I13" s="15" t="s">
        <v>14</v>
      </c>
      <c r="J13" s="13"/>
      <c r="K13" s="13"/>
      <c r="L13" s="14"/>
    </row>
    <row r="14" spans="1:12" ht="14.25" customHeight="1" x14ac:dyDescent="0.25">
      <c r="A14" s="2">
        <v>5</v>
      </c>
      <c r="B14" s="10" t="s">
        <v>15</v>
      </c>
      <c r="C14" s="11"/>
      <c r="D14" s="3">
        <v>3.5000000000000003E-2</v>
      </c>
      <c r="E14" s="3">
        <v>5.11E-2</v>
      </c>
      <c r="F14" s="3">
        <v>6.2199999999999998E-2</v>
      </c>
      <c r="G14" s="4" t="s">
        <v>15</v>
      </c>
      <c r="H14" s="5">
        <v>5.11E-2</v>
      </c>
      <c r="I14" s="16" t="s">
        <v>39</v>
      </c>
      <c r="J14" s="17"/>
      <c r="K14" s="17"/>
      <c r="L14" s="18"/>
    </row>
    <row r="15" spans="1:12" x14ac:dyDescent="0.25">
      <c r="A15" s="2">
        <v>6</v>
      </c>
      <c r="B15" s="10" t="s">
        <v>16</v>
      </c>
      <c r="C15" s="11"/>
      <c r="D15" s="19" t="s">
        <v>17</v>
      </c>
      <c r="E15" s="20"/>
      <c r="F15" s="21"/>
      <c r="G15" s="4" t="s">
        <v>18</v>
      </c>
      <c r="H15" s="5">
        <f>SUM(H16:H19)</f>
        <v>3.6499999999999998E-2</v>
      </c>
      <c r="I15" s="16"/>
      <c r="J15" s="17"/>
      <c r="K15" s="17"/>
      <c r="L15" s="18"/>
    </row>
    <row r="16" spans="1:12" x14ac:dyDescent="0.25">
      <c r="A16" s="2" t="s">
        <v>19</v>
      </c>
      <c r="B16" s="10" t="s">
        <v>20</v>
      </c>
      <c r="C16" s="11"/>
      <c r="D16" s="19" t="s">
        <v>17</v>
      </c>
      <c r="E16" s="20"/>
      <c r="F16" s="21"/>
      <c r="G16" s="4" t="s">
        <v>20</v>
      </c>
      <c r="H16" s="5">
        <v>6.4999999999999997E-3</v>
      </c>
      <c r="I16" s="16"/>
      <c r="J16" s="17"/>
      <c r="K16" s="17"/>
      <c r="L16" s="18"/>
    </row>
    <row r="17" spans="1:12" x14ac:dyDescent="0.25">
      <c r="A17" s="2" t="s">
        <v>21</v>
      </c>
      <c r="B17" s="10" t="s">
        <v>22</v>
      </c>
      <c r="C17" s="11"/>
      <c r="D17" s="19" t="s">
        <v>17</v>
      </c>
      <c r="E17" s="20"/>
      <c r="F17" s="21"/>
      <c r="G17" s="4" t="s">
        <v>22</v>
      </c>
      <c r="H17" s="5">
        <v>0.03</v>
      </c>
      <c r="I17" s="16"/>
      <c r="J17" s="17"/>
      <c r="K17" s="17"/>
      <c r="L17" s="18"/>
    </row>
    <row r="18" spans="1:12" x14ac:dyDescent="0.25">
      <c r="A18" s="2" t="s">
        <v>23</v>
      </c>
      <c r="B18" s="10" t="s">
        <v>24</v>
      </c>
      <c r="C18" s="11"/>
      <c r="D18" s="19" t="s">
        <v>17</v>
      </c>
      <c r="E18" s="20"/>
      <c r="F18" s="21"/>
      <c r="G18" s="4" t="s">
        <v>24</v>
      </c>
      <c r="H18" s="5">
        <v>0</v>
      </c>
      <c r="I18" s="22" t="s">
        <v>40</v>
      </c>
      <c r="J18" s="23"/>
      <c r="K18" s="23"/>
      <c r="L18" s="24"/>
    </row>
    <row r="19" spans="1:12" ht="15.75" thickBot="1" x14ac:dyDescent="0.3">
      <c r="A19" s="7" t="s">
        <v>26</v>
      </c>
      <c r="B19" s="28" t="s">
        <v>27</v>
      </c>
      <c r="C19" s="29"/>
      <c r="D19" s="30" t="s">
        <v>17</v>
      </c>
      <c r="E19" s="31"/>
      <c r="F19" s="32"/>
      <c r="G19" s="8" t="s">
        <v>27</v>
      </c>
      <c r="H19" s="9">
        <v>0</v>
      </c>
      <c r="I19" s="25"/>
      <c r="J19" s="26"/>
      <c r="K19" s="26"/>
      <c r="L19" s="27"/>
    </row>
    <row r="21" spans="1:12" x14ac:dyDescent="0.25">
      <c r="A21" s="42" t="s">
        <v>28</v>
      </c>
      <c r="B21" s="44"/>
      <c r="C21" s="44"/>
      <c r="D21" s="44"/>
      <c r="E21" s="44"/>
      <c r="F21" s="44"/>
      <c r="G21" s="44"/>
      <c r="H21" s="44"/>
      <c r="I21" s="44"/>
      <c r="J21" s="44"/>
      <c r="K21" s="44"/>
      <c r="L21" s="46"/>
    </row>
    <row r="22" spans="1:12" ht="47.25" customHeight="1" thickBot="1" x14ac:dyDescent="0.3">
      <c r="A22" s="42" t="s">
        <v>29</v>
      </c>
      <c r="B22" s="44"/>
      <c r="C22" s="44"/>
      <c r="D22" s="44"/>
      <c r="E22" s="44"/>
      <c r="F22" s="44"/>
      <c r="G22" s="44"/>
      <c r="H22" s="44"/>
      <c r="I22" s="44"/>
      <c r="J22" s="44"/>
      <c r="K22" s="44"/>
      <c r="L22" s="46"/>
    </row>
    <row r="23" spans="1:12" ht="202.9" customHeight="1" thickBot="1" x14ac:dyDescent="0.3">
      <c r="A23" s="47" t="s">
        <v>30</v>
      </c>
      <c r="B23" s="48"/>
      <c r="C23" s="48"/>
      <c r="D23" s="48"/>
      <c r="E23" s="48"/>
      <c r="F23" s="48"/>
      <c r="G23" s="48"/>
      <c r="H23" s="48"/>
      <c r="I23" s="48"/>
      <c r="J23" s="48"/>
      <c r="K23" s="48"/>
      <c r="L23" s="49"/>
    </row>
  </sheetData>
  <mergeCells count="35">
    <mergeCell ref="B10:C10"/>
    <mergeCell ref="I10:L11"/>
    <mergeCell ref="B11:C11"/>
    <mergeCell ref="A2:L2"/>
    <mergeCell ref="A4:L4"/>
    <mergeCell ref="A5:L5"/>
    <mergeCell ref="A6:G6"/>
    <mergeCell ref="H6:L6"/>
    <mergeCell ref="A7:G7"/>
    <mergeCell ref="H7:L7"/>
    <mergeCell ref="A8:C9"/>
    <mergeCell ref="D8:F8"/>
    <mergeCell ref="G8:H9"/>
    <mergeCell ref="I8:J9"/>
    <mergeCell ref="K8:L9"/>
    <mergeCell ref="B12:C12"/>
    <mergeCell ref="I12:L12"/>
    <mergeCell ref="B13:C13"/>
    <mergeCell ref="I13:L13"/>
    <mergeCell ref="B14:C14"/>
    <mergeCell ref="I14:L17"/>
    <mergeCell ref="B15:C15"/>
    <mergeCell ref="D15:F15"/>
    <mergeCell ref="B16:C16"/>
    <mergeCell ref="D16:F16"/>
    <mergeCell ref="A21:L21"/>
    <mergeCell ref="A22:L22"/>
    <mergeCell ref="A23:L23"/>
    <mergeCell ref="B17:C17"/>
    <mergeCell ref="D17:F17"/>
    <mergeCell ref="B18:C18"/>
    <mergeCell ref="D18:F18"/>
    <mergeCell ref="I18:L19"/>
    <mergeCell ref="B19:C19"/>
    <mergeCell ref="D19:F19"/>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BDI MÃO DE OBRA</vt:lpstr>
      <vt:lpstr>BDI MAT. E EQUIP.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Engenharia</dc:creator>
  <cp:lastModifiedBy>DAIANE MACHADO SEVERO DOS SANTOS</cp:lastModifiedBy>
  <dcterms:created xsi:type="dcterms:W3CDTF">2019-05-23T18:09:14Z</dcterms:created>
  <dcterms:modified xsi:type="dcterms:W3CDTF">2020-01-21T17:32:21Z</dcterms:modified>
</cp:coreProperties>
</file>