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20" windowHeight="13050"/>
  </bookViews>
  <sheets>
    <sheet name="Final" sheetId="6" r:id="rId1"/>
  </sheets>
  <calcPr calcId="144525"/>
</workbook>
</file>

<file path=xl/calcChain.xml><?xml version="1.0" encoding="utf-8"?>
<calcChain xmlns="http://schemas.openxmlformats.org/spreadsheetml/2006/main">
  <c r="AD31" i="6" l="1"/>
  <c r="B31" i="6"/>
  <c r="C31" i="6" s="1"/>
  <c r="D31" i="6" s="1"/>
  <c r="E31" i="6" s="1"/>
  <c r="F31" i="6" s="1"/>
  <c r="G31" i="6" s="1"/>
  <c r="H31" i="6" s="1"/>
  <c r="I31" i="6" s="1"/>
  <c r="J31" i="6" s="1"/>
  <c r="K31" i="6" s="1"/>
  <c r="L31" i="6" s="1"/>
  <c r="M31" i="6" s="1"/>
  <c r="N31" i="6" s="1"/>
  <c r="O31" i="6" s="1"/>
  <c r="P31" i="6" s="1"/>
  <c r="Q31" i="6" s="1"/>
  <c r="R31" i="6" s="1"/>
  <c r="S31" i="6" s="1"/>
  <c r="T31" i="6" s="1"/>
  <c r="U31" i="6" s="1"/>
  <c r="V31" i="6" s="1"/>
  <c r="W31" i="6" s="1"/>
  <c r="X31" i="6" s="1"/>
  <c r="Y31" i="6" s="1"/>
  <c r="Z31" i="6" s="1"/>
  <c r="AA31" i="6" s="1"/>
  <c r="AB31" i="6" s="1"/>
  <c r="AC31" i="6" s="1"/>
</calcChain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3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2;Persist Security Info=True;Data Source=C:\Users\Daniel\AppData\Local\Temp\Visual Reports Temporary Data\{4dd8946f-240e-45cb-8d43-6d783ec9526b}\TaskTP.cub;Client Cache Size=25;Auto Synch Period=10000;MDX Compatibility=1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<sst xmlns="http://schemas.openxmlformats.org/spreadsheetml/2006/main" count="61" uniqueCount="45">
  <si>
    <t>2016</t>
  </si>
  <si>
    <t>2017</t>
  </si>
  <si>
    <t>2018</t>
  </si>
  <si>
    <t>2019</t>
  </si>
  <si>
    <t>SERVIÇOS TÉCNICOS-PROFISSIONAIS</t>
  </si>
  <si>
    <t>ADMINISTRAÇÃO LOCAL</t>
  </si>
  <si>
    <t>SERVIÇOS PRELIMINARES</t>
  </si>
  <si>
    <t>DEMOLIÇÕES, RETIRADAS E REMOÇÕES</t>
  </si>
  <si>
    <t>ESTRUTURA</t>
  </si>
  <si>
    <t>ARQUITETURA</t>
  </si>
  <si>
    <t>INSTALAÇÕES HIDROSSANITÁRIAS</t>
  </si>
  <si>
    <t>INSTALAÇÕES ELÉTRICAS</t>
  </si>
  <si>
    <t>INSTALAÇÕES COMBATE INCÊNDIO</t>
  </si>
  <si>
    <t>INSTALAÇÕES DADOS E TELEFONIA</t>
  </si>
  <si>
    <t>CLIMATIZAÇÃO</t>
  </si>
  <si>
    <t>EQUIPAMENTOS</t>
  </si>
  <si>
    <t>SERVIÇOS AUXILIARES</t>
  </si>
  <si>
    <t>URBANIZAÇÃO PÁTIO DE VEÍCULOS</t>
  </si>
  <si>
    <t>LIMPEZA DA OBRA</t>
  </si>
  <si>
    <t>Paredes, Divisórias e Outros</t>
  </si>
  <si>
    <t>Esquadrias e Coberturas</t>
  </si>
  <si>
    <t>Revestimento de Piso</t>
  </si>
  <si>
    <t>Revestimento de Parede</t>
  </si>
  <si>
    <t>Revestimento de Forro</t>
  </si>
  <si>
    <t>Pintura</t>
  </si>
  <si>
    <t>Impermeabilização</t>
  </si>
  <si>
    <t>Acabamentos e Arremates</t>
  </si>
  <si>
    <t>Novembro</t>
  </si>
  <si>
    <t>Dezembro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</si>
  <si>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</si>
  <si>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</si>
  <si>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</si>
  <si>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</si>
  <si>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</si>
  <si>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</si>
  <si>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</si>
  <si>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</si>
  <si>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</si>
  <si>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</si>
  <si>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ATIVIDADES</t>
  </si>
  <si>
    <t>TOTAL</t>
  </si>
  <si>
    <t>Total Mês</t>
  </si>
  <si>
    <t>Total Acumulado</t>
  </si>
  <si>
    <t>EDITAL DE CONCORRÊNCIA - 1/2016  SR/PF/MT</t>
  </si>
  <si>
    <t>ANEXO V-B DO PROJETO BÁSICO -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</si>
</sst>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" fontId="0" fillId="0" borderId="1" xfId="0" applyNumberFormat="1" applyBorder="1"/>
    <xf numFmtId="4" fontId="0" fillId="0" borderId="6" xfId="0" applyNumberFormat="1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5" xfId="0" applyNumberFormat="1" applyBorder="1"/>
    <xf numFmtId="4" fontId="0" fillId="0" borderId="7" xfId="0" applyNumberForma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2" xfId="0" applyNumberFormat="1" applyBorder="1"/>
    <xf numFmtId="4" fontId="0" fillId="0" borderId="4" xfId="0" applyNumberFormat="1" applyBorder="1"/>
    <xf numFmtId="4" fontId="0" fillId="0" borderId="3" xfId="0" applyNumberFormat="1" applyBorder="1"/>
    <xf numFmtId="0" fontId="0" fillId="0" borderId="0" xfId="0" applyAlignment="1">
      <alignment horizontal="center"/>
    </xf>
    <xf numFmtId="4" fontId="0" fillId="0" borderId="3" xfId="0" applyNumberFormat="1" applyFill="1" applyBorder="1"/>
    <xf numFmtId="4" fontId="0" fillId="0" borderId="1" xfId="0" applyNumberFormat="1" applyFill="1" applyBorder="1"/>
    <xf numFmtId="4" fontId="0" fillId="0" borderId="8" xfId="0" applyNumberFormat="1" applyFill="1" applyBorder="1"/>
    <xf numFmtId="0" fontId="0" fillId="0" borderId="0" xfId="0" applyFill="1"/>
    <xf numFmtId="0" fontId="0" fillId="0" borderId="18" xfId="0" applyBorder="1" applyAlignment="1">
      <alignment horizontal="center"/>
    </xf>
    <xf numFmtId="4" fontId="0" fillId="0" borderId="17" xfId="0" applyNumberFormat="1" applyBorder="1"/>
    <xf numFmtId="4" fontId="0" fillId="0" borderId="21" xfId="0" applyNumberFormat="1" applyBorder="1"/>
    <xf numFmtId="4" fontId="0" fillId="0" borderId="1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5" xfId="0" applyBorder="1" applyAlignment="1">
      <alignment horizontal="center"/>
    </xf>
    <xf numFmtId="4" fontId="0" fillId="0" borderId="24" xfId="0" applyNumberFormat="1" applyBorder="1"/>
    <xf numFmtId="4" fontId="0" fillId="0" borderId="26" xfId="0" applyNumberFormat="1" applyBorder="1"/>
    <xf numFmtId="4" fontId="0" fillId="0" borderId="25" xfId="0" applyNumberFormat="1" applyBorder="1"/>
    <xf numFmtId="0" fontId="1" fillId="0" borderId="16" xfId="0" applyFont="1" applyBorder="1"/>
    <xf numFmtId="0" fontId="1" fillId="0" borderId="14" xfId="0" applyFont="1" applyBorder="1"/>
    <xf numFmtId="0" fontId="0" fillId="0" borderId="14" xfId="0" applyBorder="1"/>
    <xf numFmtId="0" fontId="1" fillId="0" borderId="27" xfId="0" applyFont="1" applyBorder="1"/>
    <xf numFmtId="0" fontId="1" fillId="0" borderId="28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15" xfId="0" applyFont="1" applyBorder="1"/>
    <xf numFmtId="4" fontId="0" fillId="0" borderId="28" xfId="0" applyNumberFormat="1" applyBorder="1"/>
    <xf numFmtId="4" fontId="0" fillId="0" borderId="29" xfId="0" applyNumberFormat="1" applyBorder="1"/>
    <xf numFmtId="4" fontId="0" fillId="0" borderId="30" xfId="0" applyNumberFormat="1" applyBorder="1"/>
    <xf numFmtId="4" fontId="0" fillId="0" borderId="31" xfId="0" applyNumberFormat="1" applyBorder="1"/>
    <xf numFmtId="4" fontId="0" fillId="0" borderId="19" xfId="0" applyNumberFormat="1" applyBorder="1"/>
    <xf numFmtId="0" fontId="1" fillId="0" borderId="35" xfId="0" applyFont="1" applyFill="1" applyBorder="1"/>
    <xf numFmtId="0" fontId="0" fillId="0" borderId="36" xfId="0" applyFill="1" applyBorder="1"/>
    <xf numFmtId="0" fontId="0" fillId="0" borderId="20" xfId="0" applyFill="1" applyBorder="1"/>
    <xf numFmtId="4" fontId="0" fillId="0" borderId="37" xfId="0" applyNumberFormat="1" applyBorder="1"/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38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showZeros="0" tabSelected="1" zoomScale="55" zoomScaleNormal="55" workbookViewId="0">
      <selection activeCell="H43" sqref="H43"/>
    </sheetView>
  </sheetViews>
  <sheetFormatPr defaultRowHeight="12.75" x14ac:dyDescent="0.2"/>
  <cols>
    <col min="1" max="1" width="43.85546875" bestFit="1" customWidth="1"/>
    <col min="2" max="2" width="9.42578125" bestFit="1" customWidth="1"/>
    <col min="3" max="8" width="10.42578125" bestFit="1" customWidth="1"/>
    <col min="9" max="22" width="12" bestFit="1" customWidth="1"/>
    <col min="23" max="28" width="13" bestFit="1" customWidth="1"/>
    <col min="29" max="29" width="13" style="17" bestFit="1" customWidth="1"/>
    <col min="30" max="30" width="12.7109375" bestFit="1" customWidth="1"/>
  </cols>
  <sheetData>
    <row r="1" spans="1:30" ht="23.25" x14ac:dyDescent="0.35">
      <c r="A1" s="45" t="s">
        <v>44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7"/>
    </row>
    <row r="2" spans="1:30" ht="13.5" thickBot="1" x14ac:dyDescent="0.25">
      <c r="A2" s="41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3"/>
    </row>
    <row r="3" spans="1:30" ht="13.5" thickBot="1" x14ac:dyDescent="0.25"/>
    <row r="4" spans="1:30" x14ac:dyDescent="0.2">
      <c r="A4" s="48" t="s">
        <v>39</v>
      </c>
      <c r="B4" s="33" t="s">
        <v>0</v>
      </c>
      <c r="C4" s="50" t="s">
        <v>1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53" t="s">
        <v>2</v>
      </c>
      <c r="P4" s="51"/>
      <c r="Q4" s="51"/>
      <c r="R4" s="51"/>
      <c r="S4" s="51"/>
      <c r="T4" s="51"/>
      <c r="U4" s="51"/>
      <c r="V4" s="51"/>
      <c r="W4" s="51"/>
      <c r="X4" s="51"/>
      <c r="Y4" s="51"/>
      <c r="Z4" s="54"/>
      <c r="AA4" s="53" t="s">
        <v>3</v>
      </c>
      <c r="AB4" s="51"/>
      <c r="AC4" s="51"/>
      <c r="AD4" s="63" t="s">
        <v>40</v>
      </c>
    </row>
    <row r="5" spans="1:30" s="13" customFormat="1" ht="13.5" thickBot="1" x14ac:dyDescent="0.25">
      <c r="A5" s="49"/>
      <c r="B5" s="34" t="s">
        <v>28</v>
      </c>
      <c r="C5" s="25" t="s">
        <v>29</v>
      </c>
      <c r="D5" s="9" t="s">
        <v>30</v>
      </c>
      <c r="E5" s="9" t="s">
        <v>31</v>
      </c>
      <c r="F5" s="9" t="s">
        <v>32</v>
      </c>
      <c r="G5" s="9" t="s">
        <v>33</v>
      </c>
      <c r="H5" s="9" t="s">
        <v>34</v>
      </c>
      <c r="I5" s="9" t="s">
        <v>35</v>
      </c>
      <c r="J5" s="9" t="s">
        <v>36</v>
      </c>
      <c r="K5" s="9" t="s">
        <v>37</v>
      </c>
      <c r="L5" s="9" t="s">
        <v>38</v>
      </c>
      <c r="M5" s="9" t="s">
        <v>27</v>
      </c>
      <c r="N5" s="8" t="s">
        <v>28</v>
      </c>
      <c r="O5" s="7" t="s">
        <v>29</v>
      </c>
      <c r="P5" s="9" t="s">
        <v>30</v>
      </c>
      <c r="Q5" s="9" t="s">
        <v>31</v>
      </c>
      <c r="R5" s="9" t="s">
        <v>32</v>
      </c>
      <c r="S5" s="9" t="s">
        <v>33</v>
      </c>
      <c r="T5" s="9" t="s">
        <v>34</v>
      </c>
      <c r="U5" s="9" t="s">
        <v>35</v>
      </c>
      <c r="V5" s="9" t="s">
        <v>36</v>
      </c>
      <c r="W5" s="9" t="s">
        <v>37</v>
      </c>
      <c r="X5" s="9" t="s">
        <v>38</v>
      </c>
      <c r="Y5" s="9" t="s">
        <v>27</v>
      </c>
      <c r="Z5" s="18" t="s">
        <v>28</v>
      </c>
      <c r="AA5" s="22" t="s">
        <v>29</v>
      </c>
      <c r="AB5" s="23" t="s">
        <v>30</v>
      </c>
      <c r="AC5" s="24" t="s">
        <v>31</v>
      </c>
      <c r="AD5" s="64"/>
    </row>
    <row r="6" spans="1:30" x14ac:dyDescent="0.2">
      <c r="A6" s="29" t="s">
        <v>4</v>
      </c>
      <c r="B6" s="36">
        <v>84669.18</v>
      </c>
      <c r="C6" s="26">
        <v>65448.54</v>
      </c>
      <c r="D6" s="12">
        <v>8683.5299999999988</v>
      </c>
      <c r="E6" s="12">
        <v>11796.363520000001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1">
        <v>0</v>
      </c>
      <c r="O6" s="10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9">
        <v>0</v>
      </c>
      <c r="AA6" s="10">
        <v>0</v>
      </c>
      <c r="AB6" s="12">
        <v>0</v>
      </c>
      <c r="AC6" s="14">
        <v>6230.3325839999998</v>
      </c>
      <c r="AD6" s="11">
        <v>176827.94610400003</v>
      </c>
    </row>
    <row r="7" spans="1:30" x14ac:dyDescent="0.2">
      <c r="A7" s="30" t="s">
        <v>5</v>
      </c>
      <c r="B7" s="37"/>
      <c r="C7" s="27"/>
      <c r="D7" s="1"/>
      <c r="E7" s="1">
        <v>1770.36</v>
      </c>
      <c r="F7" s="1">
        <v>35407.429999999993</v>
      </c>
      <c r="G7" s="1">
        <v>43786.53</v>
      </c>
      <c r="H7" s="1">
        <v>55822.109999999993</v>
      </c>
      <c r="I7" s="1">
        <v>53284.760000000009</v>
      </c>
      <c r="J7" s="1">
        <v>58359.48</v>
      </c>
      <c r="K7" s="1">
        <v>57424.820000000007</v>
      </c>
      <c r="L7" s="1">
        <v>64102.239999999998</v>
      </c>
      <c r="M7" s="1">
        <v>64102.239999999998</v>
      </c>
      <c r="N7" s="2">
        <v>61188.520000000004</v>
      </c>
      <c r="O7" s="5">
        <v>67015.98</v>
      </c>
      <c r="P7" s="1">
        <v>58274.77</v>
      </c>
      <c r="Q7" s="1">
        <v>64102.239999999998</v>
      </c>
      <c r="R7" s="1">
        <v>61188.520000000004</v>
      </c>
      <c r="S7" s="1">
        <v>67015.98</v>
      </c>
      <c r="T7" s="1">
        <v>61188.520000000004</v>
      </c>
      <c r="U7" s="1">
        <v>64102.239999999998</v>
      </c>
      <c r="V7" s="1">
        <v>67015.98</v>
      </c>
      <c r="W7" s="1">
        <v>58274.77</v>
      </c>
      <c r="X7" s="1">
        <v>67015.98</v>
      </c>
      <c r="Y7" s="1">
        <v>64102.239999999998</v>
      </c>
      <c r="Z7" s="20">
        <v>61188.520000000004</v>
      </c>
      <c r="AA7" s="5">
        <v>67015.98</v>
      </c>
      <c r="AB7" s="1">
        <v>58274.77</v>
      </c>
      <c r="AC7" s="15">
        <v>61188.520000000004</v>
      </c>
      <c r="AD7" s="2">
        <v>1442213.4999999995</v>
      </c>
    </row>
    <row r="8" spans="1:30" x14ac:dyDescent="0.2">
      <c r="A8" s="30" t="s">
        <v>6</v>
      </c>
      <c r="B8" s="37"/>
      <c r="C8" s="27"/>
      <c r="D8" s="1"/>
      <c r="E8" s="1"/>
      <c r="F8" s="1">
        <v>12247.02</v>
      </c>
      <c r="G8" s="1">
        <v>1958.44</v>
      </c>
      <c r="H8" s="1">
        <v>1873.29</v>
      </c>
      <c r="I8" s="1">
        <v>1788.1399999999999</v>
      </c>
      <c r="J8" s="1">
        <v>1958.44</v>
      </c>
      <c r="K8" s="1">
        <v>1788.1399999999999</v>
      </c>
      <c r="L8" s="1">
        <v>1873.29</v>
      </c>
      <c r="M8" s="1">
        <v>1873.29</v>
      </c>
      <c r="N8" s="2">
        <v>1788.1399999999999</v>
      </c>
      <c r="O8" s="5">
        <v>1958.44</v>
      </c>
      <c r="P8" s="1">
        <v>1702.99</v>
      </c>
      <c r="Q8" s="1">
        <v>1873.29</v>
      </c>
      <c r="R8" s="1">
        <v>1788.1399999999999</v>
      </c>
      <c r="S8" s="1">
        <v>1958.44</v>
      </c>
      <c r="T8" s="1">
        <v>1788.1399999999999</v>
      </c>
      <c r="U8" s="1">
        <v>1873.29</v>
      </c>
      <c r="V8" s="1">
        <v>1958.44</v>
      </c>
      <c r="W8" s="1">
        <v>1702.99</v>
      </c>
      <c r="X8" s="1">
        <v>1958.44</v>
      </c>
      <c r="Y8" s="1">
        <v>1873.29</v>
      </c>
      <c r="Z8" s="20">
        <v>1788.1399999999999</v>
      </c>
      <c r="AA8" s="5">
        <v>1958.44</v>
      </c>
      <c r="AB8" s="1">
        <v>1702.99</v>
      </c>
      <c r="AC8" s="15">
        <v>1788.1399999999999</v>
      </c>
      <c r="AD8" s="2">
        <v>54821.790000000008</v>
      </c>
    </row>
    <row r="9" spans="1:30" x14ac:dyDescent="0.2">
      <c r="A9" s="30" t="s">
        <v>7</v>
      </c>
      <c r="B9" s="37"/>
      <c r="C9" s="27"/>
      <c r="D9" s="1"/>
      <c r="E9" s="1"/>
      <c r="F9" s="1">
        <v>111300.2</v>
      </c>
      <c r="G9" s="1">
        <v>77572.86</v>
      </c>
      <c r="H9" s="1">
        <v>74200.13</v>
      </c>
      <c r="I9" s="1">
        <v>70827.400000000009</v>
      </c>
      <c r="J9" s="1">
        <v>70827.400000000009</v>
      </c>
      <c r="K9" s="1">
        <v>0</v>
      </c>
      <c r="L9" s="1">
        <v>0</v>
      </c>
      <c r="M9" s="1">
        <v>0</v>
      </c>
      <c r="N9" s="2">
        <v>0</v>
      </c>
      <c r="O9" s="5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20">
        <v>0</v>
      </c>
      <c r="AA9" s="5">
        <v>0</v>
      </c>
      <c r="AB9" s="1">
        <v>0</v>
      </c>
      <c r="AC9" s="15">
        <v>0</v>
      </c>
      <c r="AD9" s="2">
        <v>404727.99</v>
      </c>
    </row>
    <row r="10" spans="1:30" x14ac:dyDescent="0.2">
      <c r="A10" s="30" t="s">
        <v>8</v>
      </c>
      <c r="B10" s="37"/>
      <c r="C10" s="27"/>
      <c r="D10" s="1"/>
      <c r="E10" s="1"/>
      <c r="F10" s="1"/>
      <c r="G10" s="1"/>
      <c r="H10" s="1"/>
      <c r="I10" s="1"/>
      <c r="J10" s="1">
        <v>1757.8500000000001</v>
      </c>
      <c r="K10" s="1">
        <v>18457.38</v>
      </c>
      <c r="L10" s="1">
        <v>6152.46</v>
      </c>
      <c r="M10" s="1">
        <v>0</v>
      </c>
      <c r="N10" s="2">
        <v>0</v>
      </c>
      <c r="O10" s="5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20">
        <v>0</v>
      </c>
      <c r="AA10" s="5">
        <v>0</v>
      </c>
      <c r="AB10" s="1">
        <v>0</v>
      </c>
      <c r="AC10" s="15">
        <v>0</v>
      </c>
      <c r="AD10" s="2">
        <v>26367.690000000002</v>
      </c>
    </row>
    <row r="11" spans="1:30" x14ac:dyDescent="0.2">
      <c r="A11" s="30" t="s">
        <v>9</v>
      </c>
      <c r="B11" s="37"/>
      <c r="C11" s="55"/>
      <c r="D11" s="56"/>
      <c r="E11" s="56"/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5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5">
        <v>0</v>
      </c>
      <c r="AB11" s="56">
        <v>0</v>
      </c>
      <c r="AC11" s="58">
        <v>0</v>
      </c>
      <c r="AD11" s="2">
        <v>0</v>
      </c>
    </row>
    <row r="12" spans="1:30" x14ac:dyDescent="0.2">
      <c r="A12" s="31" t="s">
        <v>19</v>
      </c>
      <c r="B12" s="37"/>
      <c r="C12" s="27"/>
      <c r="D12" s="1"/>
      <c r="E12" s="1"/>
      <c r="F12" s="1">
        <v>6199.6</v>
      </c>
      <c r="G12" s="1">
        <v>47530.26</v>
      </c>
      <c r="H12" s="1">
        <v>45463.73</v>
      </c>
      <c r="I12" s="1">
        <v>43397.2</v>
      </c>
      <c r="J12" s="1">
        <v>47530.26</v>
      </c>
      <c r="K12" s="1">
        <v>43397.19</v>
      </c>
      <c r="L12" s="1">
        <v>45463.73</v>
      </c>
      <c r="M12" s="1">
        <v>43052.78</v>
      </c>
      <c r="N12" s="2">
        <v>36164.33</v>
      </c>
      <c r="O12" s="5">
        <v>39608.550000000003</v>
      </c>
      <c r="P12" s="1">
        <v>15499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20">
        <v>0</v>
      </c>
      <c r="AA12" s="5">
        <v>0</v>
      </c>
      <c r="AB12" s="1">
        <v>0</v>
      </c>
      <c r="AC12" s="15">
        <v>0</v>
      </c>
      <c r="AD12" s="2">
        <v>413306.63</v>
      </c>
    </row>
    <row r="13" spans="1:30" x14ac:dyDescent="0.2">
      <c r="A13" s="31" t="s">
        <v>20</v>
      </c>
      <c r="B13" s="37"/>
      <c r="C13" s="27"/>
      <c r="D13" s="1"/>
      <c r="E13" s="1"/>
      <c r="F13" s="1"/>
      <c r="G13" s="1"/>
      <c r="H13" s="1"/>
      <c r="I13" s="1"/>
      <c r="J13" s="1"/>
      <c r="K13" s="1"/>
      <c r="L13" s="1"/>
      <c r="M13" s="1">
        <v>126802.8</v>
      </c>
      <c r="N13" s="2">
        <v>221904.9</v>
      </c>
      <c r="O13" s="5">
        <v>84535.2</v>
      </c>
      <c r="P13" s="1">
        <v>211338</v>
      </c>
      <c r="Q13" s="1">
        <v>200771.1</v>
      </c>
      <c r="R13" s="1">
        <v>147936.6</v>
      </c>
      <c r="S13" s="1">
        <v>243038.7</v>
      </c>
      <c r="T13" s="1">
        <v>31700.7</v>
      </c>
      <c r="U13" s="1">
        <v>0</v>
      </c>
      <c r="V13" s="1">
        <v>0</v>
      </c>
      <c r="W13" s="1">
        <v>84535.2</v>
      </c>
      <c r="X13" s="1">
        <v>243038.7</v>
      </c>
      <c r="Y13" s="1">
        <v>95102.1</v>
      </c>
      <c r="Z13" s="20">
        <v>0</v>
      </c>
      <c r="AA13" s="5">
        <v>0</v>
      </c>
      <c r="AB13" s="1">
        <v>0</v>
      </c>
      <c r="AC13" s="15">
        <v>0</v>
      </c>
      <c r="AD13" s="2">
        <v>1690704</v>
      </c>
    </row>
    <row r="14" spans="1:30" x14ac:dyDescent="0.2">
      <c r="A14" s="31" t="s">
        <v>21</v>
      </c>
      <c r="B14" s="37"/>
      <c r="C14" s="27"/>
      <c r="D14" s="1"/>
      <c r="E14" s="1"/>
      <c r="F14" s="1"/>
      <c r="G14" s="1"/>
      <c r="H14" s="1"/>
      <c r="I14" s="1"/>
      <c r="J14" s="1"/>
      <c r="K14" s="1"/>
      <c r="L14" s="1"/>
      <c r="M14" s="1">
        <v>77133.98</v>
      </c>
      <c r="N14" s="2">
        <v>134984.47</v>
      </c>
      <c r="O14" s="5">
        <v>51422.65</v>
      </c>
      <c r="P14" s="1">
        <v>128556.63</v>
      </c>
      <c r="Q14" s="1">
        <v>122128.8</v>
      </c>
      <c r="R14" s="1">
        <v>89989.64</v>
      </c>
      <c r="S14" s="1">
        <v>147840.13</v>
      </c>
      <c r="T14" s="1">
        <v>19283.5</v>
      </c>
      <c r="U14" s="1">
        <v>0</v>
      </c>
      <c r="V14" s="1">
        <v>0</v>
      </c>
      <c r="W14" s="1">
        <v>41138.120000000003</v>
      </c>
      <c r="X14" s="1">
        <v>118272.1</v>
      </c>
      <c r="Y14" s="1">
        <v>97703.040000000008</v>
      </c>
      <c r="Z14" s="20">
        <v>0</v>
      </c>
      <c r="AA14" s="5">
        <v>0</v>
      </c>
      <c r="AB14" s="1">
        <v>0</v>
      </c>
      <c r="AC14" s="15">
        <v>0</v>
      </c>
      <c r="AD14" s="2">
        <v>1028453.06</v>
      </c>
    </row>
    <row r="15" spans="1:30" x14ac:dyDescent="0.2">
      <c r="A15" s="31" t="s">
        <v>22</v>
      </c>
      <c r="B15" s="37"/>
      <c r="C15" s="27"/>
      <c r="D15" s="1"/>
      <c r="E15" s="1"/>
      <c r="F15" s="1"/>
      <c r="G15" s="1"/>
      <c r="H15" s="1"/>
      <c r="I15" s="1"/>
      <c r="J15" s="1"/>
      <c r="K15" s="1">
        <v>17887.88</v>
      </c>
      <c r="L15" s="1">
        <v>49191.67</v>
      </c>
      <c r="M15" s="1">
        <v>22359.850000000002</v>
      </c>
      <c r="N15" s="2">
        <v>40247.730000000003</v>
      </c>
      <c r="O15" s="5">
        <v>49191.67</v>
      </c>
      <c r="P15" s="1">
        <v>24595.83</v>
      </c>
      <c r="Q15" s="1">
        <v>49191.67</v>
      </c>
      <c r="R15" s="1">
        <v>15651.89</v>
      </c>
      <c r="S15" s="1">
        <v>0</v>
      </c>
      <c r="T15" s="1">
        <v>0</v>
      </c>
      <c r="U15" s="1">
        <v>26831.82</v>
      </c>
      <c r="V15" s="1">
        <v>41142.120000000003</v>
      </c>
      <c r="W15" s="1">
        <v>21465.46</v>
      </c>
      <c r="X15" s="1">
        <v>0</v>
      </c>
      <c r="Y15" s="1">
        <v>0</v>
      </c>
      <c r="Z15" s="20">
        <v>0</v>
      </c>
      <c r="AA15" s="5">
        <v>0</v>
      </c>
      <c r="AB15" s="1">
        <v>0</v>
      </c>
      <c r="AC15" s="15">
        <v>0</v>
      </c>
      <c r="AD15" s="2">
        <v>357757.59</v>
      </c>
    </row>
    <row r="16" spans="1:30" x14ac:dyDescent="0.2">
      <c r="A16" s="31" t="s">
        <v>23</v>
      </c>
      <c r="B16" s="37"/>
      <c r="C16" s="27"/>
      <c r="D16" s="1"/>
      <c r="E16" s="1"/>
      <c r="F16" s="1"/>
      <c r="G16" s="1"/>
      <c r="H16" s="1"/>
      <c r="I16" s="1"/>
      <c r="J16" s="1"/>
      <c r="K16" s="1"/>
      <c r="L16" s="1"/>
      <c r="M16" s="1">
        <v>60526.96</v>
      </c>
      <c r="N16" s="2">
        <v>90790.44</v>
      </c>
      <c r="O16" s="5">
        <v>3026.35</v>
      </c>
      <c r="P16" s="1">
        <v>60526.96</v>
      </c>
      <c r="Q16" s="1">
        <v>66579.649999999994</v>
      </c>
      <c r="R16" s="1">
        <v>63553.31</v>
      </c>
      <c r="S16" s="1">
        <v>69606</v>
      </c>
      <c r="T16" s="1">
        <v>39342.520000000004</v>
      </c>
      <c r="U16" s="1">
        <v>0</v>
      </c>
      <c r="V16" s="1">
        <v>0</v>
      </c>
      <c r="W16" s="1">
        <v>20175.650000000001</v>
      </c>
      <c r="X16" s="1">
        <v>58005</v>
      </c>
      <c r="Y16" s="1">
        <v>55483.05</v>
      </c>
      <c r="Z16" s="20">
        <v>17653.7</v>
      </c>
      <c r="AA16" s="5">
        <v>0</v>
      </c>
      <c r="AB16" s="1">
        <v>0</v>
      </c>
      <c r="AC16" s="15">
        <v>0</v>
      </c>
      <c r="AD16" s="2">
        <v>605269.59</v>
      </c>
    </row>
    <row r="17" spans="1:30" x14ac:dyDescent="0.2">
      <c r="A17" s="31" t="s">
        <v>24</v>
      </c>
      <c r="B17" s="37"/>
      <c r="C17" s="27"/>
      <c r="D17" s="1"/>
      <c r="E17" s="1"/>
      <c r="F17" s="1"/>
      <c r="G17" s="1"/>
      <c r="H17" s="1"/>
      <c r="I17" s="1"/>
      <c r="J17" s="1"/>
      <c r="K17" s="1"/>
      <c r="L17" s="1"/>
      <c r="M17" s="1"/>
      <c r="N17" s="2"/>
      <c r="O17" s="5"/>
      <c r="P17" s="1">
        <v>18983.95</v>
      </c>
      <c r="Q17" s="1">
        <v>26102.940000000002</v>
      </c>
      <c r="R17" s="1">
        <v>2372.9900000000002</v>
      </c>
      <c r="S17" s="1">
        <v>20170.45</v>
      </c>
      <c r="T17" s="1">
        <v>24916.440000000002</v>
      </c>
      <c r="U17" s="1">
        <v>14237.96</v>
      </c>
      <c r="V17" s="1">
        <v>27289.43</v>
      </c>
      <c r="W17" s="1">
        <v>8305.48</v>
      </c>
      <c r="X17" s="1">
        <v>0</v>
      </c>
      <c r="Y17" s="1">
        <v>0</v>
      </c>
      <c r="Z17" s="20">
        <v>0</v>
      </c>
      <c r="AA17" s="5">
        <v>7382.6500000000005</v>
      </c>
      <c r="AB17" s="1">
        <v>21093.279999999999</v>
      </c>
      <c r="AC17" s="15">
        <v>18983.95</v>
      </c>
      <c r="AD17" s="2">
        <v>189839.52</v>
      </c>
    </row>
    <row r="18" spans="1:30" x14ac:dyDescent="0.2">
      <c r="A18" s="31" t="s">
        <v>25</v>
      </c>
      <c r="B18" s="37"/>
      <c r="C18" s="27"/>
      <c r="D18" s="1"/>
      <c r="E18" s="1"/>
      <c r="F18" s="1"/>
      <c r="G18" s="1"/>
      <c r="H18" s="1"/>
      <c r="I18" s="1"/>
      <c r="J18" s="1">
        <v>2513.36</v>
      </c>
      <c r="K18" s="1">
        <v>16336.87</v>
      </c>
      <c r="L18" s="1">
        <v>0</v>
      </c>
      <c r="M18" s="1">
        <v>16022.7</v>
      </c>
      <c r="N18" s="2">
        <v>2827.54</v>
      </c>
      <c r="O18" s="5">
        <v>10367.630000000001</v>
      </c>
      <c r="P18" s="1">
        <v>8482.61</v>
      </c>
      <c r="Q18" s="1">
        <v>0</v>
      </c>
      <c r="R18" s="1">
        <v>0</v>
      </c>
      <c r="S18" s="1">
        <v>0</v>
      </c>
      <c r="T18" s="1">
        <v>13572.17</v>
      </c>
      <c r="U18" s="1">
        <v>5278.07</v>
      </c>
      <c r="V18" s="1">
        <v>0</v>
      </c>
      <c r="W18" s="1">
        <v>0</v>
      </c>
      <c r="X18" s="1">
        <v>0</v>
      </c>
      <c r="Y18" s="1">
        <v>0</v>
      </c>
      <c r="Z18" s="20">
        <v>0</v>
      </c>
      <c r="AA18" s="5">
        <v>0</v>
      </c>
      <c r="AB18" s="1">
        <v>0</v>
      </c>
      <c r="AC18" s="15">
        <v>0</v>
      </c>
      <c r="AD18" s="2">
        <v>75400.950000000012</v>
      </c>
    </row>
    <row r="19" spans="1:30" x14ac:dyDescent="0.2">
      <c r="A19" s="31" t="s">
        <v>26</v>
      </c>
      <c r="B19" s="37"/>
      <c r="C19" s="27"/>
      <c r="D19" s="1"/>
      <c r="E19" s="1"/>
      <c r="F19" s="1"/>
      <c r="G19" s="1"/>
      <c r="H19" s="1"/>
      <c r="I19" s="1"/>
      <c r="J19" s="1"/>
      <c r="K19" s="1"/>
      <c r="L19" s="1"/>
      <c r="M19" s="1"/>
      <c r="N19" s="2"/>
      <c r="O19" s="5">
        <v>21562.53</v>
      </c>
      <c r="P19" s="1">
        <v>5390.63</v>
      </c>
      <c r="Q19" s="1">
        <v>2695.32</v>
      </c>
      <c r="R19" s="1">
        <v>18867.21</v>
      </c>
      <c r="S19" s="1">
        <v>5390.63</v>
      </c>
      <c r="T19" s="1">
        <v>16171.9</v>
      </c>
      <c r="U19" s="1">
        <v>10781.26</v>
      </c>
      <c r="V19" s="1">
        <v>0</v>
      </c>
      <c r="W19" s="1">
        <v>0</v>
      </c>
      <c r="X19" s="1">
        <v>0</v>
      </c>
      <c r="Y19" s="1">
        <v>2021.49</v>
      </c>
      <c r="Z19" s="20">
        <v>14150.41</v>
      </c>
      <c r="AA19" s="5">
        <v>10781.26</v>
      </c>
      <c r="AB19" s="1">
        <v>0</v>
      </c>
      <c r="AC19" s="15">
        <v>0</v>
      </c>
      <c r="AD19" s="2">
        <v>107812.64</v>
      </c>
    </row>
    <row r="20" spans="1:30" x14ac:dyDescent="0.2">
      <c r="A20" s="30" t="s">
        <v>10</v>
      </c>
      <c r="B20" s="37"/>
      <c r="C20" s="27"/>
      <c r="D20" s="1"/>
      <c r="E20" s="1"/>
      <c r="F20" s="1"/>
      <c r="G20" s="1"/>
      <c r="H20" s="1"/>
      <c r="I20" s="1">
        <v>6741.82</v>
      </c>
      <c r="J20" s="1">
        <v>8574.48</v>
      </c>
      <c r="K20" s="1">
        <v>16404.28</v>
      </c>
      <c r="L20" s="1">
        <v>25581.9</v>
      </c>
      <c r="M20" s="1">
        <v>38493.800000000003</v>
      </c>
      <c r="N20" s="2">
        <v>19242.940000000002</v>
      </c>
      <c r="O20" s="5">
        <v>44477.919999999998</v>
      </c>
      <c r="P20" s="1">
        <v>13181.53</v>
      </c>
      <c r="Q20" s="1">
        <v>30354.95</v>
      </c>
      <c r="R20" s="1">
        <v>15247.91</v>
      </c>
      <c r="S20" s="1">
        <v>4080.58</v>
      </c>
      <c r="T20" s="1">
        <v>5585.7300000000005</v>
      </c>
      <c r="U20" s="1">
        <v>6176.47</v>
      </c>
      <c r="V20" s="1">
        <v>6457.22</v>
      </c>
      <c r="W20" s="1">
        <v>9710.7999999999993</v>
      </c>
      <c r="X20" s="1">
        <v>27982.400000000001</v>
      </c>
      <c r="Y20" s="1">
        <v>0</v>
      </c>
      <c r="Z20" s="20">
        <v>0</v>
      </c>
      <c r="AA20" s="5">
        <v>0</v>
      </c>
      <c r="AB20" s="1">
        <v>0</v>
      </c>
      <c r="AC20" s="15">
        <v>0</v>
      </c>
      <c r="AD20" s="2">
        <v>278294.73</v>
      </c>
    </row>
    <row r="21" spans="1:30" x14ac:dyDescent="0.2">
      <c r="A21" s="30" t="s">
        <v>11</v>
      </c>
      <c r="B21" s="37"/>
      <c r="C21" s="27"/>
      <c r="D21" s="1"/>
      <c r="E21" s="1"/>
      <c r="F21" s="1"/>
      <c r="G21" s="1"/>
      <c r="H21" s="1"/>
      <c r="I21" s="1">
        <v>91657.140000000014</v>
      </c>
      <c r="J21" s="1">
        <v>116795.24</v>
      </c>
      <c r="K21" s="1">
        <v>112154.44</v>
      </c>
      <c r="L21" s="1">
        <v>106129.33</v>
      </c>
      <c r="M21" s="1">
        <v>122820.37000000001</v>
      </c>
      <c r="N21" s="2">
        <v>101305.27</v>
      </c>
      <c r="O21" s="5">
        <v>119711.3</v>
      </c>
      <c r="P21" s="1">
        <v>60796.520000000004</v>
      </c>
      <c r="Q21" s="1">
        <v>110791.96</v>
      </c>
      <c r="R21" s="1">
        <v>109511.44</v>
      </c>
      <c r="S21" s="1">
        <v>92529.8</v>
      </c>
      <c r="T21" s="1">
        <v>16765.79</v>
      </c>
      <c r="U21" s="1">
        <v>220337.24</v>
      </c>
      <c r="V21" s="1">
        <v>335390.89</v>
      </c>
      <c r="W21" s="1">
        <v>291644.25</v>
      </c>
      <c r="X21" s="1">
        <v>335390.89</v>
      </c>
      <c r="Y21" s="1">
        <v>320808.68</v>
      </c>
      <c r="Z21" s="20">
        <v>248814.22</v>
      </c>
      <c r="AA21" s="5">
        <v>2520.63</v>
      </c>
      <c r="AB21" s="1">
        <v>0</v>
      </c>
      <c r="AC21" s="15">
        <v>0</v>
      </c>
      <c r="AD21" s="2">
        <v>2915875.4000000004</v>
      </c>
    </row>
    <row r="22" spans="1:30" x14ac:dyDescent="0.2">
      <c r="A22" s="30" t="s">
        <v>12</v>
      </c>
      <c r="B22" s="37"/>
      <c r="C22" s="27"/>
      <c r="D22" s="1"/>
      <c r="E22" s="1"/>
      <c r="F22" s="1"/>
      <c r="G22" s="1"/>
      <c r="H22" s="1"/>
      <c r="I22" s="1"/>
      <c r="J22" s="1"/>
      <c r="K22" s="1"/>
      <c r="L22" s="1">
        <v>34272.57</v>
      </c>
      <c r="M22" s="1">
        <v>51408.85</v>
      </c>
      <c r="N22" s="2">
        <v>10281.77</v>
      </c>
      <c r="O22" s="5">
        <v>75399.650000000009</v>
      </c>
      <c r="P22" s="1">
        <v>0</v>
      </c>
      <c r="Q22" s="1">
        <v>61690.62</v>
      </c>
      <c r="R22" s="1">
        <v>23990.799999999999</v>
      </c>
      <c r="S22" s="1">
        <v>0</v>
      </c>
      <c r="T22" s="1">
        <v>0</v>
      </c>
      <c r="U22" s="1">
        <v>51408.85</v>
      </c>
      <c r="V22" s="1">
        <v>34272.57</v>
      </c>
      <c r="W22" s="1">
        <v>0</v>
      </c>
      <c r="X22" s="1">
        <v>0</v>
      </c>
      <c r="Y22" s="1">
        <v>0</v>
      </c>
      <c r="Z22" s="20">
        <v>0</v>
      </c>
      <c r="AA22" s="5">
        <v>0</v>
      </c>
      <c r="AB22" s="1">
        <v>0</v>
      </c>
      <c r="AC22" s="15">
        <v>0</v>
      </c>
      <c r="AD22" s="2">
        <v>342725.68</v>
      </c>
    </row>
    <row r="23" spans="1:30" x14ac:dyDescent="0.2">
      <c r="A23" s="30" t="s">
        <v>13</v>
      </c>
      <c r="B23" s="37"/>
      <c r="C23" s="27"/>
      <c r="D23" s="1"/>
      <c r="E23" s="1"/>
      <c r="F23" s="1"/>
      <c r="G23" s="1"/>
      <c r="H23" s="1"/>
      <c r="I23" s="1"/>
      <c r="J23" s="1"/>
      <c r="K23" s="1">
        <v>41090.559999999998</v>
      </c>
      <c r="L23" s="1">
        <v>37929.75</v>
      </c>
      <c r="M23" s="1">
        <v>22125.69</v>
      </c>
      <c r="N23" s="2">
        <v>56894.630000000005</v>
      </c>
      <c r="O23" s="5">
        <v>3160.81</v>
      </c>
      <c r="P23" s="1">
        <v>63216.25</v>
      </c>
      <c r="Q23" s="1">
        <v>12643.25</v>
      </c>
      <c r="R23" s="1">
        <v>0</v>
      </c>
      <c r="S23" s="1">
        <v>0</v>
      </c>
      <c r="T23" s="1">
        <v>56894.630000000005</v>
      </c>
      <c r="U23" s="1">
        <v>22125.69</v>
      </c>
      <c r="V23" s="1">
        <v>0</v>
      </c>
      <c r="W23" s="1">
        <v>0</v>
      </c>
      <c r="X23" s="1">
        <v>0</v>
      </c>
      <c r="Y23" s="1">
        <v>0</v>
      </c>
      <c r="Z23" s="20">
        <v>0</v>
      </c>
      <c r="AA23" s="5">
        <v>0</v>
      </c>
      <c r="AB23" s="1">
        <v>0</v>
      </c>
      <c r="AC23" s="15">
        <v>0</v>
      </c>
      <c r="AD23" s="2">
        <v>316081.26</v>
      </c>
    </row>
    <row r="24" spans="1:30" x14ac:dyDescent="0.2">
      <c r="A24" s="30" t="s">
        <v>14</v>
      </c>
      <c r="B24" s="37"/>
      <c r="C24" s="27"/>
      <c r="D24" s="1"/>
      <c r="E24" s="1"/>
      <c r="F24" s="1"/>
      <c r="G24" s="1"/>
      <c r="H24" s="1"/>
      <c r="I24" s="1">
        <v>113610.99</v>
      </c>
      <c r="J24" s="1">
        <v>125570.05</v>
      </c>
      <c r="K24" s="1">
        <v>77733.84</v>
      </c>
      <c r="L24" s="1">
        <v>131549.57</v>
      </c>
      <c r="M24" s="1">
        <v>90492.82</v>
      </c>
      <c r="N24" s="2">
        <v>177636.13</v>
      </c>
      <c r="O24" s="5">
        <v>253323.35</v>
      </c>
      <c r="P24" s="1">
        <v>97005.640000000014</v>
      </c>
      <c r="Q24" s="1">
        <v>137795.74000000002</v>
      </c>
      <c r="R24" s="1">
        <v>211959.74</v>
      </c>
      <c r="S24" s="1">
        <v>80709.03</v>
      </c>
      <c r="T24" s="1">
        <v>84709.41</v>
      </c>
      <c r="U24" s="1">
        <v>215841.15000000002</v>
      </c>
      <c r="V24" s="1">
        <v>136124.78</v>
      </c>
      <c r="W24" s="1">
        <v>146770.32999999999</v>
      </c>
      <c r="X24" s="1">
        <v>166648.15</v>
      </c>
      <c r="Y24" s="1">
        <v>130206.31</v>
      </c>
      <c r="Z24" s="20">
        <v>272529.31</v>
      </c>
      <c r="AA24" s="5">
        <v>199656.84</v>
      </c>
      <c r="AB24" s="1">
        <v>76940.09</v>
      </c>
      <c r="AC24" s="15">
        <v>0</v>
      </c>
      <c r="AD24" s="2">
        <v>2926813.27</v>
      </c>
    </row>
    <row r="25" spans="1:30" x14ac:dyDescent="0.2">
      <c r="A25" s="30" t="s">
        <v>15</v>
      </c>
      <c r="B25" s="37"/>
      <c r="C25" s="27"/>
      <c r="D25" s="1"/>
      <c r="E25" s="1"/>
      <c r="F25" s="1"/>
      <c r="G25" s="1"/>
      <c r="H25" s="1"/>
      <c r="I25" s="1"/>
      <c r="J25" s="1"/>
      <c r="K25" s="1"/>
      <c r="L25" s="1"/>
      <c r="M25" s="1"/>
      <c r="N25" s="2"/>
      <c r="O25" s="5"/>
      <c r="P25" s="1"/>
      <c r="Q25" s="1"/>
      <c r="R25" s="1"/>
      <c r="S25" s="1"/>
      <c r="T25" s="1"/>
      <c r="U25" s="1"/>
      <c r="V25" s="1"/>
      <c r="W25" s="1"/>
      <c r="X25" s="1"/>
      <c r="Y25" s="1"/>
      <c r="Z25" s="20"/>
      <c r="AA25" s="5"/>
      <c r="AB25" s="1"/>
      <c r="AC25" s="15">
        <v>41183.68</v>
      </c>
      <c r="AD25" s="2">
        <v>41183.68</v>
      </c>
    </row>
    <row r="26" spans="1:30" x14ac:dyDescent="0.2">
      <c r="A26" s="30" t="s">
        <v>16</v>
      </c>
      <c r="B26" s="37"/>
      <c r="C26" s="27"/>
      <c r="D26" s="1"/>
      <c r="E26" s="1"/>
      <c r="F26" s="1"/>
      <c r="G26" s="1"/>
      <c r="H26" s="1"/>
      <c r="I26" s="1"/>
      <c r="J26" s="1">
        <v>1541.9</v>
      </c>
      <c r="K26" s="1">
        <v>4625.7</v>
      </c>
      <c r="L26" s="1">
        <v>4845.97</v>
      </c>
      <c r="M26" s="1">
        <v>4845.97</v>
      </c>
      <c r="N26" s="2">
        <v>8150.04</v>
      </c>
      <c r="O26" s="5">
        <v>10132.48</v>
      </c>
      <c r="P26" s="1">
        <v>6828.4</v>
      </c>
      <c r="Q26" s="1">
        <v>9691.94</v>
      </c>
      <c r="R26" s="1">
        <v>9251.4</v>
      </c>
      <c r="S26" s="1">
        <v>8590.58</v>
      </c>
      <c r="T26" s="1">
        <v>4625.7</v>
      </c>
      <c r="U26" s="1">
        <v>4845.97</v>
      </c>
      <c r="V26" s="1">
        <v>0</v>
      </c>
      <c r="W26" s="1">
        <v>0</v>
      </c>
      <c r="X26" s="1">
        <v>2422.98</v>
      </c>
      <c r="Y26" s="1">
        <v>4845.97</v>
      </c>
      <c r="Z26" s="20">
        <v>4625.7</v>
      </c>
      <c r="AA26" s="5">
        <v>5066.24</v>
      </c>
      <c r="AB26" s="1">
        <v>4405.42</v>
      </c>
      <c r="AC26" s="15">
        <v>4625.7</v>
      </c>
      <c r="AD26" s="2">
        <v>103968.06</v>
      </c>
    </row>
    <row r="27" spans="1:30" x14ac:dyDescent="0.2">
      <c r="A27" s="30" t="s">
        <v>17</v>
      </c>
      <c r="B27" s="37"/>
      <c r="C27" s="27"/>
      <c r="D27" s="1"/>
      <c r="E27" s="1"/>
      <c r="F27" s="1"/>
      <c r="G27" s="1"/>
      <c r="H27" s="1"/>
      <c r="I27" s="1"/>
      <c r="J27" s="1"/>
      <c r="K27" s="1"/>
      <c r="L27" s="1"/>
      <c r="M27" s="1"/>
      <c r="N27" s="2"/>
      <c r="O27" s="5"/>
      <c r="P27" s="1"/>
      <c r="Q27" s="1"/>
      <c r="R27" s="1"/>
      <c r="S27" s="1"/>
      <c r="T27" s="1"/>
      <c r="U27" s="1"/>
      <c r="V27" s="1"/>
      <c r="W27" s="1"/>
      <c r="X27" s="1"/>
      <c r="Y27" s="1"/>
      <c r="Z27" s="20"/>
      <c r="AA27" s="5"/>
      <c r="AB27" s="1">
        <v>23253.15</v>
      </c>
      <c r="AC27" s="15">
        <v>25700.850000000002</v>
      </c>
      <c r="AD27" s="2">
        <v>48954</v>
      </c>
    </row>
    <row r="28" spans="1:30" ht="13.5" thickBot="1" x14ac:dyDescent="0.25">
      <c r="A28" s="32" t="s">
        <v>18</v>
      </c>
      <c r="B28" s="38"/>
      <c r="C28" s="28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6">
        <v>3132.79</v>
      </c>
      <c r="P28" s="3">
        <v>1044.26</v>
      </c>
      <c r="Q28" s="3">
        <v>0</v>
      </c>
      <c r="R28" s="3">
        <v>0</v>
      </c>
      <c r="S28" s="3">
        <v>4177.05</v>
      </c>
      <c r="T28" s="3">
        <v>0</v>
      </c>
      <c r="U28" s="3">
        <v>4177.05</v>
      </c>
      <c r="V28" s="3">
        <v>0</v>
      </c>
      <c r="W28" s="3">
        <v>0</v>
      </c>
      <c r="X28" s="3">
        <v>0</v>
      </c>
      <c r="Y28" s="3">
        <v>0</v>
      </c>
      <c r="Z28" s="21">
        <v>0</v>
      </c>
      <c r="AA28" s="6">
        <v>0</v>
      </c>
      <c r="AB28" s="3">
        <v>0</v>
      </c>
      <c r="AC28" s="16">
        <v>4177.05</v>
      </c>
      <c r="AD28" s="4">
        <v>16708.2</v>
      </c>
    </row>
    <row r="29" spans="1:30" x14ac:dyDescent="0.2">
      <c r="A29" s="35"/>
      <c r="B29" s="39"/>
      <c r="C29" s="59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1"/>
      <c r="O29" s="59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1"/>
      <c r="AA29" s="59"/>
      <c r="AB29" s="60"/>
      <c r="AC29" s="62"/>
      <c r="AD29" s="40"/>
    </row>
    <row r="30" spans="1:30" x14ac:dyDescent="0.2">
      <c r="A30" s="30" t="s">
        <v>41</v>
      </c>
      <c r="B30" s="37">
        <v>84669.18</v>
      </c>
      <c r="C30" s="5">
        <v>65448.54</v>
      </c>
      <c r="D30" s="1">
        <v>8683.5299999999988</v>
      </c>
      <c r="E30" s="1">
        <v>13566.723520000001</v>
      </c>
      <c r="F30" s="1">
        <v>165154.25</v>
      </c>
      <c r="G30" s="1">
        <v>170848.09</v>
      </c>
      <c r="H30" s="1">
        <v>177359.26</v>
      </c>
      <c r="I30" s="1">
        <v>381307.45</v>
      </c>
      <c r="J30" s="1">
        <v>435428.46</v>
      </c>
      <c r="K30" s="1">
        <v>407301.10000000003</v>
      </c>
      <c r="L30" s="1">
        <v>507092.47999999998</v>
      </c>
      <c r="M30" s="1">
        <v>742062.09999999986</v>
      </c>
      <c r="N30" s="2">
        <v>963406.85000000009</v>
      </c>
      <c r="O30" s="5">
        <v>838027.3</v>
      </c>
      <c r="P30" s="1">
        <v>775423.97000000009</v>
      </c>
      <c r="Q30" s="1">
        <v>896413.46999999986</v>
      </c>
      <c r="R30" s="1">
        <v>771309.59000000008</v>
      </c>
      <c r="S30" s="1">
        <v>745107.37000000011</v>
      </c>
      <c r="T30" s="1">
        <v>376545.15000000008</v>
      </c>
      <c r="U30" s="1">
        <v>648017.06000000006</v>
      </c>
      <c r="V30" s="1">
        <v>649651.43000000005</v>
      </c>
      <c r="W30" s="1">
        <v>683723.04999999993</v>
      </c>
      <c r="X30" s="1">
        <v>1020734.64</v>
      </c>
      <c r="Y30" s="1">
        <v>772146.16999999993</v>
      </c>
      <c r="Z30" s="2">
        <v>620750</v>
      </c>
      <c r="AA30" s="5">
        <v>294382.03999999998</v>
      </c>
      <c r="AB30" s="1">
        <v>185669.7</v>
      </c>
      <c r="AC30" s="15">
        <v>163878.222584</v>
      </c>
      <c r="AD30" s="44">
        <v>13564107.176104005</v>
      </c>
    </row>
    <row r="31" spans="1:30" ht="13.5" thickBot="1" x14ac:dyDescent="0.25">
      <c r="A31" s="32" t="s">
        <v>42</v>
      </c>
      <c r="B31" s="38">
        <f>B30</f>
        <v>84669.18</v>
      </c>
      <c r="C31" s="6">
        <f>B31+C30</f>
        <v>150117.72</v>
      </c>
      <c r="D31" s="3">
        <f t="shared" ref="D31:AC31" si="0">C31+D30</f>
        <v>158801.25</v>
      </c>
      <c r="E31" s="3">
        <f t="shared" si="0"/>
        <v>172367.97352</v>
      </c>
      <c r="F31" s="3">
        <f t="shared" si="0"/>
        <v>337522.22352</v>
      </c>
      <c r="G31" s="3">
        <f t="shared" si="0"/>
        <v>508370.31351999997</v>
      </c>
      <c r="H31" s="3">
        <f t="shared" si="0"/>
        <v>685729.57351999998</v>
      </c>
      <c r="I31" s="3">
        <f t="shared" si="0"/>
        <v>1067037.02352</v>
      </c>
      <c r="J31" s="3">
        <f t="shared" si="0"/>
        <v>1502465.48352</v>
      </c>
      <c r="K31" s="3">
        <f t="shared" si="0"/>
        <v>1909766.5835200001</v>
      </c>
      <c r="L31" s="3">
        <f t="shared" si="0"/>
        <v>2416859.0635200003</v>
      </c>
      <c r="M31" s="3">
        <f t="shared" si="0"/>
        <v>3158921.1635199999</v>
      </c>
      <c r="N31" s="4">
        <f t="shared" si="0"/>
        <v>4122328.01352</v>
      </c>
      <c r="O31" s="6">
        <f t="shared" si="0"/>
        <v>4960355.3135200003</v>
      </c>
      <c r="P31" s="3">
        <f t="shared" si="0"/>
        <v>5735779.2835200001</v>
      </c>
      <c r="Q31" s="3">
        <f t="shared" si="0"/>
        <v>6632192.7535199998</v>
      </c>
      <c r="R31" s="3">
        <f t="shared" si="0"/>
        <v>7403502.3435199996</v>
      </c>
      <c r="S31" s="3">
        <f t="shared" si="0"/>
        <v>8148609.7135199998</v>
      </c>
      <c r="T31" s="3">
        <f t="shared" si="0"/>
        <v>8525154.8635200001</v>
      </c>
      <c r="U31" s="3">
        <f t="shared" si="0"/>
        <v>9173171.9235200007</v>
      </c>
      <c r="V31" s="3">
        <f t="shared" si="0"/>
        <v>9822823.3535200004</v>
      </c>
      <c r="W31" s="3">
        <f t="shared" si="0"/>
        <v>10506546.403520001</v>
      </c>
      <c r="X31" s="3">
        <f t="shared" si="0"/>
        <v>11527281.043520002</v>
      </c>
      <c r="Y31" s="3">
        <f t="shared" si="0"/>
        <v>12299427.213520002</v>
      </c>
      <c r="Z31" s="4">
        <f t="shared" si="0"/>
        <v>12920177.213520002</v>
      </c>
      <c r="AA31" s="6">
        <f t="shared" si="0"/>
        <v>13214559.253520001</v>
      </c>
      <c r="AB31" s="3">
        <f t="shared" si="0"/>
        <v>13400228.95352</v>
      </c>
      <c r="AC31" s="16">
        <f t="shared" si="0"/>
        <v>13564107.176104</v>
      </c>
      <c r="AD31" s="4">
        <f>AD30</f>
        <v>13564107.176104005</v>
      </c>
    </row>
  </sheetData>
  <mergeCells count="12">
    <mergeCell ref="C29:N29"/>
    <mergeCell ref="O29:Z29"/>
    <mergeCell ref="AA29:AC29"/>
    <mergeCell ref="AA4:AC4"/>
    <mergeCell ref="AD4:AD5"/>
    <mergeCell ref="A1:AD1"/>
    <mergeCell ref="A4:A5"/>
    <mergeCell ref="C4:N4"/>
    <mergeCell ref="O4:Z4"/>
    <mergeCell ref="C11:N11"/>
    <mergeCell ref="O11:Z11"/>
    <mergeCell ref="AA11:AC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Relatório de Fluxo de Caixa</dc:title>
  <dc:creator>Daniel</dc:creator>
  <cp:lastModifiedBy>ELIEZER GENTIL DE SOUZA</cp:lastModifiedBy>
  <cp:lastPrinted>2016-09-15T16:56:40Z</cp:lastPrinted>
  <dcterms:created xsi:type="dcterms:W3CDTF">2006-06-01T00:00:46Z</dcterms:created>
  <dcterms:modified xsi:type="dcterms:W3CDTF">2016-09-29T18:05:14Z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</Properties>
</file>