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035" tabRatio="953" activeTab="4"/>
  </bookViews>
  <sheets>
    <sheet name="QUANTITATIVO FÍSICO DE PESSOAL" sheetId="1" r:id="rId1"/>
    <sheet name="REMUNERAÇÃO DE CARGO EFETIVO" sheetId="4" r:id="rId2"/>
    <sheet name="CARGOS EM COMISSÃO" sheetId="7" r:id="rId3"/>
    <sheet name="REMUNERAÇÃO DE COMISSIONADOS" sheetId="8" r:id="rId4"/>
    <sheet name="BENEFICIÁRIOS E DEPENDENTES" sheetId="10" r:id="rId5"/>
  </sheets>
  <definedNames>
    <definedName name="_xlnm.Print_Titles" localSheetId="0">'QUANTITATIVO FÍSICO DE PESSOAL'!$7:$9</definedName>
    <definedName name="_xlnm.Print_Titles" localSheetId="1">'REMUNERAÇÃO DE CARGO EFETIVO'!$7:$10</definedName>
  </definedNames>
  <calcPr calcId="145621"/>
</workbook>
</file>

<file path=xl/calcChain.xml><?xml version="1.0" encoding="utf-8"?>
<calcChain xmlns="http://schemas.openxmlformats.org/spreadsheetml/2006/main">
  <c r="F137" i="1" l="1"/>
  <c r="B22" i="7" l="1"/>
  <c r="C22" i="7"/>
  <c r="F366" i="1"/>
  <c r="G366" i="1" s="1"/>
  <c r="E366" i="1"/>
  <c r="F363" i="1"/>
  <c r="G363" i="1" s="1"/>
  <c r="E363" i="1"/>
  <c r="F343" i="1"/>
  <c r="G343" i="1" s="1"/>
  <c r="E343" i="1"/>
  <c r="F304" i="1"/>
  <c r="G304" i="1"/>
  <c r="E304" i="1"/>
  <c r="F281" i="1"/>
  <c r="G281" i="1" s="1"/>
  <c r="E281" i="1"/>
  <c r="F263" i="1"/>
  <c r="G263" i="1"/>
  <c r="F261" i="1"/>
  <c r="G261" i="1"/>
  <c r="E263" i="1"/>
  <c r="E261" i="1"/>
  <c r="F247" i="1"/>
  <c r="G247" i="1"/>
  <c r="E247" i="1"/>
  <c r="F245" i="1"/>
  <c r="G245" i="1" s="1"/>
  <c r="E245" i="1"/>
  <c r="F243" i="1"/>
  <c r="G243" i="1"/>
  <c r="E243" i="1"/>
  <c r="F241" i="1"/>
  <c r="G241" i="1" s="1"/>
  <c r="E241" i="1"/>
  <c r="F193" i="1"/>
  <c r="G193" i="1"/>
  <c r="E193" i="1"/>
  <c r="E186" i="1"/>
  <c r="F186" i="1" s="1"/>
  <c r="G186" i="1" s="1"/>
  <c r="E183" i="1"/>
  <c r="F183" i="1"/>
  <c r="G183" i="1" s="1"/>
  <c r="E179" i="1"/>
  <c r="F179" i="1" s="1"/>
  <c r="G179" i="1" s="1"/>
  <c r="E171" i="1"/>
  <c r="F171" i="1"/>
  <c r="G171" i="1" s="1"/>
  <c r="E148" i="1"/>
  <c r="F148" i="1" s="1"/>
  <c r="G148" i="1" s="1"/>
  <c r="F337" i="1"/>
  <c r="F336" i="1"/>
  <c r="E91" i="1"/>
  <c r="F91" i="1"/>
  <c r="G91" i="1" s="1"/>
  <c r="F56" i="1"/>
  <c r="E277" i="1"/>
  <c r="F277" i="1"/>
  <c r="F276" i="1"/>
  <c r="F11" i="10"/>
  <c r="I10" i="10"/>
  <c r="F121" i="1"/>
  <c r="E393" i="1"/>
  <c r="F393" i="1"/>
  <c r="F392" i="1"/>
  <c r="G392" i="1"/>
  <c r="G393" i="1" s="1"/>
  <c r="F335" i="1"/>
  <c r="E375" i="1"/>
  <c r="F375" i="1"/>
  <c r="G375" i="1" s="1"/>
  <c r="E377" i="1"/>
  <c r="F377" i="1" s="1"/>
  <c r="G377" i="1" s="1"/>
  <c r="E384" i="1"/>
  <c r="F384" i="1"/>
  <c r="G384" i="1" s="1"/>
  <c r="E388" i="1"/>
  <c r="F388" i="1" s="1"/>
  <c r="G388" i="1" s="1"/>
  <c r="F408" i="1"/>
  <c r="F401" i="1"/>
  <c r="F403" i="1"/>
  <c r="F38" i="1"/>
  <c r="F86" i="1"/>
  <c r="E409" i="1"/>
  <c r="F409" i="1" s="1"/>
  <c r="E402" i="1"/>
  <c r="F402" i="1" s="1"/>
  <c r="E406" i="1"/>
  <c r="F406" i="1" s="1"/>
  <c r="E39" i="1"/>
  <c r="F39" i="1" s="1"/>
  <c r="E339" i="1"/>
  <c r="F339" i="1" s="1"/>
  <c r="E373" i="1"/>
  <c r="F373" i="1" s="1"/>
  <c r="G373" i="1" s="1"/>
  <c r="F372" i="1"/>
  <c r="G372" i="1"/>
  <c r="F334" i="1"/>
  <c r="F328" i="1"/>
  <c r="F37" i="1"/>
  <c r="D11" i="7"/>
  <c r="F11" i="7" s="1"/>
  <c r="D12" i="7"/>
  <c r="F12" i="7" s="1"/>
  <c r="D13" i="7"/>
  <c r="F13" i="7" s="1"/>
  <c r="D14" i="7"/>
  <c r="F14" i="7" s="1"/>
  <c r="D15" i="7"/>
  <c r="F15" i="7" s="1"/>
  <c r="D16" i="7"/>
  <c r="F16" i="7" s="1"/>
  <c r="D17" i="7"/>
  <c r="F17" i="7" s="1"/>
  <c r="D18" i="7"/>
  <c r="F18" i="7" s="1"/>
  <c r="D19" i="7"/>
  <c r="F19" i="7" s="1"/>
  <c r="D20" i="7"/>
  <c r="F20" i="7" s="1"/>
  <c r="D21" i="7"/>
  <c r="F21" i="7" s="1"/>
  <c r="F82" i="1"/>
  <c r="F76" i="1"/>
  <c r="G76" i="1" s="1"/>
  <c r="G83" i="1" s="1"/>
  <c r="F77" i="1"/>
  <c r="F78" i="1"/>
  <c r="F79" i="1"/>
  <c r="F80" i="1"/>
  <c r="F81" i="1"/>
  <c r="F98" i="1"/>
  <c r="F96" i="1"/>
  <c r="F97" i="1"/>
  <c r="G96" i="1" s="1"/>
  <c r="G99" i="1" s="1"/>
  <c r="F210" i="1"/>
  <c r="F209" i="1"/>
  <c r="G209" i="1" s="1"/>
  <c r="G211" i="1" s="1"/>
  <c r="F19" i="1"/>
  <c r="G14" i="1" s="1"/>
  <c r="G21" i="1" s="1"/>
  <c r="F14" i="1"/>
  <c r="F15" i="1"/>
  <c r="F16" i="1"/>
  <c r="F17" i="1"/>
  <c r="F18" i="1"/>
  <c r="F20" i="1"/>
  <c r="F27" i="1"/>
  <c r="F31" i="1"/>
  <c r="F28" i="1"/>
  <c r="F29" i="1"/>
  <c r="F30" i="1"/>
  <c r="F32" i="1"/>
  <c r="F34" i="1"/>
  <c r="F35" i="1"/>
  <c r="G34" i="1" s="1"/>
  <c r="G39" i="1" s="1"/>
  <c r="F36" i="1"/>
  <c r="F49" i="1"/>
  <c r="F51" i="1"/>
  <c r="F50" i="1"/>
  <c r="F52" i="1"/>
  <c r="F53" i="1"/>
  <c r="G49" i="1" s="1"/>
  <c r="G54" i="1" s="1"/>
  <c r="F69" i="1"/>
  <c r="F72" i="1"/>
  <c r="F74" i="1"/>
  <c r="F73" i="1"/>
  <c r="F67" i="1"/>
  <c r="F68" i="1"/>
  <c r="F70" i="1"/>
  <c r="G67" i="1"/>
  <c r="F71" i="1"/>
  <c r="F88" i="1"/>
  <c r="F84" i="1"/>
  <c r="F85" i="1"/>
  <c r="F87" i="1"/>
  <c r="F89" i="1"/>
  <c r="F90" i="1"/>
  <c r="F10" i="1"/>
  <c r="G10" i="1" s="1"/>
  <c r="G11" i="1" s="1"/>
  <c r="F12" i="1"/>
  <c r="G12" i="1"/>
  <c r="G13" i="1" s="1"/>
  <c r="F22" i="1"/>
  <c r="F23" i="1"/>
  <c r="F24" i="1"/>
  <c r="F25" i="1"/>
  <c r="G22" i="1"/>
  <c r="G26" i="1" s="1"/>
  <c r="F40" i="1"/>
  <c r="G40" i="1" s="1"/>
  <c r="F42" i="1"/>
  <c r="F41" i="1"/>
  <c r="F44" i="1"/>
  <c r="F45" i="1"/>
  <c r="F46" i="1"/>
  <c r="G44" i="1" s="1"/>
  <c r="G48" i="1" s="1"/>
  <c r="F47" i="1"/>
  <c r="F55" i="1"/>
  <c r="F57" i="1"/>
  <c r="F58" i="1"/>
  <c r="F60" i="1"/>
  <c r="F61" i="1"/>
  <c r="F62" i="1"/>
  <c r="F63" i="1"/>
  <c r="F64" i="1"/>
  <c r="F65" i="1"/>
  <c r="G60" i="1" s="1"/>
  <c r="G66" i="1" s="1"/>
  <c r="F92" i="1"/>
  <c r="F93" i="1"/>
  <c r="G92" i="1" s="1"/>
  <c r="G95" i="1" s="1"/>
  <c r="F94" i="1"/>
  <c r="F100" i="1"/>
  <c r="F103" i="1"/>
  <c r="F101" i="1"/>
  <c r="F102" i="1"/>
  <c r="F104" i="1"/>
  <c r="F105" i="1"/>
  <c r="F106" i="1"/>
  <c r="F108" i="1"/>
  <c r="F109" i="1"/>
  <c r="G108" i="1" s="1"/>
  <c r="G111" i="1" s="1"/>
  <c r="F110" i="1"/>
  <c r="F112" i="1"/>
  <c r="G112" i="1" s="1"/>
  <c r="G113" i="1" s="1"/>
  <c r="F114" i="1"/>
  <c r="F115" i="1"/>
  <c r="F116" i="1"/>
  <c r="G114" i="1"/>
  <c r="G117" i="1" s="1"/>
  <c r="F118" i="1"/>
  <c r="F119" i="1"/>
  <c r="G118" i="1"/>
  <c r="G120" i="1" s="1"/>
  <c r="F122" i="1"/>
  <c r="F123" i="1"/>
  <c r="F125" i="1"/>
  <c r="F126" i="1"/>
  <c r="F127" i="1"/>
  <c r="G125" i="1" s="1"/>
  <c r="G128" i="1" s="1"/>
  <c r="F129" i="1"/>
  <c r="F130" i="1"/>
  <c r="G129" i="1" s="1"/>
  <c r="G131" i="1" s="1"/>
  <c r="F132" i="1"/>
  <c r="F133" i="1"/>
  <c r="G132" i="1" s="1"/>
  <c r="G135" i="1" s="1"/>
  <c r="F134" i="1"/>
  <c r="F136" i="1"/>
  <c r="F138" i="1"/>
  <c r="G136" i="1"/>
  <c r="F140" i="1"/>
  <c r="F141" i="1"/>
  <c r="G140" i="1" s="1"/>
  <c r="G144" i="1" s="1"/>
  <c r="F142" i="1"/>
  <c r="F143" i="1"/>
  <c r="F149" i="1"/>
  <c r="F150" i="1"/>
  <c r="G149" i="1" s="1"/>
  <c r="F151" i="1"/>
  <c r="G151" i="1" s="1"/>
  <c r="F153" i="1"/>
  <c r="F154" i="1"/>
  <c r="F155" i="1"/>
  <c r="F156" i="1"/>
  <c r="G153" i="1" s="1"/>
  <c r="F158" i="1"/>
  <c r="F159" i="1"/>
  <c r="G158" i="1" s="1"/>
  <c r="G160" i="1" s="1"/>
  <c r="F161" i="1"/>
  <c r="F162" i="1"/>
  <c r="F163" i="1"/>
  <c r="F165" i="1"/>
  <c r="G165" i="1" s="1"/>
  <c r="G167" i="1" s="1"/>
  <c r="F166" i="1"/>
  <c r="F172" i="1"/>
  <c r="G172" i="1" s="1"/>
  <c r="G175" i="1" s="1"/>
  <c r="F173" i="1"/>
  <c r="F174" i="1"/>
  <c r="F187" i="1"/>
  <c r="G187" i="1" s="1"/>
  <c r="G190" i="1" s="1"/>
  <c r="F188" i="1"/>
  <c r="F189" i="1"/>
  <c r="F194" i="1"/>
  <c r="G194" i="1" s="1"/>
  <c r="G197" i="1" s="1"/>
  <c r="F195" i="1"/>
  <c r="F196" i="1"/>
  <c r="F198" i="1"/>
  <c r="F199" i="1"/>
  <c r="G198" i="1" s="1"/>
  <c r="F201" i="1"/>
  <c r="F202" i="1"/>
  <c r="F204" i="1"/>
  <c r="F205" i="1"/>
  <c r="F206" i="1"/>
  <c r="G204" i="1" s="1"/>
  <c r="G208" i="1" s="1"/>
  <c r="F207" i="1"/>
  <c r="F212" i="1"/>
  <c r="F213" i="1"/>
  <c r="F214" i="1"/>
  <c r="G212" i="1" s="1"/>
  <c r="G215" i="1" s="1"/>
  <c r="F216" i="1"/>
  <c r="F217" i="1"/>
  <c r="G216" i="1" s="1"/>
  <c r="G218" i="1" s="1"/>
  <c r="F219" i="1"/>
  <c r="F220" i="1"/>
  <c r="G219" i="1" s="1"/>
  <c r="G222" i="1" s="1"/>
  <c r="F221" i="1"/>
  <c r="F223" i="1"/>
  <c r="F224" i="1"/>
  <c r="G223" i="1"/>
  <c r="F226" i="1"/>
  <c r="F227" i="1"/>
  <c r="F229" i="1"/>
  <c r="F230" i="1"/>
  <c r="G229" i="1" s="1"/>
  <c r="G232" i="1" s="1"/>
  <c r="F231" i="1"/>
  <c r="F233" i="1"/>
  <c r="F234" i="1"/>
  <c r="E237" i="1"/>
  <c r="F237" i="1" s="1"/>
  <c r="G237" i="1" s="1"/>
  <c r="E239" i="1"/>
  <c r="F239" i="1"/>
  <c r="G239" i="1" s="1"/>
  <c r="E249" i="1"/>
  <c r="F249" i="1" s="1"/>
  <c r="G249" i="1" s="1"/>
  <c r="E251" i="1"/>
  <c r="F251" i="1"/>
  <c r="G251" i="1" s="1"/>
  <c r="E253" i="1"/>
  <c r="F253" i="1" s="1"/>
  <c r="G253" i="1" s="1"/>
  <c r="E255" i="1"/>
  <c r="F255" i="1"/>
  <c r="G255" i="1" s="1"/>
  <c r="E257" i="1"/>
  <c r="F257" i="1" s="1"/>
  <c r="G257" i="1" s="1"/>
  <c r="E259" i="1"/>
  <c r="F259" i="1"/>
  <c r="G259" i="1" s="1"/>
  <c r="E265" i="1"/>
  <c r="F265" i="1" s="1"/>
  <c r="G265" i="1" s="1"/>
  <c r="F266" i="1"/>
  <c r="F267" i="1"/>
  <c r="G266" i="1" s="1"/>
  <c r="F268" i="1"/>
  <c r="F270" i="1"/>
  <c r="F271" i="1"/>
  <c r="G270" i="1" s="1"/>
  <c r="G273" i="1" s="1"/>
  <c r="F272" i="1"/>
  <c r="F274" i="1"/>
  <c r="F275" i="1"/>
  <c r="G274" i="1"/>
  <c r="F282" i="1"/>
  <c r="F283" i="1"/>
  <c r="F284" i="1"/>
  <c r="F286" i="1"/>
  <c r="G286" i="1" s="1"/>
  <c r="G289" i="1" s="1"/>
  <c r="F287" i="1"/>
  <c r="F288" i="1"/>
  <c r="F290" i="1"/>
  <c r="F291" i="1"/>
  <c r="F292" i="1"/>
  <c r="G290" i="1"/>
  <c r="G293" i="1" s="1"/>
  <c r="F294" i="1"/>
  <c r="G294" i="1" s="1"/>
  <c r="G297" i="1" s="1"/>
  <c r="F295" i="1"/>
  <c r="F296" i="1"/>
  <c r="F298" i="1"/>
  <c r="F299" i="1"/>
  <c r="F300" i="1"/>
  <c r="F305" i="1"/>
  <c r="F306" i="1"/>
  <c r="F307" i="1"/>
  <c r="G305" i="1"/>
  <c r="G308" i="1" s="1"/>
  <c r="F309" i="1"/>
  <c r="G309" i="1" s="1"/>
  <c r="G310" i="1" s="1"/>
  <c r="F311" i="1"/>
  <c r="G311" i="1"/>
  <c r="G314" i="1" s="1"/>
  <c r="F312" i="1"/>
  <c r="F313" i="1"/>
  <c r="G313" i="1"/>
  <c r="F315" i="1"/>
  <c r="F316" i="1"/>
  <c r="G315" i="1" s="1"/>
  <c r="G318" i="1" s="1"/>
  <c r="F317" i="1"/>
  <c r="F319" i="1"/>
  <c r="F320" i="1"/>
  <c r="G319" i="1"/>
  <c r="F322" i="1"/>
  <c r="F323" i="1"/>
  <c r="F324" i="1"/>
  <c r="G322" i="1"/>
  <c r="G325" i="1" s="1"/>
  <c r="F326" i="1"/>
  <c r="F327" i="1"/>
  <c r="F329" i="1"/>
  <c r="F331" i="1"/>
  <c r="G331" i="1"/>
  <c r="G339" i="1" s="1"/>
  <c r="F332" i="1"/>
  <c r="F333" i="1"/>
  <c r="F338" i="1"/>
  <c r="F344" i="1"/>
  <c r="F345" i="1"/>
  <c r="F346" i="1"/>
  <c r="F347" i="1"/>
  <c r="F349" i="1"/>
  <c r="G349" i="1" s="1"/>
  <c r="G351" i="1" s="1"/>
  <c r="F350" i="1"/>
  <c r="F352" i="1"/>
  <c r="F353" i="1"/>
  <c r="G352" i="1" s="1"/>
  <c r="G354" i="1"/>
  <c r="F355" i="1"/>
  <c r="F356" i="1"/>
  <c r="F357" i="1"/>
  <c r="F358" i="1"/>
  <c r="F367" i="1"/>
  <c r="F368" i="1"/>
  <c r="G367" i="1" s="1"/>
  <c r="G369" i="1"/>
  <c r="E371" i="1"/>
  <c r="F371" i="1"/>
  <c r="G371" i="1" s="1"/>
  <c r="F378" i="1"/>
  <c r="G378" i="1" s="1"/>
  <c r="G380" i="1" s="1"/>
  <c r="F379" i="1"/>
  <c r="E382" i="1"/>
  <c r="F382" i="1" s="1"/>
  <c r="G382" i="1" s="1"/>
  <c r="E386" i="1"/>
  <c r="F386" i="1"/>
  <c r="G386" i="1" s="1"/>
  <c r="F389" i="1"/>
  <c r="G389" i="1" s="1"/>
  <c r="F390" i="1"/>
  <c r="F396" i="1"/>
  <c r="F397" i="1"/>
  <c r="G396" i="1" s="1"/>
  <c r="G398" i="1" s="1"/>
  <c r="F399" i="1"/>
  <c r="F400" i="1"/>
  <c r="G399" i="1" s="1"/>
  <c r="G402" i="1" s="1"/>
  <c r="F404" i="1"/>
  <c r="F405" i="1"/>
  <c r="F407" i="1"/>
  <c r="F410" i="1"/>
  <c r="G410" i="1" s="1"/>
  <c r="G411" i="1" s="1"/>
  <c r="E83" i="1"/>
  <c r="F83" i="1"/>
  <c r="E99" i="1"/>
  <c r="F99" i="1"/>
  <c r="E211" i="1"/>
  <c r="F211" i="1"/>
  <c r="E21" i="1"/>
  <c r="F21" i="1"/>
  <c r="E33" i="1"/>
  <c r="F33" i="1"/>
  <c r="E54" i="1"/>
  <c r="F54" i="1" s="1"/>
  <c r="E75" i="1"/>
  <c r="F75" i="1"/>
  <c r="E11" i="1"/>
  <c r="F11" i="1"/>
  <c r="E13" i="1"/>
  <c r="F13" i="1"/>
  <c r="E26" i="1"/>
  <c r="F26" i="1"/>
  <c r="E43" i="1"/>
  <c r="F43" i="1" s="1"/>
  <c r="E48" i="1"/>
  <c r="F48" i="1" s="1"/>
  <c r="E95" i="1"/>
  <c r="F95" i="1" s="1"/>
  <c r="E107" i="1"/>
  <c r="F107" i="1" s="1"/>
  <c r="E111" i="1"/>
  <c r="F111" i="1" s="1"/>
  <c r="E113" i="1"/>
  <c r="F113" i="1" s="1"/>
  <c r="E117" i="1"/>
  <c r="F117" i="1" s="1"/>
  <c r="E120" i="1"/>
  <c r="F120" i="1" s="1"/>
  <c r="E124" i="1"/>
  <c r="F124" i="1" s="1"/>
  <c r="G124" i="1" s="1"/>
  <c r="E128" i="1"/>
  <c r="F128" i="1"/>
  <c r="E131" i="1"/>
  <c r="F131" i="1"/>
  <c r="E135" i="1"/>
  <c r="F135" i="1"/>
  <c r="E139" i="1"/>
  <c r="F139" i="1" s="1"/>
  <c r="E144" i="1"/>
  <c r="F144" i="1"/>
  <c r="E152" i="1"/>
  <c r="F152" i="1"/>
  <c r="E157" i="1"/>
  <c r="F157" i="1" s="1"/>
  <c r="E160" i="1"/>
  <c r="F160" i="1"/>
  <c r="E164" i="1"/>
  <c r="F164" i="1"/>
  <c r="E167" i="1"/>
  <c r="F167" i="1"/>
  <c r="E175" i="1"/>
  <c r="F175" i="1"/>
  <c r="E190" i="1"/>
  <c r="F190" i="1" s="1"/>
  <c r="E197" i="1"/>
  <c r="F197" i="1"/>
  <c r="E200" i="1"/>
  <c r="F200" i="1"/>
  <c r="E203" i="1"/>
  <c r="F203" i="1"/>
  <c r="E208" i="1"/>
  <c r="F208" i="1"/>
  <c r="E215" i="1"/>
  <c r="F215" i="1" s="1"/>
  <c r="E218" i="1"/>
  <c r="F218" i="1"/>
  <c r="E222" i="1"/>
  <c r="F222" i="1"/>
  <c r="E225" i="1"/>
  <c r="F225" i="1"/>
  <c r="E228" i="1"/>
  <c r="F228" i="1"/>
  <c r="E232" i="1"/>
  <c r="F232" i="1" s="1"/>
  <c r="E235" i="1"/>
  <c r="F235" i="1" s="1"/>
  <c r="E269" i="1"/>
  <c r="F269" i="1" s="1"/>
  <c r="E273" i="1"/>
  <c r="F273" i="1" s="1"/>
  <c r="E285" i="1"/>
  <c r="F285" i="1" s="1"/>
  <c r="E289" i="1"/>
  <c r="F289" i="1" s="1"/>
  <c r="E293" i="1"/>
  <c r="F293" i="1" s="1"/>
  <c r="E297" i="1"/>
  <c r="F297" i="1" s="1"/>
  <c r="E301" i="1"/>
  <c r="F301" i="1" s="1"/>
  <c r="E308" i="1"/>
  <c r="F308" i="1" s="1"/>
  <c r="E310" i="1"/>
  <c r="F310" i="1" s="1"/>
  <c r="E314" i="1"/>
  <c r="F314" i="1" s="1"/>
  <c r="E318" i="1"/>
  <c r="F318" i="1" s="1"/>
  <c r="E321" i="1"/>
  <c r="F321" i="1" s="1"/>
  <c r="E325" i="1"/>
  <c r="F325" i="1" s="1"/>
  <c r="E330" i="1"/>
  <c r="E348" i="1"/>
  <c r="F348" i="1"/>
  <c r="E351" i="1"/>
  <c r="F351" i="1" s="1"/>
  <c r="E354" i="1"/>
  <c r="F354" i="1"/>
  <c r="E359" i="1"/>
  <c r="F359" i="1" s="1"/>
  <c r="E369" i="1"/>
  <c r="F369" i="1"/>
  <c r="E380" i="1"/>
  <c r="F380" i="1"/>
  <c r="E391" i="1"/>
  <c r="F391" i="1"/>
  <c r="E395" i="1"/>
  <c r="F395" i="1"/>
  <c r="E398" i="1"/>
  <c r="F398" i="1"/>
  <c r="E411" i="1"/>
  <c r="F411" i="1"/>
  <c r="E59" i="1"/>
  <c r="E66" i="1"/>
  <c r="F236" i="1"/>
  <c r="G236" i="1"/>
  <c r="E22" i="7"/>
  <c r="F374" i="1"/>
  <c r="G374" i="1"/>
  <c r="F394" i="1"/>
  <c r="F387" i="1"/>
  <c r="G387" i="1" s="1"/>
  <c r="F385" i="1"/>
  <c r="G385" i="1" s="1"/>
  <c r="F383" i="1"/>
  <c r="G383" i="1" s="1"/>
  <c r="F381" i="1"/>
  <c r="G381" i="1" s="1"/>
  <c r="F376" i="1"/>
  <c r="G376" i="1" s="1"/>
  <c r="F370" i="1"/>
  <c r="G370" i="1" s="1"/>
  <c r="F264" i="1"/>
  <c r="G264" i="1"/>
  <c r="F258" i="1"/>
  <c r="G258" i="1"/>
  <c r="F256" i="1"/>
  <c r="G256" i="1"/>
  <c r="F254" i="1"/>
  <c r="G254" i="1"/>
  <c r="F252" i="1"/>
  <c r="G252" i="1"/>
  <c r="F250" i="1"/>
  <c r="F248" i="1"/>
  <c r="G248" i="1" s="1"/>
  <c r="G250" i="1" s="1"/>
  <c r="F238" i="1"/>
  <c r="G238" i="1"/>
  <c r="C11" i="10"/>
  <c r="D11" i="10"/>
  <c r="E11" i="10"/>
  <c r="G11" i="10"/>
  <c r="H11" i="10"/>
  <c r="I11" i="10"/>
  <c r="G161" i="1"/>
  <c r="G164" i="1"/>
  <c r="G277" i="1"/>
  <c r="G201" i="1"/>
  <c r="G203" i="1" s="1"/>
  <c r="G226" i="1"/>
  <c r="G228" i="1" s="1"/>
  <c r="G233" i="1"/>
  <c r="G235" i="1" s="1"/>
  <c r="G139" i="1"/>
  <c r="G157" i="1"/>
  <c r="G321" i="1"/>
  <c r="G282" i="1"/>
  <c r="G285" i="1"/>
  <c r="G269" i="1"/>
  <c r="G225" i="1"/>
  <c r="G200" i="1"/>
  <c r="G152" i="1"/>
  <c r="G75" i="1"/>
  <c r="G407" i="1"/>
  <c r="G409" i="1" s="1"/>
  <c r="G403" i="1"/>
  <c r="G406" i="1" s="1"/>
  <c r="G43" i="1"/>
  <c r="F330" i="1"/>
  <c r="G100" i="1"/>
  <c r="G107" i="1" s="1"/>
  <c r="F66" i="1"/>
  <c r="G55" i="1"/>
  <c r="G59" i="1" s="1"/>
  <c r="F59" i="1"/>
  <c r="E412" i="1" l="1"/>
  <c r="G27" i="1"/>
  <c r="G33" i="1" s="1"/>
  <c r="D22" i="7"/>
  <c r="F412" i="1"/>
  <c r="G355" i="1"/>
  <c r="G359" i="1" s="1"/>
  <c r="G390" i="1"/>
  <c r="G391" i="1" s="1"/>
  <c r="G394" i="1" s="1"/>
  <c r="G395" i="1" s="1"/>
  <c r="G344" i="1"/>
  <c r="G348" i="1" s="1"/>
  <c r="G326" i="1"/>
  <c r="G330" i="1" s="1"/>
  <c r="G298" i="1"/>
  <c r="G301" i="1" s="1"/>
  <c r="G412" i="1"/>
  <c r="F22" i="7"/>
</calcChain>
</file>

<file path=xl/sharedStrings.xml><?xml version="1.0" encoding="utf-8"?>
<sst xmlns="http://schemas.openxmlformats.org/spreadsheetml/2006/main" count="1556" uniqueCount="198">
  <si>
    <t>DADOS DO CARGO</t>
  </si>
  <si>
    <t>ATIVO</t>
  </si>
  <si>
    <t>TOTAL</t>
  </si>
  <si>
    <t>PLANO/CARREIRA</t>
  </si>
  <si>
    <t>CLASSE</t>
  </si>
  <si>
    <t>PADRÃO/
NÍVEL/
REFERÊNCIA</t>
  </si>
  <si>
    <t>NÃO ESTÁVEIS</t>
  </si>
  <si>
    <t>SUBTOTAL</t>
  </si>
  <si>
    <t>TOTAL GERAL</t>
  </si>
  <si>
    <t>DESCRIÇÃO</t>
  </si>
  <si>
    <t>OBSERVAÇÕES:</t>
  </si>
  <si>
    <t>DENOMINAÇÃO / NÍVEL</t>
  </si>
  <si>
    <t>QUANTIDADE</t>
  </si>
  <si>
    <t>VAGO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</si>
  <si>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</si>
  <si>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</si>
  <si>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</si>
  <si>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</si>
  <si>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</si>
  <si>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</si>
  <si>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</si>
  <si>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</si>
  <si>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</si>
  <si>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</si>
  <si>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</si>
  <si>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</si>
  <si>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</si>
  <si>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</si>
  <si>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</si>
  <si>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</si>
  <si>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</si>
  <si>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</si>
  <si>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a) Descrever a legislação de referência relativa a remuneração vigente.</t>
  </si>
  <si>
    <t>a) Descrever a legislação de referência dos valores vigentes.</t>
  </si>
  <si>
    <t>NÍVEL ESCOLARIDADE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</si>
  <si>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</si>
  <si>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PROESU Administrador</t>
  </si>
  <si>
    <t>Ensino Superior</t>
  </si>
  <si>
    <t>A</t>
  </si>
  <si>
    <t>B</t>
  </si>
  <si>
    <t>C</t>
  </si>
  <si>
    <t>D</t>
  </si>
  <si>
    <t>E</t>
  </si>
  <si>
    <t>F</t>
  </si>
  <si>
    <t>G</t>
  </si>
  <si>
    <t>Assistente</t>
  </si>
  <si>
    <t>Assessor</t>
  </si>
  <si>
    <t>Gerente</t>
  </si>
  <si>
    <t>Gerente Geral</t>
  </si>
  <si>
    <t>Auditor Geral</t>
  </si>
  <si>
    <t>Conselheiro</t>
  </si>
  <si>
    <t>Assessor da Diretoria Executiva</t>
  </si>
  <si>
    <t>PROESU Advogado</t>
  </si>
  <si>
    <t>PROESU Analista de Sistemas</t>
  </si>
  <si>
    <t>PROESU Assistente Especializado</t>
  </si>
  <si>
    <t>Ensino Médico</t>
  </si>
  <si>
    <t>PROESU Assistente Social</t>
  </si>
  <si>
    <t>PROESU Auditor</t>
  </si>
  <si>
    <t>PROESU Auditor da Garantia da Qualidade</t>
  </si>
  <si>
    <t>PROESU Contador</t>
  </si>
  <si>
    <t>PROESU Economista</t>
  </si>
  <si>
    <t>PROESU Engenheiro</t>
  </si>
  <si>
    <t>PROESU Médico</t>
  </si>
  <si>
    <t>PROESU Pedagogo</t>
  </si>
  <si>
    <t>PROIND Afiador de Ferramentas</t>
  </si>
  <si>
    <t>Ensino Fundamental</t>
  </si>
  <si>
    <t>PROIND Ajudante</t>
  </si>
  <si>
    <t>PROIND Ajustador Mecânico</t>
  </si>
  <si>
    <t>PROIND Ajustador Mecânico Especializado</t>
  </si>
  <si>
    <t>Ensino Médio</t>
  </si>
  <si>
    <t>H</t>
  </si>
  <si>
    <t>I</t>
  </si>
  <si>
    <t>PROIND Arquivista Técnico</t>
  </si>
  <si>
    <t>PROIND Caldeireiro</t>
  </si>
  <si>
    <t>PROIND Caldeireiro Especializado</t>
  </si>
  <si>
    <t>PROIND Desenhista</t>
  </si>
  <si>
    <t>PROIND Desenhista-Projetista</t>
  </si>
  <si>
    <t>Ensino Médio Técnico</t>
  </si>
  <si>
    <t>PROIND Eletricista Industrial</t>
  </si>
  <si>
    <t>PROIND Fresador</t>
  </si>
  <si>
    <t>PROIND Inspetor de Controle da Qualidade</t>
  </si>
  <si>
    <t>PROIND Instrutor de Treinamento</t>
  </si>
  <si>
    <t>PROIND Maçariqueiro</t>
  </si>
  <si>
    <t>PROIND Maçariqueiro Especializado</t>
  </si>
  <si>
    <t>PROIND Mecânico de Manutenção</t>
  </si>
  <si>
    <t>PROIND Operador de Jateamento e Pintura</t>
  </si>
  <si>
    <t>PROIND Operador de Máquina de Conformação</t>
  </si>
  <si>
    <t>PROIND Operador de Máquina de Conformação Especializado</t>
  </si>
  <si>
    <t>PROIND Operador de Máquinas Especializado</t>
  </si>
  <si>
    <t>J</t>
  </si>
  <si>
    <t>PROIND Operador de Movimentação de Carga Especializado</t>
  </si>
  <si>
    <t>PROIND Operador de Movimentação de Carga</t>
  </si>
  <si>
    <t>PROIND Operador de Tratamento Térmico</t>
  </si>
  <si>
    <t>PROIND Operador de Tratamento Térmico Especializado</t>
  </si>
  <si>
    <t>PROIND Operador de Utilidades Industriais</t>
  </si>
  <si>
    <t>PROIND Operador de Utilidades Industriais Especializado</t>
  </si>
  <si>
    <t>PROIND Projetista</t>
  </si>
  <si>
    <t>K</t>
  </si>
  <si>
    <t>PROIND Soldador</t>
  </si>
  <si>
    <t>PROIND Soldador Especializado</t>
  </si>
  <si>
    <t>PROIND Supervisor de Caldeiraria</t>
  </si>
  <si>
    <t>PROIND Supervisor de Conformação</t>
  </si>
  <si>
    <t>PROIND Supervisor de Corte</t>
  </si>
  <si>
    <t>PROIND Supervisor de Jateamento e Pintura</t>
  </si>
  <si>
    <t>PROIND Supervisor de Movimentação de Carga</t>
  </si>
  <si>
    <t>PROIND Supervisor de Soldagem</t>
  </si>
  <si>
    <t>PROIND Supervisor de Traçagem</t>
  </si>
  <si>
    <t>Supervisor de Tratamento Térmico</t>
  </si>
  <si>
    <t>PROIND Supervisor de Utilidades Industriais</t>
  </si>
  <si>
    <t>PROIND Técnico de Controle da Qualidade</t>
  </si>
  <si>
    <t>Técnico em Meio Ambiente</t>
  </si>
  <si>
    <t>PROIND Técnico em Eletricidade</t>
  </si>
  <si>
    <t>PROIND Técnico em Mecânica</t>
  </si>
  <si>
    <t>PROIND Técnico em Métodos e Processos</t>
  </si>
  <si>
    <t>PROIND Técnico em Planejamento</t>
  </si>
  <si>
    <t>PROIND Técnico em Segurança do Trabalho</t>
  </si>
  <si>
    <t>PROIND Técnico Industrial</t>
  </si>
  <si>
    <t>PROIND Torneiro Mecânico</t>
  </si>
  <si>
    <t>PROIND Traçador</t>
  </si>
  <si>
    <t>PROIND Traçador Especializado</t>
  </si>
  <si>
    <t>PROSAL Almoxarife</t>
  </si>
  <si>
    <t>PROSAL Apontador de Produção</t>
  </si>
  <si>
    <t>PROSAL Auxiliar de Administração</t>
  </si>
  <si>
    <t>PROSAL Auxiliar de Pessoal</t>
  </si>
  <si>
    <t>PROSAL Comprador</t>
  </si>
  <si>
    <t>PROSAL Inspetor de Segurança Patrimonial</t>
  </si>
  <si>
    <t>PROSAL Motorista</t>
  </si>
  <si>
    <t>PROSAL Supervisor de Administração</t>
  </si>
  <si>
    <t>PROSAL Supervisor de Almoxarifado</t>
  </si>
  <si>
    <t>PROSAL Supervisor de Finanças</t>
  </si>
  <si>
    <t>PROSAL Supervisor de Manutenção Cívil</t>
  </si>
  <si>
    <t>PROSAL Supervisor de Protocolo</t>
  </si>
  <si>
    <t>PROSAL Supervisor de Patrimonio</t>
  </si>
  <si>
    <t>PROSAL Supervisor de Pessoal</t>
  </si>
  <si>
    <t>PROSAL Supervisor de Segurança Patrimonial</t>
  </si>
  <si>
    <t>PROSAL Supervisor de Serviços Gerais</t>
  </si>
  <si>
    <t>PROSAL Supervisor de Tesouraria</t>
  </si>
  <si>
    <t>PROSAL Supervisor de Transporte</t>
  </si>
  <si>
    <t>PROSAL Técnico em Contabilidade</t>
  </si>
  <si>
    <t>PROSAL Técnico em Enfermagem</t>
  </si>
  <si>
    <t>PROSAL Técnico em Informática</t>
  </si>
  <si>
    <t>PROSAL Técnico em Secretariado</t>
  </si>
  <si>
    <t>PROIND Técnico de Garantia da Qualidade</t>
  </si>
  <si>
    <t>PROIND Técnico de Meio Ambiente</t>
  </si>
  <si>
    <t>PROIND Técnico de Eletrônica</t>
  </si>
  <si>
    <t>PROIND Técnico em Eletronica</t>
  </si>
  <si>
    <t>Art. 458 Consolidação das Leis do Trabalho - Decreto Lei 5452/43</t>
  </si>
  <si>
    <t>Decreto nº 977, de 10 de setembro de 1993</t>
  </si>
  <si>
    <t>Lei nº 7.418, de 16 de dezembro de 1985</t>
  </si>
  <si>
    <t>Lei nº 7.855, de 24 de outubro de 1989</t>
  </si>
  <si>
    <t>PROESU Nutricionista</t>
  </si>
  <si>
    <t>QUANTITATIVO FÍSICO DE PESSOAL</t>
  </si>
  <si>
    <t>QUANTITATIVO DE CARGOS EM COMISSÃO E FUNÇÃO DE CONFIANÇA</t>
  </si>
  <si>
    <t>REMUNERAÇÃO DE CARGOS EM COMISSÃO E FUNÇÃO DE CONFIANÇA</t>
  </si>
  <si>
    <r>
      <t xml:space="preserve">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</si>
  <si>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REMUNERAÇÃO/SUBSÍDIO DE CARGO EFETIVO/POSTO/GRADUAÇÃO</t>
  </si>
  <si>
    <t>PROSAL Supervisor de Compras</t>
  </si>
  <si>
    <t>Conselho de Administração</t>
  </si>
  <si>
    <t>Conselho de Finanças</t>
  </si>
  <si>
    <t>Diretor</t>
  </si>
  <si>
    <t>Presidente</t>
  </si>
  <si>
    <t>Presidênte</t>
  </si>
  <si>
    <t>CARCOS Secretária da Diretoria</t>
  </si>
  <si>
    <t>ÚNICO</t>
  </si>
  <si>
    <t>CARCOS Secretária da Presidência</t>
  </si>
  <si>
    <t>OCUPADO</t>
  </si>
  <si>
    <t>COM VÍNCULO EMPREGATÍCIO</t>
  </si>
  <si>
    <t>SEM VÍNCULO EMPREGATÍCIO</t>
  </si>
  <si>
    <t>PROESU Coordenador (em Nível de Assistência)</t>
  </si>
  <si>
    <t>PROESU Coordenador (em Nível de Gerência)</t>
  </si>
  <si>
    <t>VENCIMENTO BÁSICO/
SUBSÍDIO *</t>
  </si>
  <si>
    <t>*</t>
  </si>
  <si>
    <t>GRATIFICAÇÕES INERENTES AO 
CARGO EM COMISSÃO/
FUNÇÃO DE CONFIANÇA *</t>
  </si>
  <si>
    <t>PODER EXECUTIVO / MCTI / NUCLEP</t>
  </si>
  <si>
    <t>* Informação restrita (Cf. art. 5º, § 1º, do Decreto 7724/2012 c/c Portaria Interministerial nº 233/12)</t>
  </si>
  <si>
    <t>PROSAL Supervisor de Custos</t>
  </si>
  <si>
    <t>PROSAL Supervisor de Telecomunicações</t>
  </si>
  <si>
    <t>PROSAL Supervisor de Telecomunicação</t>
  </si>
  <si>
    <t>PROESO Engenheiro</t>
  </si>
  <si>
    <t>PROIND Ferramenteiro</t>
  </si>
  <si>
    <t>PROIND Mandrilador</t>
  </si>
  <si>
    <t>PROIND Mecânico de Refrigeração</t>
  </si>
  <si>
    <t>PROIND Operador de Furadeira / Plaina</t>
  </si>
  <si>
    <t>PROIND Operador de Jateamento</t>
  </si>
  <si>
    <t>PROIND Operador de Jateamento e Pintura Especializado</t>
  </si>
  <si>
    <t>PROIND Supervisor de Controle da Qualidade</t>
  </si>
  <si>
    <t>PROIND Supervisor de Garantia da Qualidade</t>
  </si>
  <si>
    <t>PROIND Supervisor de Manutenção Elétrica</t>
  </si>
  <si>
    <t>PROIND Supervisor de Manutenção Mecânica</t>
  </si>
  <si>
    <t>PROIND Supervisor de Treinamento</t>
  </si>
  <si>
    <t>PROIND Supervisor de Usinagem</t>
  </si>
  <si>
    <t>Técnico de Metalurgia</t>
  </si>
  <si>
    <t>PROIND Técnico de Química</t>
  </si>
  <si>
    <t>PROSAL Auxiliar de Finanças</t>
  </si>
  <si>
    <t>PROSAL Operador de Computador</t>
  </si>
  <si>
    <t>PROSAL Programador de Computador</t>
  </si>
  <si>
    <t>PROIND Supervisor de Tratamento Térmico</t>
  </si>
  <si>
    <t>POSIÇÃO: DEZEMBRO /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</si>
</sst>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60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Calibri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31"/>
      </patternFill>
    </fill>
  </fills>
  <borders count="52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37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59" fillId="0" borderId="0" applyBorder="0" applyAlignment="0" applyProtection="0"/>
    <xf numFmtId="165" fontId="59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59" fillId="0" borderId="0" applyFill="0" applyBorder="0" applyAlignment="0" applyProtection="0"/>
    <xf numFmtId="0" fontId="59" fillId="0" borderId="0" applyFill="0" applyBorder="0" applyAlignment="0" applyProtection="0"/>
    <xf numFmtId="170" fontId="59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59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34" fillId="0" borderId="0"/>
    <xf numFmtId="0" fontId="34" fillId="0" borderId="0"/>
    <xf numFmtId="0" fontId="59" fillId="0" borderId="0"/>
    <xf numFmtId="0" fontId="59" fillId="0" borderId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2" fillId="0" borderId="0"/>
    <xf numFmtId="9" fontId="59" fillId="0" borderId="0" applyFill="0" applyBorder="0" applyAlignment="0" applyProtection="0"/>
    <xf numFmtId="9" fontId="2" fillId="0" borderId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2" fillId="0" borderId="0"/>
    <xf numFmtId="176" fontId="59" fillId="0" borderId="0" applyFill="0" applyBorder="0" applyAlignment="0" applyProtection="0"/>
    <xf numFmtId="165" fontId="59" fillId="0" borderId="0"/>
    <xf numFmtId="0" fontId="59" fillId="0" borderId="0"/>
    <xf numFmtId="165" fontId="59" fillId="0" borderId="0"/>
    <xf numFmtId="165" fontId="34" fillId="0" borderId="0"/>
    <xf numFmtId="165" fontId="5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76" fontId="59" fillId="0" borderId="0" applyFill="0" applyBorder="0" applyAlignment="0" applyProtection="0"/>
    <xf numFmtId="165" fontId="59" fillId="0" borderId="0" applyFill="0" applyBorder="0" applyAlignment="0" applyProtection="0"/>
    <xf numFmtId="176" fontId="59" fillId="0" borderId="0" applyFill="0" applyBorder="0" applyAlignment="0" applyProtection="0"/>
    <xf numFmtId="165" fontId="59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141">
    <xf numFmtId="0" fontId="0" fillId="0" borderId="0" xfId="0"/>
    <xf numFmtId="0" fontId="52" fillId="0" borderId="0" xfId="0" applyFont="1" applyBorder="1"/>
    <xf numFmtId="0" fontId="52" fillId="0" borderId="0" xfId="0" applyFont="1"/>
    <xf numFmtId="180" fontId="52" fillId="0" borderId="0" xfId="372" applyNumberFormat="1" applyFont="1" applyFill="1" applyBorder="1" applyAlignment="1" applyProtection="1"/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/>
    </xf>
    <xf numFmtId="0" fontId="52" fillId="0" borderId="0" xfId="0" applyFont="1" applyAlignment="1">
      <alignment vertical="center" wrapText="1"/>
    </xf>
    <xf numFmtId="180" fontId="52" fillId="0" borderId="17" xfId="372" applyNumberFormat="1" applyFont="1" applyFill="1" applyBorder="1" applyAlignment="1" applyProtection="1">
      <alignment horizontal="center" vertical="center" wrapText="1"/>
    </xf>
    <xf numFmtId="180" fontId="52" fillId="8" borderId="17" xfId="372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Border="1"/>
    <xf numFmtId="0" fontId="52" fillId="0" borderId="0" xfId="0" applyFont="1" applyBorder="1" applyAlignment="1">
      <alignment vertical="center" wrapText="1"/>
    </xf>
    <xf numFmtId="0" fontId="52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  <xf numFmtId="0" fontId="52" fillId="0" borderId="0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6" fillId="0" borderId="0" xfId="0" applyFont="1"/>
    <xf numFmtId="0" fontId="55" fillId="0" borderId="0" xfId="0" applyFont="1" applyBorder="1" applyAlignment="1"/>
    <xf numFmtId="0" fontId="54" fillId="0" borderId="0" xfId="0" applyFont="1" applyBorder="1" applyAlignment="1"/>
    <xf numFmtId="0" fontId="52" fillId="0" borderId="0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8" borderId="17" xfId="0" applyFont="1" applyFill="1" applyBorder="1" applyAlignment="1">
      <alignment horizontal="center" vertical="center" wrapText="1"/>
    </xf>
    <xf numFmtId="4" fontId="52" fillId="0" borderId="0" xfId="0" applyNumberFormat="1" applyFont="1"/>
    <xf numFmtId="0" fontId="0" fillId="0" borderId="0" xfId="0" applyAlignment="1">
      <alignment horizontal="center" vertical="center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180" fontId="52" fillId="8" borderId="20" xfId="372" applyNumberFormat="1" applyFont="1" applyFill="1" applyBorder="1" applyAlignment="1" applyProtection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180" fontId="52" fillId="0" borderId="19" xfId="372" applyNumberFormat="1" applyFont="1" applyFill="1" applyBorder="1" applyAlignment="1" applyProtection="1">
      <alignment horizontal="center" vertical="center" wrapText="1"/>
    </xf>
    <xf numFmtId="180" fontId="53" fillId="8" borderId="22" xfId="372" applyNumberFormat="1" applyFont="1" applyFill="1" applyBorder="1" applyAlignment="1" applyProtection="1">
      <alignment horizontal="center" vertical="center" wrapText="1"/>
    </xf>
    <xf numFmtId="180" fontId="53" fillId="8" borderId="23" xfId="372" applyNumberFormat="1" applyFont="1" applyFill="1" applyBorder="1" applyAlignment="1" applyProtection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180" fontId="52" fillId="0" borderId="20" xfId="372" applyNumberFormat="1" applyFont="1" applyFill="1" applyBorder="1" applyAlignment="1" applyProtection="1">
      <alignment horizontal="center" wrapText="1"/>
    </xf>
    <xf numFmtId="0" fontId="55" fillId="8" borderId="25" xfId="0" applyFont="1" applyFill="1" applyBorder="1" applyAlignment="1">
      <alignment horizontal="center" vertical="center" wrapText="1"/>
    </xf>
    <xf numFmtId="49" fontId="52" fillId="0" borderId="19" xfId="0" applyNumberFormat="1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>
      <alignment wrapText="1"/>
    </xf>
    <xf numFmtId="2" fontId="54" fillId="0" borderId="17" xfId="0" applyNumberFormat="1" applyFont="1" applyBorder="1" applyAlignment="1">
      <alignment horizontal="center" vertical="center" wrapText="1"/>
    </xf>
    <xf numFmtId="2" fontId="54" fillId="0" borderId="22" xfId="0" applyNumberFormat="1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/>
    </xf>
    <xf numFmtId="0" fontId="53" fillId="8" borderId="27" xfId="0" applyFont="1" applyFill="1" applyBorder="1" applyAlignment="1">
      <alignment horizontal="center" vertical="center" wrapText="1"/>
    </xf>
    <xf numFmtId="0" fontId="53" fillId="8" borderId="28" xfId="0" applyFont="1" applyFill="1" applyBorder="1" applyAlignment="1">
      <alignment horizontal="center" vertical="center" wrapText="1"/>
    </xf>
    <xf numFmtId="0" fontId="53" fillId="8" borderId="29" xfId="0" applyFont="1" applyFill="1" applyBorder="1" applyAlignment="1">
      <alignment horizontal="center" vertical="center" wrapText="1"/>
    </xf>
    <xf numFmtId="180" fontId="53" fillId="8" borderId="28" xfId="372" applyNumberFormat="1" applyFont="1" applyFill="1" applyBorder="1" applyAlignment="1" applyProtection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180" fontId="52" fillId="0" borderId="28" xfId="372" applyNumberFormat="1" applyFont="1" applyFill="1" applyBorder="1" applyAlignment="1" applyProtection="1">
      <alignment horizontal="center" vertical="center" wrapText="1"/>
    </xf>
    <xf numFmtId="180" fontId="52" fillId="8" borderId="28" xfId="372" applyNumberFormat="1" applyFont="1" applyFill="1" applyBorder="1" applyAlignment="1" applyProtection="1">
      <alignment horizontal="center" vertical="center" wrapText="1"/>
    </xf>
    <xf numFmtId="180" fontId="52" fillId="8" borderId="29" xfId="372" applyNumberFormat="1" applyFont="1" applyFill="1" applyBorder="1" applyAlignment="1" applyProtection="1">
      <alignment horizontal="center" vertical="center" wrapText="1"/>
    </xf>
    <xf numFmtId="180" fontId="53" fillId="8" borderId="29" xfId="372" applyNumberFormat="1" applyFont="1" applyFill="1" applyBorder="1" applyAlignment="1" applyProtection="1">
      <alignment horizontal="center" vertical="center" wrapText="1"/>
    </xf>
    <xf numFmtId="4" fontId="53" fillId="8" borderId="29" xfId="0" applyNumberFormat="1" applyFont="1" applyFill="1" applyBorder="1" applyAlignment="1">
      <alignment horizontal="center" vertical="center" wrapText="1"/>
    </xf>
    <xf numFmtId="4" fontId="52" fillId="0" borderId="29" xfId="372" applyNumberFormat="1" applyFont="1" applyFill="1" applyBorder="1" applyAlignment="1" applyProtection="1">
      <alignment horizontal="center" wrapText="1"/>
    </xf>
    <xf numFmtId="0" fontId="52" fillId="0" borderId="30" xfId="0" applyFont="1" applyBorder="1" applyAlignment="1">
      <alignment horizontal="center" vertical="center" wrapText="1"/>
    </xf>
    <xf numFmtId="4" fontId="52" fillId="0" borderId="31" xfId="372" applyNumberFormat="1" applyFont="1" applyFill="1" applyBorder="1" applyAlignment="1" applyProtection="1">
      <alignment horizontal="center" wrapText="1"/>
    </xf>
    <xf numFmtId="0" fontId="52" fillId="0" borderId="17" xfId="0" applyFont="1" applyBorder="1" applyAlignment="1">
      <alignment horizontal="right" vertical="center" wrapText="1"/>
    </xf>
    <xf numFmtId="180" fontId="52" fillId="0" borderId="17" xfId="372" applyNumberFormat="1" applyFont="1" applyFill="1" applyBorder="1" applyAlignment="1" applyProtection="1">
      <alignment horizontal="right" vertical="center" wrapText="1"/>
    </xf>
    <xf numFmtId="180" fontId="52" fillId="8" borderId="29" xfId="372" applyNumberFormat="1" applyFont="1" applyFill="1" applyBorder="1" applyAlignment="1" applyProtection="1">
      <alignment vertical="center" wrapText="1"/>
    </xf>
    <xf numFmtId="4" fontId="52" fillId="0" borderId="29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 vertical="center" wrapText="1"/>
    </xf>
    <xf numFmtId="0" fontId="53" fillId="0" borderId="0" xfId="0" applyFont="1" applyFill="1" applyBorder="1" applyAlignment="1">
      <alignment horizontal="center" wrapText="1"/>
    </xf>
    <xf numFmtId="0" fontId="53" fillId="0" borderId="26" xfId="0" applyFont="1" applyFill="1" applyBorder="1" applyAlignment="1">
      <alignment horizontal="center" wrapText="1"/>
    </xf>
    <xf numFmtId="0" fontId="52" fillId="0" borderId="0" xfId="0" applyFont="1" applyFill="1"/>
    <xf numFmtId="0" fontId="52" fillId="0" borderId="0" xfId="0" applyFont="1" applyFill="1" applyAlignment="1">
      <alignment horizontal="center" vertical="center" wrapText="1"/>
    </xf>
    <xf numFmtId="180" fontId="53" fillId="0" borderId="28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wrapText="1"/>
    </xf>
    <xf numFmtId="0" fontId="52" fillId="0" borderId="32" xfId="0" applyFont="1" applyFill="1" applyBorder="1" applyAlignment="1">
      <alignment horizontal="center" vertical="center" wrapText="1"/>
    </xf>
    <xf numFmtId="0" fontId="52" fillId="0" borderId="27" xfId="0" applyFont="1" applyFill="1" applyBorder="1" applyAlignment="1">
      <alignment horizontal="center" vertical="center" wrapText="1"/>
    </xf>
    <xf numFmtId="180" fontId="52" fillId="24" borderId="23" xfId="372" applyNumberFormat="1" applyFont="1" applyFill="1" applyBorder="1" applyAlignment="1" applyProtection="1">
      <alignment horizontal="center" wrapText="1"/>
    </xf>
    <xf numFmtId="180" fontId="53" fillId="25" borderId="32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52" fillId="0" borderId="38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53" fillId="8" borderId="28" xfId="0" applyFont="1" applyFill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180" fontId="52" fillId="8" borderId="29" xfId="372" applyNumberFormat="1" applyFont="1" applyFill="1" applyBorder="1" applyAlignment="1" applyProtection="1">
      <alignment horizontal="center" vertical="center" wrapText="1"/>
    </xf>
    <xf numFmtId="0" fontId="53" fillId="8" borderId="4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0" xfId="0" applyFill="1" applyBorder="1" applyAlignment="1">
      <alignment vertical="center" wrapText="1"/>
    </xf>
    <xf numFmtId="0" fontId="52" fillId="0" borderId="38" xfId="0" applyFont="1" applyBorder="1" applyAlignment="1">
      <alignment horizontal="center" vertical="center" wrapText="1"/>
    </xf>
    <xf numFmtId="0" fontId="52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2" fillId="0" borderId="39" xfId="0" applyFont="1" applyFill="1" applyBorder="1" applyAlignment="1">
      <alignment horizontal="center" vertical="center" wrapText="1"/>
    </xf>
    <xf numFmtId="0" fontId="53" fillId="25" borderId="30" xfId="0" applyFont="1" applyFill="1" applyBorder="1" applyAlignment="1">
      <alignment horizontal="center" vertical="center" wrapText="1"/>
    </xf>
    <xf numFmtId="0" fontId="53" fillId="25" borderId="32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8" borderId="33" xfId="0" applyFont="1" applyFill="1" applyBorder="1" applyAlignment="1">
      <alignment horizontal="center" vertical="center" wrapText="1"/>
    </xf>
    <xf numFmtId="0" fontId="53" fillId="8" borderId="34" xfId="0" applyFont="1" applyFill="1" applyBorder="1" applyAlignment="1">
      <alignment horizontal="center" vertical="center" wrapText="1"/>
    </xf>
    <xf numFmtId="0" fontId="53" fillId="8" borderId="27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right" wrapText="1"/>
    </xf>
    <xf numFmtId="0" fontId="53" fillId="0" borderId="0" xfId="0" applyFont="1" applyFill="1" applyBorder="1" applyAlignment="1">
      <alignment horizontal="center" wrapText="1"/>
    </xf>
    <xf numFmtId="0" fontId="53" fillId="8" borderId="44" xfId="0" applyFont="1" applyFill="1" applyBorder="1" applyAlignment="1">
      <alignment horizontal="center" vertical="center" wrapText="1"/>
    </xf>
    <xf numFmtId="0" fontId="53" fillId="8" borderId="29" xfId="0" applyFont="1" applyFill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52" fillId="0" borderId="36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53" fillId="0" borderId="0" xfId="0" applyFont="1" applyBorder="1" applyAlignment="1">
      <alignment horizontal="right" wrapTex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>
      <alignment horizontal="center"/>
    </xf>
    <xf numFmtId="0" fontId="53" fillId="0" borderId="0" xfId="0" applyFont="1" applyBorder="1" applyAlignment="1">
      <alignment horizontal="right" vertical="center" wrapText="1"/>
    </xf>
    <xf numFmtId="0" fontId="53" fillId="8" borderId="45" xfId="0" applyNumberFormat="1" applyFont="1" applyFill="1" applyBorder="1" applyAlignment="1">
      <alignment horizontal="center" vertical="center" wrapText="1"/>
    </xf>
    <xf numFmtId="0" fontId="53" fillId="8" borderId="46" xfId="0" applyNumberFormat="1" applyFont="1" applyFill="1" applyBorder="1" applyAlignment="1">
      <alignment horizontal="center" vertical="center" wrapText="1"/>
    </xf>
    <xf numFmtId="0" fontId="53" fillId="8" borderId="47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25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48" xfId="0" applyNumberFormat="1" applyFont="1" applyFill="1" applyBorder="1" applyAlignment="1">
      <alignment horizontal="center" vertical="center" wrapText="1"/>
    </xf>
    <xf numFmtId="0" fontId="53" fillId="8" borderId="20" xfId="0" applyNumberFormat="1" applyFont="1" applyFill="1" applyBorder="1" applyAlignment="1">
      <alignment horizontal="center" vertical="center" wrapText="1"/>
    </xf>
    <xf numFmtId="0" fontId="53" fillId="8" borderId="17" xfId="0" applyNumberFormat="1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right"/>
    </xf>
    <xf numFmtId="0" fontId="54" fillId="0" borderId="49" xfId="0" applyFont="1" applyBorder="1" applyAlignment="1">
      <alignment horizontal="left" vertical="center" wrapText="1"/>
    </xf>
    <xf numFmtId="0" fontId="54" fillId="0" borderId="50" xfId="0" applyFont="1" applyBorder="1" applyAlignment="1">
      <alignment horizontal="left" vertical="center" wrapText="1"/>
    </xf>
    <xf numFmtId="0" fontId="54" fillId="0" borderId="51" xfId="0" applyFont="1" applyBorder="1" applyAlignment="1">
      <alignment horizontal="left" vertical="center" wrapText="1"/>
    </xf>
    <xf numFmtId="0" fontId="54" fillId="0" borderId="19" xfId="0" applyFont="1" applyBorder="1" applyAlignment="1">
      <alignment horizontal="justify" vertical="center" wrapText="1"/>
    </xf>
    <xf numFmtId="0" fontId="54" fillId="0" borderId="17" xfId="0" applyFont="1" applyBorder="1" applyAlignment="1">
      <alignment horizontal="justify" vertical="center" wrapText="1"/>
    </xf>
    <xf numFmtId="0" fontId="54" fillId="0" borderId="17" xfId="0" applyFont="1" applyBorder="1" applyAlignment="1">
      <alignment horizontal="left" vertical="center" wrapText="1"/>
    </xf>
    <xf numFmtId="0" fontId="54" fillId="0" borderId="20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 wrapText="1"/>
    </xf>
    <xf numFmtId="0" fontId="54" fillId="0" borderId="21" xfId="0" applyFont="1" applyBorder="1" applyAlignment="1">
      <alignment horizontal="justify" vertical="center" wrapText="1"/>
    </xf>
    <xf numFmtId="0" fontId="54" fillId="0" borderId="22" xfId="0" applyFont="1" applyBorder="1" applyAlignment="1">
      <alignment horizontal="justify" vertical="center" wrapText="1"/>
    </xf>
    <xf numFmtId="0" fontId="54" fillId="0" borderId="22" xfId="0" applyFont="1" applyBorder="1" applyAlignment="1">
      <alignment horizontal="left" vertical="center" wrapText="1"/>
    </xf>
    <xf numFmtId="0" fontId="54" fillId="0" borderId="23" xfId="0" applyFont="1" applyBorder="1" applyAlignment="1">
      <alignment horizontal="left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left" vertical="center" wrapText="1"/>
    </xf>
    <xf numFmtId="0" fontId="55" fillId="8" borderId="47" xfId="0" applyFont="1" applyFill="1" applyBorder="1" applyAlignment="1">
      <alignment horizontal="center" vertical="center" wrapText="1"/>
    </xf>
    <xf numFmtId="0" fontId="55" fillId="8" borderId="25" xfId="0" applyFont="1" applyFill="1" applyBorder="1" applyAlignment="1">
      <alignment horizontal="center" vertical="center" wrapText="1"/>
    </xf>
    <xf numFmtId="0" fontId="55" fillId="8" borderId="18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</cellXfs>
  <cellStyles count="37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0"/>
    <cellStyle name="Separador de milhares 2" xfId="281"/>
    <cellStyle name="Separador de milhares 2 2" xfId="282"/>
    <cellStyle name="Separador de milhares 2 2 3" xfId="283"/>
    <cellStyle name="Separador de milhares 2 2 6" xfId="284"/>
    <cellStyle name="Separador de milhares 2 2_00_Decisão Anexo V 2015_MEMORIAL_Oficial SOF" xfId="285"/>
    <cellStyle name="Separador de milhares 2 3" xfId="286"/>
    <cellStyle name="Separador de milhares 2 3 2" xfId="287"/>
    <cellStyle name="Separador de milhares 2 3 2 2" xfId="288"/>
    <cellStyle name="Separador de milhares 2 3 2 2 2" xfId="289"/>
    <cellStyle name="Separador de milhares 2 3 2 2_00_Decisão Anexo V 2015_MEMORIAL_Oficial SOF" xfId="290"/>
    <cellStyle name="Separador de milhares 2 3 2_00_Decisão Anexo V 2015_MEMORIAL_Oficial SOF" xfId="291"/>
    <cellStyle name="Separador de milhares 2 3 3" xfId="292"/>
    <cellStyle name="Separador de milhares 2 3_00_Decisão Anexo V 2015_MEMORIAL_Oficial SOF" xfId="293"/>
    <cellStyle name="Separador de milhares 2 4" xfId="294"/>
    <cellStyle name="Separador de milhares 2 5" xfId="295"/>
    <cellStyle name="Separador de milhares 2 5 2" xfId="296"/>
    <cellStyle name="Separador de milhares 2 5_00_Decisão Anexo V 2015_MEMORIAL_Oficial SOF" xfId="297"/>
    <cellStyle name="Separador de milhares 2_00_Decisão Anexo V 2015_MEMORIAL_Oficial SOF" xfId="298"/>
    <cellStyle name="Separador de milhares 3" xfId="299"/>
    <cellStyle name="Separador de milhares 3 2" xfId="300"/>
    <cellStyle name="Separador de milhares 3 3" xfId="301"/>
    <cellStyle name="Separador de milhares 3_00_Decisão Anexo V 2015_MEMORIAL_Oficial SOF" xfId="302"/>
    <cellStyle name="Separador de milhares 4" xfId="303"/>
    <cellStyle name="Separador de milhares 5" xfId="304"/>
    <cellStyle name="Separador de milhares 6" xfId="305"/>
    <cellStyle name="Separador de milhares 7" xfId="306"/>
    <cellStyle name="Separador de milhares 8" xfId="307"/>
    <cellStyle name="Separador de milhares 9" xfId="308"/>
    <cellStyle name="TableStyleLight1" xfId="309"/>
    <cellStyle name="TableStyleLight1 2" xfId="310"/>
    <cellStyle name="TableStyleLight1 3" xfId="311"/>
    <cellStyle name="TableStyleLight1 5" xfId="312"/>
    <cellStyle name="TableStyleLight1_00_Decisão Anexo V 2015_MEMORIAL_Oficial SOF" xfId="313"/>
    <cellStyle name="Texto de Aviso 2" xfId="314"/>
    <cellStyle name="Texto de Aviso 2 2" xfId="315"/>
    <cellStyle name="Texto de Aviso 2_05_Impactos_Demais PLs_2013_Dados CNJ de jul-12" xfId="316"/>
    <cellStyle name="Texto de Aviso 3" xfId="317"/>
    <cellStyle name="Texto de Aviso 4" xfId="318"/>
    <cellStyle name="Texto Explicativo 2" xfId="319"/>
    <cellStyle name="Texto Explicativo 2 2" xfId="320"/>
    <cellStyle name="Texto Explicativo 2_05_Impactos_Demais PLs_2013_Dados CNJ de jul-12" xfId="321"/>
    <cellStyle name="Texto Explicativo 3" xfId="322"/>
    <cellStyle name="Texto Explicativo 4" xfId="323"/>
    <cellStyle name="Texto, derecha" xfId="324"/>
    <cellStyle name="Texto, izquierda" xfId="325"/>
    <cellStyle name="Title" xfId="326"/>
    <cellStyle name="Titulo" xfId="327"/>
    <cellStyle name="Título 1 1" xfId="328"/>
    <cellStyle name="Título 1 2" xfId="329"/>
    <cellStyle name="Título 1 2 2" xfId="330"/>
    <cellStyle name="Título 1 2_05_Impactos_Demais PLs_2013_Dados CNJ de jul-12" xfId="331"/>
    <cellStyle name="Título 1 3" xfId="332"/>
    <cellStyle name="Título 1 4" xfId="333"/>
    <cellStyle name="Título 10" xfId="334"/>
    <cellStyle name="Título 11" xfId="335"/>
    <cellStyle name="Título 2 2" xfId="336"/>
    <cellStyle name="Título 2 2 2" xfId="337"/>
    <cellStyle name="Título 2 2_05_Impactos_Demais PLs_2013_Dados CNJ de jul-12" xfId="338"/>
    <cellStyle name="Título 2 3" xfId="339"/>
    <cellStyle name="Título 2 4" xfId="340"/>
    <cellStyle name="Título 3 2" xfId="341"/>
    <cellStyle name="Título 3 2 2" xfId="342"/>
    <cellStyle name="Título 3 2_05_Impactos_Demais PLs_2013_Dados CNJ de jul-12" xfId="343"/>
    <cellStyle name="Título 3 3" xfId="344"/>
    <cellStyle name="Título 3 4" xfId="345"/>
    <cellStyle name="Título 4 2" xfId="346"/>
    <cellStyle name="Título 4 2 2" xfId="347"/>
    <cellStyle name="Título 4 2_05_Impactos_Demais PLs_2013_Dados CNJ de jul-12" xfId="348"/>
    <cellStyle name="Título 4 3" xfId="349"/>
    <cellStyle name="Título 4 4" xfId="350"/>
    <cellStyle name="Título 5" xfId="351"/>
    <cellStyle name="Título 5 2" xfId="352"/>
    <cellStyle name="Título 5 3" xfId="353"/>
    <cellStyle name="Título 5_05_Impactos_Demais PLs_2013_Dados CNJ de jul-12" xfId="354"/>
    <cellStyle name="Título 6" xfId="355"/>
    <cellStyle name="Título 6 2" xfId="356"/>
    <cellStyle name="Título 6_34" xfId="357"/>
    <cellStyle name="Título 7" xfId="358"/>
    <cellStyle name="Título 8" xfId="359"/>
    <cellStyle name="Título 9" xfId="360"/>
    <cellStyle name="Titulo_00_Equalização ASMED_SOF" xfId="361"/>
    <cellStyle name="Titulo1" xfId="362"/>
    <cellStyle name="Titulo2" xfId="363"/>
    <cellStyle name="Total 2" xfId="364"/>
    <cellStyle name="Total 2 2" xfId="365"/>
    <cellStyle name="Total 2_05_Impactos_Demais PLs_2013_Dados CNJ de jul-12" xfId="366"/>
    <cellStyle name="Total 3" xfId="367"/>
    <cellStyle name="Total 4" xfId="368"/>
    <cellStyle name="V¡rgula" xfId="369"/>
    <cellStyle name="V¡rgula0" xfId="370"/>
    <cellStyle name="Vírgul - Estilo1" xfId="371"/>
    <cellStyle name="Vírgula" xfId="372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3"/>
  <sheetViews>
    <sheetView workbookViewId="0">
      <selection activeCell="E57" sqref="E57"/>
    </sheetView>
  </sheetViews>
  <sheetFormatPr defaultRowHeight="12.75"/>
  <cols>
    <col min="1" max="1" width="36.42578125" style="1" customWidth="1"/>
    <col min="2" max="2" width="16" style="1" customWidth="1"/>
    <col min="3" max="3" width="12.140625" style="2" customWidth="1"/>
    <col min="4" max="4" width="15.42578125" style="63" customWidth="1"/>
    <col min="5" max="5" width="13.42578125" style="2" customWidth="1"/>
    <col min="6" max="6" width="14.85546875" style="3" customWidth="1"/>
    <col min="7" max="7" width="13.85546875" style="2" customWidth="1"/>
    <col min="8" max="16384" width="9.140625" style="2"/>
  </cols>
  <sheetData>
    <row r="1" spans="1:9" ht="12.75" customHeight="1">
      <c r="A1" s="95" t="s">
        <v>151</v>
      </c>
      <c r="B1" s="95"/>
      <c r="C1" s="95"/>
      <c r="D1" s="95"/>
      <c r="E1" s="95"/>
      <c r="F1" s="95"/>
      <c r="G1" s="95"/>
    </row>
    <row r="2" spans="1:9" ht="12.75" customHeight="1">
      <c r="A2" s="60"/>
      <c r="B2" s="60"/>
      <c r="C2" s="60"/>
      <c r="D2" s="60"/>
      <c r="E2" s="60"/>
      <c r="F2" s="60"/>
      <c r="G2" s="60"/>
    </row>
    <row r="3" spans="1:9" ht="12.75" customHeight="1">
      <c r="A3" s="100" t="s">
        <v>173</v>
      </c>
      <c r="B3" s="100"/>
      <c r="C3" s="100"/>
      <c r="D3" s="100"/>
      <c r="E3" s="100"/>
      <c r="F3" s="100"/>
      <c r="G3" s="100"/>
    </row>
    <row r="4" spans="1:9" ht="12.75" customHeight="1">
      <c r="A4" s="61"/>
      <c r="B4" s="61"/>
      <c r="C4" s="61"/>
      <c r="D4" s="61"/>
      <c r="E4" s="61"/>
      <c r="F4" s="61"/>
      <c r="G4" s="61"/>
    </row>
    <row r="5" spans="1:9" s="1" customFormat="1" ht="12.75" customHeight="1">
      <c r="A5" s="99" t="s">
        <v>197</v>
      </c>
      <c r="B5" s="99"/>
      <c r="C5" s="99"/>
      <c r="D5" s="99"/>
      <c r="E5" s="99"/>
      <c r="F5" s="99"/>
      <c r="G5" s="99"/>
    </row>
    <row r="6" spans="1:9" s="1" customFormat="1" ht="12.75" customHeight="1" thickBot="1">
      <c r="A6" s="62"/>
      <c r="B6" s="62"/>
      <c r="C6" s="62"/>
      <c r="D6" s="62"/>
      <c r="E6" s="62"/>
      <c r="F6" s="62"/>
      <c r="G6" s="62"/>
    </row>
    <row r="7" spans="1:9" ht="12.75" customHeight="1">
      <c r="A7" s="96" t="s">
        <v>0</v>
      </c>
      <c r="B7" s="97"/>
      <c r="C7" s="97"/>
      <c r="D7" s="97"/>
      <c r="E7" s="97"/>
      <c r="F7" s="97"/>
      <c r="G7" s="101"/>
    </row>
    <row r="8" spans="1:9" ht="12.75" customHeight="1">
      <c r="A8" s="98"/>
      <c r="B8" s="76"/>
      <c r="C8" s="76"/>
      <c r="D8" s="76"/>
      <c r="E8" s="76"/>
      <c r="F8" s="76"/>
      <c r="G8" s="102"/>
    </row>
    <row r="9" spans="1:9" ht="38.25" customHeight="1">
      <c r="A9" s="41" t="s">
        <v>3</v>
      </c>
      <c r="B9" s="42" t="s">
        <v>34</v>
      </c>
      <c r="C9" s="42" t="s">
        <v>4</v>
      </c>
      <c r="D9" s="42" t="s">
        <v>5</v>
      </c>
      <c r="E9" s="42" t="s">
        <v>6</v>
      </c>
      <c r="F9" s="44" t="s">
        <v>7</v>
      </c>
      <c r="G9" s="43" t="s">
        <v>2</v>
      </c>
    </row>
    <row r="10" spans="1:9" s="6" customFormat="1" ht="25.5">
      <c r="A10" s="82" t="s">
        <v>162</v>
      </c>
      <c r="B10" s="46" t="s">
        <v>77</v>
      </c>
      <c r="C10" s="46" t="s">
        <v>38</v>
      </c>
      <c r="D10" s="59" t="s">
        <v>163</v>
      </c>
      <c r="E10" s="47">
        <v>4</v>
      </c>
      <c r="F10" s="48">
        <f>E10</f>
        <v>4</v>
      </c>
      <c r="G10" s="49">
        <f>SUM(F10:F10)</f>
        <v>4</v>
      </c>
      <c r="I10" s="23"/>
    </row>
    <row r="11" spans="1:9" s="6" customFormat="1" ht="12.75" customHeight="1">
      <c r="A11" s="82"/>
      <c r="B11" s="76" t="s">
        <v>2</v>
      </c>
      <c r="C11" s="76"/>
      <c r="D11" s="76"/>
      <c r="E11" s="44">
        <f>SUM(E10:E10)</f>
        <v>4</v>
      </c>
      <c r="F11" s="44">
        <f>SUM(E11:E11)</f>
        <v>4</v>
      </c>
      <c r="G11" s="50">
        <f>G10</f>
        <v>4</v>
      </c>
      <c r="I11" s="23"/>
    </row>
    <row r="12" spans="1:9" s="6" customFormat="1" ht="25.5">
      <c r="A12" s="82" t="s">
        <v>164</v>
      </c>
      <c r="B12" s="46" t="s">
        <v>77</v>
      </c>
      <c r="C12" s="46" t="s">
        <v>39</v>
      </c>
      <c r="D12" s="59" t="s">
        <v>163</v>
      </c>
      <c r="E12" s="47">
        <v>4</v>
      </c>
      <c r="F12" s="48">
        <f>E12</f>
        <v>4</v>
      </c>
      <c r="G12" s="49">
        <f>SUM(F12:F12)</f>
        <v>4</v>
      </c>
      <c r="I12" s="23"/>
    </row>
    <row r="13" spans="1:9" s="6" customFormat="1" ht="12.75" customHeight="1">
      <c r="A13" s="82"/>
      <c r="B13" s="76" t="s">
        <v>2</v>
      </c>
      <c r="C13" s="76"/>
      <c r="D13" s="76"/>
      <c r="E13" s="44">
        <f>SUM(E12:E12)</f>
        <v>4</v>
      </c>
      <c r="F13" s="44">
        <f>SUM(E13:E13)</f>
        <v>4</v>
      </c>
      <c r="G13" s="50">
        <f>G12</f>
        <v>4</v>
      </c>
      <c r="I13" s="23"/>
    </row>
    <row r="14" spans="1:9" s="6" customFormat="1" ht="12.75" customHeight="1">
      <c r="A14" s="82" t="s">
        <v>36</v>
      </c>
      <c r="B14" s="83" t="s">
        <v>37</v>
      </c>
      <c r="C14" s="46" t="s">
        <v>38</v>
      </c>
      <c r="D14" s="59">
        <v>8</v>
      </c>
      <c r="E14" s="47">
        <v>3</v>
      </c>
      <c r="F14" s="48">
        <f>E14</f>
        <v>3</v>
      </c>
      <c r="G14" s="84">
        <f>SUM(F14:F20)</f>
        <v>16</v>
      </c>
    </row>
    <row r="15" spans="1:9" s="6" customFormat="1" ht="12.75" customHeight="1">
      <c r="A15" s="82"/>
      <c r="B15" s="83"/>
      <c r="C15" s="46" t="s">
        <v>39</v>
      </c>
      <c r="D15" s="59">
        <v>6</v>
      </c>
      <c r="E15" s="47">
        <v>1</v>
      </c>
      <c r="F15" s="48">
        <f t="shared" ref="F15:F20" si="0">E15</f>
        <v>1</v>
      </c>
      <c r="G15" s="84"/>
    </row>
    <row r="16" spans="1:9" s="6" customFormat="1" ht="12.75" customHeight="1">
      <c r="A16" s="82"/>
      <c r="B16" s="83"/>
      <c r="C16" s="46" t="s">
        <v>40</v>
      </c>
      <c r="D16" s="59">
        <v>6</v>
      </c>
      <c r="E16" s="47">
        <v>0</v>
      </c>
      <c r="F16" s="48">
        <f t="shared" si="0"/>
        <v>0</v>
      </c>
      <c r="G16" s="84"/>
    </row>
    <row r="17" spans="1:7" s="6" customFormat="1" ht="12.75" customHeight="1">
      <c r="A17" s="82"/>
      <c r="B17" s="83"/>
      <c r="C17" s="46" t="s">
        <v>41</v>
      </c>
      <c r="D17" s="59">
        <v>7</v>
      </c>
      <c r="E17" s="47">
        <v>5</v>
      </c>
      <c r="F17" s="48">
        <f t="shared" si="0"/>
        <v>5</v>
      </c>
      <c r="G17" s="84"/>
    </row>
    <row r="18" spans="1:7" s="6" customFormat="1" ht="12.75" customHeight="1">
      <c r="A18" s="82"/>
      <c r="B18" s="83"/>
      <c r="C18" s="46" t="s">
        <v>42</v>
      </c>
      <c r="D18" s="59">
        <v>1</v>
      </c>
      <c r="E18" s="47">
        <v>0</v>
      </c>
      <c r="F18" s="48">
        <f t="shared" si="0"/>
        <v>0</v>
      </c>
      <c r="G18" s="84"/>
    </row>
    <row r="19" spans="1:7" s="6" customFormat="1" ht="12.75" customHeight="1">
      <c r="A19" s="82"/>
      <c r="B19" s="83"/>
      <c r="C19" s="46" t="s">
        <v>43</v>
      </c>
      <c r="D19" s="59">
        <v>1</v>
      </c>
      <c r="E19" s="47">
        <v>5</v>
      </c>
      <c r="F19" s="48">
        <f t="shared" si="0"/>
        <v>5</v>
      </c>
      <c r="G19" s="84"/>
    </row>
    <row r="20" spans="1:7" s="6" customFormat="1" ht="12.75" customHeight="1">
      <c r="A20" s="82"/>
      <c r="B20" s="83"/>
      <c r="C20" s="46" t="s">
        <v>44</v>
      </c>
      <c r="D20" s="59">
        <v>1</v>
      </c>
      <c r="E20" s="47">
        <v>2</v>
      </c>
      <c r="F20" s="48">
        <f t="shared" si="0"/>
        <v>2</v>
      </c>
      <c r="G20" s="84"/>
    </row>
    <row r="21" spans="1:7" s="6" customFormat="1" ht="12.75" customHeight="1">
      <c r="A21" s="82"/>
      <c r="B21" s="76" t="s">
        <v>2</v>
      </c>
      <c r="C21" s="76"/>
      <c r="D21" s="76"/>
      <c r="E21" s="44">
        <f>SUM(E14:E20)</f>
        <v>16</v>
      </c>
      <c r="F21" s="44">
        <f>SUM(E21:E21)</f>
        <v>16</v>
      </c>
      <c r="G21" s="50">
        <f>G14</f>
        <v>16</v>
      </c>
    </row>
    <row r="22" spans="1:7" s="6" customFormat="1" ht="12.75" customHeight="1">
      <c r="A22" s="82" t="s">
        <v>52</v>
      </c>
      <c r="B22" s="83" t="s">
        <v>37</v>
      </c>
      <c r="C22" s="46" t="s">
        <v>38</v>
      </c>
      <c r="D22" s="59">
        <v>8</v>
      </c>
      <c r="E22" s="47">
        <v>2</v>
      </c>
      <c r="F22" s="48">
        <f>E22</f>
        <v>2</v>
      </c>
      <c r="G22" s="84">
        <f>SUM(F22:F25)</f>
        <v>11</v>
      </c>
    </row>
    <row r="23" spans="1:7" s="6" customFormat="1" ht="12.75" customHeight="1">
      <c r="A23" s="82"/>
      <c r="B23" s="83"/>
      <c r="C23" s="46" t="s">
        <v>39</v>
      </c>
      <c r="D23" s="59">
        <v>10</v>
      </c>
      <c r="E23" s="47">
        <v>2</v>
      </c>
      <c r="F23" s="48">
        <f>E23</f>
        <v>2</v>
      </c>
      <c r="G23" s="84"/>
    </row>
    <row r="24" spans="1:7" s="6" customFormat="1" ht="12.75" customHeight="1">
      <c r="A24" s="82"/>
      <c r="B24" s="83"/>
      <c r="C24" s="46" t="s">
        <v>40</v>
      </c>
      <c r="D24" s="59">
        <v>6</v>
      </c>
      <c r="E24" s="47">
        <v>0</v>
      </c>
      <c r="F24" s="48">
        <f>E24</f>
        <v>0</v>
      </c>
      <c r="G24" s="84"/>
    </row>
    <row r="25" spans="1:7" s="6" customFormat="1" ht="12.75" customHeight="1">
      <c r="A25" s="82"/>
      <c r="B25" s="83"/>
      <c r="C25" s="46" t="s">
        <v>41</v>
      </c>
      <c r="D25" s="59">
        <v>10</v>
      </c>
      <c r="E25" s="47">
        <v>7</v>
      </c>
      <c r="F25" s="48">
        <f>E25</f>
        <v>7</v>
      </c>
      <c r="G25" s="84"/>
    </row>
    <row r="26" spans="1:7" s="6" customFormat="1" ht="12.75" customHeight="1">
      <c r="A26" s="82"/>
      <c r="B26" s="76" t="s">
        <v>2</v>
      </c>
      <c r="C26" s="76"/>
      <c r="D26" s="76"/>
      <c r="E26" s="44">
        <f>SUM(E22:E25)</f>
        <v>11</v>
      </c>
      <c r="F26" s="44">
        <f>SUM(E26:E26)</f>
        <v>11</v>
      </c>
      <c r="G26" s="50">
        <f>G22</f>
        <v>11</v>
      </c>
    </row>
    <row r="27" spans="1:7" s="6" customFormat="1" ht="12.75" customHeight="1">
      <c r="A27" s="82" t="s">
        <v>53</v>
      </c>
      <c r="B27" s="83" t="s">
        <v>37</v>
      </c>
      <c r="C27" s="46" t="s">
        <v>39</v>
      </c>
      <c r="D27" s="59">
        <v>6</v>
      </c>
      <c r="E27" s="47">
        <v>5</v>
      </c>
      <c r="F27" s="48">
        <f t="shared" ref="F27:F32" si="1">E27</f>
        <v>5</v>
      </c>
      <c r="G27" s="84">
        <f>SUM(F27:F32)</f>
        <v>16</v>
      </c>
    </row>
    <row r="28" spans="1:7" s="6" customFormat="1" ht="12.75" customHeight="1">
      <c r="A28" s="82"/>
      <c r="B28" s="83"/>
      <c r="C28" s="46" t="s">
        <v>40</v>
      </c>
      <c r="D28" s="59">
        <v>6</v>
      </c>
      <c r="E28" s="47">
        <v>0</v>
      </c>
      <c r="F28" s="48">
        <f t="shared" si="1"/>
        <v>0</v>
      </c>
      <c r="G28" s="84"/>
    </row>
    <row r="29" spans="1:7" s="6" customFormat="1" ht="12.75" customHeight="1">
      <c r="A29" s="82"/>
      <c r="B29" s="83"/>
      <c r="C29" s="46" t="s">
        <v>41</v>
      </c>
      <c r="D29" s="59">
        <v>7</v>
      </c>
      <c r="E29" s="47">
        <v>3</v>
      </c>
      <c r="F29" s="48">
        <f t="shared" si="1"/>
        <v>3</v>
      </c>
      <c r="G29" s="84"/>
    </row>
    <row r="30" spans="1:7" s="6" customFormat="1" ht="12.75" customHeight="1">
      <c r="A30" s="82"/>
      <c r="B30" s="83"/>
      <c r="C30" s="46" t="s">
        <v>42</v>
      </c>
      <c r="D30" s="59">
        <v>1</v>
      </c>
      <c r="E30" s="47">
        <v>2</v>
      </c>
      <c r="F30" s="48">
        <f t="shared" si="1"/>
        <v>2</v>
      </c>
      <c r="G30" s="84"/>
    </row>
    <row r="31" spans="1:7" s="6" customFormat="1" ht="12.75" customHeight="1">
      <c r="A31" s="82"/>
      <c r="B31" s="83"/>
      <c r="C31" s="46" t="s">
        <v>43</v>
      </c>
      <c r="D31" s="59">
        <v>1</v>
      </c>
      <c r="E31" s="47">
        <v>6</v>
      </c>
      <c r="F31" s="48">
        <f t="shared" si="1"/>
        <v>6</v>
      </c>
      <c r="G31" s="84"/>
    </row>
    <row r="32" spans="1:7" s="6" customFormat="1" ht="12.75" customHeight="1">
      <c r="A32" s="82"/>
      <c r="B32" s="83"/>
      <c r="C32" s="46" t="s">
        <v>44</v>
      </c>
      <c r="D32" s="59">
        <v>1</v>
      </c>
      <c r="E32" s="47">
        <v>0</v>
      </c>
      <c r="F32" s="48">
        <f t="shared" si="1"/>
        <v>0</v>
      </c>
      <c r="G32" s="84"/>
    </row>
    <row r="33" spans="1:7" s="6" customFormat="1" ht="12.75" customHeight="1">
      <c r="A33" s="82"/>
      <c r="B33" s="76" t="s">
        <v>2</v>
      </c>
      <c r="C33" s="76"/>
      <c r="D33" s="76"/>
      <c r="E33" s="44">
        <f>SUM(E27:E32)</f>
        <v>16</v>
      </c>
      <c r="F33" s="44">
        <f>SUM(E33:E33)</f>
        <v>16</v>
      </c>
      <c r="G33" s="50">
        <f>G27</f>
        <v>16</v>
      </c>
    </row>
    <row r="34" spans="1:7" s="6" customFormat="1" ht="12.75" customHeight="1">
      <c r="A34" s="82" t="s">
        <v>54</v>
      </c>
      <c r="B34" s="83" t="s">
        <v>55</v>
      </c>
      <c r="C34" s="46" t="s">
        <v>41</v>
      </c>
      <c r="D34" s="59">
        <v>7</v>
      </c>
      <c r="E34" s="47">
        <v>2</v>
      </c>
      <c r="F34" s="48">
        <f>E34</f>
        <v>2</v>
      </c>
      <c r="G34" s="84">
        <f>SUM(F34:F38)</f>
        <v>18</v>
      </c>
    </row>
    <row r="35" spans="1:7" s="6" customFormat="1" ht="12.75" customHeight="1">
      <c r="A35" s="82"/>
      <c r="B35" s="83"/>
      <c r="C35" s="46" t="s">
        <v>42</v>
      </c>
      <c r="D35" s="59">
        <v>1</v>
      </c>
      <c r="E35" s="47">
        <v>3</v>
      </c>
      <c r="F35" s="48">
        <f>E35</f>
        <v>3</v>
      </c>
      <c r="G35" s="84"/>
    </row>
    <row r="36" spans="1:7" s="6" customFormat="1" ht="12.75" customHeight="1">
      <c r="A36" s="82"/>
      <c r="B36" s="83"/>
      <c r="C36" s="46" t="s">
        <v>43</v>
      </c>
      <c r="D36" s="59">
        <v>1</v>
      </c>
      <c r="E36" s="47">
        <v>1</v>
      </c>
      <c r="F36" s="48">
        <f>E36</f>
        <v>1</v>
      </c>
      <c r="G36" s="84"/>
    </row>
    <row r="37" spans="1:7" s="6" customFormat="1" ht="12.75" customHeight="1">
      <c r="A37" s="82"/>
      <c r="B37" s="83"/>
      <c r="C37" s="46" t="s">
        <v>44</v>
      </c>
      <c r="D37" s="59">
        <v>1</v>
      </c>
      <c r="E37" s="47">
        <v>11</v>
      </c>
      <c r="F37" s="48">
        <f>E37</f>
        <v>11</v>
      </c>
      <c r="G37" s="84"/>
    </row>
    <row r="38" spans="1:7" s="6" customFormat="1" ht="12.75" customHeight="1">
      <c r="A38" s="82"/>
      <c r="B38" s="83"/>
      <c r="C38" s="46" t="s">
        <v>44</v>
      </c>
      <c r="D38" s="59">
        <v>10</v>
      </c>
      <c r="E38" s="47">
        <v>1</v>
      </c>
      <c r="F38" s="48">
        <f>E38</f>
        <v>1</v>
      </c>
      <c r="G38" s="84"/>
    </row>
    <row r="39" spans="1:7" s="6" customFormat="1" ht="12.75" customHeight="1">
      <c r="A39" s="82"/>
      <c r="B39" s="76" t="s">
        <v>2</v>
      </c>
      <c r="C39" s="76"/>
      <c r="D39" s="76"/>
      <c r="E39" s="44">
        <f>SUM(E34:E38)</f>
        <v>18</v>
      </c>
      <c r="F39" s="44">
        <f>SUM(E39:E39)</f>
        <v>18</v>
      </c>
      <c r="G39" s="50">
        <f>G34</f>
        <v>18</v>
      </c>
    </row>
    <row r="40" spans="1:7" s="6" customFormat="1" ht="12.75" customHeight="1">
      <c r="A40" s="82" t="s">
        <v>56</v>
      </c>
      <c r="B40" s="83" t="s">
        <v>37</v>
      </c>
      <c r="C40" s="46" t="s">
        <v>38</v>
      </c>
      <c r="D40" s="59">
        <v>8</v>
      </c>
      <c r="E40" s="47">
        <v>1</v>
      </c>
      <c r="F40" s="48">
        <f>E40</f>
        <v>1</v>
      </c>
      <c r="G40" s="84">
        <f>SUM(F40:F42)</f>
        <v>3</v>
      </c>
    </row>
    <row r="41" spans="1:7" s="6" customFormat="1" ht="12.75" customHeight="1">
      <c r="A41" s="82"/>
      <c r="B41" s="83"/>
      <c r="C41" s="46" t="s">
        <v>39</v>
      </c>
      <c r="D41" s="59">
        <v>6</v>
      </c>
      <c r="E41" s="47">
        <v>0</v>
      </c>
      <c r="F41" s="48">
        <f>E41</f>
        <v>0</v>
      </c>
      <c r="G41" s="84"/>
    </row>
    <row r="42" spans="1:7" s="6" customFormat="1" ht="12.75" customHeight="1">
      <c r="A42" s="82"/>
      <c r="B42" s="83"/>
      <c r="C42" s="46" t="s">
        <v>40</v>
      </c>
      <c r="D42" s="59">
        <v>6</v>
      </c>
      <c r="E42" s="47">
        <v>2</v>
      </c>
      <c r="F42" s="48">
        <f>E42</f>
        <v>2</v>
      </c>
      <c r="G42" s="84"/>
    </row>
    <row r="43" spans="1:7" s="6" customFormat="1" ht="12.75" customHeight="1">
      <c r="A43" s="82"/>
      <c r="B43" s="76" t="s">
        <v>2</v>
      </c>
      <c r="C43" s="76"/>
      <c r="D43" s="76"/>
      <c r="E43" s="44">
        <f>SUM(E40:E42)</f>
        <v>3</v>
      </c>
      <c r="F43" s="44">
        <f>SUM(E43:E43)</f>
        <v>3</v>
      </c>
      <c r="G43" s="50">
        <f>G40</f>
        <v>3</v>
      </c>
    </row>
    <row r="44" spans="1:7" s="6" customFormat="1" ht="12.75" customHeight="1">
      <c r="A44" s="82" t="s">
        <v>57</v>
      </c>
      <c r="B44" s="83" t="s">
        <v>37</v>
      </c>
      <c r="C44" s="46" t="s">
        <v>38</v>
      </c>
      <c r="D44" s="59">
        <v>8</v>
      </c>
      <c r="E44" s="47">
        <v>1</v>
      </c>
      <c r="F44" s="48">
        <f>E44</f>
        <v>1</v>
      </c>
      <c r="G44" s="84">
        <f>SUM(F44:F47)</f>
        <v>4</v>
      </c>
    </row>
    <row r="45" spans="1:7" s="6" customFormat="1" ht="12.75" customHeight="1">
      <c r="A45" s="82"/>
      <c r="B45" s="83"/>
      <c r="C45" s="46" t="s">
        <v>39</v>
      </c>
      <c r="D45" s="59">
        <v>6</v>
      </c>
      <c r="E45" s="47">
        <v>0</v>
      </c>
      <c r="F45" s="48">
        <f>E45</f>
        <v>0</v>
      </c>
      <c r="G45" s="84"/>
    </row>
    <row r="46" spans="1:7" s="6" customFormat="1" ht="12.75" customHeight="1">
      <c r="A46" s="82"/>
      <c r="B46" s="83"/>
      <c r="C46" s="46" t="s">
        <v>40</v>
      </c>
      <c r="D46" s="59">
        <v>6</v>
      </c>
      <c r="E46" s="47">
        <v>1</v>
      </c>
      <c r="F46" s="48">
        <f>E46</f>
        <v>1</v>
      </c>
      <c r="G46" s="84"/>
    </row>
    <row r="47" spans="1:7" s="6" customFormat="1" ht="12.75" customHeight="1">
      <c r="A47" s="82"/>
      <c r="B47" s="83"/>
      <c r="C47" s="46" t="s">
        <v>41</v>
      </c>
      <c r="D47" s="59">
        <v>7</v>
      </c>
      <c r="E47" s="47">
        <v>2</v>
      </c>
      <c r="F47" s="48">
        <f>E47</f>
        <v>2</v>
      </c>
      <c r="G47" s="84"/>
    </row>
    <row r="48" spans="1:7" s="6" customFormat="1" ht="12.75" customHeight="1">
      <c r="A48" s="82"/>
      <c r="B48" s="76" t="s">
        <v>2</v>
      </c>
      <c r="C48" s="76"/>
      <c r="D48" s="76"/>
      <c r="E48" s="44">
        <f>SUM(E44:E47)</f>
        <v>4</v>
      </c>
      <c r="F48" s="44">
        <f>SUM(E48:E48)</f>
        <v>4</v>
      </c>
      <c r="G48" s="50">
        <f>G44</f>
        <v>4</v>
      </c>
    </row>
    <row r="49" spans="1:9" s="6" customFormat="1" ht="12.75" customHeight="1">
      <c r="A49" s="82" t="s">
        <v>58</v>
      </c>
      <c r="B49" s="83" t="s">
        <v>37</v>
      </c>
      <c r="C49" s="46" t="s">
        <v>40</v>
      </c>
      <c r="D49" s="59">
        <v>6</v>
      </c>
      <c r="E49" s="47">
        <v>2</v>
      </c>
      <c r="F49" s="48">
        <f>E49</f>
        <v>2</v>
      </c>
      <c r="G49" s="84">
        <f>SUM(F49:F53)</f>
        <v>6</v>
      </c>
    </row>
    <row r="50" spans="1:9" s="6" customFormat="1" ht="12.75" customHeight="1">
      <c r="A50" s="82"/>
      <c r="B50" s="83"/>
      <c r="C50" s="46" t="s">
        <v>41</v>
      </c>
      <c r="D50" s="59">
        <v>7</v>
      </c>
      <c r="E50" s="47">
        <v>1</v>
      </c>
      <c r="F50" s="48">
        <f>E50</f>
        <v>1</v>
      </c>
      <c r="G50" s="84"/>
    </row>
    <row r="51" spans="1:9" s="6" customFormat="1" ht="12.75" customHeight="1">
      <c r="A51" s="82"/>
      <c r="B51" s="83"/>
      <c r="C51" s="46" t="s">
        <v>42</v>
      </c>
      <c r="D51" s="59">
        <v>1</v>
      </c>
      <c r="E51" s="47">
        <v>1</v>
      </c>
      <c r="F51" s="48">
        <f>E51</f>
        <v>1</v>
      </c>
      <c r="G51" s="84"/>
    </row>
    <row r="52" spans="1:9" s="6" customFormat="1" ht="12.75" customHeight="1">
      <c r="A52" s="82"/>
      <c r="B52" s="83"/>
      <c r="C52" s="46" t="s">
        <v>43</v>
      </c>
      <c r="D52" s="59">
        <v>1</v>
      </c>
      <c r="E52" s="47">
        <v>2</v>
      </c>
      <c r="F52" s="48">
        <f>E52</f>
        <v>2</v>
      </c>
      <c r="G52" s="84"/>
    </row>
    <row r="53" spans="1:9" s="6" customFormat="1" ht="12.75" customHeight="1">
      <c r="A53" s="82"/>
      <c r="B53" s="83"/>
      <c r="C53" s="46" t="s">
        <v>44</v>
      </c>
      <c r="D53" s="59">
        <v>1</v>
      </c>
      <c r="E53" s="47">
        <v>0</v>
      </c>
      <c r="F53" s="48">
        <f>E53</f>
        <v>0</v>
      </c>
      <c r="G53" s="84"/>
    </row>
    <row r="54" spans="1:9" s="6" customFormat="1" ht="12.75" customHeight="1">
      <c r="A54" s="82"/>
      <c r="B54" s="76" t="s">
        <v>2</v>
      </c>
      <c r="C54" s="76"/>
      <c r="D54" s="76"/>
      <c r="E54" s="44">
        <f>SUM(E49:E53)</f>
        <v>6</v>
      </c>
      <c r="F54" s="44">
        <f>SUM(E54:E54)</f>
        <v>6</v>
      </c>
      <c r="G54" s="50">
        <f>G49</f>
        <v>6</v>
      </c>
    </row>
    <row r="55" spans="1:9" s="6" customFormat="1" ht="12.75" customHeight="1">
      <c r="A55" s="82" t="s">
        <v>168</v>
      </c>
      <c r="B55" s="83" t="s">
        <v>37</v>
      </c>
      <c r="C55" s="46" t="s">
        <v>41</v>
      </c>
      <c r="D55" s="59">
        <v>7</v>
      </c>
      <c r="E55" s="47">
        <v>1</v>
      </c>
      <c r="F55" s="48">
        <f>E55</f>
        <v>1</v>
      </c>
      <c r="G55" s="84">
        <f>SUM(F55:F58)</f>
        <v>3</v>
      </c>
      <c r="I55" s="23"/>
    </row>
    <row r="56" spans="1:9" s="6" customFormat="1" ht="12.75" customHeight="1">
      <c r="A56" s="82"/>
      <c r="B56" s="83"/>
      <c r="C56" s="46" t="s">
        <v>42</v>
      </c>
      <c r="D56" s="59">
        <v>1</v>
      </c>
      <c r="E56" s="47">
        <v>0</v>
      </c>
      <c r="F56" s="48">
        <f>E56</f>
        <v>0</v>
      </c>
      <c r="G56" s="84"/>
      <c r="I56" s="23"/>
    </row>
    <row r="57" spans="1:9" s="6" customFormat="1" ht="12.75" customHeight="1">
      <c r="A57" s="82"/>
      <c r="B57" s="83"/>
      <c r="C57" s="46" t="s">
        <v>43</v>
      </c>
      <c r="D57" s="59">
        <v>1</v>
      </c>
      <c r="E57" s="47">
        <v>1</v>
      </c>
      <c r="F57" s="48">
        <f>E57</f>
        <v>1</v>
      </c>
      <c r="G57" s="84"/>
      <c r="I57" s="23"/>
    </row>
    <row r="58" spans="1:9" s="6" customFormat="1" ht="12.75" customHeight="1">
      <c r="A58" s="82"/>
      <c r="B58" s="83"/>
      <c r="C58" s="46" t="s">
        <v>44</v>
      </c>
      <c r="D58" s="59">
        <v>1</v>
      </c>
      <c r="E58" s="47">
        <v>1</v>
      </c>
      <c r="F58" s="48">
        <f>E58</f>
        <v>1</v>
      </c>
      <c r="G58" s="84"/>
      <c r="I58" s="23"/>
    </row>
    <row r="59" spans="1:9" s="6" customFormat="1" ht="12.75" customHeight="1">
      <c r="A59" s="82"/>
      <c r="B59" s="76" t="s">
        <v>2</v>
      </c>
      <c r="C59" s="76"/>
      <c r="D59" s="76"/>
      <c r="E59" s="44">
        <f>SUM(E55:E58)</f>
        <v>3</v>
      </c>
      <c r="F59" s="44">
        <f>SUM(F55:F58)</f>
        <v>3</v>
      </c>
      <c r="G59" s="50">
        <f>G55</f>
        <v>3</v>
      </c>
      <c r="I59" s="23"/>
    </row>
    <row r="60" spans="1:9" s="6" customFormat="1" ht="12.75" customHeight="1">
      <c r="A60" s="82" t="s">
        <v>169</v>
      </c>
      <c r="B60" s="83" t="s">
        <v>37</v>
      </c>
      <c r="C60" s="46" t="s">
        <v>41</v>
      </c>
      <c r="D60" s="59">
        <v>7</v>
      </c>
      <c r="E60" s="47">
        <v>1</v>
      </c>
      <c r="F60" s="48">
        <f t="shared" ref="F60:F65" si="2">E60</f>
        <v>1</v>
      </c>
      <c r="G60" s="84">
        <f>SUM(F60:F65)</f>
        <v>11</v>
      </c>
      <c r="I60" s="23"/>
    </row>
    <row r="61" spans="1:9" s="6" customFormat="1" ht="12.75" customHeight="1">
      <c r="A61" s="82"/>
      <c r="B61" s="83"/>
      <c r="C61" s="46" t="s">
        <v>41</v>
      </c>
      <c r="D61" s="59">
        <v>10</v>
      </c>
      <c r="E61" s="47">
        <v>1</v>
      </c>
      <c r="F61" s="48">
        <f t="shared" si="2"/>
        <v>1</v>
      </c>
      <c r="G61" s="84"/>
      <c r="I61" s="23"/>
    </row>
    <row r="62" spans="1:9" s="6" customFormat="1" ht="12.75" customHeight="1">
      <c r="A62" s="82"/>
      <c r="B62" s="83"/>
      <c r="C62" s="46" t="s">
        <v>42</v>
      </c>
      <c r="D62" s="59">
        <v>1</v>
      </c>
      <c r="E62" s="47">
        <v>0</v>
      </c>
      <c r="F62" s="48">
        <f t="shared" si="2"/>
        <v>0</v>
      </c>
      <c r="G62" s="84"/>
      <c r="I62" s="23"/>
    </row>
    <row r="63" spans="1:9" s="6" customFormat="1" ht="12.75" customHeight="1">
      <c r="A63" s="82"/>
      <c r="B63" s="83"/>
      <c r="C63" s="46" t="s">
        <v>43</v>
      </c>
      <c r="D63" s="59">
        <v>1</v>
      </c>
      <c r="E63" s="47">
        <v>3</v>
      </c>
      <c r="F63" s="48">
        <f t="shared" si="2"/>
        <v>3</v>
      </c>
      <c r="G63" s="84"/>
      <c r="I63" s="23"/>
    </row>
    <row r="64" spans="1:9" s="6" customFormat="1" ht="12.75" customHeight="1">
      <c r="A64" s="82"/>
      <c r="B64" s="83"/>
      <c r="C64" s="46" t="s">
        <v>44</v>
      </c>
      <c r="D64" s="59">
        <v>1</v>
      </c>
      <c r="E64" s="47">
        <v>4</v>
      </c>
      <c r="F64" s="48">
        <f t="shared" si="2"/>
        <v>4</v>
      </c>
      <c r="G64" s="84"/>
      <c r="I64" s="23"/>
    </row>
    <row r="65" spans="1:9" s="6" customFormat="1" ht="12.75" customHeight="1">
      <c r="A65" s="82"/>
      <c r="B65" s="83"/>
      <c r="C65" s="59" t="s">
        <v>44</v>
      </c>
      <c r="D65" s="59">
        <v>4</v>
      </c>
      <c r="E65" s="47">
        <v>2</v>
      </c>
      <c r="F65" s="48">
        <f t="shared" si="2"/>
        <v>2</v>
      </c>
      <c r="G65" s="84"/>
      <c r="I65" s="23"/>
    </row>
    <row r="66" spans="1:9" s="6" customFormat="1" ht="12.75" customHeight="1">
      <c r="A66" s="82"/>
      <c r="B66" s="76" t="s">
        <v>2</v>
      </c>
      <c r="C66" s="76"/>
      <c r="D66" s="76"/>
      <c r="E66" s="44">
        <f>SUM(E60:E65)</f>
        <v>11</v>
      </c>
      <c r="F66" s="44">
        <f>SUM(F60:F65)</f>
        <v>11</v>
      </c>
      <c r="G66" s="50">
        <f>G60</f>
        <v>11</v>
      </c>
      <c r="I66" s="23"/>
    </row>
    <row r="67" spans="1:9" s="6" customFormat="1" ht="12.75" customHeight="1">
      <c r="A67" s="82" t="s">
        <v>59</v>
      </c>
      <c r="B67" s="83" t="s">
        <v>37</v>
      </c>
      <c r="C67" s="46" t="s">
        <v>38</v>
      </c>
      <c r="D67" s="59">
        <v>8</v>
      </c>
      <c r="E67" s="47">
        <v>2</v>
      </c>
      <c r="F67" s="48">
        <f t="shared" ref="F67:F74" si="3">E67</f>
        <v>2</v>
      </c>
      <c r="G67" s="84">
        <f>SUM(F67:F74)</f>
        <v>11</v>
      </c>
    </row>
    <row r="68" spans="1:9" s="6" customFormat="1" ht="12.75" customHeight="1">
      <c r="A68" s="82"/>
      <c r="B68" s="83"/>
      <c r="C68" s="46" t="s">
        <v>39</v>
      </c>
      <c r="D68" s="59">
        <v>6</v>
      </c>
      <c r="E68" s="47">
        <v>0</v>
      </c>
      <c r="F68" s="48">
        <f t="shared" si="3"/>
        <v>0</v>
      </c>
      <c r="G68" s="84"/>
    </row>
    <row r="69" spans="1:9" s="6" customFormat="1" ht="12.75" customHeight="1">
      <c r="A69" s="82"/>
      <c r="B69" s="83"/>
      <c r="C69" s="46" t="s">
        <v>40</v>
      </c>
      <c r="D69" s="59">
        <v>6</v>
      </c>
      <c r="E69" s="47">
        <v>3</v>
      </c>
      <c r="F69" s="48">
        <f t="shared" si="3"/>
        <v>3</v>
      </c>
      <c r="G69" s="84"/>
    </row>
    <row r="70" spans="1:9" s="6" customFormat="1" ht="12.75" customHeight="1">
      <c r="A70" s="82"/>
      <c r="B70" s="83"/>
      <c r="C70" s="46" t="s">
        <v>41</v>
      </c>
      <c r="D70" s="59">
        <v>7</v>
      </c>
      <c r="E70" s="47">
        <v>0</v>
      </c>
      <c r="F70" s="48">
        <f t="shared" si="3"/>
        <v>0</v>
      </c>
      <c r="G70" s="84"/>
    </row>
    <row r="71" spans="1:9" s="6" customFormat="1" ht="12.75" customHeight="1">
      <c r="A71" s="82"/>
      <c r="B71" s="83"/>
      <c r="C71" s="46" t="s">
        <v>42</v>
      </c>
      <c r="D71" s="59">
        <v>1</v>
      </c>
      <c r="E71" s="47">
        <v>0</v>
      </c>
      <c r="F71" s="48">
        <f t="shared" si="3"/>
        <v>0</v>
      </c>
      <c r="G71" s="84"/>
    </row>
    <row r="72" spans="1:9" s="6" customFormat="1" ht="12.75" customHeight="1">
      <c r="A72" s="82"/>
      <c r="B72" s="83"/>
      <c r="C72" s="46" t="s">
        <v>43</v>
      </c>
      <c r="D72" s="59">
        <v>1</v>
      </c>
      <c r="E72" s="47">
        <v>1</v>
      </c>
      <c r="F72" s="48">
        <f t="shared" si="3"/>
        <v>1</v>
      </c>
      <c r="G72" s="84"/>
    </row>
    <row r="73" spans="1:9" s="6" customFormat="1" ht="12.75" customHeight="1">
      <c r="A73" s="82"/>
      <c r="B73" s="83"/>
      <c r="C73" s="59" t="s">
        <v>44</v>
      </c>
      <c r="D73" s="59">
        <v>1</v>
      </c>
      <c r="E73" s="47">
        <v>4</v>
      </c>
      <c r="F73" s="48">
        <f t="shared" si="3"/>
        <v>4</v>
      </c>
      <c r="G73" s="84"/>
    </row>
    <row r="74" spans="1:9" s="6" customFormat="1" ht="12.75" customHeight="1">
      <c r="A74" s="82"/>
      <c r="B74" s="83"/>
      <c r="C74" s="59" t="s">
        <v>44</v>
      </c>
      <c r="D74" s="59">
        <v>4</v>
      </c>
      <c r="E74" s="47">
        <v>1</v>
      </c>
      <c r="F74" s="48">
        <f t="shared" si="3"/>
        <v>1</v>
      </c>
      <c r="G74" s="84"/>
    </row>
    <row r="75" spans="1:9" s="6" customFormat="1" ht="12.75" customHeight="1">
      <c r="A75" s="82"/>
      <c r="B75" s="76" t="s">
        <v>2</v>
      </c>
      <c r="C75" s="76"/>
      <c r="D75" s="76"/>
      <c r="E75" s="44">
        <f>SUM(E67:E74)</f>
        <v>11</v>
      </c>
      <c r="F75" s="44">
        <f>SUM(E75:E75)</f>
        <v>11</v>
      </c>
      <c r="G75" s="50">
        <f>G67</f>
        <v>11</v>
      </c>
    </row>
    <row r="76" spans="1:9" s="6" customFormat="1" ht="12.75" customHeight="1">
      <c r="A76" s="82" t="s">
        <v>60</v>
      </c>
      <c r="B76" s="83" t="s">
        <v>37</v>
      </c>
      <c r="C76" s="46" t="s">
        <v>38</v>
      </c>
      <c r="D76" s="59">
        <v>8</v>
      </c>
      <c r="E76" s="47">
        <v>0</v>
      </c>
      <c r="F76" s="48">
        <f t="shared" ref="F76:F82" si="4">E76</f>
        <v>0</v>
      </c>
      <c r="G76" s="84">
        <f>SUM(F76:F82)</f>
        <v>1</v>
      </c>
    </row>
    <row r="77" spans="1:9" s="6" customFormat="1" ht="12.75" customHeight="1">
      <c r="A77" s="82"/>
      <c r="B77" s="83"/>
      <c r="C77" s="46" t="s">
        <v>39</v>
      </c>
      <c r="D77" s="59">
        <v>6</v>
      </c>
      <c r="E77" s="47">
        <v>0</v>
      </c>
      <c r="F77" s="48">
        <f t="shared" si="4"/>
        <v>0</v>
      </c>
      <c r="G77" s="84"/>
    </row>
    <row r="78" spans="1:9" s="6" customFormat="1" ht="12.75" customHeight="1">
      <c r="A78" s="82"/>
      <c r="B78" s="83"/>
      <c r="C78" s="46" t="s">
        <v>40</v>
      </c>
      <c r="D78" s="59">
        <v>6</v>
      </c>
      <c r="E78" s="47">
        <v>0</v>
      </c>
      <c r="F78" s="48">
        <f t="shared" si="4"/>
        <v>0</v>
      </c>
      <c r="G78" s="84"/>
    </row>
    <row r="79" spans="1:9" s="6" customFormat="1" ht="12.75" customHeight="1">
      <c r="A79" s="82"/>
      <c r="B79" s="83"/>
      <c r="C79" s="46" t="s">
        <v>41</v>
      </c>
      <c r="D79" s="59">
        <v>7</v>
      </c>
      <c r="E79" s="47">
        <v>0</v>
      </c>
      <c r="F79" s="48">
        <f t="shared" si="4"/>
        <v>0</v>
      </c>
      <c r="G79" s="84"/>
    </row>
    <row r="80" spans="1:9" s="6" customFormat="1" ht="12.75" customHeight="1">
      <c r="A80" s="82"/>
      <c r="B80" s="83"/>
      <c r="C80" s="46" t="s">
        <v>42</v>
      </c>
      <c r="D80" s="59">
        <v>1</v>
      </c>
      <c r="E80" s="47">
        <v>0</v>
      </c>
      <c r="F80" s="48">
        <f t="shared" si="4"/>
        <v>0</v>
      </c>
      <c r="G80" s="84"/>
    </row>
    <row r="81" spans="1:7" s="6" customFormat="1" ht="12.75" customHeight="1">
      <c r="A81" s="82"/>
      <c r="B81" s="83"/>
      <c r="C81" s="46" t="s">
        <v>43</v>
      </c>
      <c r="D81" s="59">
        <v>1</v>
      </c>
      <c r="E81" s="47">
        <v>0</v>
      </c>
      <c r="F81" s="48">
        <f t="shared" si="4"/>
        <v>0</v>
      </c>
      <c r="G81" s="84"/>
    </row>
    <row r="82" spans="1:7" s="6" customFormat="1" ht="12.75" customHeight="1">
      <c r="A82" s="82"/>
      <c r="B82" s="83"/>
      <c r="C82" s="46" t="s">
        <v>44</v>
      </c>
      <c r="D82" s="59">
        <v>1</v>
      </c>
      <c r="E82" s="47">
        <v>1</v>
      </c>
      <c r="F82" s="48">
        <f t="shared" si="4"/>
        <v>1</v>
      </c>
      <c r="G82" s="84"/>
    </row>
    <row r="83" spans="1:7" s="6" customFormat="1" ht="12.75" customHeight="1">
      <c r="A83" s="82"/>
      <c r="B83" s="76" t="s">
        <v>2</v>
      </c>
      <c r="C83" s="76"/>
      <c r="D83" s="76"/>
      <c r="E83" s="44">
        <f>SUM(E76:E82)</f>
        <v>1</v>
      </c>
      <c r="F83" s="44">
        <f>SUM(E83:E83)</f>
        <v>1</v>
      </c>
      <c r="G83" s="50">
        <f>G76</f>
        <v>1</v>
      </c>
    </row>
    <row r="84" spans="1:7" s="6" customFormat="1" ht="12.75" customHeight="1">
      <c r="A84" s="82" t="s">
        <v>178</v>
      </c>
      <c r="B84" s="83" t="s">
        <v>37</v>
      </c>
      <c r="C84" s="46" t="s">
        <v>40</v>
      </c>
      <c r="D84" s="59">
        <v>4</v>
      </c>
      <c r="E84" s="47">
        <v>3</v>
      </c>
      <c r="F84" s="48">
        <f t="shared" ref="F84:F90" si="5">E84</f>
        <v>3</v>
      </c>
      <c r="G84" s="84"/>
    </row>
    <row r="85" spans="1:7" s="6" customFormat="1" ht="12.75" customHeight="1">
      <c r="A85" s="82"/>
      <c r="B85" s="83"/>
      <c r="C85" s="46" t="s">
        <v>41</v>
      </c>
      <c r="D85" s="59">
        <v>2</v>
      </c>
      <c r="E85" s="47">
        <v>28</v>
      </c>
      <c r="F85" s="48">
        <f t="shared" si="5"/>
        <v>28</v>
      </c>
      <c r="G85" s="84"/>
    </row>
    <row r="86" spans="1:7" s="6" customFormat="1" ht="12.75" customHeight="1">
      <c r="A86" s="82"/>
      <c r="B86" s="83"/>
      <c r="C86" s="46" t="s">
        <v>41</v>
      </c>
      <c r="D86" s="59">
        <v>7</v>
      </c>
      <c r="E86" s="47">
        <v>7</v>
      </c>
      <c r="F86" s="48">
        <f t="shared" si="5"/>
        <v>7</v>
      </c>
      <c r="G86" s="84"/>
    </row>
    <row r="87" spans="1:7" s="6" customFormat="1" ht="12.75" customHeight="1">
      <c r="A87" s="82"/>
      <c r="B87" s="83"/>
      <c r="C87" s="46" t="s">
        <v>42</v>
      </c>
      <c r="D87" s="59">
        <v>1</v>
      </c>
      <c r="E87" s="47">
        <v>7</v>
      </c>
      <c r="F87" s="48">
        <f t="shared" si="5"/>
        <v>7</v>
      </c>
      <c r="G87" s="84"/>
    </row>
    <row r="88" spans="1:7" s="6" customFormat="1" ht="12.75" customHeight="1">
      <c r="A88" s="82"/>
      <c r="B88" s="83"/>
      <c r="C88" s="46" t="s">
        <v>43</v>
      </c>
      <c r="D88" s="59">
        <v>1</v>
      </c>
      <c r="E88" s="47">
        <v>11</v>
      </c>
      <c r="F88" s="48">
        <f t="shared" si="5"/>
        <v>11</v>
      </c>
      <c r="G88" s="84"/>
    </row>
    <row r="89" spans="1:7" s="6" customFormat="1" ht="12.75" customHeight="1">
      <c r="A89" s="82"/>
      <c r="B89" s="83"/>
      <c r="C89" s="46" t="s">
        <v>44</v>
      </c>
      <c r="D89" s="59">
        <v>1</v>
      </c>
      <c r="E89" s="47">
        <v>5</v>
      </c>
      <c r="F89" s="48">
        <f t="shared" si="5"/>
        <v>5</v>
      </c>
      <c r="G89" s="84"/>
    </row>
    <row r="90" spans="1:7" s="6" customFormat="1" ht="12.75" customHeight="1">
      <c r="A90" s="82"/>
      <c r="B90" s="83"/>
      <c r="C90" s="46" t="s">
        <v>44</v>
      </c>
      <c r="D90" s="59">
        <v>10</v>
      </c>
      <c r="E90" s="47">
        <v>3</v>
      </c>
      <c r="F90" s="48">
        <f t="shared" si="5"/>
        <v>3</v>
      </c>
      <c r="G90" s="84"/>
    </row>
    <row r="91" spans="1:7" s="6" customFormat="1" ht="12.75" customHeight="1">
      <c r="A91" s="82"/>
      <c r="B91" s="76" t="s">
        <v>2</v>
      </c>
      <c r="C91" s="76"/>
      <c r="D91" s="76"/>
      <c r="E91" s="44">
        <f>SUM(E84:E90)</f>
        <v>64</v>
      </c>
      <c r="F91" s="44">
        <f>SUM(E91:E91)</f>
        <v>64</v>
      </c>
      <c r="G91" s="50">
        <f>F91</f>
        <v>64</v>
      </c>
    </row>
    <row r="92" spans="1:7" s="6" customFormat="1" ht="12.75" customHeight="1">
      <c r="A92" s="82" t="s">
        <v>62</v>
      </c>
      <c r="B92" s="83" t="s">
        <v>37</v>
      </c>
      <c r="C92" s="46" t="s">
        <v>38</v>
      </c>
      <c r="D92" s="59">
        <v>8</v>
      </c>
      <c r="E92" s="47">
        <v>0</v>
      </c>
      <c r="F92" s="48">
        <f>E92</f>
        <v>0</v>
      </c>
      <c r="G92" s="84">
        <f>SUM(F92:F94)</f>
        <v>2</v>
      </c>
    </row>
    <row r="93" spans="1:7" s="6" customFormat="1" ht="12.75" customHeight="1">
      <c r="A93" s="82"/>
      <c r="B93" s="83"/>
      <c r="C93" s="46" t="s">
        <v>39</v>
      </c>
      <c r="D93" s="59">
        <v>6</v>
      </c>
      <c r="E93" s="47">
        <v>0</v>
      </c>
      <c r="F93" s="48">
        <f>E93</f>
        <v>0</v>
      </c>
      <c r="G93" s="84"/>
    </row>
    <row r="94" spans="1:7" s="6" customFormat="1" ht="12.75" customHeight="1">
      <c r="A94" s="82"/>
      <c r="B94" s="83"/>
      <c r="C94" s="46" t="s">
        <v>40</v>
      </c>
      <c r="D94" s="59">
        <v>6</v>
      </c>
      <c r="E94" s="47">
        <v>2</v>
      </c>
      <c r="F94" s="48">
        <f>E94</f>
        <v>2</v>
      </c>
      <c r="G94" s="84"/>
    </row>
    <row r="95" spans="1:7" s="6" customFormat="1" ht="12.75" customHeight="1">
      <c r="A95" s="82"/>
      <c r="B95" s="76" t="s">
        <v>2</v>
      </c>
      <c r="C95" s="76"/>
      <c r="D95" s="76"/>
      <c r="E95" s="44">
        <f>SUM(E92:E94)</f>
        <v>2</v>
      </c>
      <c r="F95" s="44">
        <f>SUM(E95:E95)</f>
        <v>2</v>
      </c>
      <c r="G95" s="50">
        <f>G92</f>
        <v>2</v>
      </c>
    </row>
    <row r="96" spans="1:7" s="6" customFormat="1" ht="12.75" customHeight="1">
      <c r="A96" s="82" t="s">
        <v>150</v>
      </c>
      <c r="B96" s="83" t="s">
        <v>37</v>
      </c>
      <c r="C96" s="46" t="s">
        <v>38</v>
      </c>
      <c r="D96" s="59">
        <v>8</v>
      </c>
      <c r="E96" s="47">
        <v>1</v>
      </c>
      <c r="F96" s="48">
        <f>E96</f>
        <v>1</v>
      </c>
      <c r="G96" s="84">
        <f>SUM(F96:F98)</f>
        <v>2</v>
      </c>
    </row>
    <row r="97" spans="1:7" s="6" customFormat="1" ht="12.75" customHeight="1">
      <c r="A97" s="82"/>
      <c r="B97" s="83"/>
      <c r="C97" s="46" t="s">
        <v>39</v>
      </c>
      <c r="D97" s="59">
        <v>6</v>
      </c>
      <c r="E97" s="47">
        <v>0</v>
      </c>
      <c r="F97" s="48">
        <f>E97</f>
        <v>0</v>
      </c>
      <c r="G97" s="84"/>
    </row>
    <row r="98" spans="1:7" s="6" customFormat="1" ht="12.75" customHeight="1">
      <c r="A98" s="82"/>
      <c r="B98" s="83"/>
      <c r="C98" s="46" t="s">
        <v>40</v>
      </c>
      <c r="D98" s="59">
        <v>6</v>
      </c>
      <c r="E98" s="47">
        <v>1</v>
      </c>
      <c r="F98" s="48">
        <f>E98</f>
        <v>1</v>
      </c>
      <c r="G98" s="84"/>
    </row>
    <row r="99" spans="1:7" s="6" customFormat="1" ht="12.75" customHeight="1">
      <c r="A99" s="82"/>
      <c r="B99" s="76" t="s">
        <v>2</v>
      </c>
      <c r="C99" s="76"/>
      <c r="D99" s="76"/>
      <c r="E99" s="44">
        <f>SUM(E96:E98)</f>
        <v>2</v>
      </c>
      <c r="F99" s="44">
        <f>SUM(E99:E99)</f>
        <v>2</v>
      </c>
      <c r="G99" s="50">
        <f>G96</f>
        <v>2</v>
      </c>
    </row>
    <row r="100" spans="1:7" s="6" customFormat="1" ht="12.75" customHeight="1">
      <c r="A100" s="82" t="s">
        <v>63</v>
      </c>
      <c r="B100" s="83" t="s">
        <v>37</v>
      </c>
      <c r="C100" s="46" t="s">
        <v>38</v>
      </c>
      <c r="D100" s="59">
        <v>8</v>
      </c>
      <c r="E100" s="47">
        <v>0</v>
      </c>
      <c r="F100" s="48">
        <f t="shared" ref="F100:F106" si="6">E100</f>
        <v>0</v>
      </c>
      <c r="G100" s="84">
        <f>SUM(F100:F106)</f>
        <v>0</v>
      </c>
    </row>
    <row r="101" spans="1:7" s="6" customFormat="1" ht="12.75" customHeight="1">
      <c r="A101" s="82"/>
      <c r="B101" s="83"/>
      <c r="C101" s="46" t="s">
        <v>39</v>
      </c>
      <c r="D101" s="59">
        <v>6</v>
      </c>
      <c r="E101" s="47">
        <v>0</v>
      </c>
      <c r="F101" s="48">
        <f t="shared" si="6"/>
        <v>0</v>
      </c>
      <c r="G101" s="84"/>
    </row>
    <row r="102" spans="1:7" s="6" customFormat="1" ht="12.75" customHeight="1">
      <c r="A102" s="82"/>
      <c r="B102" s="83"/>
      <c r="C102" s="46" t="s">
        <v>40</v>
      </c>
      <c r="D102" s="59">
        <v>6</v>
      </c>
      <c r="E102" s="47">
        <v>0</v>
      </c>
      <c r="F102" s="48">
        <f t="shared" si="6"/>
        <v>0</v>
      </c>
      <c r="G102" s="84"/>
    </row>
    <row r="103" spans="1:7" s="6" customFormat="1" ht="12.75" customHeight="1">
      <c r="A103" s="82"/>
      <c r="B103" s="83"/>
      <c r="C103" s="46" t="s">
        <v>41</v>
      </c>
      <c r="D103" s="59">
        <v>7</v>
      </c>
      <c r="E103" s="47">
        <v>0</v>
      </c>
      <c r="F103" s="48">
        <f t="shared" si="6"/>
        <v>0</v>
      </c>
      <c r="G103" s="84"/>
    </row>
    <row r="104" spans="1:7" s="6" customFormat="1" ht="12.75" customHeight="1">
      <c r="A104" s="82"/>
      <c r="B104" s="83"/>
      <c r="C104" s="46" t="s">
        <v>42</v>
      </c>
      <c r="D104" s="59">
        <v>1</v>
      </c>
      <c r="E104" s="47">
        <v>0</v>
      </c>
      <c r="F104" s="48">
        <f t="shared" si="6"/>
        <v>0</v>
      </c>
      <c r="G104" s="84"/>
    </row>
    <row r="105" spans="1:7" s="6" customFormat="1" ht="12.75" customHeight="1">
      <c r="A105" s="82"/>
      <c r="B105" s="83"/>
      <c r="C105" s="46" t="s">
        <v>43</v>
      </c>
      <c r="D105" s="59">
        <v>1</v>
      </c>
      <c r="E105" s="47">
        <v>0</v>
      </c>
      <c r="F105" s="48">
        <f t="shared" si="6"/>
        <v>0</v>
      </c>
      <c r="G105" s="84"/>
    </row>
    <row r="106" spans="1:7" s="6" customFormat="1" ht="12.75" customHeight="1">
      <c r="A106" s="82"/>
      <c r="B106" s="83"/>
      <c r="C106" s="46" t="s">
        <v>44</v>
      </c>
      <c r="D106" s="59">
        <v>1</v>
      </c>
      <c r="E106" s="47">
        <v>0</v>
      </c>
      <c r="F106" s="48">
        <f t="shared" si="6"/>
        <v>0</v>
      </c>
      <c r="G106" s="84"/>
    </row>
    <row r="107" spans="1:7" s="6" customFormat="1" ht="12.75" customHeight="1">
      <c r="A107" s="82"/>
      <c r="B107" s="76" t="s">
        <v>2</v>
      </c>
      <c r="C107" s="76"/>
      <c r="D107" s="76"/>
      <c r="E107" s="44">
        <f>SUM(E100:E106)</f>
        <v>0</v>
      </c>
      <c r="F107" s="44">
        <f>SUM(E107:E107)</f>
        <v>0</v>
      </c>
      <c r="G107" s="50">
        <f>G100</f>
        <v>0</v>
      </c>
    </row>
    <row r="108" spans="1:7" s="6" customFormat="1" ht="12.75" customHeight="1">
      <c r="A108" s="82" t="s">
        <v>64</v>
      </c>
      <c r="B108" s="83" t="s">
        <v>65</v>
      </c>
      <c r="C108" s="46" t="s">
        <v>42</v>
      </c>
      <c r="D108" s="59">
        <v>6</v>
      </c>
      <c r="E108" s="47">
        <v>2</v>
      </c>
      <c r="F108" s="48">
        <f>E108</f>
        <v>2</v>
      </c>
      <c r="G108" s="84">
        <f>SUM(F108:F110)</f>
        <v>3</v>
      </c>
    </row>
    <row r="109" spans="1:7" s="6" customFormat="1" ht="12.75" customHeight="1">
      <c r="A109" s="82"/>
      <c r="B109" s="83"/>
      <c r="C109" s="46" t="s">
        <v>43</v>
      </c>
      <c r="D109" s="59">
        <v>6</v>
      </c>
      <c r="E109" s="47">
        <v>0</v>
      </c>
      <c r="F109" s="48">
        <f>E109</f>
        <v>0</v>
      </c>
      <c r="G109" s="84"/>
    </row>
    <row r="110" spans="1:7" s="6" customFormat="1" ht="12.75" customHeight="1">
      <c r="A110" s="82"/>
      <c r="B110" s="83"/>
      <c r="C110" s="46" t="s">
        <v>44</v>
      </c>
      <c r="D110" s="59">
        <v>6</v>
      </c>
      <c r="E110" s="47">
        <v>1</v>
      </c>
      <c r="F110" s="48">
        <f>E110</f>
        <v>1</v>
      </c>
      <c r="G110" s="84"/>
    </row>
    <row r="111" spans="1:7" s="6" customFormat="1" ht="12.75" customHeight="1">
      <c r="A111" s="82"/>
      <c r="B111" s="76" t="s">
        <v>2</v>
      </c>
      <c r="C111" s="76"/>
      <c r="D111" s="76"/>
      <c r="E111" s="44">
        <f>SUM(E108:E110)</f>
        <v>3</v>
      </c>
      <c r="F111" s="44">
        <f>SUM(E111:E111)</f>
        <v>3</v>
      </c>
      <c r="G111" s="50">
        <f>G108</f>
        <v>3</v>
      </c>
    </row>
    <row r="112" spans="1:7" s="6" customFormat="1" ht="12.75" customHeight="1">
      <c r="A112" s="82" t="s">
        <v>66</v>
      </c>
      <c r="B112" s="46" t="s">
        <v>65</v>
      </c>
      <c r="C112" s="46" t="s">
        <v>38</v>
      </c>
      <c r="D112" s="59">
        <v>1</v>
      </c>
      <c r="E112" s="47">
        <v>1</v>
      </c>
      <c r="F112" s="48">
        <f>E112</f>
        <v>1</v>
      </c>
      <c r="G112" s="49">
        <f>SUM(F112:F112)</f>
        <v>1</v>
      </c>
    </row>
    <row r="113" spans="1:7" s="6" customFormat="1" ht="12.75" customHeight="1">
      <c r="A113" s="82"/>
      <c r="B113" s="76" t="s">
        <v>2</v>
      </c>
      <c r="C113" s="76"/>
      <c r="D113" s="76"/>
      <c r="E113" s="44">
        <f>SUM(E112:E112)</f>
        <v>1</v>
      </c>
      <c r="F113" s="44">
        <f>SUM(E113:E113)</f>
        <v>1</v>
      </c>
      <c r="G113" s="50">
        <f>G112</f>
        <v>1</v>
      </c>
    </row>
    <row r="114" spans="1:7" s="6" customFormat="1" ht="12.75" customHeight="1">
      <c r="A114" s="82" t="s">
        <v>67</v>
      </c>
      <c r="B114" s="83" t="s">
        <v>65</v>
      </c>
      <c r="C114" s="46" t="s">
        <v>42</v>
      </c>
      <c r="D114" s="59">
        <v>6</v>
      </c>
      <c r="E114" s="47">
        <v>2</v>
      </c>
      <c r="F114" s="48">
        <f>E114</f>
        <v>2</v>
      </c>
      <c r="G114" s="84">
        <f>SUM(F114:F116)</f>
        <v>3</v>
      </c>
    </row>
    <row r="115" spans="1:7" s="6" customFormat="1" ht="12.75" customHeight="1">
      <c r="A115" s="82"/>
      <c r="B115" s="83"/>
      <c r="C115" s="46" t="s">
        <v>43</v>
      </c>
      <c r="D115" s="59">
        <v>6</v>
      </c>
      <c r="E115" s="47">
        <v>0</v>
      </c>
      <c r="F115" s="48">
        <f>E115</f>
        <v>0</v>
      </c>
      <c r="G115" s="84"/>
    </row>
    <row r="116" spans="1:7" s="6" customFormat="1" ht="12.75" customHeight="1">
      <c r="A116" s="82"/>
      <c r="B116" s="83"/>
      <c r="C116" s="46" t="s">
        <v>44</v>
      </c>
      <c r="D116" s="59">
        <v>6</v>
      </c>
      <c r="E116" s="47">
        <v>1</v>
      </c>
      <c r="F116" s="48">
        <f>E116</f>
        <v>1</v>
      </c>
      <c r="G116" s="84"/>
    </row>
    <row r="117" spans="1:7" s="6" customFormat="1" ht="12.75" customHeight="1">
      <c r="A117" s="82"/>
      <c r="B117" s="76" t="s">
        <v>2</v>
      </c>
      <c r="C117" s="76"/>
      <c r="D117" s="76"/>
      <c r="E117" s="44">
        <f>SUM(E114:E116)</f>
        <v>3</v>
      </c>
      <c r="F117" s="44">
        <f>SUM(E117:E117)</f>
        <v>3</v>
      </c>
      <c r="G117" s="50">
        <f>G114</f>
        <v>3</v>
      </c>
    </row>
    <row r="118" spans="1:7" s="6" customFormat="1" ht="12.75" customHeight="1">
      <c r="A118" s="82" t="s">
        <v>68</v>
      </c>
      <c r="B118" s="83" t="s">
        <v>69</v>
      </c>
      <c r="C118" s="46" t="s">
        <v>70</v>
      </c>
      <c r="D118" s="59">
        <v>6</v>
      </c>
      <c r="E118" s="47">
        <v>0</v>
      </c>
      <c r="F118" s="48">
        <f>E118</f>
        <v>0</v>
      </c>
      <c r="G118" s="84">
        <f>SUM(F118:F119)</f>
        <v>9</v>
      </c>
    </row>
    <row r="119" spans="1:7" s="6" customFormat="1" ht="12.75" customHeight="1">
      <c r="A119" s="82"/>
      <c r="B119" s="83"/>
      <c r="C119" s="46" t="s">
        <v>71</v>
      </c>
      <c r="D119" s="59">
        <v>5</v>
      </c>
      <c r="E119" s="47">
        <v>9</v>
      </c>
      <c r="F119" s="48">
        <f>E119</f>
        <v>9</v>
      </c>
      <c r="G119" s="84"/>
    </row>
    <row r="120" spans="1:7" s="6" customFormat="1" ht="12.75" customHeight="1">
      <c r="A120" s="82"/>
      <c r="B120" s="76" t="s">
        <v>2</v>
      </c>
      <c r="C120" s="76"/>
      <c r="D120" s="76"/>
      <c r="E120" s="44">
        <f>SUM(E118:E119)</f>
        <v>9</v>
      </c>
      <c r="F120" s="44">
        <f>SUM(E120:E120)</f>
        <v>9</v>
      </c>
      <c r="G120" s="50">
        <f>G118</f>
        <v>9</v>
      </c>
    </row>
    <row r="121" spans="1:7" s="6" customFormat="1" ht="12.75" customHeight="1">
      <c r="A121" s="82" t="s">
        <v>72</v>
      </c>
      <c r="B121" s="83" t="s">
        <v>65</v>
      </c>
      <c r="C121" s="59" t="s">
        <v>42</v>
      </c>
      <c r="D121" s="59">
        <v>6</v>
      </c>
      <c r="E121" s="47">
        <v>1</v>
      </c>
      <c r="F121" s="48">
        <f>E121</f>
        <v>1</v>
      </c>
      <c r="G121" s="84"/>
    </row>
    <row r="122" spans="1:7" s="6" customFormat="1" ht="12.75" customHeight="1">
      <c r="A122" s="82"/>
      <c r="B122" s="83"/>
      <c r="C122" s="46" t="s">
        <v>43</v>
      </c>
      <c r="D122" s="59">
        <v>1</v>
      </c>
      <c r="E122" s="47">
        <v>0</v>
      </c>
      <c r="F122" s="48">
        <f>E122</f>
        <v>0</v>
      </c>
      <c r="G122" s="84"/>
    </row>
    <row r="123" spans="1:7" s="6" customFormat="1" ht="12.75" customHeight="1">
      <c r="A123" s="82"/>
      <c r="B123" s="83"/>
      <c r="C123" s="46" t="s">
        <v>44</v>
      </c>
      <c r="D123" s="59">
        <v>10</v>
      </c>
      <c r="E123" s="47">
        <v>6</v>
      </c>
      <c r="F123" s="48">
        <f>E123</f>
        <v>6</v>
      </c>
      <c r="G123" s="84"/>
    </row>
    <row r="124" spans="1:7" s="6" customFormat="1" ht="12.75" customHeight="1">
      <c r="A124" s="82"/>
      <c r="B124" s="76" t="s">
        <v>2</v>
      </c>
      <c r="C124" s="76"/>
      <c r="D124" s="76"/>
      <c r="E124" s="44">
        <f>SUM(E121:E123)</f>
        <v>7</v>
      </c>
      <c r="F124" s="44">
        <f>SUM(E124:E124)</f>
        <v>7</v>
      </c>
      <c r="G124" s="50">
        <f>F124</f>
        <v>7</v>
      </c>
    </row>
    <row r="125" spans="1:7" s="6" customFormat="1" ht="12.75" customHeight="1">
      <c r="A125" s="82" t="s">
        <v>73</v>
      </c>
      <c r="B125" s="83" t="s">
        <v>65</v>
      </c>
      <c r="C125" s="46" t="s">
        <v>42</v>
      </c>
      <c r="D125" s="59">
        <v>6</v>
      </c>
      <c r="E125" s="47">
        <v>11</v>
      </c>
      <c r="F125" s="48">
        <f>E125</f>
        <v>11</v>
      </c>
      <c r="G125" s="84">
        <f>SUM(F125:F127)</f>
        <v>44</v>
      </c>
    </row>
    <row r="126" spans="1:7" s="6" customFormat="1" ht="12.75" customHeight="1">
      <c r="A126" s="82"/>
      <c r="B126" s="83"/>
      <c r="C126" s="46" t="s">
        <v>43</v>
      </c>
      <c r="D126" s="59">
        <v>6</v>
      </c>
      <c r="E126" s="47">
        <v>5</v>
      </c>
      <c r="F126" s="48">
        <f>E126</f>
        <v>5</v>
      </c>
      <c r="G126" s="84"/>
    </row>
    <row r="127" spans="1:7" s="6" customFormat="1" ht="12.75" customHeight="1">
      <c r="A127" s="82"/>
      <c r="B127" s="83"/>
      <c r="C127" s="46" t="s">
        <v>44</v>
      </c>
      <c r="D127" s="59">
        <v>6</v>
      </c>
      <c r="E127" s="47">
        <v>28</v>
      </c>
      <c r="F127" s="48">
        <f>E127</f>
        <v>28</v>
      </c>
      <c r="G127" s="84"/>
    </row>
    <row r="128" spans="1:7" s="6" customFormat="1" ht="12.75" customHeight="1">
      <c r="A128" s="82"/>
      <c r="B128" s="76" t="s">
        <v>2</v>
      </c>
      <c r="C128" s="76"/>
      <c r="D128" s="76"/>
      <c r="E128" s="44">
        <f>SUM(E125:E127)</f>
        <v>44</v>
      </c>
      <c r="F128" s="44">
        <f>SUM(E128:E128)</f>
        <v>44</v>
      </c>
      <c r="G128" s="50">
        <f>G125</f>
        <v>44</v>
      </c>
    </row>
    <row r="129" spans="1:7" s="6" customFormat="1" ht="12.75" customHeight="1">
      <c r="A129" s="82" t="s">
        <v>74</v>
      </c>
      <c r="B129" s="83" t="s">
        <v>69</v>
      </c>
      <c r="C129" s="46" t="s">
        <v>70</v>
      </c>
      <c r="D129" s="59">
        <v>6</v>
      </c>
      <c r="E129" s="47">
        <v>10</v>
      </c>
      <c r="F129" s="48">
        <f>E129</f>
        <v>10</v>
      </c>
      <c r="G129" s="84">
        <f>SUM(F129:F130)</f>
        <v>42</v>
      </c>
    </row>
    <row r="130" spans="1:7" s="6" customFormat="1" ht="12.75" customHeight="1">
      <c r="A130" s="82"/>
      <c r="B130" s="83"/>
      <c r="C130" s="46" t="s">
        <v>71</v>
      </c>
      <c r="D130" s="59">
        <v>5</v>
      </c>
      <c r="E130" s="47">
        <v>32</v>
      </c>
      <c r="F130" s="48">
        <f>E130</f>
        <v>32</v>
      </c>
      <c r="G130" s="84"/>
    </row>
    <row r="131" spans="1:7" s="6" customFormat="1" ht="12.75" customHeight="1">
      <c r="A131" s="82"/>
      <c r="B131" s="76" t="s">
        <v>2</v>
      </c>
      <c r="C131" s="76"/>
      <c r="D131" s="76"/>
      <c r="E131" s="44">
        <f>SUM(E129:E130)</f>
        <v>42</v>
      </c>
      <c r="F131" s="44">
        <f>SUM(E131:E131)</f>
        <v>42</v>
      </c>
      <c r="G131" s="50">
        <f>G129</f>
        <v>42</v>
      </c>
    </row>
    <row r="132" spans="1:7" s="6" customFormat="1" ht="12.75" customHeight="1">
      <c r="A132" s="82" t="s">
        <v>75</v>
      </c>
      <c r="B132" s="83" t="s">
        <v>65</v>
      </c>
      <c r="C132" s="46" t="s">
        <v>42</v>
      </c>
      <c r="D132" s="59">
        <v>1</v>
      </c>
      <c r="E132" s="47">
        <v>8</v>
      </c>
      <c r="F132" s="48">
        <f>E132</f>
        <v>8</v>
      </c>
      <c r="G132" s="84">
        <f>SUM(F132:F134)</f>
        <v>19</v>
      </c>
    </row>
    <row r="133" spans="1:7" s="6" customFormat="1" ht="12.75" customHeight="1">
      <c r="A133" s="82"/>
      <c r="B133" s="83"/>
      <c r="C133" s="46" t="s">
        <v>43</v>
      </c>
      <c r="D133" s="59">
        <v>1</v>
      </c>
      <c r="E133" s="47">
        <v>7</v>
      </c>
      <c r="F133" s="48">
        <f>E133</f>
        <v>7</v>
      </c>
      <c r="G133" s="84"/>
    </row>
    <row r="134" spans="1:7" s="6" customFormat="1" ht="12.75" customHeight="1">
      <c r="A134" s="82"/>
      <c r="B134" s="83"/>
      <c r="C134" s="46" t="s">
        <v>44</v>
      </c>
      <c r="D134" s="59">
        <v>1</v>
      </c>
      <c r="E134" s="47">
        <v>4</v>
      </c>
      <c r="F134" s="48">
        <f>E134</f>
        <v>4</v>
      </c>
      <c r="G134" s="84"/>
    </row>
    <row r="135" spans="1:7" s="6" customFormat="1" ht="12.75" customHeight="1">
      <c r="A135" s="82"/>
      <c r="B135" s="76" t="s">
        <v>2</v>
      </c>
      <c r="C135" s="76"/>
      <c r="D135" s="76"/>
      <c r="E135" s="44">
        <f>SUM(E132:E134)</f>
        <v>19</v>
      </c>
      <c r="F135" s="44">
        <f>SUM(E135:E135)</f>
        <v>19</v>
      </c>
      <c r="G135" s="50">
        <f>G132</f>
        <v>19</v>
      </c>
    </row>
    <row r="136" spans="1:7" s="6" customFormat="1" ht="12.75" customHeight="1">
      <c r="A136" s="82" t="s">
        <v>76</v>
      </c>
      <c r="B136" s="83" t="s">
        <v>77</v>
      </c>
      <c r="C136" s="46" t="s">
        <v>70</v>
      </c>
      <c r="D136" s="59">
        <v>6</v>
      </c>
      <c r="E136" s="47">
        <v>1</v>
      </c>
      <c r="F136" s="48">
        <f>E136</f>
        <v>1</v>
      </c>
      <c r="G136" s="84">
        <f>SUM(F136:F138)</f>
        <v>3</v>
      </c>
    </row>
    <row r="137" spans="1:7" s="6" customFormat="1" ht="12.75" customHeight="1">
      <c r="A137" s="82"/>
      <c r="B137" s="83"/>
      <c r="C137" s="72" t="s">
        <v>70</v>
      </c>
      <c r="D137" s="71">
        <v>8</v>
      </c>
      <c r="E137" s="47">
        <v>1</v>
      </c>
      <c r="F137" s="48">
        <f>E137</f>
        <v>1</v>
      </c>
      <c r="G137" s="84"/>
    </row>
    <row r="138" spans="1:7" s="6" customFormat="1" ht="12.75" customHeight="1">
      <c r="A138" s="82"/>
      <c r="B138" s="83"/>
      <c r="C138" s="46" t="s">
        <v>71</v>
      </c>
      <c r="D138" s="59">
        <v>6</v>
      </c>
      <c r="E138" s="47">
        <v>1</v>
      </c>
      <c r="F138" s="48">
        <f>E138</f>
        <v>1</v>
      </c>
      <c r="G138" s="84"/>
    </row>
    <row r="139" spans="1:7" s="6" customFormat="1" ht="12.75" customHeight="1">
      <c r="A139" s="82"/>
      <c r="B139" s="76" t="s">
        <v>2</v>
      </c>
      <c r="C139" s="76"/>
      <c r="D139" s="76"/>
      <c r="E139" s="44">
        <f>SUM(E136:E138)</f>
        <v>3</v>
      </c>
      <c r="F139" s="44">
        <f>SUM(E139:E139)</f>
        <v>3</v>
      </c>
      <c r="G139" s="50">
        <f>G136</f>
        <v>3</v>
      </c>
    </row>
    <row r="140" spans="1:7" s="6" customFormat="1" ht="12.75" customHeight="1">
      <c r="A140" s="82" t="s">
        <v>78</v>
      </c>
      <c r="B140" s="83" t="s">
        <v>65</v>
      </c>
      <c r="C140" s="46" t="s">
        <v>42</v>
      </c>
      <c r="D140" s="59">
        <v>1</v>
      </c>
      <c r="E140" s="47">
        <v>0</v>
      </c>
      <c r="F140" s="48">
        <f>E140</f>
        <v>0</v>
      </c>
      <c r="G140" s="84">
        <f>SUM(F140:F143)</f>
        <v>11</v>
      </c>
    </row>
    <row r="141" spans="1:7" s="6" customFormat="1" ht="12.75" customHeight="1">
      <c r="A141" s="82"/>
      <c r="B141" s="83"/>
      <c r="C141" s="59" t="s">
        <v>43</v>
      </c>
      <c r="D141" s="59">
        <v>1</v>
      </c>
      <c r="E141" s="47">
        <v>1</v>
      </c>
      <c r="F141" s="48">
        <f>E141</f>
        <v>1</v>
      </c>
      <c r="G141" s="84"/>
    </row>
    <row r="142" spans="1:7" s="6" customFormat="1" ht="12.75" customHeight="1">
      <c r="A142" s="82"/>
      <c r="B142" s="83"/>
      <c r="C142" s="59" t="s">
        <v>43</v>
      </c>
      <c r="D142" s="59">
        <v>6</v>
      </c>
      <c r="E142" s="47">
        <v>1</v>
      </c>
      <c r="F142" s="48">
        <f>E142</f>
        <v>1</v>
      </c>
      <c r="G142" s="84"/>
    </row>
    <row r="143" spans="1:7" s="6" customFormat="1" ht="12.75" customHeight="1">
      <c r="A143" s="82"/>
      <c r="B143" s="83"/>
      <c r="C143" s="46" t="s">
        <v>44</v>
      </c>
      <c r="D143" s="59">
        <v>6</v>
      </c>
      <c r="E143" s="47">
        <v>9</v>
      </c>
      <c r="F143" s="48">
        <f>E143</f>
        <v>9</v>
      </c>
      <c r="G143" s="84"/>
    </row>
    <row r="144" spans="1:7" s="6" customFormat="1" ht="12.75" customHeight="1">
      <c r="A144" s="82"/>
      <c r="B144" s="76" t="s">
        <v>2</v>
      </c>
      <c r="C144" s="76"/>
      <c r="D144" s="76"/>
      <c r="E144" s="44">
        <f>SUM(E140:E143)</f>
        <v>11</v>
      </c>
      <c r="F144" s="44">
        <f>SUM(E144:E144)</f>
        <v>11</v>
      </c>
      <c r="G144" s="50">
        <f>G140</f>
        <v>11</v>
      </c>
    </row>
    <row r="145" spans="1:7" s="6" customFormat="1" ht="12.75" customHeight="1">
      <c r="A145" s="77" t="s">
        <v>179</v>
      </c>
      <c r="B145" s="83" t="s">
        <v>65</v>
      </c>
      <c r="C145" s="59" t="s">
        <v>42</v>
      </c>
      <c r="D145" s="59">
        <v>6</v>
      </c>
      <c r="E145" s="65">
        <v>0</v>
      </c>
      <c r="F145" s="44"/>
      <c r="G145" s="50"/>
    </row>
    <row r="146" spans="1:7" s="6" customFormat="1" ht="12.75" customHeight="1">
      <c r="A146" s="78"/>
      <c r="B146" s="83"/>
      <c r="C146" s="59" t="s">
        <v>43</v>
      </c>
      <c r="D146" s="59">
        <v>6</v>
      </c>
      <c r="E146" s="65">
        <v>0</v>
      </c>
      <c r="F146" s="44"/>
      <c r="G146" s="50"/>
    </row>
    <row r="147" spans="1:7" s="6" customFormat="1" ht="12.75" customHeight="1">
      <c r="A147" s="78"/>
      <c r="B147" s="83"/>
      <c r="C147" s="59" t="s">
        <v>44</v>
      </c>
      <c r="D147" s="59">
        <v>6</v>
      </c>
      <c r="E147" s="65">
        <v>0</v>
      </c>
      <c r="F147" s="44"/>
      <c r="G147" s="50"/>
    </row>
    <row r="148" spans="1:7" s="6" customFormat="1" ht="12.75" customHeight="1">
      <c r="A148" s="79"/>
      <c r="B148" s="85" t="s">
        <v>2</v>
      </c>
      <c r="C148" s="86"/>
      <c r="D148" s="87"/>
      <c r="E148" s="44">
        <f>SUM(E145:E147)</f>
        <v>0</v>
      </c>
      <c r="F148" s="44">
        <f>E148</f>
        <v>0</v>
      </c>
      <c r="G148" s="50">
        <f>F148</f>
        <v>0</v>
      </c>
    </row>
    <row r="149" spans="1:7" s="6" customFormat="1" ht="12.75" customHeight="1">
      <c r="A149" s="82" t="s">
        <v>79</v>
      </c>
      <c r="B149" s="83" t="s">
        <v>65</v>
      </c>
      <c r="C149" s="46" t="s">
        <v>43</v>
      </c>
      <c r="D149" s="59">
        <v>6</v>
      </c>
      <c r="E149" s="47">
        <v>5</v>
      </c>
      <c r="F149" s="48">
        <f>E149</f>
        <v>5</v>
      </c>
      <c r="G149" s="84">
        <f>SUM(F149:F150)</f>
        <v>11</v>
      </c>
    </row>
    <row r="150" spans="1:7" s="6" customFormat="1" ht="12.75" customHeight="1">
      <c r="A150" s="82"/>
      <c r="B150" s="83"/>
      <c r="C150" s="46" t="s">
        <v>44</v>
      </c>
      <c r="D150" s="59">
        <v>6</v>
      </c>
      <c r="E150" s="47">
        <v>6</v>
      </c>
      <c r="F150" s="48">
        <f>E150</f>
        <v>6</v>
      </c>
      <c r="G150" s="84"/>
    </row>
    <row r="151" spans="1:7" s="6" customFormat="1" ht="12.75" customHeight="1">
      <c r="A151" s="82"/>
      <c r="B151" s="46" t="s">
        <v>69</v>
      </c>
      <c r="C151" s="46" t="s">
        <v>70</v>
      </c>
      <c r="D151" s="59">
        <v>6</v>
      </c>
      <c r="E151" s="47">
        <v>3</v>
      </c>
      <c r="F151" s="48">
        <f>E151</f>
        <v>3</v>
      </c>
      <c r="G151" s="49">
        <f>F151</f>
        <v>3</v>
      </c>
    </row>
    <row r="152" spans="1:7" s="6" customFormat="1" ht="12.75" customHeight="1">
      <c r="A152" s="82"/>
      <c r="B152" s="76" t="s">
        <v>2</v>
      </c>
      <c r="C152" s="76"/>
      <c r="D152" s="76"/>
      <c r="E152" s="44">
        <f>SUM(E149:E151)</f>
        <v>14</v>
      </c>
      <c r="F152" s="44">
        <f>SUM(E152:E152)</f>
        <v>14</v>
      </c>
      <c r="G152" s="50">
        <f>G149+G151</f>
        <v>14</v>
      </c>
    </row>
    <row r="153" spans="1:7" s="6" customFormat="1" ht="12.75" customHeight="1">
      <c r="A153" s="82" t="s">
        <v>80</v>
      </c>
      <c r="B153" s="83" t="s">
        <v>65</v>
      </c>
      <c r="C153" s="59" t="s">
        <v>42</v>
      </c>
      <c r="D153" s="59">
        <v>1</v>
      </c>
      <c r="E153" s="47">
        <v>4</v>
      </c>
      <c r="F153" s="48">
        <f>E153</f>
        <v>4</v>
      </c>
      <c r="G153" s="84">
        <f>SUM(F153:F156)</f>
        <v>8</v>
      </c>
    </row>
    <row r="154" spans="1:7" s="6" customFormat="1" ht="12.75" customHeight="1">
      <c r="A154" s="82"/>
      <c r="B154" s="83"/>
      <c r="C154" s="59" t="s">
        <v>42</v>
      </c>
      <c r="D154" s="59">
        <v>6</v>
      </c>
      <c r="E154" s="47">
        <v>1</v>
      </c>
      <c r="F154" s="48">
        <f>E154</f>
        <v>1</v>
      </c>
      <c r="G154" s="84"/>
    </row>
    <row r="155" spans="1:7" s="6" customFormat="1" ht="12.75" customHeight="1">
      <c r="A155" s="82"/>
      <c r="B155" s="83"/>
      <c r="C155" s="46" t="s">
        <v>43</v>
      </c>
      <c r="D155" s="59">
        <v>1</v>
      </c>
      <c r="E155" s="47">
        <v>0</v>
      </c>
      <c r="F155" s="48">
        <f>E155</f>
        <v>0</v>
      </c>
      <c r="G155" s="84"/>
    </row>
    <row r="156" spans="1:7" s="6" customFormat="1" ht="12.75" customHeight="1">
      <c r="A156" s="82"/>
      <c r="B156" s="83"/>
      <c r="C156" s="46" t="s">
        <v>44</v>
      </c>
      <c r="D156" s="59">
        <v>1</v>
      </c>
      <c r="E156" s="47">
        <v>3</v>
      </c>
      <c r="F156" s="48">
        <f>E156</f>
        <v>3</v>
      </c>
      <c r="G156" s="84"/>
    </row>
    <row r="157" spans="1:7" s="6" customFormat="1" ht="12.75" customHeight="1">
      <c r="A157" s="82"/>
      <c r="B157" s="76" t="s">
        <v>2</v>
      </c>
      <c r="C157" s="76"/>
      <c r="D157" s="76"/>
      <c r="E157" s="44">
        <f>SUM(E153:E156)</f>
        <v>8</v>
      </c>
      <c r="F157" s="44">
        <f>SUM(E157:E157)</f>
        <v>8</v>
      </c>
      <c r="G157" s="50">
        <f>G153</f>
        <v>8</v>
      </c>
    </row>
    <row r="158" spans="1:7" s="6" customFormat="1" ht="12.75" customHeight="1">
      <c r="A158" s="82" t="s">
        <v>81</v>
      </c>
      <c r="B158" s="83" t="s">
        <v>77</v>
      </c>
      <c r="C158" s="46" t="s">
        <v>70</v>
      </c>
      <c r="D158" s="59">
        <v>8</v>
      </c>
      <c r="E158" s="47">
        <v>1</v>
      </c>
      <c r="F158" s="48">
        <f>E158</f>
        <v>1</v>
      </c>
      <c r="G158" s="84">
        <f>SUM(F158:F159)</f>
        <v>4</v>
      </c>
    </row>
    <row r="159" spans="1:7" s="6" customFormat="1" ht="12.75" customHeight="1">
      <c r="A159" s="82"/>
      <c r="B159" s="83"/>
      <c r="C159" s="46" t="s">
        <v>71</v>
      </c>
      <c r="D159" s="59">
        <v>6</v>
      </c>
      <c r="E159" s="47">
        <v>3</v>
      </c>
      <c r="F159" s="48">
        <f>E159</f>
        <v>3</v>
      </c>
      <c r="G159" s="84"/>
    </row>
    <row r="160" spans="1:7" s="6" customFormat="1" ht="12.75" customHeight="1">
      <c r="A160" s="82"/>
      <c r="B160" s="76" t="s">
        <v>2</v>
      </c>
      <c r="C160" s="76"/>
      <c r="D160" s="76"/>
      <c r="E160" s="44">
        <f>SUM(E158:E159)</f>
        <v>4</v>
      </c>
      <c r="F160" s="44">
        <f>SUM(E160:E160)</f>
        <v>4</v>
      </c>
      <c r="G160" s="50">
        <f>G158</f>
        <v>4</v>
      </c>
    </row>
    <row r="161" spans="1:7" s="6" customFormat="1" ht="12.75" customHeight="1">
      <c r="A161" s="82" t="s">
        <v>82</v>
      </c>
      <c r="B161" s="83" t="s">
        <v>65</v>
      </c>
      <c r="C161" s="46" t="s">
        <v>41</v>
      </c>
      <c r="D161" s="59">
        <v>6</v>
      </c>
      <c r="E161" s="47">
        <v>4</v>
      </c>
      <c r="F161" s="48">
        <f>E161</f>
        <v>4</v>
      </c>
      <c r="G161" s="84">
        <f>SUM(F161:F163)</f>
        <v>6</v>
      </c>
    </row>
    <row r="162" spans="1:7" s="6" customFormat="1" ht="12.75" customHeight="1">
      <c r="A162" s="82"/>
      <c r="B162" s="83"/>
      <c r="C162" s="46" t="s">
        <v>42</v>
      </c>
      <c r="D162" s="59">
        <v>6</v>
      </c>
      <c r="E162" s="47">
        <v>0</v>
      </c>
      <c r="F162" s="48">
        <f>E162</f>
        <v>0</v>
      </c>
      <c r="G162" s="84"/>
    </row>
    <row r="163" spans="1:7" s="6" customFormat="1" ht="12.75" customHeight="1">
      <c r="A163" s="82"/>
      <c r="B163" s="83"/>
      <c r="C163" s="46" t="s">
        <v>43</v>
      </c>
      <c r="D163" s="59">
        <v>6</v>
      </c>
      <c r="E163" s="47">
        <v>2</v>
      </c>
      <c r="F163" s="48">
        <f>E163</f>
        <v>2</v>
      </c>
      <c r="G163" s="84"/>
    </row>
    <row r="164" spans="1:7" s="6" customFormat="1" ht="12.75" customHeight="1">
      <c r="A164" s="82"/>
      <c r="B164" s="76" t="s">
        <v>2</v>
      </c>
      <c r="C164" s="76"/>
      <c r="D164" s="76"/>
      <c r="E164" s="44">
        <f>SUM(E161:E163)</f>
        <v>6</v>
      </c>
      <c r="F164" s="44">
        <f>SUM(E164:E164)</f>
        <v>6</v>
      </c>
      <c r="G164" s="50">
        <f>G161</f>
        <v>6</v>
      </c>
    </row>
    <row r="165" spans="1:7" s="6" customFormat="1" ht="25.5" customHeight="1">
      <c r="A165" s="82" t="s">
        <v>83</v>
      </c>
      <c r="B165" s="64" t="s">
        <v>65</v>
      </c>
      <c r="C165" s="59" t="s">
        <v>44</v>
      </c>
      <c r="D165" s="59">
        <v>6</v>
      </c>
      <c r="E165" s="47">
        <v>2</v>
      </c>
      <c r="F165" s="48">
        <f>E165</f>
        <v>2</v>
      </c>
      <c r="G165" s="84">
        <f>SUM(F165:F166)</f>
        <v>3</v>
      </c>
    </row>
    <row r="166" spans="1:7" s="6" customFormat="1" ht="12.75" customHeight="1">
      <c r="A166" s="82"/>
      <c r="B166" s="46" t="s">
        <v>69</v>
      </c>
      <c r="C166" s="46" t="s">
        <v>70</v>
      </c>
      <c r="D166" s="59">
        <v>6</v>
      </c>
      <c r="E166" s="47">
        <v>1</v>
      </c>
      <c r="F166" s="48">
        <f>E166</f>
        <v>1</v>
      </c>
      <c r="G166" s="84"/>
    </row>
    <row r="167" spans="1:7" s="6" customFormat="1" ht="12.75" customHeight="1">
      <c r="A167" s="82"/>
      <c r="B167" s="76" t="s">
        <v>2</v>
      </c>
      <c r="C167" s="76"/>
      <c r="D167" s="76"/>
      <c r="E167" s="44">
        <f>SUM(E165:E166)</f>
        <v>3</v>
      </c>
      <c r="F167" s="44">
        <f>SUM(E167:E167)</f>
        <v>3</v>
      </c>
      <c r="G167" s="50">
        <f>G165</f>
        <v>3</v>
      </c>
    </row>
    <row r="168" spans="1:7" s="6" customFormat="1" ht="12.75" customHeight="1">
      <c r="A168" s="77" t="s">
        <v>180</v>
      </c>
      <c r="B168" s="73" t="s">
        <v>65</v>
      </c>
      <c r="C168" s="59" t="s">
        <v>43</v>
      </c>
      <c r="D168" s="59">
        <v>6</v>
      </c>
      <c r="E168" s="65">
        <v>0</v>
      </c>
      <c r="F168" s="44"/>
      <c r="G168" s="50"/>
    </row>
    <row r="169" spans="1:7" s="6" customFormat="1" ht="12.75" customHeight="1">
      <c r="A169" s="78"/>
      <c r="B169" s="88"/>
      <c r="C169" s="59" t="s">
        <v>44</v>
      </c>
      <c r="D169" s="59">
        <v>6</v>
      </c>
      <c r="E169" s="65">
        <v>0</v>
      </c>
      <c r="F169" s="44"/>
      <c r="G169" s="50"/>
    </row>
    <row r="170" spans="1:7" s="6" customFormat="1" ht="12.75" customHeight="1">
      <c r="A170" s="78"/>
      <c r="B170" s="59" t="s">
        <v>69</v>
      </c>
      <c r="C170" s="59" t="s">
        <v>70</v>
      </c>
      <c r="D170" s="59">
        <v>6</v>
      </c>
      <c r="E170" s="65">
        <v>0</v>
      </c>
      <c r="F170" s="44"/>
      <c r="G170" s="50"/>
    </row>
    <row r="171" spans="1:7" s="6" customFormat="1" ht="12.75" customHeight="1">
      <c r="A171" s="79"/>
      <c r="B171" s="85" t="s">
        <v>2</v>
      </c>
      <c r="C171" s="86"/>
      <c r="D171" s="87"/>
      <c r="E171" s="44">
        <f>SUM(E168:E170)</f>
        <v>0</v>
      </c>
      <c r="F171" s="44">
        <f>E171</f>
        <v>0</v>
      </c>
      <c r="G171" s="50">
        <f>F171</f>
        <v>0</v>
      </c>
    </row>
    <row r="172" spans="1:7" s="6" customFormat="1" ht="12.75" customHeight="1">
      <c r="A172" s="82" t="s">
        <v>84</v>
      </c>
      <c r="B172" s="83" t="s">
        <v>65</v>
      </c>
      <c r="C172" s="46" t="s">
        <v>42</v>
      </c>
      <c r="D172" s="59">
        <v>1</v>
      </c>
      <c r="E172" s="47">
        <v>3</v>
      </c>
      <c r="F172" s="48">
        <f>E172</f>
        <v>3</v>
      </c>
      <c r="G172" s="84">
        <f>SUM(F172:F174)</f>
        <v>9</v>
      </c>
    </row>
    <row r="173" spans="1:7" s="6" customFormat="1" ht="12.75" customHeight="1">
      <c r="A173" s="82"/>
      <c r="B173" s="83"/>
      <c r="C173" s="46" t="s">
        <v>43</v>
      </c>
      <c r="D173" s="59">
        <v>1</v>
      </c>
      <c r="E173" s="47">
        <v>2</v>
      </c>
      <c r="F173" s="48">
        <f>E173</f>
        <v>2</v>
      </c>
      <c r="G173" s="84"/>
    </row>
    <row r="174" spans="1:7" s="6" customFormat="1" ht="12.75" customHeight="1">
      <c r="A174" s="82"/>
      <c r="B174" s="83"/>
      <c r="C174" s="46" t="s">
        <v>44</v>
      </c>
      <c r="D174" s="59">
        <v>6</v>
      </c>
      <c r="E174" s="47">
        <v>4</v>
      </c>
      <c r="F174" s="48">
        <f>E174</f>
        <v>4</v>
      </c>
      <c r="G174" s="84"/>
    </row>
    <row r="175" spans="1:7" s="6" customFormat="1" ht="12" customHeight="1">
      <c r="A175" s="82"/>
      <c r="B175" s="76" t="s">
        <v>2</v>
      </c>
      <c r="C175" s="76"/>
      <c r="D175" s="76"/>
      <c r="E175" s="44">
        <f>SUM(E172:E174)</f>
        <v>9</v>
      </c>
      <c r="F175" s="44">
        <f>SUM(E175:E175)</f>
        <v>9</v>
      </c>
      <c r="G175" s="50">
        <f>G172</f>
        <v>9</v>
      </c>
    </row>
    <row r="176" spans="1:7" s="6" customFormat="1" ht="12" customHeight="1">
      <c r="A176" s="77" t="s">
        <v>181</v>
      </c>
      <c r="B176" s="81" t="s">
        <v>65</v>
      </c>
      <c r="C176" s="46" t="s">
        <v>42</v>
      </c>
      <c r="D176" s="59">
        <v>1</v>
      </c>
      <c r="E176" s="65">
        <v>0</v>
      </c>
      <c r="F176" s="44"/>
      <c r="G176" s="50"/>
    </row>
    <row r="177" spans="1:7" s="6" customFormat="1" ht="12" customHeight="1">
      <c r="A177" s="78"/>
      <c r="B177" s="81"/>
      <c r="C177" s="46" t="s">
        <v>43</v>
      </c>
      <c r="D177" s="59">
        <v>1</v>
      </c>
      <c r="E177" s="65">
        <v>0</v>
      </c>
      <c r="F177" s="44"/>
      <c r="G177" s="50"/>
    </row>
    <row r="178" spans="1:7" s="6" customFormat="1" ht="12" customHeight="1">
      <c r="A178" s="78"/>
      <c r="B178" s="81"/>
      <c r="C178" s="46" t="s">
        <v>44</v>
      </c>
      <c r="D178" s="59">
        <v>1</v>
      </c>
      <c r="E178" s="65">
        <v>0</v>
      </c>
      <c r="F178" s="44"/>
      <c r="G178" s="50"/>
    </row>
    <row r="179" spans="1:7" s="6" customFormat="1" ht="12" customHeight="1">
      <c r="A179" s="79"/>
      <c r="B179" s="85" t="s">
        <v>2</v>
      </c>
      <c r="C179" s="86"/>
      <c r="D179" s="87"/>
      <c r="E179" s="44">
        <f>SUM(E176:E178)</f>
        <v>0</v>
      </c>
      <c r="F179" s="44">
        <f>E179</f>
        <v>0</v>
      </c>
      <c r="G179" s="50">
        <f>F179</f>
        <v>0</v>
      </c>
    </row>
    <row r="180" spans="1:7" s="6" customFormat="1" ht="12.75" customHeight="1">
      <c r="A180" s="77" t="s">
        <v>182</v>
      </c>
      <c r="B180" s="81" t="s">
        <v>65</v>
      </c>
      <c r="C180" s="46" t="s">
        <v>42</v>
      </c>
      <c r="D180" s="59">
        <v>6</v>
      </c>
      <c r="E180" s="65">
        <v>0</v>
      </c>
      <c r="F180" s="44"/>
      <c r="G180" s="50"/>
    </row>
    <row r="181" spans="1:7" s="6" customFormat="1" ht="12.75" customHeight="1">
      <c r="A181" s="78"/>
      <c r="B181" s="81"/>
      <c r="C181" s="46" t="s">
        <v>43</v>
      </c>
      <c r="D181" s="59">
        <v>6</v>
      </c>
      <c r="E181" s="65">
        <v>0</v>
      </c>
      <c r="F181" s="44"/>
      <c r="G181" s="50"/>
    </row>
    <row r="182" spans="1:7" s="6" customFormat="1" ht="12.75" customHeight="1">
      <c r="A182" s="78"/>
      <c r="B182" s="81"/>
      <c r="C182" s="46" t="s">
        <v>44</v>
      </c>
      <c r="D182" s="59">
        <v>6</v>
      </c>
      <c r="E182" s="65">
        <v>0</v>
      </c>
      <c r="F182" s="44"/>
      <c r="G182" s="50"/>
    </row>
    <row r="183" spans="1:7" s="6" customFormat="1" ht="12.75" customHeight="1">
      <c r="A183" s="79"/>
      <c r="B183" s="85"/>
      <c r="C183" s="86"/>
      <c r="D183" s="87"/>
      <c r="E183" s="44">
        <f>SUM(E180:E182)</f>
        <v>0</v>
      </c>
      <c r="F183" s="44">
        <f>E183</f>
        <v>0</v>
      </c>
      <c r="G183" s="50">
        <f>F183</f>
        <v>0</v>
      </c>
    </row>
    <row r="184" spans="1:7" s="6" customFormat="1" ht="12.75" customHeight="1">
      <c r="A184" s="77" t="s">
        <v>183</v>
      </c>
      <c r="B184" s="81" t="s">
        <v>65</v>
      </c>
      <c r="C184" s="46" t="s">
        <v>40</v>
      </c>
      <c r="D184" s="59">
        <v>6</v>
      </c>
      <c r="E184" s="65">
        <v>0</v>
      </c>
      <c r="F184" s="44"/>
      <c r="G184" s="50"/>
    </row>
    <row r="185" spans="1:7" s="6" customFormat="1" ht="12.75" customHeight="1">
      <c r="A185" s="78"/>
      <c r="B185" s="81"/>
      <c r="C185" s="46" t="s">
        <v>41</v>
      </c>
      <c r="D185" s="59">
        <v>6</v>
      </c>
      <c r="E185" s="65">
        <v>0</v>
      </c>
      <c r="F185" s="44"/>
      <c r="G185" s="50"/>
    </row>
    <row r="186" spans="1:7" s="6" customFormat="1" ht="12.75" customHeight="1">
      <c r="A186" s="78"/>
      <c r="B186" s="85" t="s">
        <v>2</v>
      </c>
      <c r="C186" s="86"/>
      <c r="D186" s="87"/>
      <c r="E186" s="44">
        <f>SUM(E184:E185)</f>
        <v>0</v>
      </c>
      <c r="F186" s="44">
        <f>E186</f>
        <v>0</v>
      </c>
      <c r="G186" s="50">
        <f>F186</f>
        <v>0</v>
      </c>
    </row>
    <row r="187" spans="1:7" s="6" customFormat="1" ht="12.75" customHeight="1">
      <c r="A187" s="82" t="s">
        <v>85</v>
      </c>
      <c r="B187" s="83" t="s">
        <v>65</v>
      </c>
      <c r="C187" s="46" t="s">
        <v>41</v>
      </c>
      <c r="D187" s="59">
        <v>6</v>
      </c>
      <c r="E187" s="47">
        <v>6</v>
      </c>
      <c r="F187" s="48">
        <f>E187</f>
        <v>6</v>
      </c>
      <c r="G187" s="84">
        <f>SUM(F187:F189)</f>
        <v>8</v>
      </c>
    </row>
    <row r="188" spans="1:7" s="6" customFormat="1" ht="12.75" customHeight="1">
      <c r="A188" s="82"/>
      <c r="B188" s="83"/>
      <c r="C188" s="46" t="s">
        <v>42</v>
      </c>
      <c r="D188" s="59">
        <v>6</v>
      </c>
      <c r="E188" s="47">
        <v>0</v>
      </c>
      <c r="F188" s="48">
        <f>E188</f>
        <v>0</v>
      </c>
      <c r="G188" s="84"/>
    </row>
    <row r="189" spans="1:7" s="6" customFormat="1" ht="12.75" customHeight="1">
      <c r="A189" s="82"/>
      <c r="B189" s="83"/>
      <c r="C189" s="46" t="s">
        <v>43</v>
      </c>
      <c r="D189" s="59">
        <v>6</v>
      </c>
      <c r="E189" s="47">
        <v>2</v>
      </c>
      <c r="F189" s="48">
        <f>E189</f>
        <v>2</v>
      </c>
      <c r="G189" s="84"/>
    </row>
    <row r="190" spans="1:7" s="6" customFormat="1" ht="12.75" customHeight="1">
      <c r="A190" s="82"/>
      <c r="B190" s="76" t="s">
        <v>2</v>
      </c>
      <c r="C190" s="76"/>
      <c r="D190" s="76"/>
      <c r="E190" s="44">
        <f>SUM(E187:E189)</f>
        <v>8</v>
      </c>
      <c r="F190" s="44">
        <f>SUM(E190:E190)</f>
        <v>8</v>
      </c>
      <c r="G190" s="50">
        <f>G187</f>
        <v>8</v>
      </c>
    </row>
    <row r="191" spans="1:7" s="6" customFormat="1" ht="27" customHeight="1">
      <c r="A191" s="77" t="s">
        <v>184</v>
      </c>
      <c r="B191" s="59" t="s">
        <v>65</v>
      </c>
      <c r="C191" s="59" t="s">
        <v>44</v>
      </c>
      <c r="D191" s="59">
        <v>6</v>
      </c>
      <c r="E191" s="65">
        <v>0</v>
      </c>
      <c r="F191" s="44"/>
      <c r="G191" s="50"/>
    </row>
    <row r="192" spans="1:7" s="6" customFormat="1">
      <c r="A192" s="78"/>
      <c r="B192" s="59" t="s">
        <v>69</v>
      </c>
      <c r="C192" s="59" t="s">
        <v>70</v>
      </c>
      <c r="D192" s="59">
        <v>6</v>
      </c>
      <c r="E192" s="65">
        <v>0</v>
      </c>
      <c r="F192" s="44"/>
      <c r="G192" s="50"/>
    </row>
    <row r="193" spans="1:7" s="6" customFormat="1" ht="12.75" customHeight="1">
      <c r="A193" s="79"/>
      <c r="B193" s="85" t="s">
        <v>2</v>
      </c>
      <c r="C193" s="86"/>
      <c r="D193" s="87"/>
      <c r="E193" s="44">
        <f>SUM(E191:E192)</f>
        <v>0</v>
      </c>
      <c r="F193" s="44">
        <f>SUM(F191:F192)</f>
        <v>0</v>
      </c>
      <c r="G193" s="50">
        <f>F193</f>
        <v>0</v>
      </c>
    </row>
    <row r="194" spans="1:7" s="6" customFormat="1" ht="12.75" customHeight="1">
      <c r="A194" s="82" t="s">
        <v>86</v>
      </c>
      <c r="B194" s="83" t="s">
        <v>65</v>
      </c>
      <c r="C194" s="46" t="s">
        <v>41</v>
      </c>
      <c r="D194" s="59">
        <v>6</v>
      </c>
      <c r="E194" s="47">
        <v>0</v>
      </c>
      <c r="F194" s="48">
        <f>E194</f>
        <v>0</v>
      </c>
      <c r="G194" s="84">
        <f>SUM(F194:F196)</f>
        <v>3</v>
      </c>
    </row>
    <row r="195" spans="1:7" s="6" customFormat="1" ht="12.75" customHeight="1">
      <c r="A195" s="82"/>
      <c r="B195" s="83"/>
      <c r="C195" s="46" t="s">
        <v>42</v>
      </c>
      <c r="D195" s="59">
        <v>6</v>
      </c>
      <c r="E195" s="47">
        <v>3</v>
      </c>
      <c r="F195" s="48">
        <f>E195</f>
        <v>3</v>
      </c>
      <c r="G195" s="84"/>
    </row>
    <row r="196" spans="1:7" s="6" customFormat="1" ht="12.75" customHeight="1">
      <c r="A196" s="82"/>
      <c r="B196" s="83"/>
      <c r="C196" s="46" t="s">
        <v>43</v>
      </c>
      <c r="D196" s="59">
        <v>6</v>
      </c>
      <c r="E196" s="47">
        <v>0</v>
      </c>
      <c r="F196" s="48">
        <f>E196</f>
        <v>0</v>
      </c>
      <c r="G196" s="84"/>
    </row>
    <row r="197" spans="1:7" s="6" customFormat="1" ht="12.75" customHeight="1">
      <c r="A197" s="82"/>
      <c r="B197" s="76" t="s">
        <v>2</v>
      </c>
      <c r="C197" s="76"/>
      <c r="D197" s="76"/>
      <c r="E197" s="44">
        <f>SUM(E194:E196)</f>
        <v>3</v>
      </c>
      <c r="F197" s="44">
        <f>SUM(E197:E197)</f>
        <v>3</v>
      </c>
      <c r="G197" s="50">
        <f>G194</f>
        <v>3</v>
      </c>
    </row>
    <row r="198" spans="1:7" s="6" customFormat="1" ht="29.25" customHeight="1">
      <c r="A198" s="82" t="s">
        <v>87</v>
      </c>
      <c r="B198" s="64" t="s">
        <v>65</v>
      </c>
      <c r="C198" s="46" t="s">
        <v>44</v>
      </c>
      <c r="D198" s="59">
        <v>6</v>
      </c>
      <c r="E198" s="47">
        <v>2</v>
      </c>
      <c r="F198" s="48">
        <f>E198</f>
        <v>2</v>
      </c>
      <c r="G198" s="84">
        <f>SUM(F198:F199)</f>
        <v>2</v>
      </c>
    </row>
    <row r="199" spans="1:7" s="6" customFormat="1" ht="12.75" customHeight="1">
      <c r="A199" s="82"/>
      <c r="B199" s="46" t="s">
        <v>69</v>
      </c>
      <c r="C199" s="46" t="s">
        <v>70</v>
      </c>
      <c r="D199" s="59">
        <v>6</v>
      </c>
      <c r="E199" s="47">
        <v>0</v>
      </c>
      <c r="F199" s="48">
        <f>E199</f>
        <v>0</v>
      </c>
      <c r="G199" s="84"/>
    </row>
    <row r="200" spans="1:7" s="6" customFormat="1" ht="12.75" customHeight="1">
      <c r="A200" s="82"/>
      <c r="B200" s="76" t="s">
        <v>2</v>
      </c>
      <c r="C200" s="76"/>
      <c r="D200" s="76"/>
      <c r="E200" s="44">
        <f>SUM(E198:E199)</f>
        <v>2</v>
      </c>
      <c r="F200" s="44">
        <f>SUM(E200:E200)</f>
        <v>2</v>
      </c>
      <c r="G200" s="50">
        <f>G198</f>
        <v>2</v>
      </c>
    </row>
    <row r="201" spans="1:7" s="6" customFormat="1" ht="12.75" customHeight="1">
      <c r="A201" s="82" t="s">
        <v>88</v>
      </c>
      <c r="B201" s="83" t="s">
        <v>69</v>
      </c>
      <c r="C201" s="46" t="s">
        <v>71</v>
      </c>
      <c r="D201" s="59">
        <v>5</v>
      </c>
      <c r="E201" s="47">
        <v>6</v>
      </c>
      <c r="F201" s="48">
        <f>E201</f>
        <v>6</v>
      </c>
      <c r="G201" s="84">
        <f>SUM(F201:F202)</f>
        <v>17</v>
      </c>
    </row>
    <row r="202" spans="1:7" s="6" customFormat="1" ht="12.75" customHeight="1">
      <c r="A202" s="82"/>
      <c r="B202" s="83"/>
      <c r="C202" s="46" t="s">
        <v>89</v>
      </c>
      <c r="D202" s="59">
        <v>5</v>
      </c>
      <c r="E202" s="47">
        <v>11</v>
      </c>
      <c r="F202" s="48">
        <f>E202</f>
        <v>11</v>
      </c>
      <c r="G202" s="84"/>
    </row>
    <row r="203" spans="1:7" s="6" customFormat="1" ht="12.75" customHeight="1">
      <c r="A203" s="82"/>
      <c r="B203" s="76" t="s">
        <v>2</v>
      </c>
      <c r="C203" s="76"/>
      <c r="D203" s="76"/>
      <c r="E203" s="44">
        <f>SUM(E201:E202)</f>
        <v>17</v>
      </c>
      <c r="F203" s="44">
        <f>SUM(E203:E203)</f>
        <v>17</v>
      </c>
      <c r="G203" s="50">
        <f>G201</f>
        <v>17</v>
      </c>
    </row>
    <row r="204" spans="1:7" s="6" customFormat="1" ht="12.75" customHeight="1">
      <c r="A204" s="82" t="s">
        <v>91</v>
      </c>
      <c r="B204" s="83" t="s">
        <v>65</v>
      </c>
      <c r="C204" s="46" t="s">
        <v>40</v>
      </c>
      <c r="D204" s="59">
        <v>6</v>
      </c>
      <c r="E204" s="47">
        <v>2</v>
      </c>
      <c r="F204" s="48">
        <f>E204</f>
        <v>2</v>
      </c>
      <c r="G204" s="84">
        <f>SUM(F204:F207)</f>
        <v>24</v>
      </c>
    </row>
    <row r="205" spans="1:7" s="6" customFormat="1" ht="12.75" customHeight="1">
      <c r="A205" s="82"/>
      <c r="B205" s="83"/>
      <c r="C205" s="46" t="s">
        <v>41</v>
      </c>
      <c r="D205" s="59">
        <v>6</v>
      </c>
      <c r="E205" s="47">
        <v>6</v>
      </c>
      <c r="F205" s="48">
        <f>E205</f>
        <v>6</v>
      </c>
      <c r="G205" s="84"/>
    </row>
    <row r="206" spans="1:7" s="6" customFormat="1" ht="12.75" customHeight="1">
      <c r="A206" s="82"/>
      <c r="B206" s="83"/>
      <c r="C206" s="46" t="s">
        <v>42</v>
      </c>
      <c r="D206" s="59">
        <v>6</v>
      </c>
      <c r="E206" s="47">
        <v>7</v>
      </c>
      <c r="F206" s="48">
        <f>E206</f>
        <v>7</v>
      </c>
      <c r="G206" s="84"/>
    </row>
    <row r="207" spans="1:7" s="6" customFormat="1" ht="12.75" customHeight="1">
      <c r="A207" s="82"/>
      <c r="B207" s="83"/>
      <c r="C207" s="46" t="s">
        <v>43</v>
      </c>
      <c r="D207" s="59">
        <v>6</v>
      </c>
      <c r="E207" s="47">
        <v>9</v>
      </c>
      <c r="F207" s="48">
        <f>E207</f>
        <v>9</v>
      </c>
      <c r="G207" s="84"/>
    </row>
    <row r="208" spans="1:7" s="6" customFormat="1" ht="12.75" customHeight="1">
      <c r="A208" s="82"/>
      <c r="B208" s="76" t="s">
        <v>2</v>
      </c>
      <c r="C208" s="76"/>
      <c r="D208" s="76"/>
      <c r="E208" s="44">
        <f>SUM(E204:E207)</f>
        <v>24</v>
      </c>
      <c r="F208" s="44">
        <f>SUM(E208:E208)</f>
        <v>24</v>
      </c>
      <c r="G208" s="50">
        <f>G204</f>
        <v>24</v>
      </c>
    </row>
    <row r="209" spans="1:7" s="6" customFormat="1" ht="30" customHeight="1">
      <c r="A209" s="82" t="s">
        <v>90</v>
      </c>
      <c r="B209" s="64" t="s">
        <v>65</v>
      </c>
      <c r="C209" s="46" t="s">
        <v>44</v>
      </c>
      <c r="D209" s="59">
        <v>6</v>
      </c>
      <c r="E209" s="47">
        <v>4</v>
      </c>
      <c r="F209" s="48">
        <f>E209</f>
        <v>4</v>
      </c>
      <c r="G209" s="84">
        <f>SUM(F209:F210)</f>
        <v>8</v>
      </c>
    </row>
    <row r="210" spans="1:7" s="6" customFormat="1" ht="12.75" customHeight="1">
      <c r="A210" s="82"/>
      <c r="B210" s="46" t="s">
        <v>69</v>
      </c>
      <c r="C210" s="46" t="s">
        <v>70</v>
      </c>
      <c r="D210" s="59">
        <v>6</v>
      </c>
      <c r="E210" s="47">
        <v>4</v>
      </c>
      <c r="F210" s="48">
        <f>E210</f>
        <v>4</v>
      </c>
      <c r="G210" s="84"/>
    </row>
    <row r="211" spans="1:7" s="6" customFormat="1" ht="12.75" customHeight="1">
      <c r="A211" s="82"/>
      <c r="B211" s="76" t="s">
        <v>2</v>
      </c>
      <c r="C211" s="76"/>
      <c r="D211" s="76"/>
      <c r="E211" s="44">
        <f>SUM(E209:E210)</f>
        <v>8</v>
      </c>
      <c r="F211" s="44">
        <f>SUM(E211:E211)</f>
        <v>8</v>
      </c>
      <c r="G211" s="50">
        <f>G209</f>
        <v>8</v>
      </c>
    </row>
    <row r="212" spans="1:7" s="6" customFormat="1" ht="12.75" customHeight="1">
      <c r="A212" s="82" t="s">
        <v>92</v>
      </c>
      <c r="B212" s="83" t="s">
        <v>65</v>
      </c>
      <c r="C212" s="46" t="s">
        <v>41</v>
      </c>
      <c r="D212" s="59">
        <v>6</v>
      </c>
      <c r="E212" s="47">
        <v>6</v>
      </c>
      <c r="F212" s="48">
        <f>E212</f>
        <v>6</v>
      </c>
      <c r="G212" s="84">
        <f>SUM(F212:F214)</f>
        <v>9</v>
      </c>
    </row>
    <row r="213" spans="1:7" s="6" customFormat="1" ht="12.75" customHeight="1">
      <c r="A213" s="82"/>
      <c r="B213" s="83"/>
      <c r="C213" s="46" t="s">
        <v>42</v>
      </c>
      <c r="D213" s="59">
        <v>6</v>
      </c>
      <c r="E213" s="47">
        <v>1</v>
      </c>
      <c r="F213" s="48">
        <f>E213</f>
        <v>1</v>
      </c>
      <c r="G213" s="84"/>
    </row>
    <row r="214" spans="1:7" s="6" customFormat="1" ht="12.75" customHeight="1">
      <c r="A214" s="82"/>
      <c r="B214" s="83"/>
      <c r="C214" s="46" t="s">
        <v>43</v>
      </c>
      <c r="D214" s="59">
        <v>6</v>
      </c>
      <c r="E214" s="47">
        <v>2</v>
      </c>
      <c r="F214" s="48">
        <f>E214</f>
        <v>2</v>
      </c>
      <c r="G214" s="84"/>
    </row>
    <row r="215" spans="1:7" s="6" customFormat="1" ht="12.75" customHeight="1">
      <c r="A215" s="82"/>
      <c r="B215" s="76" t="s">
        <v>2</v>
      </c>
      <c r="C215" s="76"/>
      <c r="D215" s="76"/>
      <c r="E215" s="44">
        <f>SUM(E212:E214)</f>
        <v>9</v>
      </c>
      <c r="F215" s="44">
        <f>SUM(E215:E215)</f>
        <v>9</v>
      </c>
      <c r="G215" s="50">
        <f>G212</f>
        <v>9</v>
      </c>
    </row>
    <row r="216" spans="1:7" s="6" customFormat="1" ht="26.25" customHeight="1">
      <c r="A216" s="82" t="s">
        <v>93</v>
      </c>
      <c r="B216" s="64" t="s">
        <v>65</v>
      </c>
      <c r="C216" s="46" t="s">
        <v>44</v>
      </c>
      <c r="D216" s="59">
        <v>6</v>
      </c>
      <c r="E216" s="47">
        <v>0</v>
      </c>
      <c r="F216" s="48">
        <f>E216</f>
        <v>0</v>
      </c>
      <c r="G216" s="84">
        <f>SUM(F216:F217)</f>
        <v>1</v>
      </c>
    </row>
    <row r="217" spans="1:7" s="6" customFormat="1" ht="12.75" customHeight="1">
      <c r="A217" s="82"/>
      <c r="B217" s="46" t="s">
        <v>69</v>
      </c>
      <c r="C217" s="46" t="s">
        <v>70</v>
      </c>
      <c r="D217" s="59">
        <v>6</v>
      </c>
      <c r="E217" s="47">
        <v>1</v>
      </c>
      <c r="F217" s="48">
        <f>E217</f>
        <v>1</v>
      </c>
      <c r="G217" s="84"/>
    </row>
    <row r="218" spans="1:7" s="6" customFormat="1" ht="12.75" customHeight="1">
      <c r="A218" s="82"/>
      <c r="B218" s="76" t="s">
        <v>2</v>
      </c>
      <c r="C218" s="76"/>
      <c r="D218" s="76"/>
      <c r="E218" s="44">
        <f>SUM(E216:E217)</f>
        <v>1</v>
      </c>
      <c r="F218" s="44">
        <f>SUM(E218:E218)</f>
        <v>1</v>
      </c>
      <c r="G218" s="50">
        <f>G216</f>
        <v>1</v>
      </c>
    </row>
    <row r="219" spans="1:7" s="6" customFormat="1" ht="12.75" customHeight="1">
      <c r="A219" s="82" t="s">
        <v>94</v>
      </c>
      <c r="B219" s="83" t="s">
        <v>65</v>
      </c>
      <c r="C219" s="46" t="s">
        <v>42</v>
      </c>
      <c r="D219" s="59">
        <v>6</v>
      </c>
      <c r="E219" s="47">
        <v>7</v>
      </c>
      <c r="F219" s="48">
        <f>E219</f>
        <v>7</v>
      </c>
      <c r="G219" s="84">
        <f>SUM(F219:F221)</f>
        <v>11</v>
      </c>
    </row>
    <row r="220" spans="1:7" s="6" customFormat="1" ht="12.75" customHeight="1">
      <c r="A220" s="82"/>
      <c r="B220" s="83"/>
      <c r="C220" s="46" t="s">
        <v>43</v>
      </c>
      <c r="D220" s="59">
        <v>6</v>
      </c>
      <c r="E220" s="47">
        <v>0</v>
      </c>
      <c r="F220" s="48">
        <f>E220</f>
        <v>0</v>
      </c>
      <c r="G220" s="84"/>
    </row>
    <row r="221" spans="1:7" s="6" customFormat="1" ht="12.75" customHeight="1">
      <c r="A221" s="82"/>
      <c r="B221" s="83"/>
      <c r="C221" s="46" t="s">
        <v>44</v>
      </c>
      <c r="D221" s="59">
        <v>6</v>
      </c>
      <c r="E221" s="47">
        <v>4</v>
      </c>
      <c r="F221" s="48">
        <f>E221</f>
        <v>4</v>
      </c>
      <c r="G221" s="84"/>
    </row>
    <row r="222" spans="1:7" s="6" customFormat="1" ht="12.75" customHeight="1">
      <c r="A222" s="82"/>
      <c r="B222" s="76" t="s">
        <v>2</v>
      </c>
      <c r="C222" s="76"/>
      <c r="D222" s="76"/>
      <c r="E222" s="44">
        <f>SUM(E219:E221)</f>
        <v>11</v>
      </c>
      <c r="F222" s="44">
        <f>SUM(E222:E222)</f>
        <v>11</v>
      </c>
      <c r="G222" s="50">
        <f>G219</f>
        <v>11</v>
      </c>
    </row>
    <row r="223" spans="1:7" s="6" customFormat="1" ht="12.75" customHeight="1">
      <c r="A223" s="82" t="s">
        <v>95</v>
      </c>
      <c r="B223" s="83" t="s">
        <v>69</v>
      </c>
      <c r="C223" s="46" t="s">
        <v>70</v>
      </c>
      <c r="D223" s="59">
        <v>6</v>
      </c>
      <c r="E223" s="47">
        <v>0</v>
      </c>
      <c r="F223" s="48">
        <f>E223</f>
        <v>0</v>
      </c>
      <c r="G223" s="84">
        <f>SUM(F223:F224)</f>
        <v>2</v>
      </c>
    </row>
    <row r="224" spans="1:7" s="6" customFormat="1" ht="12.75" customHeight="1">
      <c r="A224" s="82"/>
      <c r="B224" s="83"/>
      <c r="C224" s="46" t="s">
        <v>71</v>
      </c>
      <c r="D224" s="59">
        <v>5</v>
      </c>
      <c r="E224" s="47">
        <v>2</v>
      </c>
      <c r="F224" s="48">
        <f>E224</f>
        <v>2</v>
      </c>
      <c r="G224" s="84"/>
    </row>
    <row r="225" spans="1:7" s="6" customFormat="1" ht="12.75" customHeight="1">
      <c r="A225" s="82"/>
      <c r="B225" s="76" t="s">
        <v>2</v>
      </c>
      <c r="C225" s="76"/>
      <c r="D225" s="76"/>
      <c r="E225" s="44">
        <f>SUM(E223:E224)</f>
        <v>2</v>
      </c>
      <c r="F225" s="44">
        <f>SUM(E225:E225)</f>
        <v>2</v>
      </c>
      <c r="G225" s="50">
        <f>G223</f>
        <v>2</v>
      </c>
    </row>
    <row r="226" spans="1:7" s="6" customFormat="1" ht="12.75" customHeight="1">
      <c r="A226" s="82" t="s">
        <v>96</v>
      </c>
      <c r="B226" s="83" t="s">
        <v>77</v>
      </c>
      <c r="C226" s="46" t="s">
        <v>89</v>
      </c>
      <c r="D226" s="59">
        <v>6</v>
      </c>
      <c r="E226" s="47">
        <v>8</v>
      </c>
      <c r="F226" s="48">
        <f>E226</f>
        <v>8</v>
      </c>
      <c r="G226" s="84">
        <f>SUM(F226:F227)</f>
        <v>12</v>
      </c>
    </row>
    <row r="227" spans="1:7" s="6" customFormat="1" ht="12.75" customHeight="1">
      <c r="A227" s="82"/>
      <c r="B227" s="83"/>
      <c r="C227" s="46" t="s">
        <v>97</v>
      </c>
      <c r="D227" s="59">
        <v>8</v>
      </c>
      <c r="E227" s="47">
        <v>4</v>
      </c>
      <c r="F227" s="48">
        <f>E227</f>
        <v>4</v>
      </c>
      <c r="G227" s="84"/>
    </row>
    <row r="228" spans="1:7" s="6" customFormat="1" ht="12.75" customHeight="1">
      <c r="A228" s="82"/>
      <c r="B228" s="76" t="s">
        <v>2</v>
      </c>
      <c r="C228" s="76"/>
      <c r="D228" s="76"/>
      <c r="E228" s="44">
        <f>SUM(E226:E227)</f>
        <v>12</v>
      </c>
      <c r="F228" s="44">
        <f>SUM(E228:E228)</f>
        <v>12</v>
      </c>
      <c r="G228" s="50">
        <f>G226</f>
        <v>12</v>
      </c>
    </row>
    <row r="229" spans="1:7" s="6" customFormat="1" ht="12.75" customHeight="1">
      <c r="A229" s="82" t="s">
        <v>98</v>
      </c>
      <c r="B229" s="83" t="s">
        <v>65</v>
      </c>
      <c r="C229" s="46" t="s">
        <v>42</v>
      </c>
      <c r="D229" s="59">
        <v>6</v>
      </c>
      <c r="E229" s="47">
        <v>2</v>
      </c>
      <c r="F229" s="48">
        <f>E229</f>
        <v>2</v>
      </c>
      <c r="G229" s="84">
        <f>SUM(F229:F231)</f>
        <v>58</v>
      </c>
    </row>
    <row r="230" spans="1:7" s="6" customFormat="1" ht="12.75" customHeight="1">
      <c r="A230" s="82"/>
      <c r="B230" s="83"/>
      <c r="C230" s="46" t="s">
        <v>43</v>
      </c>
      <c r="D230" s="59">
        <v>6</v>
      </c>
      <c r="E230" s="47">
        <v>11</v>
      </c>
      <c r="F230" s="48">
        <f>E230</f>
        <v>11</v>
      </c>
      <c r="G230" s="84"/>
    </row>
    <row r="231" spans="1:7" s="6" customFormat="1" ht="12.75" customHeight="1">
      <c r="A231" s="82"/>
      <c r="B231" s="83"/>
      <c r="C231" s="46" t="s">
        <v>44</v>
      </c>
      <c r="D231" s="59">
        <v>6</v>
      </c>
      <c r="E231" s="47">
        <v>45</v>
      </c>
      <c r="F231" s="48">
        <f>E231</f>
        <v>45</v>
      </c>
      <c r="G231" s="84"/>
    </row>
    <row r="232" spans="1:7" s="6" customFormat="1" ht="12.75" customHeight="1">
      <c r="A232" s="82"/>
      <c r="B232" s="76" t="s">
        <v>2</v>
      </c>
      <c r="C232" s="76"/>
      <c r="D232" s="76"/>
      <c r="E232" s="44">
        <f>SUM(E229:E231)</f>
        <v>58</v>
      </c>
      <c r="F232" s="44">
        <f>SUM(E232:E232)</f>
        <v>58</v>
      </c>
      <c r="G232" s="50">
        <f>G229</f>
        <v>58</v>
      </c>
    </row>
    <row r="233" spans="1:7" s="6" customFormat="1" ht="12.75" customHeight="1">
      <c r="A233" s="82" t="s">
        <v>99</v>
      </c>
      <c r="B233" s="83" t="s">
        <v>69</v>
      </c>
      <c r="C233" s="46" t="s">
        <v>70</v>
      </c>
      <c r="D233" s="59">
        <v>6</v>
      </c>
      <c r="E233" s="47">
        <v>9</v>
      </c>
      <c r="F233" s="48">
        <f>E233</f>
        <v>9</v>
      </c>
      <c r="G233" s="84">
        <f>SUM(F233:F234)</f>
        <v>29</v>
      </c>
    </row>
    <row r="234" spans="1:7" s="6" customFormat="1" ht="12.75" customHeight="1">
      <c r="A234" s="82"/>
      <c r="B234" s="83"/>
      <c r="C234" s="46" t="s">
        <v>71</v>
      </c>
      <c r="D234" s="59">
        <v>5</v>
      </c>
      <c r="E234" s="47">
        <v>20</v>
      </c>
      <c r="F234" s="48">
        <f>E234</f>
        <v>20</v>
      </c>
      <c r="G234" s="84"/>
    </row>
    <row r="235" spans="1:7" s="6" customFormat="1" ht="12.75" customHeight="1">
      <c r="A235" s="82"/>
      <c r="B235" s="76" t="s">
        <v>2</v>
      </c>
      <c r="C235" s="76"/>
      <c r="D235" s="76"/>
      <c r="E235" s="44">
        <f>SUM(E233:E234)</f>
        <v>29</v>
      </c>
      <c r="F235" s="44">
        <f>SUM(E235:E235)</f>
        <v>29</v>
      </c>
      <c r="G235" s="50">
        <f>G233</f>
        <v>29</v>
      </c>
    </row>
    <row r="236" spans="1:7" s="6" customFormat="1" ht="12.75" customHeight="1">
      <c r="A236" s="82" t="s">
        <v>100</v>
      </c>
      <c r="B236" s="46" t="s">
        <v>69</v>
      </c>
      <c r="C236" s="46" t="s">
        <v>89</v>
      </c>
      <c r="D236" s="59">
        <v>5</v>
      </c>
      <c r="E236" s="47">
        <v>21</v>
      </c>
      <c r="F236" s="48">
        <f>E236</f>
        <v>21</v>
      </c>
      <c r="G236" s="49">
        <f>F236</f>
        <v>21</v>
      </c>
    </row>
    <row r="237" spans="1:7" s="6" customFormat="1" ht="12.75" customHeight="1">
      <c r="A237" s="82"/>
      <c r="B237" s="76" t="s">
        <v>2</v>
      </c>
      <c r="C237" s="76"/>
      <c r="D237" s="76"/>
      <c r="E237" s="44">
        <f>SUM(E236:E236)</f>
        <v>21</v>
      </c>
      <c r="F237" s="44">
        <f>SUM(E237:E237)</f>
        <v>21</v>
      </c>
      <c r="G237" s="50">
        <f>SUM(F237:F237)</f>
        <v>21</v>
      </c>
    </row>
    <row r="238" spans="1:7" s="6" customFormat="1" ht="12.75" customHeight="1">
      <c r="A238" s="82" t="s">
        <v>101</v>
      </c>
      <c r="B238" s="46" t="s">
        <v>69</v>
      </c>
      <c r="C238" s="46" t="s">
        <v>89</v>
      </c>
      <c r="D238" s="59">
        <v>5</v>
      </c>
      <c r="E238" s="47">
        <v>2</v>
      </c>
      <c r="F238" s="48">
        <f>E238</f>
        <v>2</v>
      </c>
      <c r="G238" s="49">
        <f>F238</f>
        <v>2</v>
      </c>
    </row>
    <row r="239" spans="1:7" s="6" customFormat="1" ht="12.75" customHeight="1">
      <c r="A239" s="82"/>
      <c r="B239" s="76" t="s">
        <v>2</v>
      </c>
      <c r="C239" s="76"/>
      <c r="D239" s="76"/>
      <c r="E239" s="44">
        <f>SUM(E238:E238)</f>
        <v>2</v>
      </c>
      <c r="F239" s="44">
        <f>SUM(E239:E239)</f>
        <v>2</v>
      </c>
      <c r="G239" s="50">
        <f>SUM(F239:F239)</f>
        <v>2</v>
      </c>
    </row>
    <row r="240" spans="1:7" s="6" customFormat="1" ht="12.75" customHeight="1">
      <c r="A240" s="77" t="s">
        <v>185</v>
      </c>
      <c r="B240" s="46" t="s">
        <v>69</v>
      </c>
      <c r="C240" s="46" t="s">
        <v>89</v>
      </c>
      <c r="D240" s="59">
        <v>5</v>
      </c>
      <c r="E240" s="65">
        <v>0</v>
      </c>
      <c r="F240" s="44"/>
      <c r="G240" s="50"/>
    </row>
    <row r="241" spans="1:7" s="6" customFormat="1" ht="12.75" customHeight="1">
      <c r="A241" s="79"/>
      <c r="B241" s="85" t="s">
        <v>2</v>
      </c>
      <c r="C241" s="86"/>
      <c r="D241" s="87"/>
      <c r="E241" s="44">
        <f>SUM(E240)</f>
        <v>0</v>
      </c>
      <c r="F241" s="44">
        <f>SUM(F240)</f>
        <v>0</v>
      </c>
      <c r="G241" s="50">
        <f>F241</f>
        <v>0</v>
      </c>
    </row>
    <row r="242" spans="1:7" s="6" customFormat="1" ht="12.75" customHeight="1">
      <c r="A242" s="77" t="s">
        <v>186</v>
      </c>
      <c r="B242" s="46" t="s">
        <v>69</v>
      </c>
      <c r="C242" s="46" t="s">
        <v>89</v>
      </c>
      <c r="D242" s="59">
        <v>5</v>
      </c>
      <c r="E242" s="65">
        <v>0</v>
      </c>
      <c r="F242" s="44"/>
      <c r="G242" s="50"/>
    </row>
    <row r="243" spans="1:7" s="6" customFormat="1" ht="12.75" customHeight="1">
      <c r="A243" s="79"/>
      <c r="B243" s="85" t="s">
        <v>2</v>
      </c>
      <c r="C243" s="86"/>
      <c r="D243" s="87"/>
      <c r="E243" s="44">
        <f>SUM(E242)</f>
        <v>0</v>
      </c>
      <c r="F243" s="44">
        <f>SUM(F242)</f>
        <v>0</v>
      </c>
      <c r="G243" s="50">
        <f>F243</f>
        <v>0</v>
      </c>
    </row>
    <row r="244" spans="1:7" s="6" customFormat="1" ht="12.75" customHeight="1">
      <c r="A244" s="77" t="s">
        <v>187</v>
      </c>
      <c r="B244" s="46" t="s">
        <v>69</v>
      </c>
      <c r="C244" s="46" t="s">
        <v>89</v>
      </c>
      <c r="D244" s="59">
        <v>5</v>
      </c>
      <c r="E244" s="65">
        <v>0</v>
      </c>
      <c r="F244" s="44"/>
      <c r="G244" s="50"/>
    </row>
    <row r="245" spans="1:7" s="6" customFormat="1" ht="12.75" customHeight="1">
      <c r="A245" s="79"/>
      <c r="B245" s="85" t="s">
        <v>2</v>
      </c>
      <c r="C245" s="86"/>
      <c r="D245" s="87"/>
      <c r="E245" s="44">
        <f>SUM(E244)</f>
        <v>0</v>
      </c>
      <c r="F245" s="44">
        <f>SUM(F244)</f>
        <v>0</v>
      </c>
      <c r="G245" s="50">
        <f>F245</f>
        <v>0</v>
      </c>
    </row>
    <row r="246" spans="1:7" s="6" customFormat="1" ht="12.75" customHeight="1">
      <c r="A246" s="77" t="s">
        <v>188</v>
      </c>
      <c r="B246" s="46" t="s">
        <v>69</v>
      </c>
      <c r="C246" s="46" t="s">
        <v>89</v>
      </c>
      <c r="D246" s="59">
        <v>5</v>
      </c>
      <c r="E246" s="65">
        <v>0</v>
      </c>
      <c r="F246" s="44"/>
      <c r="G246" s="50"/>
    </row>
    <row r="247" spans="1:7" s="6" customFormat="1" ht="12.75" customHeight="1">
      <c r="A247" s="79"/>
      <c r="B247" s="85" t="s">
        <v>2</v>
      </c>
      <c r="C247" s="86"/>
      <c r="D247" s="87"/>
      <c r="E247" s="44">
        <f>SUM(E246)</f>
        <v>0</v>
      </c>
      <c r="F247" s="44">
        <f>SUM(F246)</f>
        <v>0</v>
      </c>
      <c r="G247" s="50">
        <f>F247</f>
        <v>0</v>
      </c>
    </row>
    <row r="248" spans="1:7" s="6" customFormat="1" ht="12.75" customHeight="1">
      <c r="A248" s="82" t="s">
        <v>102</v>
      </c>
      <c r="B248" s="46" t="s">
        <v>69</v>
      </c>
      <c r="C248" s="46" t="s">
        <v>89</v>
      </c>
      <c r="D248" s="59">
        <v>5</v>
      </c>
      <c r="E248" s="47">
        <v>1</v>
      </c>
      <c r="F248" s="48">
        <f>E248</f>
        <v>1</v>
      </c>
      <c r="G248" s="49">
        <f>F248</f>
        <v>1</v>
      </c>
    </row>
    <row r="249" spans="1:7" s="6" customFormat="1" ht="12.75" customHeight="1">
      <c r="A249" s="82"/>
      <c r="B249" s="76" t="s">
        <v>2</v>
      </c>
      <c r="C249" s="76"/>
      <c r="D249" s="76"/>
      <c r="E249" s="44">
        <f>SUM(E248:E248)</f>
        <v>1</v>
      </c>
      <c r="F249" s="44">
        <f>SUM(E249:E249)</f>
        <v>1</v>
      </c>
      <c r="G249" s="50">
        <f>SUM(F249:F249)</f>
        <v>1</v>
      </c>
    </row>
    <row r="250" spans="1:7" s="6" customFormat="1" ht="12.75" customHeight="1">
      <c r="A250" s="82" t="s">
        <v>103</v>
      </c>
      <c r="B250" s="46" t="s">
        <v>69</v>
      </c>
      <c r="C250" s="46" t="s">
        <v>89</v>
      </c>
      <c r="D250" s="59">
        <v>5</v>
      </c>
      <c r="E250" s="47">
        <v>1</v>
      </c>
      <c r="F250" s="48">
        <f>E250</f>
        <v>1</v>
      </c>
      <c r="G250" s="49">
        <f>G248</f>
        <v>1</v>
      </c>
    </row>
    <row r="251" spans="1:7" s="6" customFormat="1" ht="12.75" customHeight="1">
      <c r="A251" s="82"/>
      <c r="B251" s="76" t="s">
        <v>2</v>
      </c>
      <c r="C251" s="76"/>
      <c r="D251" s="76"/>
      <c r="E251" s="44">
        <f>SUM(E250:E250)</f>
        <v>1</v>
      </c>
      <c r="F251" s="44">
        <f>SUM(E251:E251)</f>
        <v>1</v>
      </c>
      <c r="G251" s="50">
        <f>SUM(F251:F251)</f>
        <v>1</v>
      </c>
    </row>
    <row r="252" spans="1:7" s="6" customFormat="1" ht="12.75" customHeight="1">
      <c r="A252" s="82" t="s">
        <v>104</v>
      </c>
      <c r="B252" s="46" t="s">
        <v>69</v>
      </c>
      <c r="C252" s="46" t="s">
        <v>89</v>
      </c>
      <c r="D252" s="59">
        <v>5</v>
      </c>
      <c r="E252" s="47">
        <v>4</v>
      </c>
      <c r="F252" s="48">
        <f>E252</f>
        <v>4</v>
      </c>
      <c r="G252" s="49">
        <f>F252</f>
        <v>4</v>
      </c>
    </row>
    <row r="253" spans="1:7" s="6" customFormat="1" ht="12.75" customHeight="1">
      <c r="A253" s="82"/>
      <c r="B253" s="76" t="s">
        <v>2</v>
      </c>
      <c r="C253" s="76"/>
      <c r="D253" s="76"/>
      <c r="E253" s="44">
        <f>SUM(E252:E252)</f>
        <v>4</v>
      </c>
      <c r="F253" s="44">
        <f>SUM(E253:E253)</f>
        <v>4</v>
      </c>
      <c r="G253" s="50">
        <f>SUM(F253:F253)</f>
        <v>4</v>
      </c>
    </row>
    <row r="254" spans="1:7" s="6" customFormat="1" ht="12.75" customHeight="1">
      <c r="A254" s="82" t="s">
        <v>105</v>
      </c>
      <c r="B254" s="46" t="s">
        <v>69</v>
      </c>
      <c r="C254" s="46" t="s">
        <v>89</v>
      </c>
      <c r="D254" s="59">
        <v>5</v>
      </c>
      <c r="E254" s="47">
        <v>12</v>
      </c>
      <c r="F254" s="48">
        <f>E254</f>
        <v>12</v>
      </c>
      <c r="G254" s="49">
        <f>F254</f>
        <v>12</v>
      </c>
    </row>
    <row r="255" spans="1:7" s="6" customFormat="1" ht="12.75" customHeight="1">
      <c r="A255" s="82"/>
      <c r="B255" s="76" t="s">
        <v>2</v>
      </c>
      <c r="C255" s="76"/>
      <c r="D255" s="76"/>
      <c r="E255" s="44">
        <f>SUM(E254:E254)</f>
        <v>12</v>
      </c>
      <c r="F255" s="44">
        <f>SUM(E255:E255)</f>
        <v>12</v>
      </c>
      <c r="G255" s="50">
        <f>SUM(F255:F255)</f>
        <v>12</v>
      </c>
    </row>
    <row r="256" spans="1:7" s="6" customFormat="1" ht="12.75" customHeight="1">
      <c r="A256" s="82" t="s">
        <v>106</v>
      </c>
      <c r="B256" s="46" t="s">
        <v>69</v>
      </c>
      <c r="C256" s="46" t="s">
        <v>89</v>
      </c>
      <c r="D256" s="59">
        <v>5</v>
      </c>
      <c r="E256" s="47">
        <v>1</v>
      </c>
      <c r="F256" s="48">
        <f>E256</f>
        <v>1</v>
      </c>
      <c r="G256" s="49">
        <f>F256</f>
        <v>1</v>
      </c>
    </row>
    <row r="257" spans="1:7" s="6" customFormat="1" ht="12.75" customHeight="1">
      <c r="A257" s="82"/>
      <c r="B257" s="76" t="s">
        <v>2</v>
      </c>
      <c r="C257" s="76"/>
      <c r="D257" s="76"/>
      <c r="E257" s="44">
        <f>SUM(E256:E256)</f>
        <v>1</v>
      </c>
      <c r="F257" s="44">
        <f>SUM(E257:E257)</f>
        <v>1</v>
      </c>
      <c r="G257" s="50">
        <f>SUM(F257:F257)</f>
        <v>1</v>
      </c>
    </row>
    <row r="258" spans="1:7" s="6" customFormat="1" ht="12.75" customHeight="1">
      <c r="A258" s="82" t="s">
        <v>107</v>
      </c>
      <c r="B258" s="46" t="s">
        <v>69</v>
      </c>
      <c r="C258" s="46" t="s">
        <v>89</v>
      </c>
      <c r="D258" s="59">
        <v>5</v>
      </c>
      <c r="E258" s="47">
        <v>6</v>
      </c>
      <c r="F258" s="48">
        <f>E258</f>
        <v>6</v>
      </c>
      <c r="G258" s="49">
        <f>F258</f>
        <v>6</v>
      </c>
    </row>
    <row r="259" spans="1:7" s="6" customFormat="1" ht="12.75" customHeight="1">
      <c r="A259" s="82"/>
      <c r="B259" s="76" t="s">
        <v>2</v>
      </c>
      <c r="C259" s="76"/>
      <c r="D259" s="76"/>
      <c r="E259" s="44">
        <f>SUM(E258:E258)</f>
        <v>6</v>
      </c>
      <c r="F259" s="44">
        <f>SUM(E259:E259)</f>
        <v>6</v>
      </c>
      <c r="G259" s="50">
        <f>SUM(F259:F259)</f>
        <v>6</v>
      </c>
    </row>
    <row r="260" spans="1:7" s="6" customFormat="1" ht="27" customHeight="1">
      <c r="A260" s="77" t="s">
        <v>189</v>
      </c>
      <c r="B260" s="46" t="s">
        <v>77</v>
      </c>
      <c r="C260" s="46" t="s">
        <v>89</v>
      </c>
      <c r="D260" s="59">
        <v>6</v>
      </c>
      <c r="E260" s="65">
        <v>0</v>
      </c>
      <c r="F260" s="44"/>
      <c r="G260" s="50"/>
    </row>
    <row r="261" spans="1:7" s="6" customFormat="1" ht="12.75" customHeight="1">
      <c r="A261" s="79"/>
      <c r="B261" s="85" t="s">
        <v>2</v>
      </c>
      <c r="C261" s="86"/>
      <c r="D261" s="87"/>
      <c r="E261" s="44">
        <f>SUM(E260)</f>
        <v>0</v>
      </c>
      <c r="F261" s="44">
        <f>SUM(F260)</f>
        <v>0</v>
      </c>
      <c r="G261" s="50">
        <f>F261</f>
        <v>0</v>
      </c>
    </row>
    <row r="262" spans="1:7" s="6" customFormat="1" ht="12.75" customHeight="1">
      <c r="A262" s="77" t="s">
        <v>190</v>
      </c>
      <c r="B262" s="46" t="s">
        <v>69</v>
      </c>
      <c r="C262" s="46" t="s">
        <v>89</v>
      </c>
      <c r="D262" s="59">
        <v>5</v>
      </c>
      <c r="E262" s="65">
        <v>0</v>
      </c>
      <c r="F262" s="44"/>
      <c r="G262" s="50"/>
    </row>
    <row r="263" spans="1:7" s="6" customFormat="1" ht="12.75" customHeight="1">
      <c r="A263" s="79"/>
      <c r="B263" s="85" t="s">
        <v>2</v>
      </c>
      <c r="C263" s="86"/>
      <c r="D263" s="87"/>
      <c r="E263" s="44">
        <f>SUM(E262)</f>
        <v>0</v>
      </c>
      <c r="F263" s="44">
        <f>SUM(F262)</f>
        <v>0</v>
      </c>
      <c r="G263" s="50">
        <f>F263</f>
        <v>0</v>
      </c>
    </row>
    <row r="264" spans="1:7" s="6" customFormat="1" ht="12.75" customHeight="1">
      <c r="A264" s="82" t="s">
        <v>108</v>
      </c>
      <c r="B264" s="46" t="s">
        <v>69</v>
      </c>
      <c r="C264" s="46" t="s">
        <v>89</v>
      </c>
      <c r="D264" s="59">
        <v>5</v>
      </c>
      <c r="E264" s="47">
        <v>2</v>
      </c>
      <c r="F264" s="48">
        <f>E264</f>
        <v>2</v>
      </c>
      <c r="G264" s="49">
        <f>F264</f>
        <v>2</v>
      </c>
    </row>
    <row r="265" spans="1:7" s="6" customFormat="1" ht="12.75" customHeight="1">
      <c r="A265" s="82"/>
      <c r="B265" s="76" t="s">
        <v>2</v>
      </c>
      <c r="C265" s="76"/>
      <c r="D265" s="76"/>
      <c r="E265" s="44">
        <f>SUM(E264:E264)</f>
        <v>2</v>
      </c>
      <c r="F265" s="44">
        <f>SUM(E265:E265)</f>
        <v>2</v>
      </c>
      <c r="G265" s="50">
        <f>SUM(F265:F265)</f>
        <v>2</v>
      </c>
    </row>
    <row r="266" spans="1:7" s="6" customFormat="1" ht="12.75" customHeight="1">
      <c r="A266" s="82" t="s">
        <v>109</v>
      </c>
      <c r="B266" s="83" t="s">
        <v>77</v>
      </c>
      <c r="C266" s="46" t="s">
        <v>70</v>
      </c>
      <c r="D266" s="59">
        <v>8</v>
      </c>
      <c r="E266" s="47">
        <v>13</v>
      </c>
      <c r="F266" s="48">
        <f>E266</f>
        <v>13</v>
      </c>
      <c r="G266" s="84">
        <f>SUM(F266:F268)</f>
        <v>30</v>
      </c>
    </row>
    <row r="267" spans="1:7" s="6" customFormat="1" ht="12.75" customHeight="1">
      <c r="A267" s="82"/>
      <c r="B267" s="83"/>
      <c r="C267" s="46" t="s">
        <v>71</v>
      </c>
      <c r="D267" s="59">
        <v>6</v>
      </c>
      <c r="E267" s="47">
        <v>1</v>
      </c>
      <c r="F267" s="48">
        <f>E267</f>
        <v>1</v>
      </c>
      <c r="G267" s="84"/>
    </row>
    <row r="268" spans="1:7" s="6" customFormat="1" ht="12.75" customHeight="1">
      <c r="A268" s="82"/>
      <c r="B268" s="83"/>
      <c r="C268" s="46" t="s">
        <v>89</v>
      </c>
      <c r="D268" s="59">
        <v>6</v>
      </c>
      <c r="E268" s="47">
        <v>16</v>
      </c>
      <c r="F268" s="48">
        <f>E268</f>
        <v>16</v>
      </c>
      <c r="G268" s="84"/>
    </row>
    <row r="269" spans="1:7" s="6" customFormat="1" ht="12.75" customHeight="1">
      <c r="A269" s="82"/>
      <c r="B269" s="76" t="s">
        <v>2</v>
      </c>
      <c r="C269" s="76"/>
      <c r="D269" s="76"/>
      <c r="E269" s="44">
        <f>SUM(E266:E268)</f>
        <v>30</v>
      </c>
      <c r="F269" s="44">
        <f>SUM(E269:E269)</f>
        <v>30</v>
      </c>
      <c r="G269" s="50">
        <f>G266</f>
        <v>30</v>
      </c>
    </row>
    <row r="270" spans="1:7" s="6" customFormat="1" ht="12.75" customHeight="1">
      <c r="A270" s="82" t="s">
        <v>142</v>
      </c>
      <c r="B270" s="83" t="s">
        <v>77</v>
      </c>
      <c r="C270" s="46" t="s">
        <v>70</v>
      </c>
      <c r="D270" s="59">
        <v>8</v>
      </c>
      <c r="E270" s="47">
        <v>0</v>
      </c>
      <c r="F270" s="48">
        <f>E270</f>
        <v>0</v>
      </c>
      <c r="G270" s="84">
        <f>SUM(F270:F272)</f>
        <v>1</v>
      </c>
    </row>
    <row r="271" spans="1:7" s="6" customFormat="1" ht="12.75" customHeight="1">
      <c r="A271" s="82"/>
      <c r="B271" s="83"/>
      <c r="C271" s="46" t="s">
        <v>71</v>
      </c>
      <c r="D271" s="59">
        <v>6</v>
      </c>
      <c r="E271" s="47">
        <v>0</v>
      </c>
      <c r="F271" s="48">
        <f>E271</f>
        <v>0</v>
      </c>
      <c r="G271" s="84"/>
    </row>
    <row r="272" spans="1:7" s="6" customFormat="1" ht="12.75" customHeight="1">
      <c r="A272" s="82"/>
      <c r="B272" s="83"/>
      <c r="C272" s="46" t="s">
        <v>89</v>
      </c>
      <c r="D272" s="59">
        <v>6</v>
      </c>
      <c r="E272" s="47">
        <v>1</v>
      </c>
      <c r="F272" s="48">
        <f>E272</f>
        <v>1</v>
      </c>
      <c r="G272" s="84"/>
    </row>
    <row r="273" spans="1:7" s="6" customFormat="1" ht="12.75" customHeight="1">
      <c r="A273" s="82"/>
      <c r="B273" s="76" t="s">
        <v>2</v>
      </c>
      <c r="C273" s="76"/>
      <c r="D273" s="76"/>
      <c r="E273" s="44">
        <f>SUM(E270:E272)</f>
        <v>1</v>
      </c>
      <c r="F273" s="44">
        <f>SUM(E273:E273)</f>
        <v>1</v>
      </c>
      <c r="G273" s="50">
        <f>G270</f>
        <v>1</v>
      </c>
    </row>
    <row r="274" spans="1:7" s="6" customFormat="1" ht="12.75" customHeight="1">
      <c r="A274" s="82" t="s">
        <v>110</v>
      </c>
      <c r="B274" s="89" t="s">
        <v>77</v>
      </c>
      <c r="C274" s="46" t="s">
        <v>70</v>
      </c>
      <c r="D274" s="59">
        <v>8</v>
      </c>
      <c r="E274" s="47">
        <v>4</v>
      </c>
      <c r="F274" s="48">
        <f>E274</f>
        <v>4</v>
      </c>
      <c r="G274" s="84">
        <f>SUM(F274:F275)</f>
        <v>5</v>
      </c>
    </row>
    <row r="275" spans="1:7" s="6" customFormat="1" ht="12.75" customHeight="1">
      <c r="A275" s="82"/>
      <c r="B275" s="90"/>
      <c r="C275" s="46" t="s">
        <v>71</v>
      </c>
      <c r="D275" s="59">
        <v>6</v>
      </c>
      <c r="E275" s="47">
        <v>1</v>
      </c>
      <c r="F275" s="48">
        <f>E275</f>
        <v>1</v>
      </c>
      <c r="G275" s="84"/>
    </row>
    <row r="276" spans="1:7" s="6" customFormat="1" ht="12.75" customHeight="1">
      <c r="A276" s="82"/>
      <c r="B276" s="91"/>
      <c r="C276" s="46" t="s">
        <v>89</v>
      </c>
      <c r="D276" s="59">
        <v>6</v>
      </c>
      <c r="E276" s="47">
        <v>0</v>
      </c>
      <c r="F276" s="48">
        <f>E276</f>
        <v>0</v>
      </c>
      <c r="G276" s="49">
        <v>0</v>
      </c>
    </row>
    <row r="277" spans="1:7" s="6" customFormat="1" ht="12.75" customHeight="1">
      <c r="A277" s="82"/>
      <c r="B277" s="76" t="s">
        <v>2</v>
      </c>
      <c r="C277" s="76"/>
      <c r="D277" s="76"/>
      <c r="E277" s="44">
        <f>SUM(E274:E276)</f>
        <v>5</v>
      </c>
      <c r="F277" s="44">
        <f>SUM(E277:E277)</f>
        <v>5</v>
      </c>
      <c r="G277" s="50">
        <f>G274</f>
        <v>5</v>
      </c>
    </row>
    <row r="278" spans="1:7" s="6" customFormat="1" ht="12.75" customHeight="1">
      <c r="A278" s="77" t="s">
        <v>191</v>
      </c>
      <c r="B278" s="73" t="s">
        <v>77</v>
      </c>
      <c r="C278" s="46" t="s">
        <v>70</v>
      </c>
      <c r="D278" s="59">
        <v>8</v>
      </c>
      <c r="E278" s="65">
        <v>0</v>
      </c>
      <c r="F278" s="44"/>
      <c r="G278" s="50"/>
    </row>
    <row r="279" spans="1:7" s="6" customFormat="1" ht="12.75" customHeight="1">
      <c r="A279" s="78"/>
      <c r="B279" s="92"/>
      <c r="C279" s="46" t="s">
        <v>71</v>
      </c>
      <c r="D279" s="59">
        <v>6</v>
      </c>
      <c r="E279" s="65">
        <v>0</v>
      </c>
      <c r="F279" s="44"/>
      <c r="G279" s="50"/>
    </row>
    <row r="280" spans="1:7" s="6" customFormat="1" ht="12.75" customHeight="1">
      <c r="A280" s="78"/>
      <c r="B280" s="75"/>
      <c r="C280" s="46" t="s">
        <v>89</v>
      </c>
      <c r="D280" s="59">
        <v>6</v>
      </c>
      <c r="E280" s="65">
        <v>0</v>
      </c>
      <c r="F280" s="44"/>
      <c r="G280" s="50"/>
    </row>
    <row r="281" spans="1:7" s="6" customFormat="1" ht="12.75" customHeight="1">
      <c r="A281" s="79"/>
      <c r="B281" s="76" t="s">
        <v>2</v>
      </c>
      <c r="C281" s="76"/>
      <c r="D281" s="76"/>
      <c r="E281" s="44">
        <f>SUM(E278:E280)</f>
        <v>0</v>
      </c>
      <c r="F281" s="44">
        <f>SUM(F278:F280)</f>
        <v>0</v>
      </c>
      <c r="G281" s="50">
        <f>F281</f>
        <v>0</v>
      </c>
    </row>
    <row r="282" spans="1:7" s="6" customFormat="1" ht="12.75" customHeight="1">
      <c r="A282" s="82" t="s">
        <v>111</v>
      </c>
      <c r="B282" s="83" t="s">
        <v>77</v>
      </c>
      <c r="C282" s="46" t="s">
        <v>70</v>
      </c>
      <c r="D282" s="59">
        <v>8</v>
      </c>
      <c r="E282" s="47">
        <v>1</v>
      </c>
      <c r="F282" s="48">
        <f>E282</f>
        <v>1</v>
      </c>
      <c r="G282" s="84">
        <f>SUM(F282:F284)</f>
        <v>4</v>
      </c>
    </row>
    <row r="283" spans="1:7" s="6" customFormat="1" ht="12.75" customHeight="1">
      <c r="A283" s="82"/>
      <c r="B283" s="83"/>
      <c r="C283" s="46" t="s">
        <v>71</v>
      </c>
      <c r="D283" s="59">
        <v>6</v>
      </c>
      <c r="E283" s="47">
        <v>0</v>
      </c>
      <c r="F283" s="48">
        <f>E283</f>
        <v>0</v>
      </c>
      <c r="G283" s="84"/>
    </row>
    <row r="284" spans="1:7" s="6" customFormat="1" ht="12.75" customHeight="1">
      <c r="A284" s="82"/>
      <c r="B284" s="83"/>
      <c r="C284" s="46" t="s">
        <v>89</v>
      </c>
      <c r="D284" s="59">
        <v>6</v>
      </c>
      <c r="E284" s="47">
        <v>3</v>
      </c>
      <c r="F284" s="48">
        <f>E284</f>
        <v>3</v>
      </c>
      <c r="G284" s="84"/>
    </row>
    <row r="285" spans="1:7" s="6" customFormat="1" ht="12.75" customHeight="1">
      <c r="A285" s="82"/>
      <c r="B285" s="76" t="s">
        <v>2</v>
      </c>
      <c r="C285" s="76"/>
      <c r="D285" s="76"/>
      <c r="E285" s="44">
        <f>SUM(E282:E284)</f>
        <v>4</v>
      </c>
      <c r="F285" s="44">
        <f>SUM(E285:E285)</f>
        <v>4</v>
      </c>
      <c r="G285" s="50">
        <f>G282</f>
        <v>4</v>
      </c>
    </row>
    <row r="286" spans="1:7" s="6" customFormat="1" ht="12.75" customHeight="1">
      <c r="A286" s="82" t="s">
        <v>145</v>
      </c>
      <c r="B286" s="83" t="s">
        <v>77</v>
      </c>
      <c r="C286" s="46" t="s">
        <v>70</v>
      </c>
      <c r="D286" s="59">
        <v>8</v>
      </c>
      <c r="E286" s="47">
        <v>6</v>
      </c>
      <c r="F286" s="48">
        <f>E286</f>
        <v>6</v>
      </c>
      <c r="G286" s="84">
        <f>SUM(F286:F288)</f>
        <v>8</v>
      </c>
    </row>
    <row r="287" spans="1:7" s="6" customFormat="1" ht="12.75" customHeight="1">
      <c r="A287" s="82"/>
      <c r="B287" s="83"/>
      <c r="C287" s="46" t="s">
        <v>71</v>
      </c>
      <c r="D287" s="59">
        <v>6</v>
      </c>
      <c r="E287" s="47">
        <v>1</v>
      </c>
      <c r="F287" s="48">
        <f>E287</f>
        <v>1</v>
      </c>
      <c r="G287" s="84"/>
    </row>
    <row r="288" spans="1:7" s="6" customFormat="1" ht="12.75" customHeight="1">
      <c r="A288" s="82"/>
      <c r="B288" s="83"/>
      <c r="C288" s="46" t="s">
        <v>89</v>
      </c>
      <c r="D288" s="59">
        <v>6</v>
      </c>
      <c r="E288" s="47">
        <v>1</v>
      </c>
      <c r="F288" s="48">
        <f>E288</f>
        <v>1</v>
      </c>
      <c r="G288" s="84"/>
    </row>
    <row r="289" spans="1:7" s="6" customFormat="1" ht="12.75" customHeight="1">
      <c r="A289" s="82"/>
      <c r="B289" s="76" t="s">
        <v>2</v>
      </c>
      <c r="C289" s="76"/>
      <c r="D289" s="76"/>
      <c r="E289" s="44">
        <f>SUM(E286:E288)</f>
        <v>8</v>
      </c>
      <c r="F289" s="44">
        <f>SUM(E289:E289)</f>
        <v>8</v>
      </c>
      <c r="G289" s="50">
        <f>G286</f>
        <v>8</v>
      </c>
    </row>
    <row r="290" spans="1:7" s="6" customFormat="1" ht="12.75" customHeight="1">
      <c r="A290" s="82" t="s">
        <v>112</v>
      </c>
      <c r="B290" s="83" t="s">
        <v>77</v>
      </c>
      <c r="C290" s="46" t="s">
        <v>70</v>
      </c>
      <c r="D290" s="59">
        <v>8</v>
      </c>
      <c r="E290" s="47">
        <v>5</v>
      </c>
      <c r="F290" s="48">
        <f>E290</f>
        <v>5</v>
      </c>
      <c r="G290" s="84">
        <f>SUM(F290:F292)</f>
        <v>18</v>
      </c>
    </row>
    <row r="291" spans="1:7" s="6" customFormat="1" ht="12.75" customHeight="1">
      <c r="A291" s="82"/>
      <c r="B291" s="83"/>
      <c r="C291" s="46" t="s">
        <v>71</v>
      </c>
      <c r="D291" s="59">
        <v>6</v>
      </c>
      <c r="E291" s="47">
        <v>5</v>
      </c>
      <c r="F291" s="48">
        <f>E291</f>
        <v>5</v>
      </c>
      <c r="G291" s="84"/>
    </row>
    <row r="292" spans="1:7" s="6" customFormat="1" ht="12.75" customHeight="1">
      <c r="A292" s="82"/>
      <c r="B292" s="83"/>
      <c r="C292" s="46" t="s">
        <v>89</v>
      </c>
      <c r="D292" s="59">
        <v>6</v>
      </c>
      <c r="E292" s="47">
        <v>8</v>
      </c>
      <c r="F292" s="48">
        <f>E292</f>
        <v>8</v>
      </c>
      <c r="G292" s="84"/>
    </row>
    <row r="293" spans="1:7" s="6" customFormat="1" ht="12.75" customHeight="1">
      <c r="A293" s="82"/>
      <c r="B293" s="76" t="s">
        <v>2</v>
      </c>
      <c r="C293" s="76"/>
      <c r="D293" s="76"/>
      <c r="E293" s="44">
        <f>SUM(E290:E292)</f>
        <v>18</v>
      </c>
      <c r="F293" s="44">
        <f>SUM(E293:E293)</f>
        <v>18</v>
      </c>
      <c r="G293" s="50">
        <f>G290</f>
        <v>18</v>
      </c>
    </row>
    <row r="294" spans="1:7" s="6" customFormat="1" ht="12.75" customHeight="1">
      <c r="A294" s="82" t="s">
        <v>113</v>
      </c>
      <c r="B294" s="83" t="s">
        <v>77</v>
      </c>
      <c r="C294" s="46" t="s">
        <v>71</v>
      </c>
      <c r="D294" s="59">
        <v>6</v>
      </c>
      <c r="E294" s="47">
        <v>6</v>
      </c>
      <c r="F294" s="48">
        <f>E294</f>
        <v>6</v>
      </c>
      <c r="G294" s="84">
        <f>SUM(F294:F296)</f>
        <v>9</v>
      </c>
    </row>
    <row r="295" spans="1:7" s="6" customFormat="1" ht="12.75" customHeight="1">
      <c r="A295" s="82"/>
      <c r="B295" s="83"/>
      <c r="C295" s="46" t="s">
        <v>89</v>
      </c>
      <c r="D295" s="59">
        <v>6</v>
      </c>
      <c r="E295" s="47">
        <v>0</v>
      </c>
      <c r="F295" s="48">
        <f>E295</f>
        <v>0</v>
      </c>
      <c r="G295" s="84"/>
    </row>
    <row r="296" spans="1:7" s="6" customFormat="1" ht="12.75" customHeight="1">
      <c r="A296" s="82"/>
      <c r="B296" s="83"/>
      <c r="C296" s="46" t="s">
        <v>97</v>
      </c>
      <c r="D296" s="59">
        <v>8</v>
      </c>
      <c r="E296" s="47">
        <v>3</v>
      </c>
      <c r="F296" s="48">
        <f>E296</f>
        <v>3</v>
      </c>
      <c r="G296" s="84"/>
    </row>
    <row r="297" spans="1:7" s="6" customFormat="1" ht="12.75" customHeight="1">
      <c r="A297" s="82"/>
      <c r="B297" s="76" t="s">
        <v>2</v>
      </c>
      <c r="C297" s="76"/>
      <c r="D297" s="76"/>
      <c r="E297" s="44">
        <f>SUM(E294:E296)</f>
        <v>9</v>
      </c>
      <c r="F297" s="44">
        <f>SUM(E297:E297)</f>
        <v>9</v>
      </c>
      <c r="G297" s="50">
        <f>G294</f>
        <v>9</v>
      </c>
    </row>
    <row r="298" spans="1:7" s="6" customFormat="1" ht="12.75" customHeight="1">
      <c r="A298" s="82" t="s">
        <v>114</v>
      </c>
      <c r="B298" s="83" t="s">
        <v>77</v>
      </c>
      <c r="C298" s="46" t="s">
        <v>70</v>
      </c>
      <c r="D298" s="59">
        <v>8</v>
      </c>
      <c r="E298" s="47">
        <v>10</v>
      </c>
      <c r="F298" s="48">
        <f>E298</f>
        <v>10</v>
      </c>
      <c r="G298" s="84">
        <f>SUM(F298:F300)</f>
        <v>16</v>
      </c>
    </row>
    <row r="299" spans="1:7" s="6" customFormat="1" ht="12.75" customHeight="1">
      <c r="A299" s="82"/>
      <c r="B299" s="83"/>
      <c r="C299" s="46" t="s">
        <v>71</v>
      </c>
      <c r="D299" s="59">
        <v>6</v>
      </c>
      <c r="E299" s="47">
        <v>1</v>
      </c>
      <c r="F299" s="48">
        <f>E299</f>
        <v>1</v>
      </c>
      <c r="G299" s="84"/>
    </row>
    <row r="300" spans="1:7" s="6" customFormat="1" ht="12.75" customHeight="1">
      <c r="A300" s="82"/>
      <c r="B300" s="83"/>
      <c r="C300" s="46" t="s">
        <v>89</v>
      </c>
      <c r="D300" s="59">
        <v>6</v>
      </c>
      <c r="E300" s="47">
        <v>5</v>
      </c>
      <c r="F300" s="48">
        <f>E300</f>
        <v>5</v>
      </c>
      <c r="G300" s="84"/>
    </row>
    <row r="301" spans="1:7" s="6" customFormat="1" ht="12.75" customHeight="1">
      <c r="A301" s="82"/>
      <c r="B301" s="76" t="s">
        <v>2</v>
      </c>
      <c r="C301" s="76"/>
      <c r="D301" s="76"/>
      <c r="E301" s="44">
        <f>SUM(E298:E300)</f>
        <v>16</v>
      </c>
      <c r="F301" s="44">
        <f>SUM(E301:E301)</f>
        <v>16</v>
      </c>
      <c r="G301" s="50">
        <f>G298</f>
        <v>16</v>
      </c>
    </row>
    <row r="302" spans="1:7" s="6" customFormat="1" ht="12.75" customHeight="1">
      <c r="A302" s="77" t="s">
        <v>192</v>
      </c>
      <c r="B302" s="73" t="s">
        <v>77</v>
      </c>
      <c r="C302" s="46" t="s">
        <v>70</v>
      </c>
      <c r="D302" s="59">
        <v>8</v>
      </c>
      <c r="E302" s="65">
        <v>0</v>
      </c>
      <c r="F302" s="44"/>
      <c r="G302" s="50"/>
    </row>
    <row r="303" spans="1:7" s="6" customFormat="1" ht="12.75" customHeight="1">
      <c r="A303" s="78"/>
      <c r="B303" s="80"/>
      <c r="C303" s="46" t="s">
        <v>71</v>
      </c>
      <c r="D303" s="59">
        <v>6</v>
      </c>
      <c r="E303" s="65">
        <v>0</v>
      </c>
      <c r="F303" s="44"/>
      <c r="G303" s="50"/>
    </row>
    <row r="304" spans="1:7" s="6" customFormat="1" ht="12.75" customHeight="1">
      <c r="A304" s="79"/>
      <c r="B304" s="76" t="s">
        <v>2</v>
      </c>
      <c r="C304" s="76"/>
      <c r="D304" s="76"/>
      <c r="E304" s="44">
        <f>SUM(E302:E303)</f>
        <v>0</v>
      </c>
      <c r="F304" s="44">
        <f>SUM(F302:F303)</f>
        <v>0</v>
      </c>
      <c r="G304" s="50">
        <f>F304</f>
        <v>0</v>
      </c>
    </row>
    <row r="305" spans="1:7" s="6" customFormat="1" ht="12.75" customHeight="1">
      <c r="A305" s="82" t="s">
        <v>115</v>
      </c>
      <c r="B305" s="83" t="s">
        <v>77</v>
      </c>
      <c r="C305" s="46" t="s">
        <v>70</v>
      </c>
      <c r="D305" s="59">
        <v>8</v>
      </c>
      <c r="E305" s="47">
        <v>4</v>
      </c>
      <c r="F305" s="48">
        <f>E305</f>
        <v>4</v>
      </c>
      <c r="G305" s="84">
        <f>SUM(F305:F307)</f>
        <v>9</v>
      </c>
    </row>
    <row r="306" spans="1:7" s="6" customFormat="1" ht="12.75" customHeight="1">
      <c r="A306" s="82"/>
      <c r="B306" s="83"/>
      <c r="C306" s="59" t="s">
        <v>71</v>
      </c>
      <c r="D306" s="59">
        <v>6</v>
      </c>
      <c r="E306" s="47">
        <v>4</v>
      </c>
      <c r="F306" s="48">
        <f>E306</f>
        <v>4</v>
      </c>
      <c r="G306" s="84"/>
    </row>
    <row r="307" spans="1:7" s="6" customFormat="1" ht="12.75" customHeight="1">
      <c r="A307" s="82"/>
      <c r="B307" s="83"/>
      <c r="C307" s="59" t="s">
        <v>71</v>
      </c>
      <c r="D307" s="59">
        <v>10</v>
      </c>
      <c r="E307" s="47">
        <v>1</v>
      </c>
      <c r="F307" s="48">
        <f>E307</f>
        <v>1</v>
      </c>
      <c r="G307" s="84"/>
    </row>
    <row r="308" spans="1:7" s="6" customFormat="1" ht="12.75" customHeight="1">
      <c r="A308" s="82"/>
      <c r="B308" s="76" t="s">
        <v>2</v>
      </c>
      <c r="C308" s="76"/>
      <c r="D308" s="76"/>
      <c r="E308" s="44">
        <f>SUM(E305:E307)</f>
        <v>9</v>
      </c>
      <c r="F308" s="44">
        <f>SUM(E308:E308)</f>
        <v>9</v>
      </c>
      <c r="G308" s="50">
        <f>G305</f>
        <v>9</v>
      </c>
    </row>
    <row r="309" spans="1:7" s="6" customFormat="1" ht="12.75" customHeight="1">
      <c r="A309" s="82" t="s">
        <v>116</v>
      </c>
      <c r="B309" s="46" t="s">
        <v>77</v>
      </c>
      <c r="C309" s="46" t="s">
        <v>97</v>
      </c>
      <c r="D309" s="59">
        <v>8</v>
      </c>
      <c r="E309" s="47">
        <v>71</v>
      </c>
      <c r="F309" s="48">
        <f>E309</f>
        <v>71</v>
      </c>
      <c r="G309" s="49">
        <f>SUM(F309:F309)</f>
        <v>71</v>
      </c>
    </row>
    <row r="310" spans="1:7" s="6" customFormat="1" ht="12.75" customHeight="1">
      <c r="A310" s="82"/>
      <c r="B310" s="76" t="s">
        <v>2</v>
      </c>
      <c r="C310" s="76"/>
      <c r="D310" s="76"/>
      <c r="E310" s="44">
        <f>SUM(E309:E309)</f>
        <v>71</v>
      </c>
      <c r="F310" s="44">
        <f>SUM(E310:E310)</f>
        <v>71</v>
      </c>
      <c r="G310" s="50">
        <f>G309</f>
        <v>71</v>
      </c>
    </row>
    <row r="311" spans="1:7" s="6" customFormat="1" ht="12.75" customHeight="1">
      <c r="A311" s="82" t="s">
        <v>117</v>
      </c>
      <c r="B311" s="83" t="s">
        <v>65</v>
      </c>
      <c r="C311" s="46" t="s">
        <v>43</v>
      </c>
      <c r="D311" s="59">
        <v>6</v>
      </c>
      <c r="E311" s="47">
        <v>5</v>
      </c>
      <c r="F311" s="48">
        <f>E311</f>
        <v>5</v>
      </c>
      <c r="G311" s="84">
        <f>SUM(F311:F312)</f>
        <v>7</v>
      </c>
    </row>
    <row r="312" spans="1:7" s="6" customFormat="1" ht="12.75" customHeight="1">
      <c r="A312" s="82"/>
      <c r="B312" s="83"/>
      <c r="C312" s="46" t="s">
        <v>44</v>
      </c>
      <c r="D312" s="59">
        <v>6</v>
      </c>
      <c r="E312" s="47">
        <v>2</v>
      </c>
      <c r="F312" s="48">
        <f>E312</f>
        <v>2</v>
      </c>
      <c r="G312" s="84"/>
    </row>
    <row r="313" spans="1:7" s="6" customFormat="1" ht="12.75" customHeight="1">
      <c r="A313" s="82"/>
      <c r="B313" s="46" t="s">
        <v>69</v>
      </c>
      <c r="C313" s="46" t="s">
        <v>70</v>
      </c>
      <c r="D313" s="59">
        <v>6</v>
      </c>
      <c r="E313" s="47">
        <v>3</v>
      </c>
      <c r="F313" s="48">
        <f>E313</f>
        <v>3</v>
      </c>
      <c r="G313" s="49">
        <f>F313</f>
        <v>3</v>
      </c>
    </row>
    <row r="314" spans="1:7" s="6" customFormat="1" ht="12.75" customHeight="1">
      <c r="A314" s="82"/>
      <c r="B314" s="76" t="s">
        <v>2</v>
      </c>
      <c r="C314" s="76"/>
      <c r="D314" s="76"/>
      <c r="E314" s="44">
        <f>SUM(E311:E313)</f>
        <v>10</v>
      </c>
      <c r="F314" s="44">
        <f>SUM(E314:E314)</f>
        <v>10</v>
      </c>
      <c r="G314" s="50">
        <f>G311+G313</f>
        <v>10</v>
      </c>
    </row>
    <row r="315" spans="1:7" s="6" customFormat="1" ht="12.75" customHeight="1">
      <c r="A315" s="82" t="s">
        <v>118</v>
      </c>
      <c r="B315" s="83" t="s">
        <v>65</v>
      </c>
      <c r="C315" s="46" t="s">
        <v>42</v>
      </c>
      <c r="D315" s="59">
        <v>6</v>
      </c>
      <c r="E315" s="47">
        <v>4</v>
      </c>
      <c r="F315" s="48">
        <f>E315</f>
        <v>4</v>
      </c>
      <c r="G315" s="84">
        <f>SUM(F315:F317)</f>
        <v>6</v>
      </c>
    </row>
    <row r="316" spans="1:7" s="6" customFormat="1" ht="12.75" customHeight="1">
      <c r="A316" s="82"/>
      <c r="B316" s="83"/>
      <c r="C316" s="46" t="s">
        <v>43</v>
      </c>
      <c r="D316" s="59">
        <v>6</v>
      </c>
      <c r="E316" s="47">
        <v>1</v>
      </c>
      <c r="F316" s="48">
        <f>E316</f>
        <v>1</v>
      </c>
      <c r="G316" s="84"/>
    </row>
    <row r="317" spans="1:7" s="6" customFormat="1" ht="13.5" customHeight="1">
      <c r="A317" s="82"/>
      <c r="B317" s="83"/>
      <c r="C317" s="46" t="s">
        <v>44</v>
      </c>
      <c r="D317" s="59">
        <v>6</v>
      </c>
      <c r="E317" s="47">
        <v>1</v>
      </c>
      <c r="F317" s="48">
        <f>E317</f>
        <v>1</v>
      </c>
      <c r="G317" s="84"/>
    </row>
    <row r="318" spans="1:7" s="6" customFormat="1" ht="12.75" customHeight="1">
      <c r="A318" s="82"/>
      <c r="B318" s="76" t="s">
        <v>2</v>
      </c>
      <c r="C318" s="76"/>
      <c r="D318" s="76"/>
      <c r="E318" s="44">
        <f>SUM(E315:E317)</f>
        <v>6</v>
      </c>
      <c r="F318" s="44">
        <f>SUM(E318:E318)</f>
        <v>6</v>
      </c>
      <c r="G318" s="50">
        <f>G315</f>
        <v>6</v>
      </c>
    </row>
    <row r="319" spans="1:7" s="6" customFormat="1" ht="12.75" customHeight="1">
      <c r="A319" s="82" t="s">
        <v>119</v>
      </c>
      <c r="B319" s="83" t="s">
        <v>69</v>
      </c>
      <c r="C319" s="46" t="s">
        <v>70</v>
      </c>
      <c r="D319" s="59">
        <v>6</v>
      </c>
      <c r="E319" s="47">
        <v>1</v>
      </c>
      <c r="F319" s="48">
        <f>E319</f>
        <v>1</v>
      </c>
      <c r="G319" s="84">
        <f>SUM(F319:F320)</f>
        <v>2</v>
      </c>
    </row>
    <row r="320" spans="1:7" s="6" customFormat="1" ht="12.75" customHeight="1">
      <c r="A320" s="82"/>
      <c r="B320" s="83"/>
      <c r="C320" s="46" t="s">
        <v>71</v>
      </c>
      <c r="D320" s="59">
        <v>5</v>
      </c>
      <c r="E320" s="47">
        <v>1</v>
      </c>
      <c r="F320" s="48">
        <f>E320</f>
        <v>1</v>
      </c>
      <c r="G320" s="84"/>
    </row>
    <row r="321" spans="1:7" s="6" customFormat="1" ht="12.75" customHeight="1">
      <c r="A321" s="82"/>
      <c r="B321" s="76" t="s">
        <v>2</v>
      </c>
      <c r="C321" s="76"/>
      <c r="D321" s="76"/>
      <c r="E321" s="44">
        <f>SUM(E319:E320)</f>
        <v>2</v>
      </c>
      <c r="F321" s="44">
        <f>SUM(E321:E321)</f>
        <v>2</v>
      </c>
      <c r="G321" s="50">
        <f>G319</f>
        <v>2</v>
      </c>
    </row>
    <row r="322" spans="1:7" s="6" customFormat="1" ht="12.75" customHeight="1">
      <c r="A322" s="82" t="s">
        <v>120</v>
      </c>
      <c r="B322" s="83" t="s">
        <v>69</v>
      </c>
      <c r="C322" s="46" t="s">
        <v>43</v>
      </c>
      <c r="D322" s="59">
        <v>1</v>
      </c>
      <c r="E322" s="47">
        <v>24</v>
      </c>
      <c r="F322" s="48">
        <f>E322</f>
        <v>24</v>
      </c>
      <c r="G322" s="84">
        <f>SUM(F322:F324)</f>
        <v>39</v>
      </c>
    </row>
    <row r="323" spans="1:7" s="6" customFormat="1" ht="12.75" customHeight="1">
      <c r="A323" s="82"/>
      <c r="B323" s="83"/>
      <c r="C323" s="46" t="s">
        <v>44</v>
      </c>
      <c r="D323" s="59">
        <v>1</v>
      </c>
      <c r="E323" s="47">
        <v>5</v>
      </c>
      <c r="F323" s="48">
        <f>E323</f>
        <v>5</v>
      </c>
      <c r="G323" s="84"/>
    </row>
    <row r="324" spans="1:7" s="6" customFormat="1" ht="12.75" customHeight="1">
      <c r="A324" s="82"/>
      <c r="B324" s="83"/>
      <c r="C324" s="46" t="s">
        <v>70</v>
      </c>
      <c r="D324" s="59">
        <v>8</v>
      </c>
      <c r="E324" s="47">
        <v>10</v>
      </c>
      <c r="F324" s="48">
        <f>E324</f>
        <v>10</v>
      </c>
      <c r="G324" s="84"/>
    </row>
    <row r="325" spans="1:7" s="6" customFormat="1" ht="12.75" customHeight="1">
      <c r="A325" s="82"/>
      <c r="B325" s="76" t="s">
        <v>2</v>
      </c>
      <c r="C325" s="76"/>
      <c r="D325" s="76"/>
      <c r="E325" s="44">
        <f>SUM(E322:E324)</f>
        <v>39</v>
      </c>
      <c r="F325" s="44">
        <f>SUM(E325:E325)</f>
        <v>39</v>
      </c>
      <c r="G325" s="50">
        <f>G322</f>
        <v>39</v>
      </c>
    </row>
    <row r="326" spans="1:7" s="6" customFormat="1" ht="12.75" customHeight="1">
      <c r="A326" s="82" t="s">
        <v>121</v>
      </c>
      <c r="B326" s="83" t="s">
        <v>69</v>
      </c>
      <c r="C326" s="46" t="s">
        <v>40</v>
      </c>
      <c r="D326" s="59">
        <v>1</v>
      </c>
      <c r="E326" s="47">
        <v>0</v>
      </c>
      <c r="F326" s="48">
        <f>E326</f>
        <v>0</v>
      </c>
      <c r="G326" s="84">
        <f>SUM(F326:F329)</f>
        <v>7</v>
      </c>
    </row>
    <row r="327" spans="1:7" s="6" customFormat="1" ht="12.75" customHeight="1">
      <c r="A327" s="82"/>
      <c r="B327" s="83"/>
      <c r="C327" s="46" t="s">
        <v>41</v>
      </c>
      <c r="D327" s="59">
        <v>1</v>
      </c>
      <c r="E327" s="47">
        <v>1</v>
      </c>
      <c r="F327" s="48">
        <f>E327</f>
        <v>1</v>
      </c>
      <c r="G327" s="84"/>
    </row>
    <row r="328" spans="1:7" s="6" customFormat="1" ht="12.75" customHeight="1">
      <c r="A328" s="82"/>
      <c r="B328" s="83"/>
      <c r="C328" s="59" t="s">
        <v>42</v>
      </c>
      <c r="D328" s="59">
        <v>1</v>
      </c>
      <c r="E328" s="47">
        <v>3</v>
      </c>
      <c r="F328" s="48">
        <f>E328</f>
        <v>3</v>
      </c>
      <c r="G328" s="84"/>
    </row>
    <row r="329" spans="1:7" s="6" customFormat="1" ht="12.75" customHeight="1">
      <c r="A329" s="82"/>
      <c r="B329" s="83"/>
      <c r="C329" s="59" t="s">
        <v>42</v>
      </c>
      <c r="D329" s="59">
        <v>10</v>
      </c>
      <c r="E329" s="47">
        <v>3</v>
      </c>
      <c r="F329" s="48">
        <f>E329</f>
        <v>3</v>
      </c>
      <c r="G329" s="84"/>
    </row>
    <row r="330" spans="1:7" s="6" customFormat="1" ht="12.75" customHeight="1">
      <c r="A330" s="82"/>
      <c r="B330" s="76" t="s">
        <v>2</v>
      </c>
      <c r="C330" s="76"/>
      <c r="D330" s="76"/>
      <c r="E330" s="44">
        <f>SUM(E326:E329)</f>
        <v>7</v>
      </c>
      <c r="F330" s="44">
        <f>SUM(E330:E330)</f>
        <v>7</v>
      </c>
      <c r="G330" s="50">
        <f>G326</f>
        <v>7</v>
      </c>
    </row>
    <row r="331" spans="1:7" s="6" customFormat="1" ht="12.75" customHeight="1">
      <c r="A331" s="82" t="s">
        <v>122</v>
      </c>
      <c r="B331" s="83" t="s">
        <v>69</v>
      </c>
      <c r="C331" s="46" t="s">
        <v>40</v>
      </c>
      <c r="D331" s="59">
        <v>1</v>
      </c>
      <c r="E331" s="47">
        <v>17</v>
      </c>
      <c r="F331" s="48">
        <f t="shared" ref="F331:F338" si="7">E331</f>
        <v>17</v>
      </c>
      <c r="G331" s="84">
        <f>SUM(F331:F338)</f>
        <v>40</v>
      </c>
    </row>
    <row r="332" spans="1:7" s="6" customFormat="1" ht="12.75" customHeight="1">
      <c r="A332" s="82"/>
      <c r="B332" s="83"/>
      <c r="C332" s="46" t="s">
        <v>41</v>
      </c>
      <c r="D332" s="59">
        <v>1</v>
      </c>
      <c r="E332" s="47">
        <v>2</v>
      </c>
      <c r="F332" s="48">
        <f t="shared" si="7"/>
        <v>2</v>
      </c>
      <c r="G332" s="84"/>
    </row>
    <row r="333" spans="1:7" s="6" customFormat="1" ht="12.75" customHeight="1">
      <c r="A333" s="82"/>
      <c r="B333" s="83"/>
      <c r="C333" s="59" t="s">
        <v>42</v>
      </c>
      <c r="D333" s="59">
        <v>1</v>
      </c>
      <c r="E333" s="47">
        <v>18</v>
      </c>
      <c r="F333" s="48">
        <f t="shared" si="7"/>
        <v>18</v>
      </c>
      <c r="G333" s="84"/>
    </row>
    <row r="334" spans="1:7" s="6" customFormat="1" ht="12.75" customHeight="1">
      <c r="A334" s="82"/>
      <c r="B334" s="83"/>
      <c r="C334" s="59" t="s">
        <v>42</v>
      </c>
      <c r="D334" s="59">
        <v>4</v>
      </c>
      <c r="E334" s="47">
        <v>1</v>
      </c>
      <c r="F334" s="48">
        <f t="shared" si="7"/>
        <v>1</v>
      </c>
      <c r="G334" s="84"/>
    </row>
    <row r="335" spans="1:7" s="6" customFormat="1" ht="12.75" customHeight="1">
      <c r="A335" s="82"/>
      <c r="B335" s="83"/>
      <c r="C335" s="59" t="s">
        <v>42</v>
      </c>
      <c r="D335" s="59">
        <v>6</v>
      </c>
      <c r="E335" s="47">
        <v>1</v>
      </c>
      <c r="F335" s="48">
        <f t="shared" si="7"/>
        <v>1</v>
      </c>
      <c r="G335" s="84"/>
    </row>
    <row r="336" spans="1:7" s="6" customFormat="1" ht="12.75" customHeight="1">
      <c r="A336" s="82"/>
      <c r="B336" s="83"/>
      <c r="C336" s="59" t="s">
        <v>43</v>
      </c>
      <c r="D336" s="59">
        <v>1</v>
      </c>
      <c r="E336" s="47">
        <v>0</v>
      </c>
      <c r="F336" s="48">
        <f t="shared" si="7"/>
        <v>0</v>
      </c>
      <c r="G336" s="84"/>
    </row>
    <row r="337" spans="1:7" s="6" customFormat="1" ht="12.75" customHeight="1">
      <c r="A337" s="82"/>
      <c r="B337" s="83"/>
      <c r="C337" s="59" t="s">
        <v>44</v>
      </c>
      <c r="D337" s="59">
        <v>1</v>
      </c>
      <c r="E337" s="47">
        <v>0</v>
      </c>
      <c r="F337" s="48">
        <f t="shared" si="7"/>
        <v>0</v>
      </c>
      <c r="G337" s="84"/>
    </row>
    <row r="338" spans="1:7" s="6" customFormat="1" ht="12.75" customHeight="1">
      <c r="A338" s="82"/>
      <c r="B338" s="83"/>
      <c r="C338" s="46" t="s">
        <v>70</v>
      </c>
      <c r="D338" s="59">
        <v>8</v>
      </c>
      <c r="E338" s="47">
        <v>1</v>
      </c>
      <c r="F338" s="48">
        <f t="shared" si="7"/>
        <v>1</v>
      </c>
      <c r="G338" s="84"/>
    </row>
    <row r="339" spans="1:7" s="6" customFormat="1" ht="12.75" customHeight="1">
      <c r="A339" s="82"/>
      <c r="B339" s="76" t="s">
        <v>2</v>
      </c>
      <c r="C339" s="76"/>
      <c r="D339" s="76"/>
      <c r="E339" s="44">
        <f>SUM(E331:E338)</f>
        <v>40</v>
      </c>
      <c r="F339" s="44">
        <f>SUM(E339:E339)</f>
        <v>40</v>
      </c>
      <c r="G339" s="50">
        <f>G331</f>
        <v>40</v>
      </c>
    </row>
    <row r="340" spans="1:7" s="6" customFormat="1" ht="12.75" customHeight="1">
      <c r="A340" s="77" t="s">
        <v>193</v>
      </c>
      <c r="B340" s="81" t="s">
        <v>69</v>
      </c>
      <c r="C340" s="59" t="s">
        <v>43</v>
      </c>
      <c r="D340" s="59">
        <v>1</v>
      </c>
      <c r="E340" s="47">
        <v>0</v>
      </c>
      <c r="F340" s="44"/>
      <c r="G340" s="50"/>
    </row>
    <row r="341" spans="1:7" s="6" customFormat="1" ht="12.75" customHeight="1">
      <c r="A341" s="78"/>
      <c r="B341" s="81"/>
      <c r="C341" s="59" t="s">
        <v>44</v>
      </c>
      <c r="D341" s="59">
        <v>1</v>
      </c>
      <c r="E341" s="47">
        <v>0</v>
      </c>
      <c r="F341" s="44"/>
      <c r="G341" s="50"/>
    </row>
    <row r="342" spans="1:7" s="6" customFormat="1" ht="12.75" customHeight="1">
      <c r="A342" s="78"/>
      <c r="B342" s="81"/>
      <c r="C342" s="59" t="s">
        <v>70</v>
      </c>
      <c r="D342" s="59">
        <v>8</v>
      </c>
      <c r="E342" s="47">
        <v>0</v>
      </c>
      <c r="F342" s="44"/>
      <c r="G342" s="50"/>
    </row>
    <row r="343" spans="1:7" s="6" customFormat="1" ht="12.75" customHeight="1">
      <c r="A343" s="79"/>
      <c r="B343" s="76" t="s">
        <v>2</v>
      </c>
      <c r="C343" s="76"/>
      <c r="D343" s="76"/>
      <c r="E343" s="44">
        <f>SUM(E340:E342)</f>
        <v>0</v>
      </c>
      <c r="F343" s="44">
        <f>SUM(F340:F342)</f>
        <v>0</v>
      </c>
      <c r="G343" s="50">
        <f>F343</f>
        <v>0</v>
      </c>
    </row>
    <row r="344" spans="1:7" s="6" customFormat="1" ht="12.75" customHeight="1">
      <c r="A344" s="82" t="s">
        <v>123</v>
      </c>
      <c r="B344" s="83" t="s">
        <v>69</v>
      </c>
      <c r="C344" s="46" t="s">
        <v>43</v>
      </c>
      <c r="D344" s="59">
        <v>1</v>
      </c>
      <c r="E344" s="47">
        <v>5</v>
      </c>
      <c r="F344" s="48">
        <f>E344</f>
        <v>5</v>
      </c>
      <c r="G344" s="84">
        <f>SUM(F344:F347)</f>
        <v>21</v>
      </c>
    </row>
    <row r="345" spans="1:7" s="6" customFormat="1" ht="12.75" customHeight="1">
      <c r="A345" s="82"/>
      <c r="B345" s="83"/>
      <c r="C345" s="59" t="s">
        <v>44</v>
      </c>
      <c r="D345" s="59">
        <v>1</v>
      </c>
      <c r="E345" s="47">
        <v>4</v>
      </c>
      <c r="F345" s="48">
        <f>E345</f>
        <v>4</v>
      </c>
      <c r="G345" s="84"/>
    </row>
    <row r="346" spans="1:7" s="6" customFormat="1" ht="12.75" customHeight="1">
      <c r="A346" s="82"/>
      <c r="B346" s="83"/>
      <c r="C346" s="59" t="s">
        <v>44</v>
      </c>
      <c r="D346" s="59">
        <v>4</v>
      </c>
      <c r="E346" s="47">
        <v>1</v>
      </c>
      <c r="F346" s="48">
        <f>E346</f>
        <v>1</v>
      </c>
      <c r="G346" s="84"/>
    </row>
    <row r="347" spans="1:7" s="6" customFormat="1" ht="12.75" customHeight="1">
      <c r="A347" s="82"/>
      <c r="B347" s="83"/>
      <c r="C347" s="46" t="s">
        <v>70</v>
      </c>
      <c r="D347" s="59">
        <v>8</v>
      </c>
      <c r="E347" s="47">
        <v>11</v>
      </c>
      <c r="F347" s="48">
        <f>E347</f>
        <v>11</v>
      </c>
      <c r="G347" s="84"/>
    </row>
    <row r="348" spans="1:7" s="6" customFormat="1" ht="12.75" customHeight="1">
      <c r="A348" s="82"/>
      <c r="B348" s="76" t="s">
        <v>2</v>
      </c>
      <c r="C348" s="76"/>
      <c r="D348" s="76"/>
      <c r="E348" s="44">
        <f>SUM(E344:E347)</f>
        <v>21</v>
      </c>
      <c r="F348" s="44">
        <f>SUM(E348:E348)</f>
        <v>21</v>
      </c>
      <c r="G348" s="50">
        <f>G344</f>
        <v>21</v>
      </c>
    </row>
    <row r="349" spans="1:7" s="6" customFormat="1" ht="12.75" customHeight="1">
      <c r="A349" s="82" t="s">
        <v>124</v>
      </c>
      <c r="B349" s="83" t="s">
        <v>69</v>
      </c>
      <c r="C349" s="46" t="s">
        <v>44</v>
      </c>
      <c r="D349" s="59">
        <v>1</v>
      </c>
      <c r="E349" s="47">
        <v>5</v>
      </c>
      <c r="F349" s="48">
        <f>E349</f>
        <v>5</v>
      </c>
      <c r="G349" s="84">
        <f>SUM(F349:F350)</f>
        <v>7</v>
      </c>
    </row>
    <row r="350" spans="1:7" s="6" customFormat="1" ht="12.75" customHeight="1">
      <c r="A350" s="82"/>
      <c r="B350" s="83"/>
      <c r="C350" s="46" t="s">
        <v>70</v>
      </c>
      <c r="D350" s="59">
        <v>8</v>
      </c>
      <c r="E350" s="47">
        <v>2</v>
      </c>
      <c r="F350" s="48">
        <f>E350</f>
        <v>2</v>
      </c>
      <c r="G350" s="84"/>
    </row>
    <row r="351" spans="1:7" s="6" customFormat="1" ht="12.75" customHeight="1">
      <c r="A351" s="82"/>
      <c r="B351" s="76" t="s">
        <v>2</v>
      </c>
      <c r="C351" s="76"/>
      <c r="D351" s="76"/>
      <c r="E351" s="44">
        <f>SUM(E349:E350)</f>
        <v>7</v>
      </c>
      <c r="F351" s="44">
        <f>SUM(E351:E351)</f>
        <v>7</v>
      </c>
      <c r="G351" s="50">
        <f>G349</f>
        <v>7</v>
      </c>
    </row>
    <row r="352" spans="1:7" s="6" customFormat="1" ht="12.75" customHeight="1">
      <c r="A352" s="82" t="s">
        <v>125</v>
      </c>
      <c r="B352" s="83" t="s">
        <v>69</v>
      </c>
      <c r="C352" s="46" t="s">
        <v>44</v>
      </c>
      <c r="D352" s="59">
        <v>1</v>
      </c>
      <c r="E352" s="47">
        <v>0</v>
      </c>
      <c r="F352" s="48">
        <f>E352</f>
        <v>0</v>
      </c>
      <c r="G352" s="84">
        <f>SUM(F352:F353)</f>
        <v>0</v>
      </c>
    </row>
    <row r="353" spans="1:7" s="6" customFormat="1" ht="12.75" customHeight="1">
      <c r="A353" s="82"/>
      <c r="B353" s="83"/>
      <c r="C353" s="46" t="s">
        <v>70</v>
      </c>
      <c r="D353" s="59">
        <v>8</v>
      </c>
      <c r="E353" s="47">
        <v>0</v>
      </c>
      <c r="F353" s="48">
        <f>E353</f>
        <v>0</v>
      </c>
      <c r="G353" s="84"/>
    </row>
    <row r="354" spans="1:7" s="6" customFormat="1" ht="12.75" customHeight="1">
      <c r="A354" s="82"/>
      <c r="B354" s="76" t="s">
        <v>2</v>
      </c>
      <c r="C354" s="76"/>
      <c r="D354" s="76"/>
      <c r="E354" s="44">
        <f>SUM(E352:E353)</f>
        <v>0</v>
      </c>
      <c r="F354" s="44">
        <f>SUM(E354:E354)</f>
        <v>0</v>
      </c>
      <c r="G354" s="50">
        <f>G352</f>
        <v>0</v>
      </c>
    </row>
    <row r="355" spans="1:7" s="6" customFormat="1" ht="12.75" customHeight="1">
      <c r="A355" s="82" t="s">
        <v>126</v>
      </c>
      <c r="B355" s="83" t="s">
        <v>69</v>
      </c>
      <c r="C355" s="59" t="s">
        <v>41</v>
      </c>
      <c r="D355" s="59">
        <v>1</v>
      </c>
      <c r="E355" s="47">
        <v>0</v>
      </c>
      <c r="F355" s="48">
        <f>E355</f>
        <v>0</v>
      </c>
      <c r="G355" s="84">
        <f>SUM(F355:F358)</f>
        <v>8</v>
      </c>
    </row>
    <row r="356" spans="1:7" s="6" customFormat="1" ht="12.75" customHeight="1">
      <c r="A356" s="82"/>
      <c r="B356" s="83"/>
      <c r="C356" s="59" t="s">
        <v>42</v>
      </c>
      <c r="D356" s="59">
        <v>7</v>
      </c>
      <c r="E356" s="47">
        <v>6</v>
      </c>
      <c r="F356" s="48">
        <f>E356</f>
        <v>6</v>
      </c>
      <c r="G356" s="84"/>
    </row>
    <row r="357" spans="1:7" s="6" customFormat="1" ht="12.75" customHeight="1">
      <c r="A357" s="82"/>
      <c r="B357" s="83"/>
      <c r="C357" s="59" t="s">
        <v>42</v>
      </c>
      <c r="D357" s="59">
        <v>9</v>
      </c>
      <c r="E357" s="47">
        <v>2</v>
      </c>
      <c r="F357" s="48">
        <f>E357</f>
        <v>2</v>
      </c>
      <c r="G357" s="84"/>
    </row>
    <row r="358" spans="1:7" s="6" customFormat="1" ht="12.75" customHeight="1">
      <c r="A358" s="82"/>
      <c r="B358" s="83"/>
      <c r="C358" s="59" t="s">
        <v>42</v>
      </c>
      <c r="D358" s="59">
        <v>10</v>
      </c>
      <c r="E358" s="47">
        <v>0</v>
      </c>
      <c r="F358" s="48">
        <f>E358</f>
        <v>0</v>
      </c>
      <c r="G358" s="84"/>
    </row>
    <row r="359" spans="1:7" s="6" customFormat="1" ht="12.75" customHeight="1">
      <c r="A359" s="82"/>
      <c r="B359" s="76" t="s">
        <v>2</v>
      </c>
      <c r="C359" s="76"/>
      <c r="D359" s="76"/>
      <c r="E359" s="44">
        <f>SUM(E355:E358)</f>
        <v>8</v>
      </c>
      <c r="F359" s="44">
        <f>SUM(E359:E359)</f>
        <v>8</v>
      </c>
      <c r="G359" s="50">
        <f>G355</f>
        <v>8</v>
      </c>
    </row>
    <row r="360" spans="1:7" s="6" customFormat="1" ht="12.75" customHeight="1">
      <c r="A360" s="77" t="s">
        <v>194</v>
      </c>
      <c r="B360" s="73" t="s">
        <v>69</v>
      </c>
      <c r="C360" s="59" t="s">
        <v>42</v>
      </c>
      <c r="D360" s="59">
        <v>1</v>
      </c>
      <c r="E360" s="47">
        <v>0</v>
      </c>
      <c r="F360" s="44"/>
      <c r="G360" s="50"/>
    </row>
    <row r="361" spans="1:7" s="6" customFormat="1" ht="12.75" customHeight="1">
      <c r="A361" s="78"/>
      <c r="B361" s="74"/>
      <c r="C361" s="59" t="s">
        <v>43</v>
      </c>
      <c r="D361" s="59">
        <v>1</v>
      </c>
      <c r="E361" s="47">
        <v>0</v>
      </c>
      <c r="F361" s="44"/>
      <c r="G361" s="50"/>
    </row>
    <row r="362" spans="1:7" s="6" customFormat="1" ht="12.75" customHeight="1">
      <c r="A362" s="78"/>
      <c r="B362" s="75"/>
      <c r="C362" s="59" t="s">
        <v>44</v>
      </c>
      <c r="D362" s="59">
        <v>1</v>
      </c>
      <c r="E362" s="47">
        <v>0</v>
      </c>
      <c r="F362" s="44"/>
      <c r="G362" s="50"/>
    </row>
    <row r="363" spans="1:7" s="6" customFormat="1" ht="12.75" customHeight="1">
      <c r="A363" s="79"/>
      <c r="B363" s="76" t="s">
        <v>2</v>
      </c>
      <c r="C363" s="76"/>
      <c r="D363" s="76"/>
      <c r="E363" s="44">
        <f>SUM(E360:E362)</f>
        <v>0</v>
      </c>
      <c r="F363" s="44">
        <f>SUM(F360:F362)</f>
        <v>0</v>
      </c>
      <c r="G363" s="50">
        <f>F363</f>
        <v>0</v>
      </c>
    </row>
    <row r="364" spans="1:7" s="6" customFormat="1" ht="12.75" customHeight="1">
      <c r="A364" s="77" t="s">
        <v>195</v>
      </c>
      <c r="B364" s="73" t="s">
        <v>69</v>
      </c>
      <c r="C364" s="59" t="s">
        <v>70</v>
      </c>
      <c r="D364" s="59">
        <v>8</v>
      </c>
      <c r="E364" s="47">
        <v>0</v>
      </c>
      <c r="F364" s="44"/>
      <c r="G364" s="50"/>
    </row>
    <row r="365" spans="1:7" s="6" customFormat="1" ht="12.75" customHeight="1">
      <c r="A365" s="78"/>
      <c r="B365" s="75"/>
      <c r="C365" s="59" t="s">
        <v>71</v>
      </c>
      <c r="D365" s="59">
        <v>6</v>
      </c>
      <c r="E365" s="47">
        <v>0</v>
      </c>
      <c r="F365" s="44"/>
      <c r="G365" s="50"/>
    </row>
    <row r="366" spans="1:7" s="6" customFormat="1" ht="12.75" customHeight="1">
      <c r="A366" s="79"/>
      <c r="B366" s="76" t="s">
        <v>2</v>
      </c>
      <c r="C366" s="76"/>
      <c r="D366" s="76"/>
      <c r="E366" s="44">
        <f>SUM(E364:E365)</f>
        <v>0</v>
      </c>
      <c r="F366" s="44">
        <f>SUM(F364:F365)</f>
        <v>0</v>
      </c>
      <c r="G366" s="50">
        <f>F366</f>
        <v>0</v>
      </c>
    </row>
    <row r="367" spans="1:7" s="6" customFormat="1" ht="12.75" customHeight="1">
      <c r="A367" s="82" t="s">
        <v>127</v>
      </c>
      <c r="B367" s="83" t="s">
        <v>69</v>
      </c>
      <c r="C367" s="46" t="s">
        <v>70</v>
      </c>
      <c r="D367" s="59">
        <v>8</v>
      </c>
      <c r="E367" s="47">
        <v>1</v>
      </c>
      <c r="F367" s="48">
        <f>E367</f>
        <v>1</v>
      </c>
      <c r="G367" s="84">
        <f>SUM(F367:F368)</f>
        <v>6</v>
      </c>
    </row>
    <row r="368" spans="1:7" s="6" customFormat="1" ht="12.75" customHeight="1">
      <c r="A368" s="82"/>
      <c r="B368" s="83"/>
      <c r="C368" s="46" t="s">
        <v>71</v>
      </c>
      <c r="D368" s="59">
        <v>10</v>
      </c>
      <c r="E368" s="47">
        <v>5</v>
      </c>
      <c r="F368" s="48">
        <f>E368</f>
        <v>5</v>
      </c>
      <c r="G368" s="84"/>
    </row>
    <row r="369" spans="1:7" s="6" customFormat="1" ht="12.75" customHeight="1">
      <c r="A369" s="82"/>
      <c r="B369" s="76" t="s">
        <v>2</v>
      </c>
      <c r="C369" s="76"/>
      <c r="D369" s="76"/>
      <c r="E369" s="44">
        <f>SUM(E367:E368)</f>
        <v>6</v>
      </c>
      <c r="F369" s="44">
        <f>SUM(E369:E369)</f>
        <v>6</v>
      </c>
      <c r="G369" s="50">
        <f>G367</f>
        <v>6</v>
      </c>
    </row>
    <row r="370" spans="1:7" s="6" customFormat="1" ht="12.75" customHeight="1">
      <c r="A370" s="82" t="s">
        <v>128</v>
      </c>
      <c r="B370" s="46" t="s">
        <v>69</v>
      </c>
      <c r="C370" s="46" t="s">
        <v>71</v>
      </c>
      <c r="D370" s="59">
        <v>10</v>
      </c>
      <c r="E370" s="47">
        <v>11</v>
      </c>
      <c r="F370" s="48">
        <f>E370</f>
        <v>11</v>
      </c>
      <c r="G370" s="50">
        <f>F370</f>
        <v>11</v>
      </c>
    </row>
    <row r="371" spans="1:7" s="6" customFormat="1" ht="12.75" customHeight="1">
      <c r="A371" s="82"/>
      <c r="B371" s="76" t="s">
        <v>2</v>
      </c>
      <c r="C371" s="76"/>
      <c r="D371" s="76"/>
      <c r="E371" s="44">
        <f>SUM(E370:E370)</f>
        <v>11</v>
      </c>
      <c r="F371" s="44">
        <f>SUM(E371:E371)</f>
        <v>11</v>
      </c>
      <c r="G371" s="50">
        <f>SUM(F371:F371)</f>
        <v>11</v>
      </c>
    </row>
    <row r="372" spans="1:7" s="6" customFormat="1" ht="12.75" customHeight="1">
      <c r="A372" s="82" t="s">
        <v>156</v>
      </c>
      <c r="B372" s="46" t="s">
        <v>69</v>
      </c>
      <c r="C372" s="46" t="s">
        <v>71</v>
      </c>
      <c r="D372" s="59">
        <v>10</v>
      </c>
      <c r="E372" s="47">
        <v>1</v>
      </c>
      <c r="F372" s="48">
        <f>E372</f>
        <v>1</v>
      </c>
      <c r="G372" s="49">
        <f>F372</f>
        <v>1</v>
      </c>
    </row>
    <row r="373" spans="1:7" s="6" customFormat="1" ht="12.75" customHeight="1">
      <c r="A373" s="82"/>
      <c r="B373" s="76" t="s">
        <v>2</v>
      </c>
      <c r="C373" s="76"/>
      <c r="D373" s="76"/>
      <c r="E373" s="44">
        <f>SUM(E372:E372)</f>
        <v>1</v>
      </c>
      <c r="F373" s="44">
        <f>SUM(E373:E373)</f>
        <v>1</v>
      </c>
      <c r="G373" s="50">
        <f>SUM(F373:F373)</f>
        <v>1</v>
      </c>
    </row>
    <row r="374" spans="1:7" s="6" customFormat="1" ht="12.75" customHeight="1">
      <c r="A374" s="82" t="s">
        <v>175</v>
      </c>
      <c r="B374" s="46" t="s">
        <v>69</v>
      </c>
      <c r="C374" s="46" t="s">
        <v>71</v>
      </c>
      <c r="D374" s="59">
        <v>10</v>
      </c>
      <c r="E374" s="47">
        <v>1</v>
      </c>
      <c r="F374" s="48">
        <f>E374</f>
        <v>1</v>
      </c>
      <c r="G374" s="49">
        <f>F374</f>
        <v>1</v>
      </c>
    </row>
    <row r="375" spans="1:7" s="6" customFormat="1" ht="12.75" customHeight="1">
      <c r="A375" s="82"/>
      <c r="B375" s="76" t="s">
        <v>2</v>
      </c>
      <c r="C375" s="76"/>
      <c r="D375" s="76"/>
      <c r="E375" s="44">
        <f>SUM(E374:E374)</f>
        <v>1</v>
      </c>
      <c r="F375" s="44">
        <f>SUM(E375:E375)</f>
        <v>1</v>
      </c>
      <c r="G375" s="50">
        <f>SUM(F375:F375)</f>
        <v>1</v>
      </c>
    </row>
    <row r="376" spans="1:7" s="6" customFormat="1" ht="12.75" customHeight="1">
      <c r="A376" s="82" t="s">
        <v>129</v>
      </c>
      <c r="B376" s="46" t="s">
        <v>69</v>
      </c>
      <c r="C376" s="46" t="s">
        <v>71</v>
      </c>
      <c r="D376" s="59">
        <v>10</v>
      </c>
      <c r="E376" s="47">
        <v>2</v>
      </c>
      <c r="F376" s="48">
        <f>E376</f>
        <v>2</v>
      </c>
      <c r="G376" s="49">
        <f>F376</f>
        <v>2</v>
      </c>
    </row>
    <row r="377" spans="1:7" s="6" customFormat="1" ht="12.75" customHeight="1">
      <c r="A377" s="82"/>
      <c r="B377" s="76" t="s">
        <v>2</v>
      </c>
      <c r="C377" s="76"/>
      <c r="D377" s="76"/>
      <c r="E377" s="44">
        <f>SUM(E376:E376)</f>
        <v>2</v>
      </c>
      <c r="F377" s="44">
        <f>SUM(E377:E377)</f>
        <v>2</v>
      </c>
      <c r="G377" s="50">
        <f>SUM(F377:F377)</f>
        <v>2</v>
      </c>
    </row>
    <row r="378" spans="1:7" s="6" customFormat="1" ht="12.75" customHeight="1">
      <c r="A378" s="82" t="s">
        <v>130</v>
      </c>
      <c r="B378" s="83" t="s">
        <v>69</v>
      </c>
      <c r="C378" s="46" t="s">
        <v>70</v>
      </c>
      <c r="D378" s="59">
        <v>8</v>
      </c>
      <c r="E378" s="47">
        <v>0</v>
      </c>
      <c r="F378" s="48">
        <f>E378</f>
        <v>0</v>
      </c>
      <c r="G378" s="84">
        <f>SUM(F378:F379)</f>
        <v>1</v>
      </c>
    </row>
    <row r="379" spans="1:7" s="6" customFormat="1" ht="12.75" customHeight="1">
      <c r="A379" s="82"/>
      <c r="B379" s="83"/>
      <c r="C379" s="46" t="s">
        <v>71</v>
      </c>
      <c r="D379" s="59">
        <v>10</v>
      </c>
      <c r="E379" s="47">
        <v>1</v>
      </c>
      <c r="F379" s="48">
        <f>E379</f>
        <v>1</v>
      </c>
      <c r="G379" s="84"/>
    </row>
    <row r="380" spans="1:7" s="6" customFormat="1" ht="12.75" customHeight="1">
      <c r="A380" s="82"/>
      <c r="B380" s="76" t="s">
        <v>2</v>
      </c>
      <c r="C380" s="76"/>
      <c r="D380" s="76"/>
      <c r="E380" s="44">
        <f>SUM(E378:E379)</f>
        <v>1</v>
      </c>
      <c r="F380" s="44">
        <f>SUM(E380:E380)</f>
        <v>1</v>
      </c>
      <c r="G380" s="50">
        <f>G378</f>
        <v>1</v>
      </c>
    </row>
    <row r="381" spans="1:7" s="6" customFormat="1" ht="12.75" customHeight="1">
      <c r="A381" s="82" t="s">
        <v>132</v>
      </c>
      <c r="B381" s="46" t="s">
        <v>69</v>
      </c>
      <c r="C381" s="46" t="s">
        <v>71</v>
      </c>
      <c r="D381" s="59">
        <v>10</v>
      </c>
      <c r="E381" s="47">
        <v>1</v>
      </c>
      <c r="F381" s="48">
        <f>E381</f>
        <v>1</v>
      </c>
      <c r="G381" s="49">
        <f>F381</f>
        <v>1</v>
      </c>
    </row>
    <row r="382" spans="1:7" s="6" customFormat="1" ht="12.75" customHeight="1">
      <c r="A382" s="82"/>
      <c r="B382" s="76" t="s">
        <v>2</v>
      </c>
      <c r="C382" s="76"/>
      <c r="D382" s="76"/>
      <c r="E382" s="44">
        <f>SUM(E381:E381)</f>
        <v>1</v>
      </c>
      <c r="F382" s="44">
        <f>SUM(E382:E382)</f>
        <v>1</v>
      </c>
      <c r="G382" s="50">
        <f>SUM(F382:F382)</f>
        <v>1</v>
      </c>
    </row>
    <row r="383" spans="1:7" s="6" customFormat="1" ht="12.75" customHeight="1">
      <c r="A383" s="82" t="s">
        <v>133</v>
      </c>
      <c r="B383" s="46" t="s">
        <v>69</v>
      </c>
      <c r="C383" s="46" t="s">
        <v>71</v>
      </c>
      <c r="D383" s="59">
        <v>10</v>
      </c>
      <c r="E383" s="47">
        <v>9</v>
      </c>
      <c r="F383" s="48">
        <f>E383</f>
        <v>9</v>
      </c>
      <c r="G383" s="49">
        <f>F383</f>
        <v>9</v>
      </c>
    </row>
    <row r="384" spans="1:7" s="6" customFormat="1" ht="12.75" customHeight="1">
      <c r="A384" s="82"/>
      <c r="B384" s="76" t="s">
        <v>2</v>
      </c>
      <c r="C384" s="76"/>
      <c r="D384" s="76"/>
      <c r="E384" s="44">
        <f>SUM(E383:E383)</f>
        <v>9</v>
      </c>
      <c r="F384" s="44">
        <f>SUM(E384:E384)</f>
        <v>9</v>
      </c>
      <c r="G384" s="50">
        <f>SUM(F384:F384)</f>
        <v>9</v>
      </c>
    </row>
    <row r="385" spans="1:7" s="6" customFormat="1" ht="12.75" customHeight="1">
      <c r="A385" s="82" t="s">
        <v>131</v>
      </c>
      <c r="B385" s="46" t="s">
        <v>69</v>
      </c>
      <c r="C385" s="46" t="s">
        <v>71</v>
      </c>
      <c r="D385" s="59">
        <v>10</v>
      </c>
      <c r="E385" s="47">
        <v>0</v>
      </c>
      <c r="F385" s="48">
        <f>E385</f>
        <v>0</v>
      </c>
      <c r="G385" s="50">
        <f>F385</f>
        <v>0</v>
      </c>
    </row>
    <row r="386" spans="1:7" s="6" customFormat="1" ht="12.75" customHeight="1">
      <c r="A386" s="82"/>
      <c r="B386" s="76" t="s">
        <v>2</v>
      </c>
      <c r="C386" s="76"/>
      <c r="D386" s="76"/>
      <c r="E386" s="44">
        <f>SUM(E385:E385)</f>
        <v>0</v>
      </c>
      <c r="F386" s="44">
        <f>SUM(E386:E386)</f>
        <v>0</v>
      </c>
      <c r="G386" s="50">
        <f>SUM(F386:F386)</f>
        <v>0</v>
      </c>
    </row>
    <row r="387" spans="1:7" s="6" customFormat="1" ht="12.75" customHeight="1">
      <c r="A387" s="82" t="s">
        <v>134</v>
      </c>
      <c r="B387" s="46" t="s">
        <v>69</v>
      </c>
      <c r="C387" s="46" t="s">
        <v>71</v>
      </c>
      <c r="D387" s="59">
        <v>10</v>
      </c>
      <c r="E387" s="47">
        <v>13</v>
      </c>
      <c r="F387" s="48">
        <f>E387</f>
        <v>13</v>
      </c>
      <c r="G387" s="49">
        <f>F387</f>
        <v>13</v>
      </c>
    </row>
    <row r="388" spans="1:7" s="6" customFormat="1" ht="12.75" customHeight="1">
      <c r="A388" s="82"/>
      <c r="B388" s="76" t="s">
        <v>2</v>
      </c>
      <c r="C388" s="76"/>
      <c r="D388" s="76"/>
      <c r="E388" s="44">
        <f>SUM(E387:E387)</f>
        <v>13</v>
      </c>
      <c r="F388" s="44">
        <f>SUM(E388:E388)</f>
        <v>13</v>
      </c>
      <c r="G388" s="50">
        <f>SUM(F388:F388)</f>
        <v>13</v>
      </c>
    </row>
    <row r="389" spans="1:7" s="6" customFormat="1" ht="12.75" customHeight="1">
      <c r="A389" s="82" t="s">
        <v>135</v>
      </c>
      <c r="B389" s="83" t="s">
        <v>69</v>
      </c>
      <c r="C389" s="46" t="s">
        <v>70</v>
      </c>
      <c r="D389" s="59">
        <v>8</v>
      </c>
      <c r="E389" s="47">
        <v>0</v>
      </c>
      <c r="F389" s="48">
        <f>E389</f>
        <v>0</v>
      </c>
      <c r="G389" s="49">
        <f>F389</f>
        <v>0</v>
      </c>
    </row>
    <row r="390" spans="1:7" s="6" customFormat="1" ht="12.75" customHeight="1">
      <c r="A390" s="82"/>
      <c r="B390" s="83"/>
      <c r="C390" s="46" t="s">
        <v>71</v>
      </c>
      <c r="D390" s="59">
        <v>10</v>
      </c>
      <c r="E390" s="47">
        <v>1</v>
      </c>
      <c r="F390" s="48">
        <f>E390</f>
        <v>1</v>
      </c>
      <c r="G390" s="57">
        <f>SUM(F389:F390)</f>
        <v>1</v>
      </c>
    </row>
    <row r="391" spans="1:7" s="6" customFormat="1" ht="12.75" customHeight="1">
      <c r="A391" s="82"/>
      <c r="B391" s="76" t="s">
        <v>2</v>
      </c>
      <c r="C391" s="76"/>
      <c r="D391" s="76"/>
      <c r="E391" s="44">
        <f>SUM(E389:E390)</f>
        <v>1</v>
      </c>
      <c r="F391" s="44">
        <f>SUM(E391:E391)</f>
        <v>1</v>
      </c>
      <c r="G391" s="50">
        <f>G390</f>
        <v>1</v>
      </c>
    </row>
    <row r="392" spans="1:7" s="6" customFormat="1" ht="12.75" customHeight="1">
      <c r="A392" s="82" t="s">
        <v>176</v>
      </c>
      <c r="B392" s="46" t="s">
        <v>69</v>
      </c>
      <c r="C392" s="46" t="s">
        <v>71</v>
      </c>
      <c r="D392" s="59">
        <v>10</v>
      </c>
      <c r="E392" s="47">
        <v>0</v>
      </c>
      <c r="F392" s="48">
        <f>E392</f>
        <v>0</v>
      </c>
      <c r="G392" s="49">
        <f>F392</f>
        <v>0</v>
      </c>
    </row>
    <row r="393" spans="1:7" s="6" customFormat="1" ht="12.75" customHeight="1">
      <c r="A393" s="82"/>
      <c r="B393" s="76" t="s">
        <v>2</v>
      </c>
      <c r="C393" s="76"/>
      <c r="D393" s="76"/>
      <c r="E393" s="44">
        <f>SUM(E392:E392)</f>
        <v>0</v>
      </c>
      <c r="F393" s="44">
        <f>SUM(E393:E393)</f>
        <v>0</v>
      </c>
      <c r="G393" s="50">
        <f>G392</f>
        <v>0</v>
      </c>
    </row>
    <row r="394" spans="1:7" s="6" customFormat="1" ht="12.75" customHeight="1">
      <c r="A394" s="82" t="s">
        <v>136</v>
      </c>
      <c r="B394" s="46" t="s">
        <v>69</v>
      </c>
      <c r="C394" s="46" t="s">
        <v>71</v>
      </c>
      <c r="D394" s="59">
        <v>10</v>
      </c>
      <c r="E394" s="47">
        <v>1</v>
      </c>
      <c r="F394" s="48">
        <f>E394</f>
        <v>1</v>
      </c>
      <c r="G394" s="49">
        <f>SUM(G391)</f>
        <v>1</v>
      </c>
    </row>
    <row r="395" spans="1:7" s="6" customFormat="1" ht="12.75" customHeight="1">
      <c r="A395" s="82"/>
      <c r="B395" s="76" t="s">
        <v>2</v>
      </c>
      <c r="C395" s="76"/>
      <c r="D395" s="76"/>
      <c r="E395" s="44">
        <f>SUM(E394:E394)</f>
        <v>1</v>
      </c>
      <c r="F395" s="44">
        <f>SUM(E395:E395)</f>
        <v>1</v>
      </c>
      <c r="G395" s="50">
        <f>G394</f>
        <v>1</v>
      </c>
    </row>
    <row r="396" spans="1:7" s="6" customFormat="1" ht="12.75" customHeight="1">
      <c r="A396" s="82" t="s">
        <v>137</v>
      </c>
      <c r="B396" s="83" t="s">
        <v>69</v>
      </c>
      <c r="C396" s="46" t="s">
        <v>70</v>
      </c>
      <c r="D396" s="59">
        <v>8</v>
      </c>
      <c r="E396" s="47">
        <v>0</v>
      </c>
      <c r="F396" s="48">
        <f>E396</f>
        <v>0</v>
      </c>
      <c r="G396" s="84">
        <f>SUM(F396:F397)</f>
        <v>1</v>
      </c>
    </row>
    <row r="397" spans="1:7" s="6" customFormat="1" ht="12.75" customHeight="1">
      <c r="A397" s="82"/>
      <c r="B397" s="83"/>
      <c r="C397" s="46" t="s">
        <v>71</v>
      </c>
      <c r="D397" s="59">
        <v>10</v>
      </c>
      <c r="E397" s="47">
        <v>1</v>
      </c>
      <c r="F397" s="48">
        <f>E397</f>
        <v>1</v>
      </c>
      <c r="G397" s="84"/>
    </row>
    <row r="398" spans="1:7" s="6" customFormat="1" ht="12.75" customHeight="1">
      <c r="A398" s="82"/>
      <c r="B398" s="76" t="s">
        <v>2</v>
      </c>
      <c r="C398" s="76"/>
      <c r="D398" s="76"/>
      <c r="E398" s="44">
        <f>SUM(E396:E397)</f>
        <v>1</v>
      </c>
      <c r="F398" s="44">
        <f>SUM(E398:E398)</f>
        <v>1</v>
      </c>
      <c r="G398" s="50">
        <f>G396</f>
        <v>1</v>
      </c>
    </row>
    <row r="399" spans="1:7" s="6" customFormat="1" ht="12.75" customHeight="1">
      <c r="A399" s="82" t="s">
        <v>138</v>
      </c>
      <c r="B399" s="83" t="s">
        <v>77</v>
      </c>
      <c r="C399" s="46" t="s">
        <v>43</v>
      </c>
      <c r="D399" s="59">
        <v>1</v>
      </c>
      <c r="E399" s="47">
        <v>4</v>
      </c>
      <c r="F399" s="48">
        <f>E399</f>
        <v>4</v>
      </c>
      <c r="G399" s="84">
        <f>SUM(F399:F401)</f>
        <v>9</v>
      </c>
    </row>
    <row r="400" spans="1:7" s="6" customFormat="1" ht="12.75" customHeight="1">
      <c r="A400" s="82"/>
      <c r="B400" s="83"/>
      <c r="C400" s="46" t="s">
        <v>44</v>
      </c>
      <c r="D400" s="59">
        <v>1</v>
      </c>
      <c r="E400" s="47">
        <v>0</v>
      </c>
      <c r="F400" s="48">
        <f>E400</f>
        <v>0</v>
      </c>
      <c r="G400" s="84"/>
    </row>
    <row r="401" spans="1:7" s="6" customFormat="1" ht="12.75" customHeight="1">
      <c r="A401" s="82"/>
      <c r="B401" s="83"/>
      <c r="C401" s="46" t="s">
        <v>70</v>
      </c>
      <c r="D401" s="59">
        <v>8</v>
      </c>
      <c r="E401" s="47">
        <v>5</v>
      </c>
      <c r="F401" s="48">
        <f>E401</f>
        <v>5</v>
      </c>
      <c r="G401" s="84"/>
    </row>
    <row r="402" spans="1:7" s="6" customFormat="1" ht="12.75" customHeight="1">
      <c r="A402" s="82"/>
      <c r="B402" s="76" t="s">
        <v>2</v>
      </c>
      <c r="C402" s="76"/>
      <c r="D402" s="76"/>
      <c r="E402" s="44">
        <f>SUM(E399:E401)</f>
        <v>9</v>
      </c>
      <c r="F402" s="44">
        <f>SUM(E402:E402)</f>
        <v>9</v>
      </c>
      <c r="G402" s="50">
        <f>G399</f>
        <v>9</v>
      </c>
    </row>
    <row r="403" spans="1:7" s="6" customFormat="1" ht="12.75" customHeight="1">
      <c r="A403" s="82" t="s">
        <v>139</v>
      </c>
      <c r="B403" s="83" t="s">
        <v>77</v>
      </c>
      <c r="C403" s="46" t="s">
        <v>41</v>
      </c>
      <c r="D403" s="59">
        <v>1</v>
      </c>
      <c r="E403" s="47">
        <v>3</v>
      </c>
      <c r="F403" s="48">
        <f>E403</f>
        <v>3</v>
      </c>
      <c r="G403" s="84">
        <f>SUM(F403:F405)</f>
        <v>7</v>
      </c>
    </row>
    <row r="404" spans="1:7" s="6" customFormat="1" ht="12.75" customHeight="1">
      <c r="A404" s="82"/>
      <c r="B404" s="83"/>
      <c r="C404" s="46" t="s">
        <v>42</v>
      </c>
      <c r="D404" s="59">
        <v>1</v>
      </c>
      <c r="E404" s="47">
        <v>0</v>
      </c>
      <c r="F404" s="48">
        <f>E404</f>
        <v>0</v>
      </c>
      <c r="G404" s="84"/>
    </row>
    <row r="405" spans="1:7" s="6" customFormat="1" ht="12.75" customHeight="1">
      <c r="A405" s="82"/>
      <c r="B405" s="83"/>
      <c r="C405" s="46" t="s">
        <v>43</v>
      </c>
      <c r="D405" s="59">
        <v>10</v>
      </c>
      <c r="E405" s="47">
        <v>4</v>
      </c>
      <c r="F405" s="48">
        <f>E405</f>
        <v>4</v>
      </c>
      <c r="G405" s="84"/>
    </row>
    <row r="406" spans="1:7" s="6" customFormat="1" ht="12.75" customHeight="1">
      <c r="A406" s="82"/>
      <c r="B406" s="76" t="s">
        <v>2</v>
      </c>
      <c r="C406" s="76"/>
      <c r="D406" s="76"/>
      <c r="E406" s="44">
        <f>SUM(E403:E405)</f>
        <v>7</v>
      </c>
      <c r="F406" s="44">
        <f>SUM(E406:E406)</f>
        <v>7</v>
      </c>
      <c r="G406" s="50">
        <f>G403</f>
        <v>7</v>
      </c>
    </row>
    <row r="407" spans="1:7" s="6" customFormat="1" ht="12.75" customHeight="1">
      <c r="A407" s="82" t="s">
        <v>140</v>
      </c>
      <c r="B407" s="83" t="s">
        <v>77</v>
      </c>
      <c r="C407" s="46" t="s">
        <v>70</v>
      </c>
      <c r="D407" s="59">
        <v>8</v>
      </c>
      <c r="E407" s="47">
        <v>3</v>
      </c>
      <c r="F407" s="48">
        <f>E407</f>
        <v>3</v>
      </c>
      <c r="G407" s="84">
        <f>SUM(F407:F408)</f>
        <v>5</v>
      </c>
    </row>
    <row r="408" spans="1:7" s="6" customFormat="1" ht="12.75" customHeight="1">
      <c r="A408" s="82"/>
      <c r="B408" s="83"/>
      <c r="C408" s="46" t="s">
        <v>71</v>
      </c>
      <c r="D408" s="59">
        <v>6</v>
      </c>
      <c r="E408" s="47">
        <v>2</v>
      </c>
      <c r="F408" s="48">
        <f>E408</f>
        <v>2</v>
      </c>
      <c r="G408" s="84"/>
    </row>
    <row r="409" spans="1:7" s="6" customFormat="1" ht="12.75" customHeight="1">
      <c r="A409" s="82"/>
      <c r="B409" s="76" t="s">
        <v>2</v>
      </c>
      <c r="C409" s="76"/>
      <c r="D409" s="76"/>
      <c r="E409" s="44">
        <f>SUM(E407:E408)</f>
        <v>5</v>
      </c>
      <c r="F409" s="44">
        <f>SUM(E409:E409)</f>
        <v>5</v>
      </c>
      <c r="G409" s="50">
        <f>G407</f>
        <v>5</v>
      </c>
    </row>
    <row r="410" spans="1:7" s="6" customFormat="1" ht="12.75" customHeight="1">
      <c r="A410" s="82" t="s">
        <v>141</v>
      </c>
      <c r="B410" s="46" t="s">
        <v>77</v>
      </c>
      <c r="C410" s="46" t="s">
        <v>70</v>
      </c>
      <c r="D410" s="59">
        <v>10</v>
      </c>
      <c r="E410" s="47">
        <v>13</v>
      </c>
      <c r="F410" s="48">
        <f>E410</f>
        <v>13</v>
      </c>
      <c r="G410" s="49">
        <f>SUM(F410:F410)</f>
        <v>13</v>
      </c>
    </row>
    <row r="411" spans="1:7" s="6" customFormat="1" ht="12.75" customHeight="1">
      <c r="A411" s="82"/>
      <c r="B411" s="76" t="s">
        <v>2</v>
      </c>
      <c r="C411" s="76"/>
      <c r="D411" s="76"/>
      <c r="E411" s="44">
        <f>SUM(E410:E410)</f>
        <v>13</v>
      </c>
      <c r="F411" s="44">
        <f>SUM(E411:E411)</f>
        <v>13</v>
      </c>
      <c r="G411" s="50">
        <f>G410</f>
        <v>13</v>
      </c>
    </row>
    <row r="412" spans="1:7" s="9" customFormat="1" ht="13.5" thickBot="1">
      <c r="A412" s="93" t="s">
        <v>8</v>
      </c>
      <c r="B412" s="94"/>
      <c r="C412" s="94"/>
      <c r="D412" s="94"/>
      <c r="E412" s="70">
        <f>E11+E13+E21+E26+E33+E39+E43+E48+E54+E59+E66+E75+E83+E91+E95+E99+E107+E111+E113+E117+E120+E124+E128+E131+E135+E139+E144+E152+E157+E160+E164+E167+E175+E190+E197+E200+E203+E208+E211+E215+E218+E222+E225+E228+E232+E235+E237+E239+E249+E251+E253+E255+E257+E259+E265+E269+E273+E277+E285+E289+E293+E297+E301+E308+E310+E314+E318+E321+E325+E330+E339+E348+E351+E354+E359+E369+E371+E373+E375+E377+E380+E382+E384+E386+E388+E391+E393+E395+E398+E402+E406+E409+E411</f>
        <v>989</v>
      </c>
      <c r="F412" s="70">
        <f>F11+F13+F21+F26+F33+F39+F43+F48+F54+F59+F66+F75+F83+F91+F95+F99+F107+F111+F113+F117+F120+F124+F128+F131+F135+F139+F144+F152+F157+F160+F164+F167+F175+F190+F197+F200+F203+F208+F211+F215+F218+F222+F225+F228+F232+F235+F237+F239+F249+F251+F253+F255+F257+F259+F265+F269+F273+F277+F285+F289+F293+F297+F301+F308+F310+F314+F318+F321+F325+F330+F339+F348+F351+F354+F359+F369+F371+F373+F375+F377+F380+F382+F384+F386+F388+F391+F393+F395+F398+F402+F406+F409+F411</f>
        <v>989</v>
      </c>
      <c r="G412" s="70">
        <f>G11+G13+G21+G26+G33+G39+G43+G48+G54+G59+G66+G75+G83+G91+G95+G99+G107+G111+G113+G117+G120+G124+G128+G131+G135+G139+G144+G152+G157+G160+G164+G167+G175+G190+G197+G200+G203+G208+G211+G215+G218+G222+G225+G228+G232+G235+G237+G239+G249+G251+G253+G255+G257+G259+G265+G269+G273+G277+G285+G289+G293+G297+G301+G308+G310+G314+G318+G321+G325+G330+G339+G348+G351+G354+G359+G369+G371+G373+G375+G377+G380+G382+G384+G386+G388+G391+G393+G395+G398+G402+G406+G409+G411</f>
        <v>989</v>
      </c>
    </row>
    <row r="413" spans="1:7">
      <c r="A413" s="10"/>
    </row>
  </sheetData>
  <sheetProtection selectLockedCells="1" selectUnlockedCells="1"/>
  <mergeCells count="369">
    <mergeCell ref="A242:A243"/>
    <mergeCell ref="B243:D243"/>
    <mergeCell ref="A240:A241"/>
    <mergeCell ref="B241:D241"/>
    <mergeCell ref="A5:G5"/>
    <mergeCell ref="A3:G3"/>
    <mergeCell ref="A55:A59"/>
    <mergeCell ref="B55:B58"/>
    <mergeCell ref="G55:G58"/>
    <mergeCell ref="B59:D59"/>
    <mergeCell ref="G34:G38"/>
    <mergeCell ref="G27:G32"/>
    <mergeCell ref="B26:D26"/>
    <mergeCell ref="A27:A33"/>
    <mergeCell ref="A49:A54"/>
    <mergeCell ref="B49:B53"/>
    <mergeCell ref="E7:G8"/>
    <mergeCell ref="A10:A11"/>
    <mergeCell ref="B11:D11"/>
    <mergeCell ref="A12:A13"/>
    <mergeCell ref="B13:D13"/>
    <mergeCell ref="B218:D218"/>
    <mergeCell ref="A140:A144"/>
    <mergeCell ref="B140:B143"/>
    <mergeCell ref="B225:D225"/>
    <mergeCell ref="A132:A135"/>
    <mergeCell ref="A1:G1"/>
    <mergeCell ref="A7:D8"/>
    <mergeCell ref="G201:G202"/>
    <mergeCell ref="B208:D208"/>
    <mergeCell ref="B203:D203"/>
    <mergeCell ref="G204:G207"/>
    <mergeCell ref="G153:G156"/>
    <mergeCell ref="A161:A164"/>
    <mergeCell ref="B161:B163"/>
    <mergeCell ref="G161:G163"/>
    <mergeCell ref="A158:A160"/>
    <mergeCell ref="B158:B159"/>
    <mergeCell ref="G158:G159"/>
    <mergeCell ref="A194:A197"/>
    <mergeCell ref="B194:B196"/>
    <mergeCell ref="A176:A179"/>
    <mergeCell ref="A216:A218"/>
    <mergeCell ref="G282:G284"/>
    <mergeCell ref="B321:D321"/>
    <mergeCell ref="B293:D293"/>
    <mergeCell ref="A290:A293"/>
    <mergeCell ref="B27:B32"/>
    <mergeCell ref="B305:B307"/>
    <mergeCell ref="A278:A281"/>
    <mergeCell ref="A311:A314"/>
    <mergeCell ref="A315:A318"/>
    <mergeCell ref="B315:B317"/>
    <mergeCell ref="B318:D318"/>
    <mergeCell ref="A250:A251"/>
    <mergeCell ref="B239:D239"/>
    <mergeCell ref="B253:D253"/>
    <mergeCell ref="B237:D237"/>
    <mergeCell ref="A238:A239"/>
    <mergeCell ref="A236:A237"/>
    <mergeCell ref="B249:D249"/>
    <mergeCell ref="A248:A249"/>
    <mergeCell ref="B257:D257"/>
    <mergeCell ref="G233:G234"/>
    <mergeCell ref="B232:D232"/>
    <mergeCell ref="A100:A107"/>
    <mergeCell ref="B100:B106"/>
    <mergeCell ref="B411:D411"/>
    <mergeCell ref="A412:D412"/>
    <mergeCell ref="A410:A411"/>
    <mergeCell ref="B21:D21"/>
    <mergeCell ref="A376:A377"/>
    <mergeCell ref="B406:D406"/>
    <mergeCell ref="B380:D380"/>
    <mergeCell ref="B377:D377"/>
    <mergeCell ref="B384:D384"/>
    <mergeCell ref="A14:A21"/>
    <mergeCell ref="A374:A375"/>
    <mergeCell ref="B375:D375"/>
    <mergeCell ref="A326:A330"/>
    <mergeCell ref="B325:D325"/>
    <mergeCell ref="A322:A325"/>
    <mergeCell ref="B322:B324"/>
    <mergeCell ref="B326:B329"/>
    <mergeCell ref="A370:A371"/>
    <mergeCell ref="A355:A359"/>
    <mergeCell ref="A367:A369"/>
    <mergeCell ref="B409:D409"/>
    <mergeCell ref="A403:A406"/>
    <mergeCell ref="A407:A409"/>
    <mergeCell ref="A319:A321"/>
    <mergeCell ref="G403:G405"/>
    <mergeCell ref="G407:G408"/>
    <mergeCell ref="G14:G20"/>
    <mergeCell ref="B14:B20"/>
    <mergeCell ref="B308:D308"/>
    <mergeCell ref="B396:B397"/>
    <mergeCell ref="G344:G347"/>
    <mergeCell ref="B359:D359"/>
    <mergeCell ref="B352:B353"/>
    <mergeCell ref="G352:G353"/>
    <mergeCell ref="B403:B405"/>
    <mergeCell ref="B407:B408"/>
    <mergeCell ref="B319:B320"/>
    <mergeCell ref="G349:G350"/>
    <mergeCell ref="G367:G368"/>
    <mergeCell ref="G274:G275"/>
    <mergeCell ref="B277:D277"/>
    <mergeCell ref="B274:B276"/>
    <mergeCell ref="B281:D281"/>
    <mergeCell ref="B278:B280"/>
    <mergeCell ref="G315:G317"/>
    <mergeCell ref="B314:D314"/>
    <mergeCell ref="B311:B312"/>
    <mergeCell ref="G311:G312"/>
    <mergeCell ref="A399:A402"/>
    <mergeCell ref="B399:B401"/>
    <mergeCell ref="A389:A391"/>
    <mergeCell ref="G319:G320"/>
    <mergeCell ref="G331:G338"/>
    <mergeCell ref="G326:G329"/>
    <mergeCell ref="A331:A339"/>
    <mergeCell ref="B331:B338"/>
    <mergeCell ref="B339:D339"/>
    <mergeCell ref="B330:D330"/>
    <mergeCell ref="G399:G401"/>
    <mergeCell ref="B398:D398"/>
    <mergeCell ref="A396:A398"/>
    <mergeCell ref="B402:D402"/>
    <mergeCell ref="G396:G397"/>
    <mergeCell ref="A344:A348"/>
    <mergeCell ref="B344:B347"/>
    <mergeCell ref="B371:D371"/>
    <mergeCell ref="B354:D354"/>
    <mergeCell ref="B348:D348"/>
    <mergeCell ref="B395:D395"/>
    <mergeCell ref="B389:B390"/>
    <mergeCell ref="B378:B379"/>
    <mergeCell ref="A383:A384"/>
    <mergeCell ref="A286:A289"/>
    <mergeCell ref="A381:A382"/>
    <mergeCell ref="B382:D382"/>
    <mergeCell ref="A392:A393"/>
    <mergeCell ref="G378:G379"/>
    <mergeCell ref="B369:D369"/>
    <mergeCell ref="A394:A395"/>
    <mergeCell ref="A387:A388"/>
    <mergeCell ref="B386:D386"/>
    <mergeCell ref="A385:A386"/>
    <mergeCell ref="B393:D393"/>
    <mergeCell ref="B391:D391"/>
    <mergeCell ref="A378:A380"/>
    <mergeCell ref="B388:D388"/>
    <mergeCell ref="A372:A373"/>
    <mergeCell ref="B373:D373"/>
    <mergeCell ref="G322:G324"/>
    <mergeCell ref="G286:G288"/>
    <mergeCell ref="B235:D235"/>
    <mergeCell ref="G355:G358"/>
    <mergeCell ref="B355:B358"/>
    <mergeCell ref="B367:B368"/>
    <mergeCell ref="A360:A363"/>
    <mergeCell ref="A282:A285"/>
    <mergeCell ref="B282:B284"/>
    <mergeCell ref="B285:D285"/>
    <mergeCell ref="G290:G292"/>
    <mergeCell ref="B286:B288"/>
    <mergeCell ref="B290:B292"/>
    <mergeCell ref="G305:G307"/>
    <mergeCell ref="A305:A308"/>
    <mergeCell ref="G294:G296"/>
    <mergeCell ref="A294:A297"/>
    <mergeCell ref="B294:B296"/>
    <mergeCell ref="B297:D297"/>
    <mergeCell ref="A298:A301"/>
    <mergeCell ref="B298:B300"/>
    <mergeCell ref="G298:G300"/>
    <mergeCell ref="B301:D301"/>
    <mergeCell ref="A309:A310"/>
    <mergeCell ref="B310:D310"/>
    <mergeCell ref="B289:D289"/>
    <mergeCell ref="A187:A190"/>
    <mergeCell ref="A229:A232"/>
    <mergeCell ref="B229:B231"/>
    <mergeCell ref="A226:A228"/>
    <mergeCell ref="B226:B227"/>
    <mergeCell ref="A223:A225"/>
    <mergeCell ref="G270:G272"/>
    <mergeCell ref="B273:D273"/>
    <mergeCell ref="G266:G268"/>
    <mergeCell ref="A258:A259"/>
    <mergeCell ref="A256:A257"/>
    <mergeCell ref="A264:A265"/>
    <mergeCell ref="B265:D265"/>
    <mergeCell ref="B259:D259"/>
    <mergeCell ref="B269:D269"/>
    <mergeCell ref="A266:A269"/>
    <mergeCell ref="B266:B268"/>
    <mergeCell ref="B255:D255"/>
    <mergeCell ref="A254:A255"/>
    <mergeCell ref="B251:D251"/>
    <mergeCell ref="A252:A253"/>
    <mergeCell ref="G229:G231"/>
    <mergeCell ref="G226:G227"/>
    <mergeCell ref="G223:G224"/>
    <mergeCell ref="G219:G221"/>
    <mergeCell ref="G216:G217"/>
    <mergeCell ref="A201:A203"/>
    <mergeCell ref="B201:B202"/>
    <mergeCell ref="A204:A208"/>
    <mergeCell ref="B204:B207"/>
    <mergeCell ref="A212:A215"/>
    <mergeCell ref="B212:B214"/>
    <mergeCell ref="G194:G196"/>
    <mergeCell ref="G198:G199"/>
    <mergeCell ref="B197:D197"/>
    <mergeCell ref="G212:G214"/>
    <mergeCell ref="A209:A211"/>
    <mergeCell ref="G209:G210"/>
    <mergeCell ref="B215:D215"/>
    <mergeCell ref="B211:D211"/>
    <mergeCell ref="A198:A200"/>
    <mergeCell ref="B200:D200"/>
    <mergeCell ref="G108:G110"/>
    <mergeCell ref="A22:A26"/>
    <mergeCell ref="B22:B25"/>
    <mergeCell ref="G22:G25"/>
    <mergeCell ref="B39:D39"/>
    <mergeCell ref="A34:A39"/>
    <mergeCell ref="B34:B38"/>
    <mergeCell ref="B33:D33"/>
    <mergeCell ref="G49:G53"/>
    <mergeCell ref="G60:G65"/>
    <mergeCell ref="B43:D43"/>
    <mergeCell ref="A44:A48"/>
    <mergeCell ref="B44:B47"/>
    <mergeCell ref="G44:G47"/>
    <mergeCell ref="A40:A43"/>
    <mergeCell ref="B40:B42"/>
    <mergeCell ref="G40:G42"/>
    <mergeCell ref="B54:D54"/>
    <mergeCell ref="G100:G106"/>
    <mergeCell ref="A92:A95"/>
    <mergeCell ref="B48:D48"/>
    <mergeCell ref="A60:A66"/>
    <mergeCell ref="B60:B65"/>
    <mergeCell ref="B66:D66"/>
    <mergeCell ref="B67:B74"/>
    <mergeCell ref="A84:A91"/>
    <mergeCell ref="G84:G90"/>
    <mergeCell ref="A76:A83"/>
    <mergeCell ref="B76:B82"/>
    <mergeCell ref="G76:G82"/>
    <mergeCell ref="G67:G74"/>
    <mergeCell ref="G92:G94"/>
    <mergeCell ref="B83:D83"/>
    <mergeCell ref="B84:B90"/>
    <mergeCell ref="B75:D75"/>
    <mergeCell ref="A67:A75"/>
    <mergeCell ref="G114:G116"/>
    <mergeCell ref="G129:G130"/>
    <mergeCell ref="G118:G119"/>
    <mergeCell ref="B128:D128"/>
    <mergeCell ref="G125:G127"/>
    <mergeCell ref="B121:B123"/>
    <mergeCell ref="G121:G123"/>
    <mergeCell ref="B124:D124"/>
    <mergeCell ref="B120:D120"/>
    <mergeCell ref="G132:G134"/>
    <mergeCell ref="B131:D131"/>
    <mergeCell ref="B129:B130"/>
    <mergeCell ref="B175:D175"/>
    <mergeCell ref="B190:D190"/>
    <mergeCell ref="B164:D164"/>
    <mergeCell ref="G187:G189"/>
    <mergeCell ref="B157:D157"/>
    <mergeCell ref="B139:D139"/>
    <mergeCell ref="B145:B147"/>
    <mergeCell ref="G136:G138"/>
    <mergeCell ref="B160:D160"/>
    <mergeCell ref="G172:G174"/>
    <mergeCell ref="G165:G166"/>
    <mergeCell ref="B172:B174"/>
    <mergeCell ref="B187:B189"/>
    <mergeCell ref="B132:B134"/>
    <mergeCell ref="B144:D144"/>
    <mergeCell ref="B152:D152"/>
    <mergeCell ref="B167:D167"/>
    <mergeCell ref="G140:G143"/>
    <mergeCell ref="B149:B150"/>
    <mergeCell ref="G149:G150"/>
    <mergeCell ref="A233:A235"/>
    <mergeCell ref="B233:B234"/>
    <mergeCell ref="A352:A354"/>
    <mergeCell ref="B107:D107"/>
    <mergeCell ref="A244:A245"/>
    <mergeCell ref="B245:D245"/>
    <mergeCell ref="A246:A247"/>
    <mergeCell ref="B247:D247"/>
    <mergeCell ref="A260:A261"/>
    <mergeCell ref="A262:A263"/>
    <mergeCell ref="B261:D261"/>
    <mergeCell ref="B263:D263"/>
    <mergeCell ref="A270:A273"/>
    <mergeCell ref="B228:D228"/>
    <mergeCell ref="B223:B224"/>
    <mergeCell ref="A274:A277"/>
    <mergeCell ref="B270:B272"/>
    <mergeCell ref="A219:A222"/>
    <mergeCell ref="B219:B221"/>
    <mergeCell ref="B222:D222"/>
    <mergeCell ref="A165:A167"/>
    <mergeCell ref="A191:A193"/>
    <mergeCell ref="B193:D193"/>
    <mergeCell ref="A172:A175"/>
    <mergeCell ref="B96:B98"/>
    <mergeCell ref="B95:D95"/>
    <mergeCell ref="B99:D99"/>
    <mergeCell ref="A96:A99"/>
    <mergeCell ref="B117:D117"/>
    <mergeCell ref="B113:D113"/>
    <mergeCell ref="A136:A139"/>
    <mergeCell ref="B136:B138"/>
    <mergeCell ref="A129:A131"/>
    <mergeCell ref="A121:A124"/>
    <mergeCell ref="A125:A128"/>
    <mergeCell ref="B135:D135"/>
    <mergeCell ref="B125:B127"/>
    <mergeCell ref="A108:A111"/>
    <mergeCell ref="B108:B110"/>
    <mergeCell ref="B111:D111"/>
    <mergeCell ref="G96:G98"/>
    <mergeCell ref="B91:D91"/>
    <mergeCell ref="B92:B94"/>
    <mergeCell ref="B186:D186"/>
    <mergeCell ref="B184:B185"/>
    <mergeCell ref="A145:A148"/>
    <mergeCell ref="B168:B169"/>
    <mergeCell ref="A168:A171"/>
    <mergeCell ref="B148:D148"/>
    <mergeCell ref="B171:D171"/>
    <mergeCell ref="A153:A157"/>
    <mergeCell ref="B153:B156"/>
    <mergeCell ref="A149:A152"/>
    <mergeCell ref="B176:B178"/>
    <mergeCell ref="B180:B182"/>
    <mergeCell ref="B179:D179"/>
    <mergeCell ref="B183:D183"/>
    <mergeCell ref="A180:A183"/>
    <mergeCell ref="A184:A186"/>
    <mergeCell ref="A118:A120"/>
    <mergeCell ref="B118:B119"/>
    <mergeCell ref="A112:A113"/>
    <mergeCell ref="A114:A117"/>
    <mergeCell ref="B114:B116"/>
    <mergeCell ref="B360:B362"/>
    <mergeCell ref="B363:D363"/>
    <mergeCell ref="A364:A366"/>
    <mergeCell ref="B366:D366"/>
    <mergeCell ref="B364:B365"/>
    <mergeCell ref="A302:A304"/>
    <mergeCell ref="B304:D304"/>
    <mergeCell ref="B302:B303"/>
    <mergeCell ref="A340:A343"/>
    <mergeCell ref="B340:B342"/>
    <mergeCell ref="B351:D351"/>
    <mergeCell ref="A349:A351"/>
    <mergeCell ref="B349:B350"/>
    <mergeCell ref="B343:D343"/>
  </mergeCells>
  <phoneticPr fontId="0" type="noConversion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workbookViewId="0">
      <selection activeCell="A6" sqref="A6"/>
    </sheetView>
  </sheetViews>
  <sheetFormatPr defaultRowHeight="12.75"/>
  <cols>
    <col min="1" max="1" width="34.28515625" style="1" customWidth="1"/>
    <col min="2" max="2" width="16.140625" style="1" customWidth="1"/>
    <col min="3" max="3" width="10.85546875" style="2" customWidth="1"/>
    <col min="4" max="4" width="12.7109375" style="2" customWidth="1"/>
    <col min="5" max="5" width="12.85546875" style="22" bestFit="1" customWidth="1"/>
    <col min="6" max="6" width="9.140625" style="1"/>
    <col min="7" max="16384" width="9.140625" style="2"/>
  </cols>
  <sheetData>
    <row r="1" spans="1:6" ht="12.75" customHeight="1">
      <c r="A1" s="95" t="s">
        <v>155</v>
      </c>
      <c r="B1" s="95"/>
      <c r="C1" s="95"/>
      <c r="D1" s="95"/>
      <c r="E1" s="95"/>
    </row>
    <row r="2" spans="1:6" ht="12.75" customHeight="1">
      <c r="A2" s="95"/>
      <c r="B2" s="95"/>
      <c r="C2" s="95"/>
      <c r="D2" s="95"/>
      <c r="E2" s="95"/>
    </row>
    <row r="3" spans="1:6" ht="12.75" customHeight="1">
      <c r="A3" s="108" t="s">
        <v>173</v>
      </c>
      <c r="B3" s="108"/>
      <c r="C3" s="108"/>
      <c r="D3" s="108"/>
      <c r="E3" s="108"/>
    </row>
    <row r="4" spans="1:6" ht="12.75" customHeight="1">
      <c r="A4" s="109"/>
      <c r="B4" s="109"/>
      <c r="C4" s="109"/>
      <c r="D4" s="109"/>
      <c r="E4" s="109"/>
      <c r="F4" s="37"/>
    </row>
    <row r="5" spans="1:6">
      <c r="A5" s="107" t="s">
        <v>197</v>
      </c>
      <c r="B5" s="107"/>
      <c r="C5" s="107"/>
      <c r="D5" s="107"/>
      <c r="E5" s="107"/>
    </row>
    <row r="6" spans="1:6" ht="13.5" thickBot="1">
      <c r="A6" s="36"/>
      <c r="B6" s="36"/>
      <c r="C6" s="36"/>
      <c r="D6" s="36"/>
      <c r="E6" s="36"/>
    </row>
    <row r="7" spans="1:6" s="15" customFormat="1" ht="12.75" customHeight="1">
      <c r="A7" s="96" t="s">
        <v>0</v>
      </c>
      <c r="B7" s="97"/>
      <c r="C7" s="97"/>
      <c r="D7" s="97"/>
      <c r="E7" s="101" t="s">
        <v>170</v>
      </c>
      <c r="F7" s="14"/>
    </row>
    <row r="8" spans="1:6" s="15" customFormat="1" ht="12.75" customHeight="1">
      <c r="A8" s="98" t="s">
        <v>3</v>
      </c>
      <c r="B8" s="76" t="s">
        <v>34</v>
      </c>
      <c r="C8" s="76" t="s">
        <v>4</v>
      </c>
      <c r="D8" s="76" t="s">
        <v>5</v>
      </c>
      <c r="E8" s="102"/>
      <c r="F8" s="14"/>
    </row>
    <row r="9" spans="1:6" s="15" customFormat="1" ht="12.75" customHeight="1">
      <c r="A9" s="98"/>
      <c r="B9" s="76"/>
      <c r="C9" s="76"/>
      <c r="D9" s="76"/>
      <c r="E9" s="102"/>
      <c r="F9" s="14"/>
    </row>
    <row r="10" spans="1:6" s="15" customFormat="1" ht="15" customHeight="1">
      <c r="A10" s="98"/>
      <c r="B10" s="76"/>
      <c r="C10" s="76"/>
      <c r="D10" s="76"/>
      <c r="E10" s="51" t="s">
        <v>1</v>
      </c>
      <c r="F10" s="14"/>
    </row>
    <row r="11" spans="1:6" s="15" customFormat="1" ht="30" customHeight="1">
      <c r="A11" s="68" t="s">
        <v>162</v>
      </c>
      <c r="B11" s="59" t="s">
        <v>77</v>
      </c>
      <c r="C11" s="46" t="s">
        <v>38</v>
      </c>
      <c r="D11" s="59" t="s">
        <v>163</v>
      </c>
      <c r="E11" s="52" t="s">
        <v>171</v>
      </c>
      <c r="F11" s="14"/>
    </row>
    <row r="12" spans="1:6" s="15" customFormat="1" ht="30.75" customHeight="1">
      <c r="A12" s="68" t="s">
        <v>164</v>
      </c>
      <c r="B12" s="59" t="s">
        <v>77</v>
      </c>
      <c r="C12" s="46" t="s">
        <v>39</v>
      </c>
      <c r="D12" s="59" t="s">
        <v>163</v>
      </c>
      <c r="E12" s="52" t="s">
        <v>171</v>
      </c>
      <c r="F12" s="14"/>
    </row>
    <row r="13" spans="1:6" ht="12.75" customHeight="1">
      <c r="A13" s="82" t="s">
        <v>36</v>
      </c>
      <c r="B13" s="81" t="s">
        <v>37</v>
      </c>
      <c r="C13" s="59" t="s">
        <v>38</v>
      </c>
      <c r="D13" s="59">
        <v>8</v>
      </c>
      <c r="E13" s="52" t="s">
        <v>171</v>
      </c>
    </row>
    <row r="14" spans="1:6" ht="12.75" customHeight="1">
      <c r="A14" s="82"/>
      <c r="B14" s="81"/>
      <c r="C14" s="59" t="s">
        <v>39</v>
      </c>
      <c r="D14" s="59">
        <v>6</v>
      </c>
      <c r="E14" s="52" t="s">
        <v>171</v>
      </c>
    </row>
    <row r="15" spans="1:6" ht="12.75" customHeight="1">
      <c r="A15" s="82"/>
      <c r="B15" s="81"/>
      <c r="C15" s="59" t="s">
        <v>40</v>
      </c>
      <c r="D15" s="59">
        <v>6</v>
      </c>
      <c r="E15" s="52" t="s">
        <v>171</v>
      </c>
    </row>
    <row r="16" spans="1:6" ht="12.75" customHeight="1">
      <c r="A16" s="82"/>
      <c r="B16" s="81"/>
      <c r="C16" s="59" t="s">
        <v>41</v>
      </c>
      <c r="D16" s="59">
        <v>7</v>
      </c>
      <c r="E16" s="52" t="s">
        <v>171</v>
      </c>
    </row>
    <row r="17" spans="1:5" ht="12.75" customHeight="1">
      <c r="A17" s="82"/>
      <c r="B17" s="81"/>
      <c r="C17" s="59" t="s">
        <v>42</v>
      </c>
      <c r="D17" s="59">
        <v>1</v>
      </c>
      <c r="E17" s="52" t="s">
        <v>171</v>
      </c>
    </row>
    <row r="18" spans="1:5" ht="12.75" customHeight="1">
      <c r="A18" s="82"/>
      <c r="B18" s="81"/>
      <c r="C18" s="59" t="s">
        <v>43</v>
      </c>
      <c r="D18" s="59">
        <v>1</v>
      </c>
      <c r="E18" s="52" t="s">
        <v>171</v>
      </c>
    </row>
    <row r="19" spans="1:5" ht="12.75" customHeight="1">
      <c r="A19" s="82"/>
      <c r="B19" s="81"/>
      <c r="C19" s="59" t="s">
        <v>44</v>
      </c>
      <c r="D19" s="59">
        <v>1</v>
      </c>
      <c r="E19" s="52" t="s">
        <v>171</v>
      </c>
    </row>
    <row r="20" spans="1:5" ht="12.75" customHeight="1">
      <c r="A20" s="82" t="s">
        <v>52</v>
      </c>
      <c r="B20" s="81" t="s">
        <v>37</v>
      </c>
      <c r="C20" s="59" t="s">
        <v>38</v>
      </c>
      <c r="D20" s="59">
        <v>8</v>
      </c>
      <c r="E20" s="52" t="s">
        <v>171</v>
      </c>
    </row>
    <row r="21" spans="1:5" ht="12.75" customHeight="1">
      <c r="A21" s="82"/>
      <c r="B21" s="81"/>
      <c r="C21" s="59" t="s">
        <v>39</v>
      </c>
      <c r="D21" s="59">
        <v>10</v>
      </c>
      <c r="E21" s="52" t="s">
        <v>171</v>
      </c>
    </row>
    <row r="22" spans="1:5" ht="12.75" customHeight="1">
      <c r="A22" s="82"/>
      <c r="B22" s="81"/>
      <c r="C22" s="59" t="s">
        <v>40</v>
      </c>
      <c r="D22" s="59">
        <v>6</v>
      </c>
      <c r="E22" s="52" t="s">
        <v>171</v>
      </c>
    </row>
    <row r="23" spans="1:5" ht="12.75" customHeight="1">
      <c r="A23" s="82"/>
      <c r="B23" s="81"/>
      <c r="C23" s="59" t="s">
        <v>41</v>
      </c>
      <c r="D23" s="59">
        <v>10</v>
      </c>
      <c r="E23" s="52" t="s">
        <v>171</v>
      </c>
    </row>
    <row r="24" spans="1:5" ht="12.75" customHeight="1">
      <c r="A24" s="82" t="s">
        <v>53</v>
      </c>
      <c r="B24" s="81" t="s">
        <v>37</v>
      </c>
      <c r="C24" s="59" t="s">
        <v>39</v>
      </c>
      <c r="D24" s="59">
        <v>6</v>
      </c>
      <c r="E24" s="52" t="s">
        <v>171</v>
      </c>
    </row>
    <row r="25" spans="1:5" ht="12.75" customHeight="1">
      <c r="A25" s="82"/>
      <c r="B25" s="81"/>
      <c r="C25" s="59" t="s">
        <v>40</v>
      </c>
      <c r="D25" s="59">
        <v>6</v>
      </c>
      <c r="E25" s="52" t="s">
        <v>171</v>
      </c>
    </row>
    <row r="26" spans="1:5" ht="12.75" customHeight="1">
      <c r="A26" s="82"/>
      <c r="B26" s="81"/>
      <c r="C26" s="59" t="s">
        <v>41</v>
      </c>
      <c r="D26" s="59">
        <v>7</v>
      </c>
      <c r="E26" s="52" t="s">
        <v>171</v>
      </c>
    </row>
    <row r="27" spans="1:5" ht="12.75" customHeight="1">
      <c r="A27" s="82"/>
      <c r="B27" s="81"/>
      <c r="C27" s="59" t="s">
        <v>42</v>
      </c>
      <c r="D27" s="59">
        <v>1</v>
      </c>
      <c r="E27" s="52" t="s">
        <v>171</v>
      </c>
    </row>
    <row r="28" spans="1:5" ht="12.75" customHeight="1">
      <c r="A28" s="82"/>
      <c r="B28" s="81"/>
      <c r="C28" s="59" t="s">
        <v>43</v>
      </c>
      <c r="D28" s="59">
        <v>1</v>
      </c>
      <c r="E28" s="52" t="s">
        <v>171</v>
      </c>
    </row>
    <row r="29" spans="1:5" ht="12.75" customHeight="1">
      <c r="A29" s="82"/>
      <c r="B29" s="81"/>
      <c r="C29" s="59" t="s">
        <v>44</v>
      </c>
      <c r="D29" s="59">
        <v>1</v>
      </c>
      <c r="E29" s="52" t="s">
        <v>171</v>
      </c>
    </row>
    <row r="30" spans="1:5" ht="12.75" customHeight="1">
      <c r="A30" s="77" t="s">
        <v>54</v>
      </c>
      <c r="B30" s="73" t="s">
        <v>69</v>
      </c>
      <c r="C30" s="59" t="s">
        <v>41</v>
      </c>
      <c r="D30" s="59">
        <v>7</v>
      </c>
      <c r="E30" s="52" t="s">
        <v>171</v>
      </c>
    </row>
    <row r="31" spans="1:5" ht="12.75" customHeight="1">
      <c r="A31" s="78"/>
      <c r="B31" s="74"/>
      <c r="C31" s="59" t="s">
        <v>42</v>
      </c>
      <c r="D31" s="59">
        <v>1</v>
      </c>
      <c r="E31" s="52" t="s">
        <v>171</v>
      </c>
    </row>
    <row r="32" spans="1:5" ht="12.75" customHeight="1">
      <c r="A32" s="78"/>
      <c r="B32" s="74"/>
      <c r="C32" s="59" t="s">
        <v>43</v>
      </c>
      <c r="D32" s="59">
        <v>1</v>
      </c>
      <c r="E32" s="52" t="s">
        <v>171</v>
      </c>
    </row>
    <row r="33" spans="1:5" ht="12.75" customHeight="1">
      <c r="A33" s="78"/>
      <c r="B33" s="74"/>
      <c r="C33" s="59" t="s">
        <v>44</v>
      </c>
      <c r="D33" s="59">
        <v>1</v>
      </c>
      <c r="E33" s="52" t="s">
        <v>171</v>
      </c>
    </row>
    <row r="34" spans="1:5" ht="12.75" customHeight="1">
      <c r="A34" s="79"/>
      <c r="B34" s="75"/>
      <c r="C34" s="59" t="s">
        <v>44</v>
      </c>
      <c r="D34" s="59">
        <v>10</v>
      </c>
      <c r="E34" s="52" t="s">
        <v>171</v>
      </c>
    </row>
    <row r="35" spans="1:5" ht="12.75" customHeight="1">
      <c r="A35" s="82" t="s">
        <v>56</v>
      </c>
      <c r="B35" s="81" t="s">
        <v>37</v>
      </c>
      <c r="C35" s="59" t="s">
        <v>38</v>
      </c>
      <c r="D35" s="59">
        <v>8</v>
      </c>
      <c r="E35" s="52" t="s">
        <v>171</v>
      </c>
    </row>
    <row r="36" spans="1:5" ht="12.75" customHeight="1">
      <c r="A36" s="82"/>
      <c r="B36" s="81"/>
      <c r="C36" s="59" t="s">
        <v>39</v>
      </c>
      <c r="D36" s="59">
        <v>6</v>
      </c>
      <c r="E36" s="52" t="s">
        <v>171</v>
      </c>
    </row>
    <row r="37" spans="1:5" ht="12.75" customHeight="1">
      <c r="A37" s="82"/>
      <c r="B37" s="81"/>
      <c r="C37" s="59" t="s">
        <v>40</v>
      </c>
      <c r="D37" s="59">
        <v>6</v>
      </c>
      <c r="E37" s="52" t="s">
        <v>171</v>
      </c>
    </row>
    <row r="38" spans="1:5" ht="12.75" customHeight="1">
      <c r="A38" s="82" t="s">
        <v>57</v>
      </c>
      <c r="B38" s="81" t="s">
        <v>37</v>
      </c>
      <c r="C38" s="59" t="s">
        <v>38</v>
      </c>
      <c r="D38" s="59">
        <v>8</v>
      </c>
      <c r="E38" s="52" t="s">
        <v>171</v>
      </c>
    </row>
    <row r="39" spans="1:5" ht="12.75" customHeight="1">
      <c r="A39" s="82"/>
      <c r="B39" s="81"/>
      <c r="C39" s="59" t="s">
        <v>39</v>
      </c>
      <c r="D39" s="59">
        <v>6</v>
      </c>
      <c r="E39" s="52" t="s">
        <v>171</v>
      </c>
    </row>
    <row r="40" spans="1:5" ht="12.75" customHeight="1">
      <c r="A40" s="82"/>
      <c r="B40" s="81"/>
      <c r="C40" s="59" t="s">
        <v>40</v>
      </c>
      <c r="D40" s="59">
        <v>6</v>
      </c>
      <c r="E40" s="52" t="s">
        <v>171</v>
      </c>
    </row>
    <row r="41" spans="1:5" ht="12.75" customHeight="1">
      <c r="A41" s="82"/>
      <c r="B41" s="81"/>
      <c r="C41" s="59" t="s">
        <v>41</v>
      </c>
      <c r="D41" s="59">
        <v>7</v>
      </c>
      <c r="E41" s="52" t="s">
        <v>171</v>
      </c>
    </row>
    <row r="42" spans="1:5" ht="12.75" customHeight="1">
      <c r="A42" s="82" t="s">
        <v>58</v>
      </c>
      <c r="B42" s="81" t="s">
        <v>37</v>
      </c>
      <c r="C42" s="59" t="s">
        <v>40</v>
      </c>
      <c r="D42" s="59">
        <v>6</v>
      </c>
      <c r="E42" s="52" t="s">
        <v>171</v>
      </c>
    </row>
    <row r="43" spans="1:5" ht="12.75" customHeight="1">
      <c r="A43" s="82"/>
      <c r="B43" s="81"/>
      <c r="C43" s="59" t="s">
        <v>41</v>
      </c>
      <c r="D43" s="59">
        <v>7</v>
      </c>
      <c r="E43" s="52" t="s">
        <v>171</v>
      </c>
    </row>
    <row r="44" spans="1:5" ht="12.75" customHeight="1">
      <c r="A44" s="82"/>
      <c r="B44" s="81"/>
      <c r="C44" s="59" t="s">
        <v>42</v>
      </c>
      <c r="D44" s="59">
        <v>1</v>
      </c>
      <c r="E44" s="52" t="s">
        <v>171</v>
      </c>
    </row>
    <row r="45" spans="1:5" ht="12.75" customHeight="1">
      <c r="A45" s="82"/>
      <c r="B45" s="81"/>
      <c r="C45" s="59" t="s">
        <v>43</v>
      </c>
      <c r="D45" s="59">
        <v>1</v>
      </c>
      <c r="E45" s="52" t="s">
        <v>171</v>
      </c>
    </row>
    <row r="46" spans="1:5" ht="12.75" customHeight="1">
      <c r="A46" s="82"/>
      <c r="B46" s="81"/>
      <c r="C46" s="59" t="s">
        <v>44</v>
      </c>
      <c r="D46" s="59">
        <v>1</v>
      </c>
      <c r="E46" s="52" t="s">
        <v>171</v>
      </c>
    </row>
    <row r="47" spans="1:5" ht="12.75" customHeight="1">
      <c r="A47" s="77" t="s">
        <v>168</v>
      </c>
      <c r="B47" s="73" t="s">
        <v>37</v>
      </c>
      <c r="C47" s="59" t="s">
        <v>41</v>
      </c>
      <c r="D47" s="59">
        <v>7</v>
      </c>
      <c r="E47" s="52" t="s">
        <v>171</v>
      </c>
    </row>
    <row r="48" spans="1:5" ht="12.75" customHeight="1">
      <c r="A48" s="78"/>
      <c r="B48" s="74"/>
      <c r="C48" s="59" t="s">
        <v>42</v>
      </c>
      <c r="D48" s="59">
        <v>1</v>
      </c>
      <c r="E48" s="52" t="s">
        <v>171</v>
      </c>
    </row>
    <row r="49" spans="1:5" ht="12.75" customHeight="1">
      <c r="A49" s="78"/>
      <c r="B49" s="74"/>
      <c r="C49" s="59" t="s">
        <v>43</v>
      </c>
      <c r="D49" s="59">
        <v>1</v>
      </c>
      <c r="E49" s="52" t="s">
        <v>171</v>
      </c>
    </row>
    <row r="50" spans="1:5" ht="12.75" customHeight="1">
      <c r="A50" s="79"/>
      <c r="B50" s="75"/>
      <c r="C50" s="59" t="s">
        <v>44</v>
      </c>
      <c r="D50" s="59">
        <v>1</v>
      </c>
      <c r="E50" s="52" t="s">
        <v>171</v>
      </c>
    </row>
    <row r="51" spans="1:5" ht="12.75" customHeight="1">
      <c r="A51" s="77" t="s">
        <v>169</v>
      </c>
      <c r="B51" s="73" t="s">
        <v>37</v>
      </c>
      <c r="C51" s="59" t="s">
        <v>41</v>
      </c>
      <c r="D51" s="59">
        <v>7</v>
      </c>
      <c r="E51" s="52" t="s">
        <v>171</v>
      </c>
    </row>
    <row r="52" spans="1:5" ht="12.75" customHeight="1">
      <c r="A52" s="78"/>
      <c r="B52" s="74"/>
      <c r="C52" s="59" t="s">
        <v>41</v>
      </c>
      <c r="D52" s="59">
        <v>10</v>
      </c>
      <c r="E52" s="52" t="s">
        <v>171</v>
      </c>
    </row>
    <row r="53" spans="1:5" ht="12.75" customHeight="1">
      <c r="A53" s="78"/>
      <c r="B53" s="74"/>
      <c r="C53" s="59" t="s">
        <v>42</v>
      </c>
      <c r="D53" s="59">
        <v>1</v>
      </c>
      <c r="E53" s="52" t="s">
        <v>171</v>
      </c>
    </row>
    <row r="54" spans="1:5" ht="12.75" customHeight="1">
      <c r="A54" s="78"/>
      <c r="B54" s="74"/>
      <c r="C54" s="59" t="s">
        <v>43</v>
      </c>
      <c r="D54" s="59">
        <v>1</v>
      </c>
      <c r="E54" s="52" t="s">
        <v>171</v>
      </c>
    </row>
    <row r="55" spans="1:5" ht="12.75" customHeight="1">
      <c r="A55" s="78"/>
      <c r="B55" s="74"/>
      <c r="C55" s="59" t="s">
        <v>44</v>
      </c>
      <c r="D55" s="59">
        <v>1</v>
      </c>
      <c r="E55" s="52" t="s">
        <v>171</v>
      </c>
    </row>
    <row r="56" spans="1:5" ht="12.75" customHeight="1">
      <c r="A56" s="78"/>
      <c r="B56" s="74"/>
      <c r="C56" s="59" t="s">
        <v>44</v>
      </c>
      <c r="D56" s="59">
        <v>4</v>
      </c>
      <c r="E56" s="52" t="s">
        <v>171</v>
      </c>
    </row>
    <row r="57" spans="1:5" ht="12.75" customHeight="1">
      <c r="A57" s="82" t="s">
        <v>59</v>
      </c>
      <c r="B57" s="81" t="s">
        <v>37</v>
      </c>
      <c r="C57" s="59" t="s">
        <v>38</v>
      </c>
      <c r="D57" s="59">
        <v>8</v>
      </c>
      <c r="E57" s="52" t="s">
        <v>171</v>
      </c>
    </row>
    <row r="58" spans="1:5" ht="12.75" customHeight="1">
      <c r="A58" s="82"/>
      <c r="B58" s="81"/>
      <c r="C58" s="59" t="s">
        <v>39</v>
      </c>
      <c r="D58" s="59">
        <v>6</v>
      </c>
      <c r="E58" s="52" t="s">
        <v>171</v>
      </c>
    </row>
    <row r="59" spans="1:5" ht="12.75" customHeight="1">
      <c r="A59" s="82"/>
      <c r="B59" s="81"/>
      <c r="C59" s="59" t="s">
        <v>40</v>
      </c>
      <c r="D59" s="59">
        <v>6</v>
      </c>
      <c r="E59" s="52" t="s">
        <v>171</v>
      </c>
    </row>
    <row r="60" spans="1:5" ht="12.75" customHeight="1">
      <c r="A60" s="82"/>
      <c r="B60" s="81"/>
      <c r="C60" s="59" t="s">
        <v>41</v>
      </c>
      <c r="D60" s="59">
        <v>7</v>
      </c>
      <c r="E60" s="52" t="s">
        <v>171</v>
      </c>
    </row>
    <row r="61" spans="1:5" ht="12.75" customHeight="1">
      <c r="A61" s="82"/>
      <c r="B61" s="81"/>
      <c r="C61" s="59" t="s">
        <v>42</v>
      </c>
      <c r="D61" s="59">
        <v>1</v>
      </c>
      <c r="E61" s="52" t="s">
        <v>171</v>
      </c>
    </row>
    <row r="62" spans="1:5" ht="12.75" customHeight="1">
      <c r="A62" s="82"/>
      <c r="B62" s="81"/>
      <c r="C62" s="59" t="s">
        <v>43</v>
      </c>
      <c r="D62" s="59">
        <v>1</v>
      </c>
      <c r="E62" s="52" t="s">
        <v>171</v>
      </c>
    </row>
    <row r="63" spans="1:5" ht="12.75" customHeight="1">
      <c r="A63" s="82"/>
      <c r="B63" s="81"/>
      <c r="C63" s="59" t="s">
        <v>44</v>
      </c>
      <c r="D63" s="59">
        <v>1</v>
      </c>
      <c r="E63" s="52" t="s">
        <v>171</v>
      </c>
    </row>
    <row r="64" spans="1:5" ht="12.75" customHeight="1">
      <c r="A64" s="82"/>
      <c r="B64" s="81"/>
      <c r="C64" s="59" t="s">
        <v>44</v>
      </c>
      <c r="D64" s="59">
        <v>4</v>
      </c>
      <c r="E64" s="52" t="s">
        <v>171</v>
      </c>
    </row>
    <row r="65" spans="1:5" ht="12.75" customHeight="1">
      <c r="A65" s="82" t="s">
        <v>60</v>
      </c>
      <c r="B65" s="81" t="s">
        <v>37</v>
      </c>
      <c r="C65" s="59" t="s">
        <v>38</v>
      </c>
      <c r="D65" s="59">
        <v>8</v>
      </c>
      <c r="E65" s="52" t="s">
        <v>171</v>
      </c>
    </row>
    <row r="66" spans="1:5" ht="12.75" customHeight="1">
      <c r="A66" s="82"/>
      <c r="B66" s="81"/>
      <c r="C66" s="59" t="s">
        <v>39</v>
      </c>
      <c r="D66" s="59">
        <v>6</v>
      </c>
      <c r="E66" s="52" t="s">
        <v>171</v>
      </c>
    </row>
    <row r="67" spans="1:5" ht="12.75" customHeight="1">
      <c r="A67" s="82"/>
      <c r="B67" s="81"/>
      <c r="C67" s="59" t="s">
        <v>40</v>
      </c>
      <c r="D67" s="59">
        <v>6</v>
      </c>
      <c r="E67" s="52" t="s">
        <v>171</v>
      </c>
    </row>
    <row r="68" spans="1:5" ht="12.75" customHeight="1">
      <c r="A68" s="82"/>
      <c r="B68" s="81"/>
      <c r="C68" s="59" t="s">
        <v>41</v>
      </c>
      <c r="D68" s="59">
        <v>7</v>
      </c>
      <c r="E68" s="52" t="s">
        <v>171</v>
      </c>
    </row>
    <row r="69" spans="1:5" ht="12.75" customHeight="1">
      <c r="A69" s="82"/>
      <c r="B69" s="81"/>
      <c r="C69" s="59" t="s">
        <v>42</v>
      </c>
      <c r="D69" s="59">
        <v>1</v>
      </c>
      <c r="E69" s="52" t="s">
        <v>171</v>
      </c>
    </row>
    <row r="70" spans="1:5" ht="12.75" customHeight="1">
      <c r="A70" s="82"/>
      <c r="B70" s="81"/>
      <c r="C70" s="59" t="s">
        <v>43</v>
      </c>
      <c r="D70" s="59">
        <v>1</v>
      </c>
      <c r="E70" s="52" t="s">
        <v>171</v>
      </c>
    </row>
    <row r="71" spans="1:5" ht="12.75" customHeight="1">
      <c r="A71" s="82"/>
      <c r="B71" s="81"/>
      <c r="C71" s="59" t="s">
        <v>44</v>
      </c>
      <c r="D71" s="59">
        <v>1</v>
      </c>
      <c r="E71" s="52" t="s">
        <v>171</v>
      </c>
    </row>
    <row r="72" spans="1:5" ht="12.75" customHeight="1">
      <c r="A72" s="82" t="s">
        <v>61</v>
      </c>
      <c r="B72" s="81" t="s">
        <v>37</v>
      </c>
      <c r="C72" s="59" t="s">
        <v>40</v>
      </c>
      <c r="D72" s="59">
        <v>4</v>
      </c>
      <c r="E72" s="52" t="s">
        <v>171</v>
      </c>
    </row>
    <row r="73" spans="1:5" ht="12.75" customHeight="1">
      <c r="A73" s="82"/>
      <c r="B73" s="81"/>
      <c r="C73" s="59" t="s">
        <v>41</v>
      </c>
      <c r="D73" s="59">
        <v>2</v>
      </c>
      <c r="E73" s="52" t="s">
        <v>171</v>
      </c>
    </row>
    <row r="74" spans="1:5" ht="12.75" customHeight="1">
      <c r="A74" s="82"/>
      <c r="B74" s="81"/>
      <c r="C74" s="59" t="s">
        <v>41</v>
      </c>
      <c r="D74" s="59">
        <v>7</v>
      </c>
      <c r="E74" s="52" t="s">
        <v>171</v>
      </c>
    </row>
    <row r="75" spans="1:5" ht="12.75" customHeight="1">
      <c r="A75" s="82"/>
      <c r="B75" s="81"/>
      <c r="C75" s="59" t="s">
        <v>42</v>
      </c>
      <c r="D75" s="59">
        <v>1</v>
      </c>
      <c r="E75" s="52" t="s">
        <v>171</v>
      </c>
    </row>
    <row r="76" spans="1:5" ht="12.75" customHeight="1">
      <c r="A76" s="82"/>
      <c r="B76" s="81"/>
      <c r="C76" s="59" t="s">
        <v>43</v>
      </c>
      <c r="D76" s="59">
        <v>1</v>
      </c>
      <c r="E76" s="52" t="s">
        <v>171</v>
      </c>
    </row>
    <row r="77" spans="1:5" ht="12.75" customHeight="1">
      <c r="A77" s="82"/>
      <c r="B77" s="81"/>
      <c r="C77" s="59" t="s">
        <v>44</v>
      </c>
      <c r="D77" s="59">
        <v>1</v>
      </c>
      <c r="E77" s="52" t="s">
        <v>171</v>
      </c>
    </row>
    <row r="78" spans="1:5" ht="12.75" customHeight="1">
      <c r="A78" s="82"/>
      <c r="B78" s="81"/>
      <c r="C78" s="59" t="s">
        <v>44</v>
      </c>
      <c r="D78" s="59">
        <v>10</v>
      </c>
      <c r="E78" s="52" t="s">
        <v>171</v>
      </c>
    </row>
    <row r="79" spans="1:5" ht="12.75" customHeight="1">
      <c r="A79" s="82" t="s">
        <v>62</v>
      </c>
      <c r="B79" s="81" t="s">
        <v>37</v>
      </c>
      <c r="C79" s="59" t="s">
        <v>38</v>
      </c>
      <c r="D79" s="59">
        <v>8</v>
      </c>
      <c r="E79" s="52" t="s">
        <v>171</v>
      </c>
    </row>
    <row r="80" spans="1:5" ht="12.75" customHeight="1">
      <c r="A80" s="82"/>
      <c r="B80" s="81"/>
      <c r="C80" s="59" t="s">
        <v>39</v>
      </c>
      <c r="D80" s="59">
        <v>6</v>
      </c>
      <c r="E80" s="52" t="s">
        <v>171</v>
      </c>
    </row>
    <row r="81" spans="1:5" ht="12.75" customHeight="1">
      <c r="A81" s="82"/>
      <c r="B81" s="81"/>
      <c r="C81" s="59" t="s">
        <v>40</v>
      </c>
      <c r="D81" s="59">
        <v>6</v>
      </c>
      <c r="E81" s="52" t="s">
        <v>171</v>
      </c>
    </row>
    <row r="82" spans="1:5" ht="12.75" customHeight="1">
      <c r="A82" s="82" t="s">
        <v>150</v>
      </c>
      <c r="B82" s="81" t="s">
        <v>37</v>
      </c>
      <c r="C82" s="59" t="s">
        <v>38</v>
      </c>
      <c r="D82" s="59">
        <v>8</v>
      </c>
      <c r="E82" s="52" t="s">
        <v>171</v>
      </c>
    </row>
    <row r="83" spans="1:5" ht="12.75" customHeight="1">
      <c r="A83" s="82"/>
      <c r="B83" s="81"/>
      <c r="C83" s="59" t="s">
        <v>39</v>
      </c>
      <c r="D83" s="59">
        <v>6</v>
      </c>
      <c r="E83" s="52" t="s">
        <v>171</v>
      </c>
    </row>
    <row r="84" spans="1:5" ht="12.75" customHeight="1">
      <c r="A84" s="82"/>
      <c r="B84" s="81"/>
      <c r="C84" s="59" t="s">
        <v>40</v>
      </c>
      <c r="D84" s="59">
        <v>6</v>
      </c>
      <c r="E84" s="52" t="s">
        <v>171</v>
      </c>
    </row>
    <row r="85" spans="1:5" ht="12.75" customHeight="1">
      <c r="A85" s="82" t="s">
        <v>63</v>
      </c>
      <c r="B85" s="81" t="s">
        <v>37</v>
      </c>
      <c r="C85" s="59" t="s">
        <v>38</v>
      </c>
      <c r="D85" s="59">
        <v>8</v>
      </c>
      <c r="E85" s="52" t="s">
        <v>171</v>
      </c>
    </row>
    <row r="86" spans="1:5" ht="12.75" customHeight="1">
      <c r="A86" s="82"/>
      <c r="B86" s="81"/>
      <c r="C86" s="59" t="s">
        <v>39</v>
      </c>
      <c r="D86" s="59">
        <v>6</v>
      </c>
      <c r="E86" s="52" t="s">
        <v>171</v>
      </c>
    </row>
    <row r="87" spans="1:5" ht="12.75" customHeight="1">
      <c r="A87" s="82"/>
      <c r="B87" s="81"/>
      <c r="C87" s="59" t="s">
        <v>40</v>
      </c>
      <c r="D87" s="59">
        <v>6</v>
      </c>
      <c r="E87" s="52" t="s">
        <v>171</v>
      </c>
    </row>
    <row r="88" spans="1:5" ht="12.75" customHeight="1">
      <c r="A88" s="82"/>
      <c r="B88" s="81"/>
      <c r="C88" s="59" t="s">
        <v>41</v>
      </c>
      <c r="D88" s="59">
        <v>7</v>
      </c>
      <c r="E88" s="52" t="s">
        <v>171</v>
      </c>
    </row>
    <row r="89" spans="1:5" ht="12.75" customHeight="1">
      <c r="A89" s="82"/>
      <c r="B89" s="81"/>
      <c r="C89" s="59" t="s">
        <v>42</v>
      </c>
      <c r="D89" s="59">
        <v>1</v>
      </c>
      <c r="E89" s="52" t="s">
        <v>171</v>
      </c>
    </row>
    <row r="90" spans="1:5" ht="12.75" customHeight="1">
      <c r="A90" s="82"/>
      <c r="B90" s="81"/>
      <c r="C90" s="59" t="s">
        <v>43</v>
      </c>
      <c r="D90" s="59">
        <v>1</v>
      </c>
      <c r="E90" s="52" t="s">
        <v>171</v>
      </c>
    </row>
    <row r="91" spans="1:5" ht="12.75" customHeight="1">
      <c r="A91" s="82"/>
      <c r="B91" s="81"/>
      <c r="C91" s="59" t="s">
        <v>44</v>
      </c>
      <c r="D91" s="59">
        <v>1</v>
      </c>
      <c r="E91" s="52" t="s">
        <v>171</v>
      </c>
    </row>
    <row r="92" spans="1:5" ht="12.75" customHeight="1">
      <c r="A92" s="82" t="s">
        <v>64</v>
      </c>
      <c r="B92" s="81" t="s">
        <v>65</v>
      </c>
      <c r="C92" s="59" t="s">
        <v>42</v>
      </c>
      <c r="D92" s="59">
        <v>6</v>
      </c>
      <c r="E92" s="52" t="s">
        <v>171</v>
      </c>
    </row>
    <row r="93" spans="1:5" ht="12.75" customHeight="1">
      <c r="A93" s="82"/>
      <c r="B93" s="81"/>
      <c r="C93" s="59" t="s">
        <v>43</v>
      </c>
      <c r="D93" s="59">
        <v>6</v>
      </c>
      <c r="E93" s="52" t="s">
        <v>171</v>
      </c>
    </row>
    <row r="94" spans="1:5" ht="12.75" customHeight="1">
      <c r="A94" s="82"/>
      <c r="B94" s="81"/>
      <c r="C94" s="59" t="s">
        <v>44</v>
      </c>
      <c r="D94" s="59">
        <v>6</v>
      </c>
      <c r="E94" s="52" t="s">
        <v>171</v>
      </c>
    </row>
    <row r="95" spans="1:5" ht="12.75" customHeight="1">
      <c r="A95" s="45" t="s">
        <v>66</v>
      </c>
      <c r="B95" s="59" t="s">
        <v>65</v>
      </c>
      <c r="C95" s="66" t="s">
        <v>38</v>
      </c>
      <c r="D95" s="66">
        <v>1</v>
      </c>
      <c r="E95" s="52" t="s">
        <v>171</v>
      </c>
    </row>
    <row r="96" spans="1:5" ht="12.75" customHeight="1">
      <c r="A96" s="82" t="s">
        <v>67</v>
      </c>
      <c r="B96" s="81" t="s">
        <v>65</v>
      </c>
      <c r="C96" s="59" t="s">
        <v>42</v>
      </c>
      <c r="D96" s="59">
        <v>6</v>
      </c>
      <c r="E96" s="52" t="s">
        <v>171</v>
      </c>
    </row>
    <row r="97" spans="1:5" ht="12.75" customHeight="1">
      <c r="A97" s="82"/>
      <c r="B97" s="81"/>
      <c r="C97" s="59" t="s">
        <v>43</v>
      </c>
      <c r="D97" s="59">
        <v>6</v>
      </c>
      <c r="E97" s="52" t="s">
        <v>171</v>
      </c>
    </row>
    <row r="98" spans="1:5" ht="12.75" customHeight="1">
      <c r="A98" s="82"/>
      <c r="B98" s="81"/>
      <c r="C98" s="59" t="s">
        <v>44</v>
      </c>
      <c r="D98" s="59">
        <v>6</v>
      </c>
      <c r="E98" s="52" t="s">
        <v>171</v>
      </c>
    </row>
    <row r="99" spans="1:5" ht="12.75" customHeight="1">
      <c r="A99" s="82" t="s">
        <v>68</v>
      </c>
      <c r="B99" s="81" t="s">
        <v>69</v>
      </c>
      <c r="C99" s="59" t="s">
        <v>70</v>
      </c>
      <c r="D99" s="59">
        <v>6</v>
      </c>
      <c r="E99" s="52" t="s">
        <v>171</v>
      </c>
    </row>
    <row r="100" spans="1:5" ht="12.75" customHeight="1">
      <c r="A100" s="82"/>
      <c r="B100" s="81"/>
      <c r="C100" s="59" t="s">
        <v>71</v>
      </c>
      <c r="D100" s="59">
        <v>5</v>
      </c>
      <c r="E100" s="52" t="s">
        <v>171</v>
      </c>
    </row>
    <row r="101" spans="1:5" ht="12.75" customHeight="1">
      <c r="A101" s="82" t="s">
        <v>72</v>
      </c>
      <c r="B101" s="81" t="s">
        <v>65</v>
      </c>
      <c r="C101" s="59" t="s">
        <v>42</v>
      </c>
      <c r="D101" s="59">
        <v>1</v>
      </c>
      <c r="E101" s="52" t="s">
        <v>171</v>
      </c>
    </row>
    <row r="102" spans="1:5" ht="12.75" customHeight="1">
      <c r="A102" s="82"/>
      <c r="B102" s="81"/>
      <c r="C102" s="59" t="s">
        <v>42</v>
      </c>
      <c r="D102" s="59">
        <v>6</v>
      </c>
      <c r="E102" s="52" t="s">
        <v>171</v>
      </c>
    </row>
    <row r="103" spans="1:5" ht="12.75" customHeight="1">
      <c r="A103" s="82"/>
      <c r="B103" s="81"/>
      <c r="C103" s="59" t="s">
        <v>43</v>
      </c>
      <c r="D103" s="59">
        <v>1</v>
      </c>
      <c r="E103" s="52" t="s">
        <v>171</v>
      </c>
    </row>
    <row r="104" spans="1:5" ht="12.75" customHeight="1">
      <c r="A104" s="82"/>
      <c r="B104" s="81"/>
      <c r="C104" s="59" t="s">
        <v>44</v>
      </c>
      <c r="D104" s="59">
        <v>10</v>
      </c>
      <c r="E104" s="52" t="s">
        <v>171</v>
      </c>
    </row>
    <row r="105" spans="1:5" ht="12.75" customHeight="1">
      <c r="A105" s="82" t="s">
        <v>73</v>
      </c>
      <c r="B105" s="81" t="s">
        <v>65</v>
      </c>
      <c r="C105" s="59" t="s">
        <v>42</v>
      </c>
      <c r="D105" s="59">
        <v>6</v>
      </c>
      <c r="E105" s="52" t="s">
        <v>171</v>
      </c>
    </row>
    <row r="106" spans="1:5" ht="12.75" customHeight="1">
      <c r="A106" s="82"/>
      <c r="B106" s="81"/>
      <c r="C106" s="59" t="s">
        <v>43</v>
      </c>
      <c r="D106" s="59">
        <v>6</v>
      </c>
      <c r="E106" s="52" t="s">
        <v>171</v>
      </c>
    </row>
    <row r="107" spans="1:5" ht="12.75" customHeight="1">
      <c r="A107" s="82"/>
      <c r="B107" s="81"/>
      <c r="C107" s="59" t="s">
        <v>44</v>
      </c>
      <c r="D107" s="59">
        <v>6</v>
      </c>
      <c r="E107" s="52" t="s">
        <v>171</v>
      </c>
    </row>
    <row r="108" spans="1:5" ht="12.75" customHeight="1">
      <c r="A108" s="82" t="s">
        <v>74</v>
      </c>
      <c r="B108" s="81" t="s">
        <v>69</v>
      </c>
      <c r="C108" s="59" t="s">
        <v>70</v>
      </c>
      <c r="D108" s="59">
        <v>6</v>
      </c>
      <c r="E108" s="52" t="s">
        <v>171</v>
      </c>
    </row>
    <row r="109" spans="1:5" ht="12.75" customHeight="1">
      <c r="A109" s="82"/>
      <c r="B109" s="81"/>
      <c r="C109" s="59" t="s">
        <v>71</v>
      </c>
      <c r="D109" s="59">
        <v>5</v>
      </c>
      <c r="E109" s="52" t="s">
        <v>171</v>
      </c>
    </row>
    <row r="110" spans="1:5" ht="12.75" customHeight="1">
      <c r="A110" s="82" t="s">
        <v>75</v>
      </c>
      <c r="B110" s="81" t="s">
        <v>65</v>
      </c>
      <c r="C110" s="59" t="s">
        <v>42</v>
      </c>
      <c r="D110" s="59">
        <v>1</v>
      </c>
      <c r="E110" s="52" t="s">
        <v>171</v>
      </c>
    </row>
    <row r="111" spans="1:5" ht="12.75" customHeight="1">
      <c r="A111" s="82"/>
      <c r="B111" s="81"/>
      <c r="C111" s="59" t="s">
        <v>43</v>
      </c>
      <c r="D111" s="59">
        <v>1</v>
      </c>
      <c r="E111" s="52" t="s">
        <v>171</v>
      </c>
    </row>
    <row r="112" spans="1:5" ht="12.75" customHeight="1">
      <c r="A112" s="82"/>
      <c r="B112" s="81"/>
      <c r="C112" s="59" t="s">
        <v>44</v>
      </c>
      <c r="D112" s="59">
        <v>1</v>
      </c>
      <c r="E112" s="52" t="s">
        <v>171</v>
      </c>
    </row>
    <row r="113" spans="1:5" ht="12.75" customHeight="1">
      <c r="A113" s="82" t="s">
        <v>76</v>
      </c>
      <c r="B113" s="81" t="s">
        <v>77</v>
      </c>
      <c r="C113" s="59" t="s">
        <v>70</v>
      </c>
      <c r="D113" s="59">
        <v>8</v>
      </c>
      <c r="E113" s="52" t="s">
        <v>171</v>
      </c>
    </row>
    <row r="114" spans="1:5" ht="12.75" customHeight="1">
      <c r="A114" s="82"/>
      <c r="B114" s="81"/>
      <c r="C114" s="59" t="s">
        <v>71</v>
      </c>
      <c r="D114" s="59">
        <v>6</v>
      </c>
      <c r="E114" s="52" t="s">
        <v>171</v>
      </c>
    </row>
    <row r="115" spans="1:5" ht="13.5" customHeight="1">
      <c r="A115" s="82" t="s">
        <v>78</v>
      </c>
      <c r="B115" s="81" t="s">
        <v>65</v>
      </c>
      <c r="C115" s="59" t="s">
        <v>42</v>
      </c>
      <c r="D115" s="59">
        <v>1</v>
      </c>
      <c r="E115" s="52" t="s">
        <v>171</v>
      </c>
    </row>
    <row r="116" spans="1:5" ht="12.75" customHeight="1">
      <c r="A116" s="82"/>
      <c r="B116" s="81"/>
      <c r="C116" s="59" t="s">
        <v>43</v>
      </c>
      <c r="D116" s="59">
        <v>1</v>
      </c>
      <c r="E116" s="52" t="s">
        <v>171</v>
      </c>
    </row>
    <row r="117" spans="1:5" ht="12.75" customHeight="1">
      <c r="A117" s="82"/>
      <c r="B117" s="81"/>
      <c r="C117" s="59" t="s">
        <v>43</v>
      </c>
      <c r="D117" s="59">
        <v>6</v>
      </c>
      <c r="E117" s="52" t="s">
        <v>171</v>
      </c>
    </row>
    <row r="118" spans="1:5" ht="12.75" customHeight="1">
      <c r="A118" s="82"/>
      <c r="B118" s="81"/>
      <c r="C118" s="59" t="s">
        <v>44</v>
      </c>
      <c r="D118" s="59">
        <v>6</v>
      </c>
      <c r="E118" s="52" t="s">
        <v>171</v>
      </c>
    </row>
    <row r="119" spans="1:5" ht="12.75" customHeight="1">
      <c r="A119" s="77" t="s">
        <v>179</v>
      </c>
      <c r="B119" s="73" t="s">
        <v>65</v>
      </c>
      <c r="C119" s="59" t="s">
        <v>42</v>
      </c>
      <c r="D119" s="59">
        <v>6</v>
      </c>
      <c r="E119" s="52" t="s">
        <v>171</v>
      </c>
    </row>
    <row r="120" spans="1:5" ht="12.75" customHeight="1">
      <c r="A120" s="78"/>
      <c r="B120" s="74"/>
      <c r="C120" s="59" t="s">
        <v>43</v>
      </c>
      <c r="D120" s="59">
        <v>6</v>
      </c>
      <c r="E120" s="52" t="s">
        <v>171</v>
      </c>
    </row>
    <row r="121" spans="1:5" ht="12.75" customHeight="1">
      <c r="A121" s="79"/>
      <c r="B121" s="75"/>
      <c r="C121" s="59" t="s">
        <v>44</v>
      </c>
      <c r="D121" s="59">
        <v>6</v>
      </c>
      <c r="E121" s="52" t="s">
        <v>171</v>
      </c>
    </row>
    <row r="122" spans="1:5" ht="12.75" customHeight="1">
      <c r="A122" s="82" t="s">
        <v>79</v>
      </c>
      <c r="B122" s="81" t="s">
        <v>65</v>
      </c>
      <c r="C122" s="59" t="s">
        <v>43</v>
      </c>
      <c r="D122" s="59">
        <v>6</v>
      </c>
      <c r="E122" s="52" t="s">
        <v>171</v>
      </c>
    </row>
    <row r="123" spans="1:5" ht="12.75" customHeight="1">
      <c r="A123" s="82"/>
      <c r="B123" s="81"/>
      <c r="C123" s="59" t="s">
        <v>44</v>
      </c>
      <c r="D123" s="59">
        <v>6</v>
      </c>
      <c r="E123" s="52" t="s">
        <v>171</v>
      </c>
    </row>
    <row r="124" spans="1:5" ht="12.75" customHeight="1">
      <c r="A124" s="82"/>
      <c r="B124" s="59" t="s">
        <v>69</v>
      </c>
      <c r="C124" s="59" t="s">
        <v>70</v>
      </c>
      <c r="D124" s="59">
        <v>6</v>
      </c>
      <c r="E124" s="52" t="s">
        <v>171</v>
      </c>
    </row>
    <row r="125" spans="1:5" ht="12.75" customHeight="1">
      <c r="A125" s="82" t="s">
        <v>80</v>
      </c>
      <c r="B125" s="81" t="s">
        <v>65</v>
      </c>
      <c r="C125" s="59" t="s">
        <v>42</v>
      </c>
      <c r="D125" s="59">
        <v>1</v>
      </c>
      <c r="E125" s="52" t="s">
        <v>171</v>
      </c>
    </row>
    <row r="126" spans="1:5" ht="12.75" customHeight="1">
      <c r="A126" s="82"/>
      <c r="B126" s="81"/>
      <c r="C126" s="59" t="s">
        <v>42</v>
      </c>
      <c r="D126" s="59">
        <v>6</v>
      </c>
      <c r="E126" s="52" t="s">
        <v>171</v>
      </c>
    </row>
    <row r="127" spans="1:5" ht="12.75" customHeight="1">
      <c r="A127" s="82"/>
      <c r="B127" s="81"/>
      <c r="C127" s="59" t="s">
        <v>43</v>
      </c>
      <c r="D127" s="59">
        <v>1</v>
      </c>
      <c r="E127" s="52" t="s">
        <v>171</v>
      </c>
    </row>
    <row r="128" spans="1:5" ht="12.75" customHeight="1">
      <c r="A128" s="82"/>
      <c r="B128" s="81"/>
      <c r="C128" s="59" t="s">
        <v>44</v>
      </c>
      <c r="D128" s="59">
        <v>1</v>
      </c>
      <c r="E128" s="52" t="s">
        <v>171</v>
      </c>
    </row>
    <row r="129" spans="1:5" ht="12.75" customHeight="1">
      <c r="A129" s="82" t="s">
        <v>81</v>
      </c>
      <c r="B129" s="81" t="s">
        <v>77</v>
      </c>
      <c r="C129" s="59" t="s">
        <v>70</v>
      </c>
      <c r="D129" s="59">
        <v>8</v>
      </c>
      <c r="E129" s="52" t="s">
        <v>171</v>
      </c>
    </row>
    <row r="130" spans="1:5" ht="12.75" customHeight="1">
      <c r="A130" s="82"/>
      <c r="B130" s="81"/>
      <c r="C130" s="59" t="s">
        <v>71</v>
      </c>
      <c r="D130" s="59">
        <v>6</v>
      </c>
      <c r="E130" s="52" t="s">
        <v>171</v>
      </c>
    </row>
    <row r="131" spans="1:5" ht="12.75" customHeight="1">
      <c r="A131" s="82" t="s">
        <v>82</v>
      </c>
      <c r="B131" s="81" t="s">
        <v>65</v>
      </c>
      <c r="C131" s="59" t="s">
        <v>41</v>
      </c>
      <c r="D131" s="59">
        <v>6</v>
      </c>
      <c r="E131" s="52" t="s">
        <v>171</v>
      </c>
    </row>
    <row r="132" spans="1:5" ht="12.75" customHeight="1">
      <c r="A132" s="82"/>
      <c r="B132" s="81"/>
      <c r="C132" s="59" t="s">
        <v>42</v>
      </c>
      <c r="D132" s="59">
        <v>6</v>
      </c>
      <c r="E132" s="52" t="s">
        <v>171</v>
      </c>
    </row>
    <row r="133" spans="1:5" ht="12.75" customHeight="1">
      <c r="A133" s="82"/>
      <c r="B133" s="81"/>
      <c r="C133" s="59" t="s">
        <v>43</v>
      </c>
      <c r="D133" s="59">
        <v>6</v>
      </c>
      <c r="E133" s="52" t="s">
        <v>171</v>
      </c>
    </row>
    <row r="134" spans="1:5" ht="30" customHeight="1">
      <c r="A134" s="82" t="s">
        <v>83</v>
      </c>
      <c r="B134" s="64" t="s">
        <v>65</v>
      </c>
      <c r="C134" s="59" t="s">
        <v>44</v>
      </c>
      <c r="D134" s="59">
        <v>6</v>
      </c>
      <c r="E134" s="52" t="s">
        <v>171</v>
      </c>
    </row>
    <row r="135" spans="1:5" ht="12.75" customHeight="1">
      <c r="A135" s="82"/>
      <c r="B135" s="59" t="s">
        <v>69</v>
      </c>
      <c r="C135" s="59" t="s">
        <v>70</v>
      </c>
      <c r="D135" s="59">
        <v>6</v>
      </c>
      <c r="E135" s="52" t="s">
        <v>171</v>
      </c>
    </row>
    <row r="136" spans="1:5" ht="12.75" customHeight="1">
      <c r="A136" s="77" t="s">
        <v>180</v>
      </c>
      <c r="B136" s="73" t="s">
        <v>65</v>
      </c>
      <c r="C136" s="59" t="s">
        <v>43</v>
      </c>
      <c r="D136" s="59">
        <v>6</v>
      </c>
      <c r="E136" s="52" t="s">
        <v>171</v>
      </c>
    </row>
    <row r="137" spans="1:5" ht="12.75" customHeight="1">
      <c r="A137" s="78"/>
      <c r="B137" s="88"/>
      <c r="C137" s="59" t="s">
        <v>44</v>
      </c>
      <c r="D137" s="59">
        <v>6</v>
      </c>
      <c r="E137" s="52" t="s">
        <v>171</v>
      </c>
    </row>
    <row r="138" spans="1:5" ht="12.75" customHeight="1">
      <c r="A138" s="79"/>
      <c r="B138" s="59" t="s">
        <v>69</v>
      </c>
      <c r="C138" s="59" t="s">
        <v>70</v>
      </c>
      <c r="D138" s="59">
        <v>6</v>
      </c>
      <c r="E138" s="52" t="s">
        <v>171</v>
      </c>
    </row>
    <row r="139" spans="1:5" ht="12.75" customHeight="1">
      <c r="A139" s="82" t="s">
        <v>84</v>
      </c>
      <c r="B139" s="81" t="s">
        <v>65</v>
      </c>
      <c r="C139" s="59" t="s">
        <v>42</v>
      </c>
      <c r="D139" s="59">
        <v>1</v>
      </c>
      <c r="E139" s="52" t="s">
        <v>171</v>
      </c>
    </row>
    <row r="140" spans="1:5" ht="12.75" customHeight="1">
      <c r="A140" s="82"/>
      <c r="B140" s="81"/>
      <c r="C140" s="59" t="s">
        <v>43</v>
      </c>
      <c r="D140" s="59">
        <v>1</v>
      </c>
      <c r="E140" s="52" t="s">
        <v>171</v>
      </c>
    </row>
    <row r="141" spans="1:5" ht="12.75" customHeight="1">
      <c r="A141" s="82"/>
      <c r="B141" s="81"/>
      <c r="C141" s="59" t="s">
        <v>44</v>
      </c>
      <c r="D141" s="59">
        <v>6</v>
      </c>
      <c r="E141" s="52" t="s">
        <v>171</v>
      </c>
    </row>
    <row r="142" spans="1:5" ht="12.75" customHeight="1">
      <c r="A142" s="77" t="s">
        <v>181</v>
      </c>
      <c r="B142" s="81" t="s">
        <v>65</v>
      </c>
      <c r="C142" s="59" t="s">
        <v>42</v>
      </c>
      <c r="D142" s="59">
        <v>1</v>
      </c>
      <c r="E142" s="52" t="s">
        <v>171</v>
      </c>
    </row>
    <row r="143" spans="1:5" ht="12.75" customHeight="1">
      <c r="A143" s="78"/>
      <c r="B143" s="81"/>
      <c r="C143" s="59" t="s">
        <v>43</v>
      </c>
      <c r="D143" s="59">
        <v>1</v>
      </c>
      <c r="E143" s="52" t="s">
        <v>171</v>
      </c>
    </row>
    <row r="144" spans="1:5" ht="12.75" customHeight="1">
      <c r="A144" s="79"/>
      <c r="B144" s="81"/>
      <c r="C144" s="59" t="s">
        <v>44</v>
      </c>
      <c r="D144" s="59">
        <v>1</v>
      </c>
      <c r="E144" s="52" t="s">
        <v>171</v>
      </c>
    </row>
    <row r="145" spans="1:5" ht="12.75" customHeight="1">
      <c r="A145" s="77" t="s">
        <v>182</v>
      </c>
      <c r="B145" s="81" t="s">
        <v>65</v>
      </c>
      <c r="C145" s="59" t="s">
        <v>42</v>
      </c>
      <c r="D145" s="59">
        <v>6</v>
      </c>
      <c r="E145" s="52" t="s">
        <v>171</v>
      </c>
    </row>
    <row r="146" spans="1:5" ht="12.75" customHeight="1">
      <c r="A146" s="104"/>
      <c r="B146" s="81"/>
      <c r="C146" s="59" t="s">
        <v>43</v>
      </c>
      <c r="D146" s="59">
        <v>6</v>
      </c>
      <c r="E146" s="52" t="s">
        <v>171</v>
      </c>
    </row>
    <row r="147" spans="1:5" ht="12.75" customHeight="1">
      <c r="A147" s="103"/>
      <c r="B147" s="81"/>
      <c r="C147" s="59" t="s">
        <v>44</v>
      </c>
      <c r="D147" s="59">
        <v>6</v>
      </c>
      <c r="E147" s="52" t="s">
        <v>171</v>
      </c>
    </row>
    <row r="148" spans="1:5" ht="12.75" customHeight="1">
      <c r="A148" s="77" t="s">
        <v>183</v>
      </c>
      <c r="B148" s="81" t="s">
        <v>65</v>
      </c>
      <c r="C148" s="59" t="s">
        <v>40</v>
      </c>
      <c r="D148" s="59">
        <v>6</v>
      </c>
      <c r="E148" s="52" t="s">
        <v>171</v>
      </c>
    </row>
    <row r="149" spans="1:5" ht="12.75" customHeight="1">
      <c r="A149" s="103"/>
      <c r="B149" s="81"/>
      <c r="C149" s="59" t="s">
        <v>41</v>
      </c>
      <c r="D149" s="59">
        <v>6</v>
      </c>
      <c r="E149" s="52" t="s">
        <v>171</v>
      </c>
    </row>
    <row r="150" spans="1:5" ht="12.75" customHeight="1">
      <c r="A150" s="82" t="s">
        <v>85</v>
      </c>
      <c r="B150" s="73" t="s">
        <v>65</v>
      </c>
      <c r="C150" s="59" t="s">
        <v>41</v>
      </c>
      <c r="D150" s="59">
        <v>6</v>
      </c>
      <c r="E150" s="52" t="s">
        <v>171</v>
      </c>
    </row>
    <row r="151" spans="1:5" ht="12.75" customHeight="1">
      <c r="A151" s="82"/>
      <c r="B151" s="74"/>
      <c r="C151" s="59" t="s">
        <v>42</v>
      </c>
      <c r="D151" s="59">
        <v>6</v>
      </c>
      <c r="E151" s="52" t="s">
        <v>171</v>
      </c>
    </row>
    <row r="152" spans="1:5" ht="12.75" customHeight="1">
      <c r="A152" s="82"/>
      <c r="B152" s="75"/>
      <c r="C152" s="59" t="s">
        <v>43</v>
      </c>
      <c r="D152" s="59">
        <v>6</v>
      </c>
      <c r="E152" s="52" t="s">
        <v>171</v>
      </c>
    </row>
    <row r="153" spans="1:5" ht="24.75" customHeight="1">
      <c r="A153" s="77" t="s">
        <v>184</v>
      </c>
      <c r="B153" s="59" t="s">
        <v>65</v>
      </c>
      <c r="C153" s="59" t="s">
        <v>44</v>
      </c>
      <c r="D153" s="59">
        <v>6</v>
      </c>
      <c r="E153" s="52" t="s">
        <v>171</v>
      </c>
    </row>
    <row r="154" spans="1:5" ht="12.75" customHeight="1">
      <c r="A154" s="79"/>
      <c r="B154" s="59" t="s">
        <v>69</v>
      </c>
      <c r="C154" s="59" t="s">
        <v>70</v>
      </c>
      <c r="D154" s="59">
        <v>6</v>
      </c>
      <c r="E154" s="52" t="s">
        <v>171</v>
      </c>
    </row>
    <row r="155" spans="1:5" ht="12.75" customHeight="1">
      <c r="A155" s="82" t="s">
        <v>86</v>
      </c>
      <c r="B155" s="73" t="s">
        <v>65</v>
      </c>
      <c r="C155" s="59" t="s">
        <v>41</v>
      </c>
      <c r="D155" s="59">
        <v>6</v>
      </c>
      <c r="E155" s="52" t="s">
        <v>171</v>
      </c>
    </row>
    <row r="156" spans="1:5" ht="12.75" customHeight="1">
      <c r="A156" s="82"/>
      <c r="B156" s="74"/>
      <c r="C156" s="59" t="s">
        <v>42</v>
      </c>
      <c r="D156" s="59">
        <v>6</v>
      </c>
      <c r="E156" s="52" t="s">
        <v>171</v>
      </c>
    </row>
    <row r="157" spans="1:5" ht="12.75" customHeight="1">
      <c r="A157" s="82"/>
      <c r="B157" s="75"/>
      <c r="C157" s="59" t="s">
        <v>43</v>
      </c>
      <c r="D157" s="59">
        <v>6</v>
      </c>
      <c r="E157" s="52" t="s">
        <v>171</v>
      </c>
    </row>
    <row r="158" spans="1:5" ht="27.75" customHeight="1">
      <c r="A158" s="82" t="s">
        <v>87</v>
      </c>
      <c r="B158" s="64" t="s">
        <v>65</v>
      </c>
      <c r="C158" s="59" t="s">
        <v>44</v>
      </c>
      <c r="D158" s="59">
        <v>6</v>
      </c>
      <c r="E158" s="52" t="s">
        <v>171</v>
      </c>
    </row>
    <row r="159" spans="1:5" ht="12.75" customHeight="1">
      <c r="A159" s="82"/>
      <c r="B159" s="59" t="s">
        <v>69</v>
      </c>
      <c r="C159" s="59" t="s">
        <v>70</v>
      </c>
      <c r="D159" s="59">
        <v>6</v>
      </c>
      <c r="E159" s="52" t="s">
        <v>171</v>
      </c>
    </row>
    <row r="160" spans="1:5" ht="12.75" customHeight="1">
      <c r="A160" s="82" t="s">
        <v>88</v>
      </c>
      <c r="B160" s="73" t="s">
        <v>69</v>
      </c>
      <c r="C160" s="59" t="s">
        <v>71</v>
      </c>
      <c r="D160" s="59">
        <v>5</v>
      </c>
      <c r="E160" s="52" t="s">
        <v>171</v>
      </c>
    </row>
    <row r="161" spans="1:5" ht="12.75" customHeight="1">
      <c r="A161" s="82"/>
      <c r="B161" s="75"/>
      <c r="C161" s="59" t="s">
        <v>89</v>
      </c>
      <c r="D161" s="59">
        <v>5</v>
      </c>
      <c r="E161" s="52" t="s">
        <v>171</v>
      </c>
    </row>
    <row r="162" spans="1:5" ht="12.75" customHeight="1">
      <c r="A162" s="82" t="s">
        <v>91</v>
      </c>
      <c r="B162" s="81" t="s">
        <v>65</v>
      </c>
      <c r="C162" s="59" t="s">
        <v>40</v>
      </c>
      <c r="D162" s="59">
        <v>6</v>
      </c>
      <c r="E162" s="52" t="s">
        <v>171</v>
      </c>
    </row>
    <row r="163" spans="1:5" ht="12.75" customHeight="1">
      <c r="A163" s="82"/>
      <c r="B163" s="81"/>
      <c r="C163" s="59" t="s">
        <v>41</v>
      </c>
      <c r="D163" s="59">
        <v>6</v>
      </c>
      <c r="E163" s="52" t="s">
        <v>171</v>
      </c>
    </row>
    <row r="164" spans="1:5" ht="12.75" customHeight="1">
      <c r="A164" s="82"/>
      <c r="B164" s="81"/>
      <c r="C164" s="59" t="s">
        <v>42</v>
      </c>
      <c r="D164" s="59">
        <v>6</v>
      </c>
      <c r="E164" s="52" t="s">
        <v>171</v>
      </c>
    </row>
    <row r="165" spans="1:5" ht="12.75" customHeight="1">
      <c r="A165" s="82"/>
      <c r="B165" s="81"/>
      <c r="C165" s="59" t="s">
        <v>43</v>
      </c>
      <c r="D165" s="59">
        <v>6</v>
      </c>
      <c r="E165" s="52" t="s">
        <v>171</v>
      </c>
    </row>
    <row r="166" spans="1:5" ht="27.75" customHeight="1">
      <c r="A166" s="82" t="s">
        <v>90</v>
      </c>
      <c r="B166" s="64" t="s">
        <v>65</v>
      </c>
      <c r="C166" s="59" t="s">
        <v>44</v>
      </c>
      <c r="D166" s="59">
        <v>6</v>
      </c>
      <c r="E166" s="52" t="s">
        <v>171</v>
      </c>
    </row>
    <row r="167" spans="1:5" ht="12.75" customHeight="1">
      <c r="A167" s="82"/>
      <c r="B167" s="59" t="s">
        <v>69</v>
      </c>
      <c r="C167" s="59" t="s">
        <v>70</v>
      </c>
      <c r="D167" s="59">
        <v>6</v>
      </c>
      <c r="E167" s="52" t="s">
        <v>171</v>
      </c>
    </row>
    <row r="168" spans="1:5" ht="12.75" customHeight="1">
      <c r="A168" s="82" t="s">
        <v>92</v>
      </c>
      <c r="B168" s="81" t="s">
        <v>65</v>
      </c>
      <c r="C168" s="59" t="s">
        <v>41</v>
      </c>
      <c r="D168" s="59">
        <v>6</v>
      </c>
      <c r="E168" s="52" t="s">
        <v>171</v>
      </c>
    </row>
    <row r="169" spans="1:5" ht="12.75" customHeight="1">
      <c r="A169" s="82"/>
      <c r="B169" s="81"/>
      <c r="C169" s="59" t="s">
        <v>42</v>
      </c>
      <c r="D169" s="59">
        <v>6</v>
      </c>
      <c r="E169" s="52" t="s">
        <v>171</v>
      </c>
    </row>
    <row r="170" spans="1:5" ht="12.75" customHeight="1">
      <c r="A170" s="82"/>
      <c r="B170" s="81"/>
      <c r="C170" s="59" t="s">
        <v>43</v>
      </c>
      <c r="D170" s="59">
        <v>6</v>
      </c>
      <c r="E170" s="52" t="s">
        <v>171</v>
      </c>
    </row>
    <row r="171" spans="1:5" ht="27.75" customHeight="1">
      <c r="A171" s="82" t="s">
        <v>93</v>
      </c>
      <c r="B171" s="64" t="s">
        <v>65</v>
      </c>
      <c r="C171" s="59" t="s">
        <v>44</v>
      </c>
      <c r="D171" s="59">
        <v>6</v>
      </c>
      <c r="E171" s="52" t="s">
        <v>171</v>
      </c>
    </row>
    <row r="172" spans="1:5" ht="12.75" customHeight="1">
      <c r="A172" s="82"/>
      <c r="B172" s="59" t="s">
        <v>69</v>
      </c>
      <c r="C172" s="59" t="s">
        <v>70</v>
      </c>
      <c r="D172" s="59">
        <v>6</v>
      </c>
      <c r="E172" s="52" t="s">
        <v>171</v>
      </c>
    </row>
    <row r="173" spans="1:5" ht="12.75" customHeight="1">
      <c r="A173" s="82" t="s">
        <v>94</v>
      </c>
      <c r="B173" s="81" t="s">
        <v>65</v>
      </c>
      <c r="C173" s="59" t="s">
        <v>42</v>
      </c>
      <c r="D173" s="59">
        <v>6</v>
      </c>
      <c r="E173" s="52" t="s">
        <v>171</v>
      </c>
    </row>
    <row r="174" spans="1:5" ht="12.75" customHeight="1">
      <c r="A174" s="82"/>
      <c r="B174" s="81"/>
      <c r="C174" s="59" t="s">
        <v>43</v>
      </c>
      <c r="D174" s="59">
        <v>6</v>
      </c>
      <c r="E174" s="52" t="s">
        <v>171</v>
      </c>
    </row>
    <row r="175" spans="1:5" ht="12.75" customHeight="1">
      <c r="A175" s="82"/>
      <c r="B175" s="81"/>
      <c r="C175" s="59" t="s">
        <v>44</v>
      </c>
      <c r="D175" s="59">
        <v>6</v>
      </c>
      <c r="E175" s="52" t="s">
        <v>171</v>
      </c>
    </row>
    <row r="176" spans="1:5" ht="12.75" customHeight="1">
      <c r="A176" s="82" t="s">
        <v>95</v>
      </c>
      <c r="B176" s="81" t="s">
        <v>69</v>
      </c>
      <c r="C176" s="59" t="s">
        <v>70</v>
      </c>
      <c r="D176" s="59">
        <v>6</v>
      </c>
      <c r="E176" s="52" t="s">
        <v>171</v>
      </c>
    </row>
    <row r="177" spans="1:5" ht="12.75" customHeight="1">
      <c r="A177" s="82"/>
      <c r="B177" s="81"/>
      <c r="C177" s="59" t="s">
        <v>71</v>
      </c>
      <c r="D177" s="59">
        <v>5</v>
      </c>
      <c r="E177" s="52" t="s">
        <v>171</v>
      </c>
    </row>
    <row r="178" spans="1:5" ht="12.75" customHeight="1">
      <c r="A178" s="82" t="s">
        <v>96</v>
      </c>
      <c r="B178" s="81" t="s">
        <v>77</v>
      </c>
      <c r="C178" s="59" t="s">
        <v>89</v>
      </c>
      <c r="D178" s="59">
        <v>6</v>
      </c>
      <c r="E178" s="52" t="s">
        <v>171</v>
      </c>
    </row>
    <row r="179" spans="1:5" ht="12.75" customHeight="1">
      <c r="A179" s="82"/>
      <c r="B179" s="81"/>
      <c r="C179" s="59" t="s">
        <v>97</v>
      </c>
      <c r="D179" s="59">
        <v>8</v>
      </c>
      <c r="E179" s="52" t="s">
        <v>171</v>
      </c>
    </row>
    <row r="180" spans="1:5" ht="12.75" customHeight="1">
      <c r="A180" s="82" t="s">
        <v>98</v>
      </c>
      <c r="B180" s="81" t="s">
        <v>65</v>
      </c>
      <c r="C180" s="59" t="s">
        <v>42</v>
      </c>
      <c r="D180" s="59">
        <v>6</v>
      </c>
      <c r="E180" s="52" t="s">
        <v>171</v>
      </c>
    </row>
    <row r="181" spans="1:5" ht="12.75" customHeight="1">
      <c r="A181" s="82"/>
      <c r="B181" s="81"/>
      <c r="C181" s="59" t="s">
        <v>43</v>
      </c>
      <c r="D181" s="59">
        <v>6</v>
      </c>
      <c r="E181" s="52" t="s">
        <v>171</v>
      </c>
    </row>
    <row r="182" spans="1:5" ht="12.75" customHeight="1">
      <c r="A182" s="82"/>
      <c r="B182" s="81"/>
      <c r="C182" s="59" t="s">
        <v>44</v>
      </c>
      <c r="D182" s="59">
        <v>6</v>
      </c>
      <c r="E182" s="52" t="s">
        <v>171</v>
      </c>
    </row>
    <row r="183" spans="1:5" ht="12.75" customHeight="1">
      <c r="A183" s="82" t="s">
        <v>99</v>
      </c>
      <c r="B183" s="81" t="s">
        <v>69</v>
      </c>
      <c r="C183" s="59" t="s">
        <v>70</v>
      </c>
      <c r="D183" s="59">
        <v>6</v>
      </c>
      <c r="E183" s="52" t="s">
        <v>171</v>
      </c>
    </row>
    <row r="184" spans="1:5" ht="12.75" customHeight="1">
      <c r="A184" s="82"/>
      <c r="B184" s="81"/>
      <c r="C184" s="59" t="s">
        <v>71</v>
      </c>
      <c r="D184" s="59">
        <v>5</v>
      </c>
      <c r="E184" s="52" t="s">
        <v>171</v>
      </c>
    </row>
    <row r="185" spans="1:5" ht="12.75" customHeight="1">
      <c r="A185" s="45" t="s">
        <v>100</v>
      </c>
      <c r="B185" s="59" t="s">
        <v>69</v>
      </c>
      <c r="C185" s="59" t="s">
        <v>89</v>
      </c>
      <c r="D185" s="59">
        <v>5</v>
      </c>
      <c r="E185" s="52" t="s">
        <v>171</v>
      </c>
    </row>
    <row r="186" spans="1:5" ht="12.75" customHeight="1">
      <c r="A186" s="45" t="s">
        <v>101</v>
      </c>
      <c r="B186" s="59" t="s">
        <v>69</v>
      </c>
      <c r="C186" s="59" t="s">
        <v>89</v>
      </c>
      <c r="D186" s="59">
        <v>5</v>
      </c>
      <c r="E186" s="52" t="s">
        <v>171</v>
      </c>
    </row>
    <row r="187" spans="1:5" ht="28.5" customHeight="1">
      <c r="A187" s="45" t="s">
        <v>185</v>
      </c>
      <c r="B187" s="59" t="s">
        <v>69</v>
      </c>
      <c r="C187" s="59" t="s">
        <v>89</v>
      </c>
      <c r="D187" s="59">
        <v>5</v>
      </c>
      <c r="E187" s="58" t="s">
        <v>171</v>
      </c>
    </row>
    <row r="188" spans="1:5" ht="25.5">
      <c r="A188" s="45" t="s">
        <v>186</v>
      </c>
      <c r="B188" s="59" t="s">
        <v>69</v>
      </c>
      <c r="C188" s="59" t="s">
        <v>89</v>
      </c>
      <c r="D188" s="59">
        <v>5</v>
      </c>
      <c r="E188" s="58" t="s">
        <v>171</v>
      </c>
    </row>
    <row r="189" spans="1:5" ht="25.5">
      <c r="A189" s="45" t="s">
        <v>187</v>
      </c>
      <c r="B189" s="59" t="s">
        <v>69</v>
      </c>
      <c r="C189" s="59" t="s">
        <v>89</v>
      </c>
      <c r="D189" s="59">
        <v>5</v>
      </c>
      <c r="E189" s="58" t="s">
        <v>171</v>
      </c>
    </row>
    <row r="190" spans="1:5" ht="25.5">
      <c r="A190" s="45" t="s">
        <v>188</v>
      </c>
      <c r="B190" s="59" t="s">
        <v>69</v>
      </c>
      <c r="C190" s="59" t="s">
        <v>89</v>
      </c>
      <c r="D190" s="59">
        <v>5</v>
      </c>
      <c r="E190" s="58" t="s">
        <v>171</v>
      </c>
    </row>
    <row r="191" spans="1:5" ht="12.75" customHeight="1">
      <c r="A191" s="45" t="s">
        <v>102</v>
      </c>
      <c r="B191" s="59" t="s">
        <v>69</v>
      </c>
      <c r="C191" s="59" t="s">
        <v>89</v>
      </c>
      <c r="D191" s="59">
        <v>5</v>
      </c>
      <c r="E191" s="52" t="s">
        <v>171</v>
      </c>
    </row>
    <row r="192" spans="1:5" ht="25.5" customHeight="1">
      <c r="A192" s="45" t="s">
        <v>103</v>
      </c>
      <c r="B192" s="59" t="s">
        <v>69</v>
      </c>
      <c r="C192" s="59" t="s">
        <v>89</v>
      </c>
      <c r="D192" s="59">
        <v>5</v>
      </c>
      <c r="E192" s="58" t="s">
        <v>171</v>
      </c>
    </row>
    <row r="193" spans="1:5" ht="27" customHeight="1">
      <c r="A193" s="45" t="s">
        <v>104</v>
      </c>
      <c r="B193" s="59" t="s">
        <v>69</v>
      </c>
      <c r="C193" s="59" t="s">
        <v>89</v>
      </c>
      <c r="D193" s="59">
        <v>5</v>
      </c>
      <c r="E193" s="58" t="s">
        <v>171</v>
      </c>
    </row>
    <row r="194" spans="1:5" ht="12.75" customHeight="1">
      <c r="A194" s="45" t="s">
        <v>105</v>
      </c>
      <c r="B194" s="59" t="s">
        <v>69</v>
      </c>
      <c r="C194" s="59" t="s">
        <v>89</v>
      </c>
      <c r="D194" s="59">
        <v>5</v>
      </c>
      <c r="E194" s="52" t="s">
        <v>171</v>
      </c>
    </row>
    <row r="195" spans="1:5" ht="12.75" customHeight="1">
      <c r="A195" s="45" t="s">
        <v>106</v>
      </c>
      <c r="B195" s="59" t="s">
        <v>69</v>
      </c>
      <c r="C195" s="59" t="s">
        <v>89</v>
      </c>
      <c r="D195" s="59">
        <v>5</v>
      </c>
      <c r="E195" s="52" t="s">
        <v>171</v>
      </c>
    </row>
    <row r="196" spans="1:5" ht="12.75" customHeight="1">
      <c r="A196" s="45" t="s">
        <v>196</v>
      </c>
      <c r="B196" s="59" t="s">
        <v>69</v>
      </c>
      <c r="C196" s="59" t="s">
        <v>89</v>
      </c>
      <c r="D196" s="59">
        <v>5</v>
      </c>
      <c r="E196" s="52" t="s">
        <v>171</v>
      </c>
    </row>
    <row r="197" spans="1:5" ht="27" customHeight="1">
      <c r="A197" s="45" t="s">
        <v>189</v>
      </c>
      <c r="B197" s="59" t="s">
        <v>77</v>
      </c>
      <c r="C197" s="59" t="s">
        <v>89</v>
      </c>
      <c r="D197" s="59">
        <v>6</v>
      </c>
      <c r="E197" s="58" t="s">
        <v>171</v>
      </c>
    </row>
    <row r="198" spans="1:5" ht="12.75" customHeight="1">
      <c r="A198" s="45" t="s">
        <v>190</v>
      </c>
      <c r="B198" s="59" t="s">
        <v>69</v>
      </c>
      <c r="C198" s="59" t="s">
        <v>89</v>
      </c>
      <c r="D198" s="59">
        <v>5</v>
      </c>
      <c r="E198" s="52" t="s">
        <v>171</v>
      </c>
    </row>
    <row r="199" spans="1:5" ht="30.75" customHeight="1">
      <c r="A199" s="45" t="s">
        <v>108</v>
      </c>
      <c r="B199" s="59" t="s">
        <v>69</v>
      </c>
      <c r="C199" s="59" t="s">
        <v>89</v>
      </c>
      <c r="D199" s="59">
        <v>5</v>
      </c>
      <c r="E199" s="58" t="s">
        <v>171</v>
      </c>
    </row>
    <row r="200" spans="1:5" ht="12.75" customHeight="1">
      <c r="A200" s="82" t="s">
        <v>109</v>
      </c>
      <c r="B200" s="81" t="s">
        <v>77</v>
      </c>
      <c r="C200" s="59" t="s">
        <v>70</v>
      </c>
      <c r="D200" s="59">
        <v>8</v>
      </c>
      <c r="E200" s="52" t="s">
        <v>171</v>
      </c>
    </row>
    <row r="201" spans="1:5" ht="12.75" customHeight="1">
      <c r="A201" s="82"/>
      <c r="B201" s="81"/>
      <c r="C201" s="59" t="s">
        <v>71</v>
      </c>
      <c r="D201" s="59">
        <v>6</v>
      </c>
      <c r="E201" s="52" t="s">
        <v>171</v>
      </c>
    </row>
    <row r="202" spans="1:5" ht="12.75" customHeight="1">
      <c r="A202" s="82"/>
      <c r="B202" s="81"/>
      <c r="C202" s="59" t="s">
        <v>89</v>
      </c>
      <c r="D202" s="59">
        <v>6</v>
      </c>
      <c r="E202" s="52" t="s">
        <v>171</v>
      </c>
    </row>
    <row r="203" spans="1:5" ht="12.75" customHeight="1">
      <c r="A203" s="82" t="s">
        <v>142</v>
      </c>
      <c r="B203" s="81" t="s">
        <v>77</v>
      </c>
      <c r="C203" s="59" t="s">
        <v>70</v>
      </c>
      <c r="D203" s="59">
        <v>8</v>
      </c>
      <c r="E203" s="52" t="s">
        <v>171</v>
      </c>
    </row>
    <row r="204" spans="1:5" ht="12.75" customHeight="1">
      <c r="A204" s="82"/>
      <c r="B204" s="81"/>
      <c r="C204" s="59" t="s">
        <v>71</v>
      </c>
      <c r="D204" s="59">
        <v>6</v>
      </c>
      <c r="E204" s="52" t="s">
        <v>171</v>
      </c>
    </row>
    <row r="205" spans="1:5" ht="12.75" customHeight="1">
      <c r="A205" s="82"/>
      <c r="B205" s="81"/>
      <c r="C205" s="59" t="s">
        <v>89</v>
      </c>
      <c r="D205" s="59">
        <v>6</v>
      </c>
      <c r="E205" s="52" t="s">
        <v>171</v>
      </c>
    </row>
    <row r="206" spans="1:5" ht="12.75" customHeight="1">
      <c r="A206" s="82" t="s">
        <v>143</v>
      </c>
      <c r="B206" s="81" t="s">
        <v>77</v>
      </c>
      <c r="C206" s="59" t="s">
        <v>70</v>
      </c>
      <c r="D206" s="59">
        <v>8</v>
      </c>
      <c r="E206" s="52" t="s">
        <v>171</v>
      </c>
    </row>
    <row r="207" spans="1:5" ht="12.75" customHeight="1">
      <c r="A207" s="82"/>
      <c r="B207" s="81"/>
      <c r="C207" s="59" t="s">
        <v>71</v>
      </c>
      <c r="D207" s="59">
        <v>6</v>
      </c>
      <c r="E207" s="52" t="s">
        <v>171</v>
      </c>
    </row>
    <row r="208" spans="1:5" ht="12.75" customHeight="1">
      <c r="A208" s="82"/>
      <c r="B208" s="81"/>
      <c r="C208" s="59" t="s">
        <v>89</v>
      </c>
      <c r="D208" s="59">
        <v>6</v>
      </c>
      <c r="E208" s="52" t="s">
        <v>171</v>
      </c>
    </row>
    <row r="209" spans="1:5" ht="12.75" customHeight="1">
      <c r="A209" s="77" t="s">
        <v>191</v>
      </c>
      <c r="B209" s="73" t="s">
        <v>77</v>
      </c>
      <c r="C209" s="59" t="s">
        <v>70</v>
      </c>
      <c r="D209" s="59">
        <v>8</v>
      </c>
      <c r="E209" s="52" t="s">
        <v>171</v>
      </c>
    </row>
    <row r="210" spans="1:5" ht="12.75" customHeight="1">
      <c r="A210" s="78"/>
      <c r="B210" s="92"/>
      <c r="C210" s="59" t="s">
        <v>71</v>
      </c>
      <c r="D210" s="59">
        <v>6</v>
      </c>
      <c r="E210" s="52" t="s">
        <v>171</v>
      </c>
    </row>
    <row r="211" spans="1:5" ht="12.75" customHeight="1">
      <c r="A211" s="79"/>
      <c r="B211" s="75"/>
      <c r="C211" s="59" t="s">
        <v>89</v>
      </c>
      <c r="D211" s="59">
        <v>6</v>
      </c>
      <c r="E211" s="52" t="s">
        <v>171</v>
      </c>
    </row>
    <row r="212" spans="1:5" ht="12.75" customHeight="1">
      <c r="A212" s="82" t="s">
        <v>111</v>
      </c>
      <c r="B212" s="81" t="s">
        <v>77</v>
      </c>
      <c r="C212" s="59" t="s">
        <v>70</v>
      </c>
      <c r="D212" s="59">
        <v>8</v>
      </c>
      <c r="E212" s="52" t="s">
        <v>171</v>
      </c>
    </row>
    <row r="213" spans="1:5" ht="12.75" customHeight="1">
      <c r="A213" s="82"/>
      <c r="B213" s="81"/>
      <c r="C213" s="59" t="s">
        <v>71</v>
      </c>
      <c r="D213" s="59">
        <v>6</v>
      </c>
      <c r="E213" s="52" t="s">
        <v>171</v>
      </c>
    </row>
    <row r="214" spans="1:5" ht="12.75" customHeight="1">
      <c r="A214" s="82"/>
      <c r="B214" s="81"/>
      <c r="C214" s="59" t="s">
        <v>89</v>
      </c>
      <c r="D214" s="59">
        <v>6</v>
      </c>
      <c r="E214" s="52" t="s">
        <v>171</v>
      </c>
    </row>
    <row r="215" spans="1:5" ht="12.75" customHeight="1">
      <c r="A215" s="82" t="s">
        <v>144</v>
      </c>
      <c r="B215" s="81" t="s">
        <v>77</v>
      </c>
      <c r="C215" s="59" t="s">
        <v>70</v>
      </c>
      <c r="D215" s="59">
        <v>8</v>
      </c>
      <c r="E215" s="52" t="s">
        <v>171</v>
      </c>
    </row>
    <row r="216" spans="1:5" ht="12.75" customHeight="1">
      <c r="A216" s="82"/>
      <c r="B216" s="81"/>
      <c r="C216" s="59" t="s">
        <v>71</v>
      </c>
      <c r="D216" s="59">
        <v>6</v>
      </c>
      <c r="E216" s="52" t="s">
        <v>171</v>
      </c>
    </row>
    <row r="217" spans="1:5" ht="12.75" customHeight="1">
      <c r="A217" s="82"/>
      <c r="B217" s="81"/>
      <c r="C217" s="59" t="s">
        <v>89</v>
      </c>
      <c r="D217" s="59">
        <v>6</v>
      </c>
      <c r="E217" s="52" t="s">
        <v>171</v>
      </c>
    </row>
    <row r="218" spans="1:5" ht="12.75" customHeight="1">
      <c r="A218" s="82" t="s">
        <v>112</v>
      </c>
      <c r="B218" s="81" t="s">
        <v>77</v>
      </c>
      <c r="C218" s="59" t="s">
        <v>70</v>
      </c>
      <c r="D218" s="59">
        <v>8</v>
      </c>
      <c r="E218" s="52" t="s">
        <v>171</v>
      </c>
    </row>
    <row r="219" spans="1:5" ht="12.75" customHeight="1">
      <c r="A219" s="82"/>
      <c r="B219" s="81"/>
      <c r="C219" s="59" t="s">
        <v>71</v>
      </c>
      <c r="D219" s="59">
        <v>6</v>
      </c>
      <c r="E219" s="52" t="s">
        <v>171</v>
      </c>
    </row>
    <row r="220" spans="1:5" ht="12.75" customHeight="1">
      <c r="A220" s="82"/>
      <c r="B220" s="81"/>
      <c r="C220" s="59" t="s">
        <v>89</v>
      </c>
      <c r="D220" s="59">
        <v>6</v>
      </c>
      <c r="E220" s="52" t="s">
        <v>171</v>
      </c>
    </row>
    <row r="221" spans="1:5" ht="12.75" customHeight="1">
      <c r="A221" s="82" t="s">
        <v>113</v>
      </c>
      <c r="B221" s="81" t="s">
        <v>77</v>
      </c>
      <c r="C221" s="59" t="s">
        <v>71</v>
      </c>
      <c r="D221" s="59">
        <v>6</v>
      </c>
      <c r="E221" s="52" t="s">
        <v>171</v>
      </c>
    </row>
    <row r="222" spans="1:5" ht="12.75" customHeight="1">
      <c r="A222" s="82"/>
      <c r="B222" s="81"/>
      <c r="C222" s="59" t="s">
        <v>89</v>
      </c>
      <c r="D222" s="59">
        <v>6</v>
      </c>
      <c r="E222" s="52" t="s">
        <v>171</v>
      </c>
    </row>
    <row r="223" spans="1:5" ht="12.75" customHeight="1">
      <c r="A223" s="82"/>
      <c r="B223" s="81"/>
      <c r="C223" s="59" t="s">
        <v>97</v>
      </c>
      <c r="D223" s="59">
        <v>8</v>
      </c>
      <c r="E223" s="52" t="s">
        <v>171</v>
      </c>
    </row>
    <row r="224" spans="1:5" ht="12.75" customHeight="1">
      <c r="A224" s="82" t="s">
        <v>114</v>
      </c>
      <c r="B224" s="81" t="s">
        <v>77</v>
      </c>
      <c r="C224" s="59" t="s">
        <v>70</v>
      </c>
      <c r="D224" s="59">
        <v>8</v>
      </c>
      <c r="E224" s="52" t="s">
        <v>171</v>
      </c>
    </row>
    <row r="225" spans="1:5" ht="12.75" customHeight="1">
      <c r="A225" s="82"/>
      <c r="B225" s="81"/>
      <c r="C225" s="59" t="s">
        <v>71</v>
      </c>
      <c r="D225" s="59">
        <v>6</v>
      </c>
      <c r="E225" s="52" t="s">
        <v>171</v>
      </c>
    </row>
    <row r="226" spans="1:5" ht="12.75" customHeight="1">
      <c r="A226" s="82"/>
      <c r="B226" s="81"/>
      <c r="C226" s="59" t="s">
        <v>89</v>
      </c>
      <c r="D226" s="59">
        <v>6</v>
      </c>
      <c r="E226" s="52" t="s">
        <v>171</v>
      </c>
    </row>
    <row r="227" spans="1:5" ht="12.75" customHeight="1">
      <c r="A227" s="77" t="s">
        <v>192</v>
      </c>
      <c r="B227" s="73" t="s">
        <v>77</v>
      </c>
      <c r="C227" s="59" t="s">
        <v>70</v>
      </c>
      <c r="D227" s="59">
        <v>8</v>
      </c>
      <c r="E227" s="52" t="s">
        <v>171</v>
      </c>
    </row>
    <row r="228" spans="1:5" ht="12.75" customHeight="1">
      <c r="A228" s="79"/>
      <c r="B228" s="80"/>
      <c r="C228" s="59" t="s">
        <v>71</v>
      </c>
      <c r="D228" s="59">
        <v>6</v>
      </c>
      <c r="E228" s="52" t="s">
        <v>171</v>
      </c>
    </row>
    <row r="229" spans="1:5" ht="12.75" customHeight="1">
      <c r="A229" s="82" t="s">
        <v>115</v>
      </c>
      <c r="B229" s="81" t="s">
        <v>77</v>
      </c>
      <c r="C229" s="59" t="s">
        <v>70</v>
      </c>
      <c r="D229" s="59">
        <v>8</v>
      </c>
      <c r="E229" s="52" t="s">
        <v>171</v>
      </c>
    </row>
    <row r="230" spans="1:5" ht="12.75" customHeight="1">
      <c r="A230" s="82"/>
      <c r="B230" s="81"/>
      <c r="C230" s="59" t="s">
        <v>71</v>
      </c>
      <c r="D230" s="59">
        <v>6</v>
      </c>
      <c r="E230" s="52" t="s">
        <v>171</v>
      </c>
    </row>
    <row r="231" spans="1:5" ht="12.75" customHeight="1">
      <c r="A231" s="82"/>
      <c r="B231" s="81"/>
      <c r="C231" s="59" t="s">
        <v>71</v>
      </c>
      <c r="D231" s="59">
        <v>10</v>
      </c>
      <c r="E231" s="52" t="s">
        <v>171</v>
      </c>
    </row>
    <row r="232" spans="1:5" ht="25.5">
      <c r="A232" s="45" t="s">
        <v>116</v>
      </c>
      <c r="B232" s="59" t="s">
        <v>77</v>
      </c>
      <c r="C232" s="59" t="s">
        <v>97</v>
      </c>
      <c r="D232" s="59">
        <v>8</v>
      </c>
      <c r="E232" s="52" t="s">
        <v>171</v>
      </c>
    </row>
    <row r="233" spans="1:5" ht="12.75" customHeight="1">
      <c r="A233" s="82" t="s">
        <v>117</v>
      </c>
      <c r="B233" s="81" t="s">
        <v>65</v>
      </c>
      <c r="C233" s="59" t="s">
        <v>43</v>
      </c>
      <c r="D233" s="59">
        <v>6</v>
      </c>
      <c r="E233" s="52" t="s">
        <v>171</v>
      </c>
    </row>
    <row r="234" spans="1:5" ht="12.75" customHeight="1">
      <c r="A234" s="82"/>
      <c r="B234" s="81"/>
      <c r="C234" s="59" t="s">
        <v>44</v>
      </c>
      <c r="D234" s="59">
        <v>6</v>
      </c>
      <c r="E234" s="52" t="s">
        <v>171</v>
      </c>
    </row>
    <row r="235" spans="1:5" ht="12.75" customHeight="1">
      <c r="A235" s="82"/>
      <c r="B235" s="59" t="s">
        <v>69</v>
      </c>
      <c r="C235" s="59" t="s">
        <v>70</v>
      </c>
      <c r="D235" s="59">
        <v>6</v>
      </c>
      <c r="E235" s="52" t="s">
        <v>171</v>
      </c>
    </row>
    <row r="236" spans="1:5" ht="12.75" customHeight="1">
      <c r="A236" s="82" t="s">
        <v>118</v>
      </c>
      <c r="B236" s="81" t="s">
        <v>65</v>
      </c>
      <c r="C236" s="59" t="s">
        <v>42</v>
      </c>
      <c r="D236" s="59">
        <v>6</v>
      </c>
      <c r="E236" s="52" t="s">
        <v>171</v>
      </c>
    </row>
    <row r="237" spans="1:5" ht="12.75" customHeight="1">
      <c r="A237" s="82"/>
      <c r="B237" s="81"/>
      <c r="C237" s="59" t="s">
        <v>43</v>
      </c>
      <c r="D237" s="59">
        <v>6</v>
      </c>
      <c r="E237" s="52" t="s">
        <v>171</v>
      </c>
    </row>
    <row r="238" spans="1:5" ht="12.75" customHeight="1">
      <c r="A238" s="82"/>
      <c r="B238" s="81"/>
      <c r="C238" s="59" t="s">
        <v>44</v>
      </c>
      <c r="D238" s="59">
        <v>6</v>
      </c>
      <c r="E238" s="52" t="s">
        <v>171</v>
      </c>
    </row>
    <row r="239" spans="1:5" ht="12.75" customHeight="1">
      <c r="A239" s="82" t="s">
        <v>119</v>
      </c>
      <c r="B239" s="81" t="s">
        <v>69</v>
      </c>
      <c r="C239" s="59" t="s">
        <v>70</v>
      </c>
      <c r="D239" s="59">
        <v>6</v>
      </c>
      <c r="E239" s="52" t="s">
        <v>171</v>
      </c>
    </row>
    <row r="240" spans="1:5" ht="12.75" customHeight="1">
      <c r="A240" s="82"/>
      <c r="B240" s="81"/>
      <c r="C240" s="59" t="s">
        <v>71</v>
      </c>
      <c r="D240" s="59">
        <v>5</v>
      </c>
      <c r="E240" s="52" t="s">
        <v>171</v>
      </c>
    </row>
    <row r="241" spans="1:5" ht="12.75" customHeight="1">
      <c r="A241" s="82" t="s">
        <v>120</v>
      </c>
      <c r="B241" s="81" t="s">
        <v>69</v>
      </c>
      <c r="C241" s="59" t="s">
        <v>43</v>
      </c>
      <c r="D241" s="59">
        <v>1</v>
      </c>
      <c r="E241" s="52" t="s">
        <v>171</v>
      </c>
    </row>
    <row r="242" spans="1:5" ht="12.75" customHeight="1">
      <c r="A242" s="82"/>
      <c r="B242" s="81"/>
      <c r="C242" s="59" t="s">
        <v>44</v>
      </c>
      <c r="D242" s="59">
        <v>1</v>
      </c>
      <c r="E242" s="52" t="s">
        <v>171</v>
      </c>
    </row>
    <row r="243" spans="1:5" ht="12.75" customHeight="1">
      <c r="A243" s="82"/>
      <c r="B243" s="81"/>
      <c r="C243" s="59" t="s">
        <v>70</v>
      </c>
      <c r="D243" s="59">
        <v>8</v>
      </c>
      <c r="E243" s="52" t="s">
        <v>171</v>
      </c>
    </row>
    <row r="244" spans="1:5" ht="12.75" customHeight="1">
      <c r="A244" s="82" t="s">
        <v>121</v>
      </c>
      <c r="B244" s="81" t="s">
        <v>69</v>
      </c>
      <c r="C244" s="59" t="s">
        <v>40</v>
      </c>
      <c r="D244" s="59">
        <v>1</v>
      </c>
      <c r="E244" s="52" t="s">
        <v>171</v>
      </c>
    </row>
    <row r="245" spans="1:5" ht="12.75" customHeight="1">
      <c r="A245" s="82"/>
      <c r="B245" s="81"/>
      <c r="C245" s="59" t="s">
        <v>41</v>
      </c>
      <c r="D245" s="59">
        <v>1</v>
      </c>
      <c r="E245" s="52" t="s">
        <v>171</v>
      </c>
    </row>
    <row r="246" spans="1:5" ht="12.75" customHeight="1">
      <c r="A246" s="82"/>
      <c r="B246" s="81"/>
      <c r="C246" s="59" t="s">
        <v>42</v>
      </c>
      <c r="D246" s="59">
        <v>1</v>
      </c>
      <c r="E246" s="52" t="s">
        <v>171</v>
      </c>
    </row>
    <row r="247" spans="1:5" ht="12.75" customHeight="1">
      <c r="A247" s="82"/>
      <c r="B247" s="81"/>
      <c r="C247" s="59" t="s">
        <v>42</v>
      </c>
      <c r="D247" s="59">
        <v>10</v>
      </c>
      <c r="E247" s="52" t="s">
        <v>171</v>
      </c>
    </row>
    <row r="248" spans="1:5" ht="12.75" customHeight="1">
      <c r="A248" s="82" t="s">
        <v>122</v>
      </c>
      <c r="B248" s="81" t="s">
        <v>69</v>
      </c>
      <c r="C248" s="59" t="s">
        <v>40</v>
      </c>
      <c r="D248" s="59">
        <v>1</v>
      </c>
      <c r="E248" s="52" t="s">
        <v>171</v>
      </c>
    </row>
    <row r="249" spans="1:5" ht="12.75" customHeight="1">
      <c r="A249" s="82"/>
      <c r="B249" s="81"/>
      <c r="C249" s="59" t="s">
        <v>41</v>
      </c>
      <c r="D249" s="59">
        <v>1</v>
      </c>
      <c r="E249" s="52" t="s">
        <v>171</v>
      </c>
    </row>
    <row r="250" spans="1:5" ht="12.75" customHeight="1">
      <c r="A250" s="82"/>
      <c r="B250" s="81"/>
      <c r="C250" s="59" t="s">
        <v>42</v>
      </c>
      <c r="D250" s="59">
        <v>1</v>
      </c>
      <c r="E250" s="52" t="s">
        <v>171</v>
      </c>
    </row>
    <row r="251" spans="1:5" ht="12.75" customHeight="1">
      <c r="A251" s="82"/>
      <c r="B251" s="81"/>
      <c r="C251" s="59" t="s">
        <v>42</v>
      </c>
      <c r="D251" s="59">
        <v>4</v>
      </c>
      <c r="E251" s="52" t="s">
        <v>171</v>
      </c>
    </row>
    <row r="252" spans="1:5" ht="12.75" customHeight="1">
      <c r="A252" s="82"/>
      <c r="B252" s="81"/>
      <c r="C252" s="59" t="s">
        <v>42</v>
      </c>
      <c r="D252" s="59">
        <v>6</v>
      </c>
      <c r="E252" s="52" t="s">
        <v>171</v>
      </c>
    </row>
    <row r="253" spans="1:5" ht="12.75" customHeight="1">
      <c r="A253" s="82"/>
      <c r="B253" s="81"/>
      <c r="C253" s="59" t="s">
        <v>43</v>
      </c>
      <c r="D253" s="59">
        <v>1</v>
      </c>
      <c r="E253" s="52" t="s">
        <v>171</v>
      </c>
    </row>
    <row r="254" spans="1:5" ht="12.75" customHeight="1">
      <c r="A254" s="82"/>
      <c r="B254" s="81"/>
      <c r="C254" s="59" t="s">
        <v>44</v>
      </c>
      <c r="D254" s="59">
        <v>1</v>
      </c>
      <c r="E254" s="52" t="s">
        <v>171</v>
      </c>
    </row>
    <row r="255" spans="1:5" ht="12.75" customHeight="1">
      <c r="A255" s="82"/>
      <c r="B255" s="81"/>
      <c r="C255" s="59" t="s">
        <v>70</v>
      </c>
      <c r="D255" s="59">
        <v>8</v>
      </c>
      <c r="E255" s="52" t="s">
        <v>171</v>
      </c>
    </row>
    <row r="256" spans="1:5" ht="12.75" customHeight="1">
      <c r="A256" s="77" t="s">
        <v>193</v>
      </c>
      <c r="B256" s="81" t="s">
        <v>69</v>
      </c>
      <c r="C256" s="59" t="s">
        <v>43</v>
      </c>
      <c r="D256" s="59">
        <v>1</v>
      </c>
      <c r="E256" s="52" t="s">
        <v>171</v>
      </c>
    </row>
    <row r="257" spans="1:5" ht="12.75" customHeight="1">
      <c r="A257" s="78"/>
      <c r="B257" s="81"/>
      <c r="C257" s="59" t="s">
        <v>44</v>
      </c>
      <c r="D257" s="59">
        <v>1</v>
      </c>
      <c r="E257" s="52" t="s">
        <v>171</v>
      </c>
    </row>
    <row r="258" spans="1:5" ht="12.75" customHeight="1">
      <c r="A258" s="79"/>
      <c r="B258" s="81"/>
      <c r="C258" s="59" t="s">
        <v>70</v>
      </c>
      <c r="D258" s="59">
        <v>8</v>
      </c>
      <c r="E258" s="52" t="s">
        <v>171</v>
      </c>
    </row>
    <row r="259" spans="1:5" ht="12.75" customHeight="1">
      <c r="A259" s="82" t="s">
        <v>123</v>
      </c>
      <c r="B259" s="81" t="s">
        <v>69</v>
      </c>
      <c r="C259" s="59" t="s">
        <v>43</v>
      </c>
      <c r="D259" s="59">
        <v>1</v>
      </c>
      <c r="E259" s="52" t="s">
        <v>171</v>
      </c>
    </row>
    <row r="260" spans="1:5" ht="12.75" customHeight="1">
      <c r="A260" s="82"/>
      <c r="B260" s="81"/>
      <c r="C260" s="59" t="s">
        <v>44</v>
      </c>
      <c r="D260" s="59">
        <v>1</v>
      </c>
      <c r="E260" s="52" t="s">
        <v>171</v>
      </c>
    </row>
    <row r="261" spans="1:5" ht="12.75" customHeight="1">
      <c r="A261" s="82"/>
      <c r="B261" s="81"/>
      <c r="C261" s="59" t="s">
        <v>44</v>
      </c>
      <c r="D261" s="59">
        <v>4</v>
      </c>
      <c r="E261" s="52" t="s">
        <v>171</v>
      </c>
    </row>
    <row r="262" spans="1:5" ht="12.75" customHeight="1">
      <c r="A262" s="82"/>
      <c r="B262" s="81"/>
      <c r="C262" s="59" t="s">
        <v>70</v>
      </c>
      <c r="D262" s="59">
        <v>8</v>
      </c>
      <c r="E262" s="52" t="s">
        <v>171</v>
      </c>
    </row>
    <row r="263" spans="1:5" ht="12.75" customHeight="1">
      <c r="A263" s="82" t="s">
        <v>124</v>
      </c>
      <c r="B263" s="81" t="s">
        <v>69</v>
      </c>
      <c r="C263" s="59" t="s">
        <v>44</v>
      </c>
      <c r="D263" s="59">
        <v>1</v>
      </c>
      <c r="E263" s="52" t="s">
        <v>171</v>
      </c>
    </row>
    <row r="264" spans="1:5" ht="12.75" customHeight="1">
      <c r="A264" s="82"/>
      <c r="B264" s="81"/>
      <c r="C264" s="59" t="s">
        <v>70</v>
      </c>
      <c r="D264" s="59">
        <v>8</v>
      </c>
      <c r="E264" s="52" t="s">
        <v>171</v>
      </c>
    </row>
    <row r="265" spans="1:5" ht="12.75" customHeight="1">
      <c r="A265" s="82" t="s">
        <v>125</v>
      </c>
      <c r="B265" s="81" t="s">
        <v>69</v>
      </c>
      <c r="C265" s="59" t="s">
        <v>44</v>
      </c>
      <c r="D265" s="59">
        <v>1</v>
      </c>
      <c r="E265" s="52" t="s">
        <v>171</v>
      </c>
    </row>
    <row r="266" spans="1:5" ht="12.75" customHeight="1">
      <c r="A266" s="82"/>
      <c r="B266" s="81"/>
      <c r="C266" s="59" t="s">
        <v>70</v>
      </c>
      <c r="D266" s="59">
        <v>8</v>
      </c>
      <c r="E266" s="52" t="s">
        <v>171</v>
      </c>
    </row>
    <row r="267" spans="1:5" ht="12.75" customHeight="1">
      <c r="A267" s="82" t="s">
        <v>126</v>
      </c>
      <c r="B267" s="81" t="s">
        <v>69</v>
      </c>
      <c r="C267" s="59" t="s">
        <v>41</v>
      </c>
      <c r="D267" s="59">
        <v>1</v>
      </c>
      <c r="E267" s="52" t="s">
        <v>171</v>
      </c>
    </row>
    <row r="268" spans="1:5" ht="12.75" customHeight="1">
      <c r="A268" s="82"/>
      <c r="B268" s="81"/>
      <c r="C268" s="59" t="s">
        <v>42</v>
      </c>
      <c r="D268" s="59">
        <v>7</v>
      </c>
      <c r="E268" s="52" t="s">
        <v>171</v>
      </c>
    </row>
    <row r="269" spans="1:5" ht="12.75" customHeight="1">
      <c r="A269" s="82"/>
      <c r="B269" s="81"/>
      <c r="C269" s="59" t="s">
        <v>42</v>
      </c>
      <c r="D269" s="59">
        <v>9</v>
      </c>
      <c r="E269" s="52" t="s">
        <v>171</v>
      </c>
    </row>
    <row r="270" spans="1:5" ht="12.75" customHeight="1">
      <c r="A270" s="82"/>
      <c r="B270" s="81"/>
      <c r="C270" s="59" t="s">
        <v>42</v>
      </c>
      <c r="D270" s="59">
        <v>10</v>
      </c>
      <c r="E270" s="52" t="s">
        <v>171</v>
      </c>
    </row>
    <row r="271" spans="1:5" ht="12.75" customHeight="1">
      <c r="A271" s="77" t="s">
        <v>194</v>
      </c>
      <c r="B271" s="73" t="s">
        <v>69</v>
      </c>
      <c r="C271" s="59" t="s">
        <v>42</v>
      </c>
      <c r="D271" s="59">
        <v>1</v>
      </c>
      <c r="E271" s="52" t="s">
        <v>171</v>
      </c>
    </row>
    <row r="272" spans="1:5" ht="12.75" customHeight="1">
      <c r="A272" s="78"/>
      <c r="B272" s="74"/>
      <c r="C272" s="59" t="s">
        <v>43</v>
      </c>
      <c r="D272" s="59">
        <v>1</v>
      </c>
      <c r="E272" s="52" t="s">
        <v>171</v>
      </c>
    </row>
    <row r="273" spans="1:5" ht="12.75" customHeight="1">
      <c r="A273" s="79"/>
      <c r="B273" s="75"/>
      <c r="C273" s="59" t="s">
        <v>44</v>
      </c>
      <c r="D273" s="59">
        <v>1</v>
      </c>
      <c r="E273" s="52" t="s">
        <v>171</v>
      </c>
    </row>
    <row r="274" spans="1:5" ht="12.75" customHeight="1">
      <c r="A274" s="77" t="s">
        <v>195</v>
      </c>
      <c r="B274" s="73" t="s">
        <v>69</v>
      </c>
      <c r="C274" s="59" t="s">
        <v>70</v>
      </c>
      <c r="D274" s="59">
        <v>8</v>
      </c>
      <c r="E274" s="52" t="s">
        <v>171</v>
      </c>
    </row>
    <row r="275" spans="1:5" ht="12.75" customHeight="1">
      <c r="A275" s="103"/>
      <c r="B275" s="75"/>
      <c r="C275" s="59" t="s">
        <v>71</v>
      </c>
      <c r="D275" s="59">
        <v>6</v>
      </c>
      <c r="E275" s="52" t="s">
        <v>171</v>
      </c>
    </row>
    <row r="276" spans="1:5" ht="12.75" customHeight="1">
      <c r="A276" s="82" t="s">
        <v>127</v>
      </c>
      <c r="B276" s="81" t="s">
        <v>69</v>
      </c>
      <c r="C276" s="59" t="s">
        <v>70</v>
      </c>
      <c r="D276" s="59">
        <v>8</v>
      </c>
      <c r="E276" s="52" t="s">
        <v>171</v>
      </c>
    </row>
    <row r="277" spans="1:5" ht="12.75" customHeight="1">
      <c r="A277" s="82"/>
      <c r="B277" s="81"/>
      <c r="C277" s="59" t="s">
        <v>71</v>
      </c>
      <c r="D277" s="59">
        <v>10</v>
      </c>
      <c r="E277" s="52" t="s">
        <v>171</v>
      </c>
    </row>
    <row r="278" spans="1:5" ht="12.75" customHeight="1">
      <c r="A278" s="45" t="s">
        <v>128</v>
      </c>
      <c r="B278" s="59" t="s">
        <v>69</v>
      </c>
      <c r="C278" s="59" t="s">
        <v>71</v>
      </c>
      <c r="D278" s="59">
        <v>10</v>
      </c>
      <c r="E278" s="52" t="s">
        <v>171</v>
      </c>
    </row>
    <row r="279" spans="1:5" ht="12.75" customHeight="1">
      <c r="A279" s="45" t="s">
        <v>156</v>
      </c>
      <c r="B279" s="59" t="s">
        <v>69</v>
      </c>
      <c r="C279" s="59" t="s">
        <v>71</v>
      </c>
      <c r="D279" s="59">
        <v>10</v>
      </c>
      <c r="E279" s="52" t="s">
        <v>171</v>
      </c>
    </row>
    <row r="280" spans="1:5" ht="12.75" customHeight="1">
      <c r="A280" s="45" t="s">
        <v>175</v>
      </c>
      <c r="B280" s="59" t="s">
        <v>69</v>
      </c>
      <c r="C280" s="59" t="s">
        <v>71</v>
      </c>
      <c r="D280" s="59">
        <v>10</v>
      </c>
      <c r="E280" s="52" t="s">
        <v>171</v>
      </c>
    </row>
    <row r="281" spans="1:5" ht="12.75" customHeight="1">
      <c r="A281" s="45" t="s">
        <v>129</v>
      </c>
      <c r="B281" s="59" t="s">
        <v>69</v>
      </c>
      <c r="C281" s="59" t="s">
        <v>71</v>
      </c>
      <c r="D281" s="59">
        <v>10</v>
      </c>
      <c r="E281" s="52" t="s">
        <v>171</v>
      </c>
    </row>
    <row r="282" spans="1:5" ht="12.75" customHeight="1">
      <c r="A282" s="82" t="s">
        <v>130</v>
      </c>
      <c r="B282" s="81" t="s">
        <v>69</v>
      </c>
      <c r="C282" s="59" t="s">
        <v>70</v>
      </c>
      <c r="D282" s="59">
        <v>8</v>
      </c>
      <c r="E282" s="52" t="s">
        <v>171</v>
      </c>
    </row>
    <row r="283" spans="1:5" ht="12.75" customHeight="1">
      <c r="A283" s="82"/>
      <c r="B283" s="81"/>
      <c r="C283" s="59" t="s">
        <v>71</v>
      </c>
      <c r="D283" s="59">
        <v>10</v>
      </c>
      <c r="E283" s="52" t="s">
        <v>171</v>
      </c>
    </row>
    <row r="284" spans="1:5" ht="12.75" customHeight="1">
      <c r="A284" s="45" t="s">
        <v>132</v>
      </c>
      <c r="B284" s="59" t="s">
        <v>69</v>
      </c>
      <c r="C284" s="59" t="s">
        <v>71</v>
      </c>
      <c r="D284" s="59">
        <v>10</v>
      </c>
      <c r="E284" s="52" t="s">
        <v>171</v>
      </c>
    </row>
    <row r="285" spans="1:5" ht="12.75" customHeight="1">
      <c r="A285" s="45" t="s">
        <v>133</v>
      </c>
      <c r="B285" s="59" t="s">
        <v>69</v>
      </c>
      <c r="C285" s="59" t="s">
        <v>71</v>
      </c>
      <c r="D285" s="59">
        <v>10</v>
      </c>
      <c r="E285" s="52" t="s">
        <v>171</v>
      </c>
    </row>
    <row r="286" spans="1:5" ht="12.75" customHeight="1">
      <c r="A286" s="45" t="s">
        <v>131</v>
      </c>
      <c r="B286" s="59" t="s">
        <v>69</v>
      </c>
      <c r="C286" s="59" t="s">
        <v>71</v>
      </c>
      <c r="D286" s="59">
        <v>10</v>
      </c>
      <c r="E286" s="52" t="s">
        <v>171</v>
      </c>
    </row>
    <row r="287" spans="1:5" ht="28.5" customHeight="1">
      <c r="A287" s="45" t="s">
        <v>134</v>
      </c>
      <c r="B287" s="59" t="s">
        <v>69</v>
      </c>
      <c r="C287" s="59" t="s">
        <v>71</v>
      </c>
      <c r="D287" s="59">
        <v>10</v>
      </c>
      <c r="E287" s="58" t="s">
        <v>171</v>
      </c>
    </row>
    <row r="288" spans="1:5" ht="12.75" customHeight="1">
      <c r="A288" s="82" t="s">
        <v>135</v>
      </c>
      <c r="B288" s="81" t="s">
        <v>69</v>
      </c>
      <c r="C288" s="59" t="s">
        <v>70</v>
      </c>
      <c r="D288" s="59">
        <v>8</v>
      </c>
      <c r="E288" s="52" t="s">
        <v>171</v>
      </c>
    </row>
    <row r="289" spans="1:5" ht="12.75" customHeight="1">
      <c r="A289" s="82"/>
      <c r="B289" s="81"/>
      <c r="C289" s="59" t="s">
        <v>71</v>
      </c>
      <c r="D289" s="59">
        <v>10</v>
      </c>
      <c r="E289" s="52" t="s">
        <v>171</v>
      </c>
    </row>
    <row r="290" spans="1:5" ht="12.75" customHeight="1">
      <c r="A290" s="45" t="s">
        <v>177</v>
      </c>
      <c r="B290" s="59" t="s">
        <v>69</v>
      </c>
      <c r="C290" s="59" t="s">
        <v>71</v>
      </c>
      <c r="D290" s="59">
        <v>10</v>
      </c>
      <c r="E290" s="52" t="s">
        <v>171</v>
      </c>
    </row>
    <row r="291" spans="1:5" ht="12.75" customHeight="1">
      <c r="A291" s="45" t="s">
        <v>136</v>
      </c>
      <c r="B291" s="59" t="s">
        <v>69</v>
      </c>
      <c r="C291" s="59" t="s">
        <v>71</v>
      </c>
      <c r="D291" s="59">
        <v>10</v>
      </c>
      <c r="E291" s="52" t="s">
        <v>171</v>
      </c>
    </row>
    <row r="292" spans="1:5" ht="12.75" customHeight="1">
      <c r="A292" s="82" t="s">
        <v>137</v>
      </c>
      <c r="B292" s="81" t="s">
        <v>69</v>
      </c>
      <c r="C292" s="59" t="s">
        <v>70</v>
      </c>
      <c r="D292" s="59">
        <v>8</v>
      </c>
      <c r="E292" s="52" t="s">
        <v>171</v>
      </c>
    </row>
    <row r="293" spans="1:5" ht="12.75" customHeight="1">
      <c r="A293" s="82"/>
      <c r="B293" s="81"/>
      <c r="C293" s="59" t="s">
        <v>71</v>
      </c>
      <c r="D293" s="59">
        <v>10</v>
      </c>
      <c r="E293" s="52" t="s">
        <v>171</v>
      </c>
    </row>
    <row r="294" spans="1:5" ht="12.75" customHeight="1">
      <c r="A294" s="82" t="s">
        <v>138</v>
      </c>
      <c r="B294" s="81" t="s">
        <v>77</v>
      </c>
      <c r="C294" s="59" t="s">
        <v>43</v>
      </c>
      <c r="D294" s="59">
        <v>1</v>
      </c>
      <c r="E294" s="52" t="s">
        <v>171</v>
      </c>
    </row>
    <row r="295" spans="1:5" ht="12.75" customHeight="1">
      <c r="A295" s="82"/>
      <c r="B295" s="81"/>
      <c r="C295" s="59" t="s">
        <v>44</v>
      </c>
      <c r="D295" s="59">
        <v>1</v>
      </c>
      <c r="E295" s="52" t="s">
        <v>171</v>
      </c>
    </row>
    <row r="296" spans="1:5" ht="12.75" customHeight="1">
      <c r="A296" s="82"/>
      <c r="B296" s="81"/>
      <c r="C296" s="59" t="s">
        <v>70</v>
      </c>
      <c r="D296" s="59">
        <v>8</v>
      </c>
      <c r="E296" s="52" t="s">
        <v>171</v>
      </c>
    </row>
    <row r="297" spans="1:5" ht="12.75" customHeight="1">
      <c r="A297" s="82" t="s">
        <v>139</v>
      </c>
      <c r="B297" s="81" t="s">
        <v>77</v>
      </c>
      <c r="C297" s="59" t="s">
        <v>41</v>
      </c>
      <c r="D297" s="59">
        <v>1</v>
      </c>
      <c r="E297" s="52" t="s">
        <v>171</v>
      </c>
    </row>
    <row r="298" spans="1:5" ht="12.75" customHeight="1">
      <c r="A298" s="82"/>
      <c r="B298" s="81"/>
      <c r="C298" s="59" t="s">
        <v>42</v>
      </c>
      <c r="D298" s="59">
        <v>1</v>
      </c>
      <c r="E298" s="52" t="s">
        <v>171</v>
      </c>
    </row>
    <row r="299" spans="1:5" ht="12.75" customHeight="1">
      <c r="A299" s="82"/>
      <c r="B299" s="81"/>
      <c r="C299" s="59" t="s">
        <v>43</v>
      </c>
      <c r="D299" s="59">
        <v>10</v>
      </c>
      <c r="E299" s="52" t="s">
        <v>171</v>
      </c>
    </row>
    <row r="300" spans="1:5" ht="12.75" customHeight="1">
      <c r="A300" s="82" t="s">
        <v>140</v>
      </c>
      <c r="B300" s="81" t="s">
        <v>77</v>
      </c>
      <c r="C300" s="59" t="s">
        <v>70</v>
      </c>
      <c r="D300" s="59">
        <v>8</v>
      </c>
      <c r="E300" s="52" t="s">
        <v>171</v>
      </c>
    </row>
    <row r="301" spans="1:5" ht="12.75" customHeight="1">
      <c r="A301" s="82"/>
      <c r="B301" s="81"/>
      <c r="C301" s="59" t="s">
        <v>71</v>
      </c>
      <c r="D301" s="59">
        <v>6</v>
      </c>
      <c r="E301" s="52" t="s">
        <v>171</v>
      </c>
    </row>
    <row r="302" spans="1:5" ht="12.75" customHeight="1" thickBot="1">
      <c r="A302" s="53" t="s">
        <v>141</v>
      </c>
      <c r="B302" s="67" t="s">
        <v>77</v>
      </c>
      <c r="C302" s="67" t="s">
        <v>70</v>
      </c>
      <c r="D302" s="67">
        <v>10</v>
      </c>
      <c r="E302" s="54" t="s">
        <v>171</v>
      </c>
    </row>
    <row r="303" spans="1:5">
      <c r="A303" s="10"/>
    </row>
    <row r="304" spans="1:5" ht="12.75" customHeight="1">
      <c r="A304" s="105" t="s">
        <v>10</v>
      </c>
      <c r="B304" s="105"/>
      <c r="C304" s="105"/>
      <c r="D304" s="105"/>
      <c r="E304" s="105"/>
    </row>
    <row r="305" spans="1:5">
      <c r="A305" s="106" t="s">
        <v>32</v>
      </c>
      <c r="B305" s="106"/>
      <c r="C305" s="106"/>
      <c r="D305" s="106"/>
      <c r="E305" s="106"/>
    </row>
    <row r="306" spans="1:5">
      <c r="A306" s="1" t="s">
        <v>174</v>
      </c>
    </row>
  </sheetData>
  <sheetProtection selectLockedCells="1" selectUnlockedCells="1"/>
  <mergeCells count="168">
    <mergeCell ref="B47:B50"/>
    <mergeCell ref="B51:B56"/>
    <mergeCell ref="A51:A56"/>
    <mergeCell ref="C8:C10"/>
    <mergeCell ref="A5:E5"/>
    <mergeCell ref="A1:E1"/>
    <mergeCell ref="A2:E2"/>
    <mergeCell ref="A3:E3"/>
    <mergeCell ref="A4:E4"/>
    <mergeCell ref="A7:D7"/>
    <mergeCell ref="E7:E9"/>
    <mergeCell ref="A8:A10"/>
    <mergeCell ref="B8:B10"/>
    <mergeCell ref="B38:B41"/>
    <mergeCell ref="D8:D10"/>
    <mergeCell ref="A30:A34"/>
    <mergeCell ref="B30:B34"/>
    <mergeCell ref="A304:E304"/>
    <mergeCell ref="A42:A46"/>
    <mergeCell ref="B42:B46"/>
    <mergeCell ref="A57:A64"/>
    <mergeCell ref="B57:B64"/>
    <mergeCell ref="A35:A37"/>
    <mergeCell ref="B35:B37"/>
    <mergeCell ref="A305:E305"/>
    <mergeCell ref="A13:A19"/>
    <mergeCell ref="B13:B19"/>
    <mergeCell ref="A20:A23"/>
    <mergeCell ref="B20:B23"/>
    <mergeCell ref="A24:A29"/>
    <mergeCell ref="B24:B29"/>
    <mergeCell ref="A65:A71"/>
    <mergeCell ref="B65:B71"/>
    <mergeCell ref="A47:A50"/>
    <mergeCell ref="A38:A41"/>
    <mergeCell ref="A72:A78"/>
    <mergeCell ref="B72:B78"/>
    <mergeCell ref="A92:A94"/>
    <mergeCell ref="B92:B94"/>
    <mergeCell ref="A82:A84"/>
    <mergeCell ref="B82:B84"/>
    <mergeCell ref="A85:A91"/>
    <mergeCell ref="B85:B91"/>
    <mergeCell ref="A79:A81"/>
    <mergeCell ref="B79:B81"/>
    <mergeCell ref="A96:A98"/>
    <mergeCell ref="B96:B98"/>
    <mergeCell ref="A99:A100"/>
    <mergeCell ref="B99:B100"/>
    <mergeCell ref="A101:A104"/>
    <mergeCell ref="B101:B104"/>
    <mergeCell ref="B180:B182"/>
    <mergeCell ref="A105:A107"/>
    <mergeCell ref="B105:B107"/>
    <mergeCell ref="A108:A109"/>
    <mergeCell ref="B108:B109"/>
    <mergeCell ref="B282:B283"/>
    <mergeCell ref="A110:A112"/>
    <mergeCell ref="B110:B112"/>
    <mergeCell ref="A113:A114"/>
    <mergeCell ref="B113:B114"/>
    <mergeCell ref="A115:A118"/>
    <mergeCell ref="B115:B118"/>
    <mergeCell ref="B236:B238"/>
    <mergeCell ref="A122:A124"/>
    <mergeCell ref="B122:B123"/>
    <mergeCell ref="A125:A128"/>
    <mergeCell ref="B125:B128"/>
    <mergeCell ref="A171:A172"/>
    <mergeCell ref="A155:A157"/>
    <mergeCell ref="A158:A159"/>
    <mergeCell ref="A160:A161"/>
    <mergeCell ref="B155:B157"/>
    <mergeCell ref="B160:B161"/>
    <mergeCell ref="A173:A175"/>
    <mergeCell ref="A150:A152"/>
    <mergeCell ref="B150:B152"/>
    <mergeCell ref="B145:B147"/>
    <mergeCell ref="B148:B149"/>
    <mergeCell ref="A145:A147"/>
    <mergeCell ref="A148:A149"/>
    <mergeCell ref="B176:B177"/>
    <mergeCell ref="A168:A170"/>
    <mergeCell ref="B168:B170"/>
    <mergeCell ref="B173:B175"/>
    <mergeCell ref="A241:A243"/>
    <mergeCell ref="A288:A289"/>
    <mergeCell ref="B288:B289"/>
    <mergeCell ref="A282:A283"/>
    <mergeCell ref="B224:B226"/>
    <mergeCell ref="B271:B273"/>
    <mergeCell ref="A271:A273"/>
    <mergeCell ref="B274:B275"/>
    <mergeCell ref="A274:A275"/>
    <mergeCell ref="B227:B228"/>
    <mergeCell ref="A227:A228"/>
    <mergeCell ref="A300:A301"/>
    <mergeCell ref="B300:B301"/>
    <mergeCell ref="A206:A208"/>
    <mergeCell ref="B206:B208"/>
    <mergeCell ref="A212:A214"/>
    <mergeCell ref="B212:B214"/>
    <mergeCell ref="A215:A217"/>
    <mergeCell ref="B259:B262"/>
    <mergeCell ref="B241:B243"/>
    <mergeCell ref="A263:A264"/>
    <mergeCell ref="B263:B264"/>
    <mergeCell ref="A244:A247"/>
    <mergeCell ref="B244:B247"/>
    <mergeCell ref="A248:A255"/>
    <mergeCell ref="A256:A258"/>
    <mergeCell ref="A276:A277"/>
    <mergeCell ref="B276:B277"/>
    <mergeCell ref="A265:A266"/>
    <mergeCell ref="B265:B266"/>
    <mergeCell ref="A267:A270"/>
    <mergeCell ref="B267:B270"/>
    <mergeCell ref="A259:A262"/>
    <mergeCell ref="A292:A293"/>
    <mergeCell ref="B292:B293"/>
    <mergeCell ref="B119:B121"/>
    <mergeCell ref="A119:A121"/>
    <mergeCell ref="B136:B137"/>
    <mergeCell ref="A136:A138"/>
    <mergeCell ref="B142:B144"/>
    <mergeCell ref="A142:A144"/>
    <mergeCell ref="A153:A154"/>
    <mergeCell ref="B209:B211"/>
    <mergeCell ref="A209:A211"/>
    <mergeCell ref="A162:A165"/>
    <mergeCell ref="B162:B165"/>
    <mergeCell ref="A166:A167"/>
    <mergeCell ref="A176:A177"/>
    <mergeCell ref="A183:A184"/>
    <mergeCell ref="B183:B184"/>
    <mergeCell ref="A178:A179"/>
    <mergeCell ref="B178:B179"/>
    <mergeCell ref="A180:A182"/>
    <mergeCell ref="B203:B205"/>
    <mergeCell ref="A131:A133"/>
    <mergeCell ref="B131:B133"/>
    <mergeCell ref="A134:A135"/>
    <mergeCell ref="A139:A141"/>
    <mergeCell ref="B139:B141"/>
    <mergeCell ref="A129:A130"/>
    <mergeCell ref="B129:B130"/>
    <mergeCell ref="A200:A202"/>
    <mergeCell ref="B200:B202"/>
    <mergeCell ref="A203:A205"/>
    <mergeCell ref="B256:B258"/>
    <mergeCell ref="A297:A299"/>
    <mergeCell ref="B297:B299"/>
    <mergeCell ref="A233:A235"/>
    <mergeCell ref="B233:B234"/>
    <mergeCell ref="A236:A238"/>
    <mergeCell ref="B215:B217"/>
    <mergeCell ref="A239:A240"/>
    <mergeCell ref="B239:B240"/>
    <mergeCell ref="A294:A296"/>
    <mergeCell ref="B294:B296"/>
    <mergeCell ref="A218:A220"/>
    <mergeCell ref="B218:B220"/>
    <mergeCell ref="A229:A231"/>
    <mergeCell ref="B229:B231"/>
    <mergeCell ref="A221:A223"/>
    <mergeCell ref="B221:B223"/>
    <mergeCell ref="A224:A226"/>
    <mergeCell ref="B248:B255"/>
  </mergeCells>
  <phoneticPr fontId="0" type="noConversion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18" sqref="C18"/>
    </sheetView>
  </sheetViews>
  <sheetFormatPr defaultRowHeight="12.75"/>
  <cols>
    <col min="1" max="1" width="41.7109375" style="1" customWidth="1"/>
    <col min="2" max="2" width="15.5703125" style="2" customWidth="1"/>
    <col min="3" max="3" width="15.42578125" style="2" customWidth="1"/>
    <col min="4" max="4" width="13.42578125" style="2" customWidth="1"/>
    <col min="5" max="5" width="14.7109375" style="2" customWidth="1"/>
    <col min="6" max="6" width="13.42578125" style="2" customWidth="1"/>
    <col min="7" max="16384" width="9.140625" style="2"/>
  </cols>
  <sheetData>
    <row r="1" spans="1:6" ht="12.75" customHeight="1">
      <c r="A1" s="95" t="s">
        <v>152</v>
      </c>
      <c r="B1" s="95"/>
      <c r="C1" s="95"/>
      <c r="D1" s="95"/>
      <c r="E1" s="95"/>
      <c r="F1" s="95"/>
    </row>
    <row r="2" spans="1:6" ht="12.75" customHeight="1">
      <c r="A2" s="95"/>
      <c r="B2" s="95"/>
      <c r="C2" s="95"/>
      <c r="D2" s="95"/>
      <c r="E2" s="95"/>
      <c r="F2" s="95"/>
    </row>
    <row r="3" spans="1:6" ht="12.75" customHeight="1">
      <c r="A3" s="108" t="s">
        <v>173</v>
      </c>
      <c r="B3" s="108"/>
      <c r="C3" s="108"/>
      <c r="D3" s="108"/>
      <c r="E3" s="108"/>
      <c r="F3" s="108"/>
    </row>
    <row r="4" spans="1:6" ht="12.75" customHeight="1">
      <c r="A4" s="36"/>
      <c r="B4" s="36"/>
      <c r="C4" s="36"/>
      <c r="D4" s="36"/>
      <c r="E4" s="36"/>
      <c r="F4" s="36"/>
    </row>
    <row r="5" spans="1:6" ht="12.75" customHeight="1">
      <c r="A5" s="107" t="s">
        <v>197</v>
      </c>
      <c r="B5" s="107"/>
      <c r="C5" s="107"/>
      <c r="D5" s="107"/>
      <c r="E5" s="107"/>
      <c r="F5" s="107"/>
    </row>
    <row r="6" spans="1:6" s="1" customFormat="1" ht="12.75" customHeight="1" thickBot="1">
      <c r="A6" s="5"/>
      <c r="E6" s="110"/>
      <c r="F6" s="110"/>
    </row>
    <row r="7" spans="1:6" s="12" customFormat="1" ht="12.75" customHeight="1">
      <c r="A7" s="113" t="s">
        <v>11</v>
      </c>
      <c r="B7" s="115" t="s">
        <v>12</v>
      </c>
      <c r="C7" s="115"/>
      <c r="D7" s="115"/>
      <c r="E7" s="115"/>
      <c r="F7" s="116"/>
    </row>
    <row r="8" spans="1:6" s="12" customFormat="1" ht="12.75" customHeight="1">
      <c r="A8" s="114"/>
      <c r="B8" s="117" t="s">
        <v>165</v>
      </c>
      <c r="C8" s="117"/>
      <c r="D8" s="117"/>
      <c r="E8" s="111" t="s">
        <v>13</v>
      </c>
      <c r="F8" s="119" t="s">
        <v>2</v>
      </c>
    </row>
    <row r="9" spans="1:6" s="12" customFormat="1" ht="13.5" customHeight="1">
      <c r="A9" s="114"/>
      <c r="B9" s="111" t="s">
        <v>166</v>
      </c>
      <c r="C9" s="120" t="s">
        <v>167</v>
      </c>
      <c r="D9" s="120" t="s">
        <v>7</v>
      </c>
      <c r="E9" s="118"/>
      <c r="F9" s="119"/>
    </row>
    <row r="10" spans="1:6" s="6" customFormat="1" ht="12.75" customHeight="1">
      <c r="A10" s="114"/>
      <c r="B10" s="112"/>
      <c r="C10" s="120"/>
      <c r="D10" s="120"/>
      <c r="E10" s="112"/>
      <c r="F10" s="119"/>
    </row>
    <row r="11" spans="1:6" s="6" customFormat="1" ht="12.75" customHeight="1">
      <c r="A11" s="29" t="s">
        <v>45</v>
      </c>
      <c r="B11" s="7">
        <v>4</v>
      </c>
      <c r="C11" s="7">
        <v>0</v>
      </c>
      <c r="D11" s="8">
        <f>SUM(B11:C11)</f>
        <v>4</v>
      </c>
      <c r="E11" s="7">
        <v>0</v>
      </c>
      <c r="F11" s="27">
        <f t="shared" ref="F11:F21" si="0">D11+E11</f>
        <v>4</v>
      </c>
    </row>
    <row r="12" spans="1:6" s="6" customFormat="1" ht="12.75" customHeight="1">
      <c r="A12" s="29" t="s">
        <v>46</v>
      </c>
      <c r="B12" s="7">
        <v>1</v>
      </c>
      <c r="C12" s="7">
        <v>9</v>
      </c>
      <c r="D12" s="8">
        <f>SUM(B12:C12)</f>
        <v>10</v>
      </c>
      <c r="E12" s="7">
        <v>0</v>
      </c>
      <c r="F12" s="27">
        <f t="shared" si="0"/>
        <v>10</v>
      </c>
    </row>
    <row r="13" spans="1:6" s="6" customFormat="1" ht="12.75" customHeight="1">
      <c r="A13" s="29" t="s">
        <v>47</v>
      </c>
      <c r="B13" s="7">
        <v>21</v>
      </c>
      <c r="C13" s="7">
        <v>2</v>
      </c>
      <c r="D13" s="8">
        <f>SUM(B13:C13)</f>
        <v>23</v>
      </c>
      <c r="E13" s="7">
        <v>0</v>
      </c>
      <c r="F13" s="27">
        <f t="shared" si="0"/>
        <v>23</v>
      </c>
    </row>
    <row r="14" spans="1:6" s="6" customFormat="1" ht="12.75" customHeight="1">
      <c r="A14" s="29" t="s">
        <v>49</v>
      </c>
      <c r="B14" s="7">
        <v>1</v>
      </c>
      <c r="C14" s="7">
        <v>0</v>
      </c>
      <c r="D14" s="8">
        <f>SUM(B14:C14)</f>
        <v>1</v>
      </c>
      <c r="E14" s="7">
        <v>0</v>
      </c>
      <c r="F14" s="27">
        <f t="shared" si="0"/>
        <v>1</v>
      </c>
    </row>
    <row r="15" spans="1:6" s="6" customFormat="1" ht="12.75" customHeight="1">
      <c r="A15" s="29" t="s">
        <v>50</v>
      </c>
      <c r="B15" s="7">
        <v>0</v>
      </c>
      <c r="C15" s="7">
        <v>0</v>
      </c>
      <c r="D15" s="8">
        <f>SUM(B15:C15)</f>
        <v>0</v>
      </c>
      <c r="E15" s="7">
        <v>0</v>
      </c>
      <c r="F15" s="27">
        <f t="shared" si="0"/>
        <v>0</v>
      </c>
    </row>
    <row r="16" spans="1:6" s="6" customFormat="1" ht="12.75" customHeight="1">
      <c r="A16" s="29" t="s">
        <v>157</v>
      </c>
      <c r="B16" s="7">
        <v>0</v>
      </c>
      <c r="C16" s="7">
        <v>0</v>
      </c>
      <c r="D16" s="8">
        <f t="shared" ref="D16:D21" si="1">SUM(B16:C16)</f>
        <v>0</v>
      </c>
      <c r="E16" s="7">
        <v>0</v>
      </c>
      <c r="F16" s="27">
        <f t="shared" si="0"/>
        <v>0</v>
      </c>
    </row>
    <row r="17" spans="1:6" s="6" customFormat="1" ht="12.75" customHeight="1">
      <c r="A17" s="29" t="s">
        <v>158</v>
      </c>
      <c r="B17" s="7">
        <v>0</v>
      </c>
      <c r="C17" s="7">
        <v>0</v>
      </c>
      <c r="D17" s="8">
        <f t="shared" si="1"/>
        <v>0</v>
      </c>
      <c r="E17" s="7">
        <v>0</v>
      </c>
      <c r="F17" s="27">
        <f t="shared" si="0"/>
        <v>0</v>
      </c>
    </row>
    <row r="18" spans="1:6" s="6" customFormat="1" ht="12.75" customHeight="1">
      <c r="A18" s="29" t="s">
        <v>159</v>
      </c>
      <c r="B18" s="7">
        <v>0</v>
      </c>
      <c r="C18" s="7">
        <v>3</v>
      </c>
      <c r="D18" s="8">
        <f t="shared" si="1"/>
        <v>3</v>
      </c>
      <c r="E18" s="7">
        <v>0</v>
      </c>
      <c r="F18" s="27">
        <f t="shared" si="0"/>
        <v>3</v>
      </c>
    </row>
    <row r="19" spans="1:6" s="6" customFormat="1" ht="12.75" customHeight="1">
      <c r="A19" s="29" t="s">
        <v>160</v>
      </c>
      <c r="B19" s="7">
        <v>0</v>
      </c>
      <c r="C19" s="7">
        <v>1</v>
      </c>
      <c r="D19" s="8">
        <f t="shared" si="1"/>
        <v>1</v>
      </c>
      <c r="E19" s="7">
        <v>0</v>
      </c>
      <c r="F19" s="27">
        <f t="shared" si="0"/>
        <v>1</v>
      </c>
    </row>
    <row r="20" spans="1:6" s="6" customFormat="1" ht="12.75" customHeight="1">
      <c r="A20" s="29" t="s">
        <v>48</v>
      </c>
      <c r="B20" s="7">
        <v>6</v>
      </c>
      <c r="C20" s="7">
        <v>14</v>
      </c>
      <c r="D20" s="8">
        <f t="shared" si="1"/>
        <v>20</v>
      </c>
      <c r="E20" s="7">
        <v>0</v>
      </c>
      <c r="F20" s="27">
        <f t="shared" si="0"/>
        <v>20</v>
      </c>
    </row>
    <row r="21" spans="1:6" s="6" customFormat="1" ht="12.75" customHeight="1">
      <c r="A21" s="29" t="s">
        <v>51</v>
      </c>
      <c r="B21" s="7">
        <v>0</v>
      </c>
      <c r="C21" s="7">
        <v>10</v>
      </c>
      <c r="D21" s="8">
        <f t="shared" si="1"/>
        <v>10</v>
      </c>
      <c r="E21" s="7">
        <v>0</v>
      </c>
      <c r="F21" s="27">
        <f t="shared" si="0"/>
        <v>10</v>
      </c>
    </row>
    <row r="22" spans="1:6" s="6" customFormat="1" ht="13.5" thickBot="1">
      <c r="A22" s="28" t="s">
        <v>2</v>
      </c>
      <c r="B22" s="30">
        <f>SUM(B11:B21)</f>
        <v>33</v>
      </c>
      <c r="C22" s="30">
        <f>SUM(C11:C21)</f>
        <v>39</v>
      </c>
      <c r="D22" s="30">
        <f>SUM(B22:C22)</f>
        <v>72</v>
      </c>
      <c r="E22" s="30">
        <f>SUM(E10:E21)</f>
        <v>0</v>
      </c>
      <c r="F22" s="31">
        <f>SUM(F11:F21)</f>
        <v>72</v>
      </c>
    </row>
    <row r="23" spans="1:6">
      <c r="A23" s="10"/>
    </row>
  </sheetData>
  <sheetProtection selectLockedCells="1" selectUnlockedCells="1"/>
  <mergeCells count="13">
    <mergeCell ref="B9:B10"/>
    <mergeCell ref="A7:A10"/>
    <mergeCell ref="B7:F7"/>
    <mergeCell ref="B8:D8"/>
    <mergeCell ref="E8:E10"/>
    <mergeCell ref="F8:F10"/>
    <mergeCell ref="C9:C10"/>
    <mergeCell ref="D9:D10"/>
    <mergeCell ref="A1:F1"/>
    <mergeCell ref="A2:F2"/>
    <mergeCell ref="E6:F6"/>
    <mergeCell ref="A3:F3"/>
    <mergeCell ref="A5:F5"/>
  </mergeCells>
  <phoneticPr fontId="0" type="noConversion"/>
  <printOptions horizontalCentered="1" verticalCentered="1"/>
  <pageMargins left="0.78740157480314965" right="0.39370078740157483" top="0.59055118110236227" bottom="0.59055118110236227" header="0.51181102362204722" footer="0.51181102362204722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A6" sqref="A6"/>
    </sheetView>
  </sheetViews>
  <sheetFormatPr defaultRowHeight="12.75"/>
  <cols>
    <col min="1" max="1" width="54.85546875" style="1" customWidth="1"/>
    <col min="2" max="2" width="17.7109375" style="2" customWidth="1"/>
    <col min="3" max="3" width="9.140625" style="1"/>
    <col min="4" max="16384" width="9.140625" style="2"/>
  </cols>
  <sheetData>
    <row r="1" spans="1:6" ht="12.75" customHeight="1">
      <c r="A1" s="95" t="s">
        <v>153</v>
      </c>
      <c r="B1" s="95"/>
    </row>
    <row r="2" spans="1:6" ht="12.75" customHeight="1">
      <c r="A2" s="4"/>
    </row>
    <row r="3" spans="1:6" ht="12.75" customHeight="1">
      <c r="A3" s="108" t="s">
        <v>173</v>
      </c>
      <c r="B3" s="108"/>
    </row>
    <row r="4" spans="1:6" ht="12.75" customHeight="1">
      <c r="A4" s="109"/>
      <c r="B4" s="109"/>
      <c r="C4" s="37"/>
      <c r="D4" s="37"/>
      <c r="E4" s="37"/>
      <c r="F4" s="37"/>
    </row>
    <row r="5" spans="1:6" s="1" customFormat="1" ht="12.75" customHeight="1">
      <c r="A5" s="121" t="s">
        <v>197</v>
      </c>
      <c r="B5" s="121"/>
    </row>
    <row r="6" spans="1:6" s="1" customFormat="1" ht="12.75" customHeight="1" thickBot="1">
      <c r="A6" s="40"/>
      <c r="B6" s="40"/>
    </row>
    <row r="7" spans="1:6" s="12" customFormat="1" ht="76.5">
      <c r="A7" s="32"/>
      <c r="B7" s="24" t="s">
        <v>172</v>
      </c>
      <c r="C7" s="19"/>
    </row>
    <row r="8" spans="1:6" ht="12.75" customHeight="1">
      <c r="A8" s="29" t="s">
        <v>45</v>
      </c>
      <c r="B8" s="33" t="s">
        <v>171</v>
      </c>
    </row>
    <row r="9" spans="1:6" ht="12.75" customHeight="1">
      <c r="A9" s="29" t="s">
        <v>46</v>
      </c>
      <c r="B9" s="33" t="s">
        <v>171</v>
      </c>
    </row>
    <row r="10" spans="1:6" ht="12.75" customHeight="1">
      <c r="A10" s="29" t="s">
        <v>47</v>
      </c>
      <c r="B10" s="33" t="s">
        <v>171</v>
      </c>
    </row>
    <row r="11" spans="1:6" ht="12.75" customHeight="1">
      <c r="A11" s="29" t="s">
        <v>49</v>
      </c>
      <c r="B11" s="33" t="s">
        <v>171</v>
      </c>
    </row>
    <row r="12" spans="1:6" ht="12.75" customHeight="1">
      <c r="A12" s="29" t="s">
        <v>50</v>
      </c>
      <c r="B12" s="33" t="s">
        <v>171</v>
      </c>
    </row>
    <row r="13" spans="1:6" ht="12.75" customHeight="1">
      <c r="A13" s="29" t="s">
        <v>157</v>
      </c>
      <c r="B13" s="33" t="s">
        <v>171</v>
      </c>
    </row>
    <row r="14" spans="1:6" ht="12.75" customHeight="1">
      <c r="A14" s="29" t="s">
        <v>158</v>
      </c>
      <c r="B14" s="33" t="s">
        <v>171</v>
      </c>
    </row>
    <row r="15" spans="1:6" ht="12.75" customHeight="1">
      <c r="A15" s="29" t="s">
        <v>159</v>
      </c>
      <c r="B15" s="33" t="s">
        <v>171</v>
      </c>
    </row>
    <row r="16" spans="1:6" ht="12.75" customHeight="1">
      <c r="A16" s="29" t="s">
        <v>161</v>
      </c>
      <c r="B16" s="33" t="s">
        <v>171</v>
      </c>
    </row>
    <row r="17" spans="1:6" ht="12.75" customHeight="1">
      <c r="A17" s="29" t="s">
        <v>48</v>
      </c>
      <c r="B17" s="33" t="s">
        <v>171</v>
      </c>
    </row>
    <row r="18" spans="1:6" ht="12.75" customHeight="1">
      <c r="A18" s="29" t="s">
        <v>51</v>
      </c>
      <c r="B18" s="33" t="s">
        <v>171</v>
      </c>
    </row>
    <row r="19" spans="1:6" ht="13.5" thickBot="1">
      <c r="A19" s="28" t="s">
        <v>2</v>
      </c>
      <c r="B19" s="69" t="s">
        <v>171</v>
      </c>
    </row>
    <row r="20" spans="1:6">
      <c r="A20" s="10"/>
    </row>
    <row r="21" spans="1:6" s="16" customFormat="1">
      <c r="A21" s="17" t="s">
        <v>10</v>
      </c>
      <c r="B21" s="17"/>
      <c r="C21" s="17"/>
      <c r="D21" s="17"/>
      <c r="E21" s="17"/>
      <c r="F21" s="17"/>
    </row>
    <row r="22" spans="1:6" s="16" customFormat="1">
      <c r="A22" s="18" t="s">
        <v>33</v>
      </c>
      <c r="B22" s="18"/>
      <c r="C22" s="18"/>
      <c r="D22" s="18"/>
      <c r="E22" s="18"/>
      <c r="F22" s="18"/>
    </row>
    <row r="23" spans="1:6">
      <c r="A23" s="1" t="s">
        <v>174</v>
      </c>
    </row>
  </sheetData>
  <sheetProtection selectLockedCells="1" selectUnlockedCells="1"/>
  <mergeCells count="4">
    <mergeCell ref="A1:B1"/>
    <mergeCell ref="A3:B3"/>
    <mergeCell ref="A4:B4"/>
    <mergeCell ref="A5:B5"/>
  </mergeCells>
  <phoneticPr fontId="0" type="noConversion"/>
  <printOptions horizontalCentered="1" verticalCentered="1"/>
  <pageMargins left="0.78740157480314965" right="0.59055118110236227" top="0.59055118110236227" bottom="0.59055118110236227" header="0.51181102362204722" footer="0.51181102362204722"/>
  <pageSetup paperSize="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C25" sqref="C25"/>
    </sheetView>
  </sheetViews>
  <sheetFormatPr defaultRowHeight="12.75"/>
  <cols>
    <col min="1" max="1" width="9.5703125" style="11" customWidth="1"/>
    <col min="2" max="2" width="46.42578125" style="11" customWidth="1"/>
    <col min="3" max="3" width="14.85546875" style="11" customWidth="1"/>
    <col min="4" max="4" width="14.5703125" style="11" customWidth="1"/>
    <col min="5" max="5" width="14.28515625" style="11" customWidth="1"/>
    <col min="6" max="6" width="13.85546875" style="11" customWidth="1"/>
    <col min="7" max="7" width="11.5703125" style="6" customWidth="1"/>
    <col min="8" max="8" width="14.85546875" style="6" customWidth="1"/>
    <col min="9" max="9" width="13.85546875" style="6" customWidth="1"/>
    <col min="10" max="10" width="9.140625" style="11"/>
    <col min="11" max="16384" width="9.140625" style="6"/>
  </cols>
  <sheetData>
    <row r="1" spans="1:14" ht="12.75" customHeight="1">
      <c r="A1" s="95" t="s">
        <v>154</v>
      </c>
      <c r="B1" s="95"/>
      <c r="C1" s="95"/>
      <c r="D1" s="95"/>
      <c r="E1" s="95"/>
      <c r="F1" s="95"/>
      <c r="G1" s="95"/>
      <c r="H1" s="95"/>
      <c r="I1" s="95"/>
    </row>
    <row r="2" spans="1:14" ht="12.75" customHeight="1">
      <c r="A2" s="95"/>
      <c r="B2" s="95"/>
      <c r="C2" s="95"/>
      <c r="D2" s="95"/>
      <c r="E2" s="95"/>
      <c r="F2" s="95"/>
      <c r="G2" s="95"/>
      <c r="H2" s="95"/>
      <c r="I2" s="95"/>
    </row>
    <row r="3" spans="1:14">
      <c r="A3" s="108" t="s">
        <v>173</v>
      </c>
      <c r="B3" s="108"/>
      <c r="C3" s="108"/>
      <c r="D3" s="108"/>
      <c r="E3" s="108"/>
      <c r="F3" s="108"/>
      <c r="G3" s="108"/>
      <c r="H3" s="108"/>
      <c r="I3" s="108"/>
    </row>
    <row r="4" spans="1:14">
      <c r="A4" s="36"/>
      <c r="B4" s="36"/>
      <c r="C4" s="36"/>
      <c r="D4" s="36"/>
      <c r="E4" s="36"/>
      <c r="F4" s="36"/>
      <c r="G4" s="36"/>
      <c r="H4" s="36"/>
      <c r="I4" s="36"/>
    </row>
    <row r="5" spans="1:14">
      <c r="A5" s="107" t="s">
        <v>197</v>
      </c>
      <c r="B5" s="107"/>
      <c r="C5" s="107"/>
      <c r="D5" s="107"/>
      <c r="E5" s="107"/>
      <c r="F5" s="107"/>
      <c r="G5" s="107"/>
      <c r="H5" s="107"/>
      <c r="I5" s="107"/>
    </row>
    <row r="6" spans="1:14" ht="12.75" customHeight="1" thickBot="1">
      <c r="A6" s="13"/>
      <c r="B6" s="13"/>
      <c r="C6" s="13"/>
      <c r="D6" s="13"/>
      <c r="E6" s="13"/>
      <c r="F6" s="110"/>
      <c r="G6" s="110"/>
      <c r="H6" s="110"/>
      <c r="I6" s="110"/>
    </row>
    <row r="7" spans="1:14">
      <c r="A7" s="113" t="s">
        <v>15</v>
      </c>
      <c r="B7" s="115"/>
      <c r="C7" s="115" t="s">
        <v>12</v>
      </c>
      <c r="D7" s="115"/>
      <c r="E7" s="115"/>
      <c r="F7" s="115"/>
      <c r="G7" s="115"/>
      <c r="H7" s="115"/>
      <c r="I7" s="116"/>
    </row>
    <row r="8" spans="1:14">
      <c r="A8" s="114"/>
      <c r="B8" s="117"/>
      <c r="C8" s="117" t="s">
        <v>16</v>
      </c>
      <c r="D8" s="117" t="s">
        <v>17</v>
      </c>
      <c r="E8" s="117" t="s">
        <v>18</v>
      </c>
      <c r="F8" s="117" t="s">
        <v>19</v>
      </c>
      <c r="G8" s="117" t="s">
        <v>20</v>
      </c>
      <c r="H8" s="117"/>
      <c r="I8" s="140"/>
    </row>
    <row r="9" spans="1:14">
      <c r="A9" s="25" t="s">
        <v>21</v>
      </c>
      <c r="B9" s="21" t="s">
        <v>9</v>
      </c>
      <c r="C9" s="117"/>
      <c r="D9" s="117"/>
      <c r="E9" s="117"/>
      <c r="F9" s="117"/>
      <c r="G9" s="21" t="s">
        <v>22</v>
      </c>
      <c r="H9" s="21" t="s">
        <v>23</v>
      </c>
      <c r="I9" s="26" t="s">
        <v>2</v>
      </c>
    </row>
    <row r="10" spans="1:14" ht="12.75" customHeight="1">
      <c r="A10" s="35"/>
      <c r="B10" s="20"/>
      <c r="C10" s="55">
        <v>1057</v>
      </c>
      <c r="D10" s="55">
        <v>283</v>
      </c>
      <c r="E10" s="55">
        <v>1057</v>
      </c>
      <c r="F10" s="55">
        <v>25</v>
      </c>
      <c r="G10" s="56">
        <v>1060</v>
      </c>
      <c r="H10" s="56">
        <v>2231</v>
      </c>
      <c r="I10" s="27">
        <f>G10+H10</f>
        <v>3291</v>
      </c>
    </row>
    <row r="11" spans="1:14" ht="21.75" customHeight="1" thickBot="1">
      <c r="A11" s="134" t="s">
        <v>2</v>
      </c>
      <c r="B11" s="135"/>
      <c r="C11" s="30">
        <f t="shared" ref="C11:I11" si="0">SUM(C10:C10)</f>
        <v>1057</v>
      </c>
      <c r="D11" s="30">
        <f t="shared" si="0"/>
        <v>283</v>
      </c>
      <c r="E11" s="30">
        <f t="shared" si="0"/>
        <v>1057</v>
      </c>
      <c r="F11" s="30">
        <f t="shared" si="0"/>
        <v>25</v>
      </c>
      <c r="G11" s="30">
        <f t="shared" si="0"/>
        <v>1060</v>
      </c>
      <c r="H11" s="30">
        <f t="shared" si="0"/>
        <v>2231</v>
      </c>
      <c r="I11" s="31">
        <f t="shared" si="0"/>
        <v>3291</v>
      </c>
    </row>
    <row r="12" spans="1:14" ht="13.5" customHeight="1">
      <c r="A12" s="129" t="s">
        <v>14</v>
      </c>
      <c r="B12" s="129"/>
      <c r="C12" s="129"/>
      <c r="D12" s="129"/>
      <c r="E12" s="129"/>
      <c r="F12" s="129"/>
      <c r="G12" s="129"/>
      <c r="H12" s="129"/>
      <c r="I12" s="129"/>
    </row>
    <row r="13" spans="1:14" ht="12.75" customHeight="1">
      <c r="A13" s="136" t="s">
        <v>10</v>
      </c>
      <c r="B13" s="136"/>
      <c r="C13" s="136"/>
      <c r="D13" s="136"/>
      <c r="E13" s="136"/>
      <c r="F13" s="136"/>
      <c r="G13" s="136"/>
      <c r="H13" s="136"/>
      <c r="I13" s="136"/>
    </row>
    <row r="14" spans="1:14" ht="12.75" customHeight="1" thickBot="1">
      <c r="A14" s="129" t="s">
        <v>35</v>
      </c>
      <c r="B14" s="129"/>
      <c r="C14" s="129"/>
      <c r="D14" s="129"/>
      <c r="E14" s="129"/>
      <c r="F14" s="129"/>
      <c r="G14" s="129"/>
      <c r="H14" s="129"/>
      <c r="I14" s="129"/>
      <c r="J14" s="6"/>
      <c r="K14" s="11"/>
      <c r="N14" s="11"/>
    </row>
    <row r="15" spans="1:14" ht="31.5">
      <c r="A15" s="137" t="s">
        <v>24</v>
      </c>
      <c r="B15" s="138"/>
      <c r="C15" s="34" t="s">
        <v>25</v>
      </c>
      <c r="D15" s="138" t="s">
        <v>26</v>
      </c>
      <c r="E15" s="138"/>
      <c r="F15" s="138"/>
      <c r="G15" s="138"/>
      <c r="H15" s="138"/>
      <c r="I15" s="139"/>
      <c r="J15" s="6"/>
      <c r="K15" s="11"/>
      <c r="N15" s="11"/>
    </row>
    <row r="16" spans="1:14" ht="13.5" customHeight="1">
      <c r="A16" s="125" t="s">
        <v>27</v>
      </c>
      <c r="B16" s="126"/>
      <c r="C16" s="38">
        <v>717.68</v>
      </c>
      <c r="D16" s="127" t="s">
        <v>146</v>
      </c>
      <c r="E16" s="127"/>
      <c r="F16" s="127"/>
      <c r="G16" s="127"/>
      <c r="H16" s="127"/>
      <c r="I16" s="128"/>
      <c r="J16" s="6"/>
      <c r="K16" s="11"/>
      <c r="N16" s="11"/>
    </row>
    <row r="17" spans="1:14" ht="12.75" customHeight="1">
      <c r="A17" s="125" t="s">
        <v>28</v>
      </c>
      <c r="B17" s="126"/>
      <c r="C17" s="38">
        <v>321</v>
      </c>
      <c r="D17" s="122" t="s">
        <v>147</v>
      </c>
      <c r="E17" s="123"/>
      <c r="F17" s="123"/>
      <c r="G17" s="123"/>
      <c r="H17" s="123"/>
      <c r="I17" s="124"/>
      <c r="J17" s="6"/>
      <c r="K17" s="11"/>
      <c r="N17" s="11"/>
    </row>
    <row r="18" spans="1:14" ht="12.75" customHeight="1">
      <c r="A18" s="125" t="s">
        <v>29</v>
      </c>
      <c r="B18" s="126"/>
      <c r="C18" s="38">
        <v>780.36</v>
      </c>
      <c r="D18" s="122" t="s">
        <v>148</v>
      </c>
      <c r="E18" s="123"/>
      <c r="F18" s="123"/>
      <c r="G18" s="123"/>
      <c r="H18" s="123"/>
      <c r="I18" s="124"/>
      <c r="J18" s="6"/>
      <c r="K18" s="11"/>
      <c r="N18" s="11"/>
    </row>
    <row r="19" spans="1:14" ht="12.75" customHeight="1">
      <c r="A19" s="125" t="s">
        <v>30</v>
      </c>
      <c r="B19" s="126"/>
      <c r="C19" s="38">
        <v>206.48</v>
      </c>
      <c r="D19" s="122" t="s">
        <v>149</v>
      </c>
      <c r="E19" s="123"/>
      <c r="F19" s="123"/>
      <c r="G19" s="123"/>
      <c r="H19" s="123"/>
      <c r="I19" s="124"/>
      <c r="J19" s="6"/>
      <c r="K19" s="11"/>
      <c r="N19" s="11"/>
    </row>
    <row r="20" spans="1:14" ht="13.5" customHeight="1" thickBot="1">
      <c r="A20" s="130" t="s">
        <v>31</v>
      </c>
      <c r="B20" s="131"/>
      <c r="C20" s="39">
        <v>251.02</v>
      </c>
      <c r="D20" s="132" t="s">
        <v>146</v>
      </c>
      <c r="E20" s="132"/>
      <c r="F20" s="132"/>
      <c r="G20" s="132"/>
      <c r="H20" s="132"/>
      <c r="I20" s="133"/>
      <c r="J20" s="6"/>
      <c r="K20" s="11"/>
      <c r="N20" s="11"/>
    </row>
  </sheetData>
  <sheetProtection selectLockedCells="1" selectUnlockedCells="1"/>
  <mergeCells count="28">
    <mergeCell ref="D8:D9"/>
    <mergeCell ref="E8:E9"/>
    <mergeCell ref="A14:I14"/>
    <mergeCell ref="A20:B20"/>
    <mergeCell ref="D20:I20"/>
    <mergeCell ref="A11:B11"/>
    <mergeCell ref="A12:I12"/>
    <mergeCell ref="A13:I13"/>
    <mergeCell ref="A15:B15"/>
    <mergeCell ref="D15:I15"/>
    <mergeCell ref="F8:F9"/>
    <mergeCell ref="G8:I8"/>
    <mergeCell ref="A7:B8"/>
    <mergeCell ref="C7:I7"/>
    <mergeCell ref="C8:C9"/>
    <mergeCell ref="A19:B19"/>
    <mergeCell ref="A1:I1"/>
    <mergeCell ref="A2:I2"/>
    <mergeCell ref="F6:I6"/>
    <mergeCell ref="A3:I3"/>
    <mergeCell ref="A5:I5"/>
    <mergeCell ref="D19:I19"/>
    <mergeCell ref="A18:B18"/>
    <mergeCell ref="D18:I18"/>
    <mergeCell ref="A16:B16"/>
    <mergeCell ref="D16:I16"/>
    <mergeCell ref="A17:B17"/>
    <mergeCell ref="D17:I17"/>
  </mergeCells>
  <phoneticPr fontId="0" type="noConversion"/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8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QUANTITATIVO FÍSICO DE PESSOAL</vt:lpstr>
      <vt:lpstr>REMUNERAÇÃO DE CARGO EFETIVO</vt:lpstr>
      <vt:lpstr>CARGOS EM COMISSÃO</vt:lpstr>
      <vt:lpstr>REMUNERAÇÃO DE COMISSIONADOS</vt:lpstr>
      <vt:lpstr>BENEFICIÁRIOS E DEPENDENTES</vt:lpstr>
      <vt:lpstr>'QUANTITATIVO FÍSICO DE PESSOAL'!Titulos_de_impressao</vt:lpstr>
      <vt:lpstr>'REMUNERAÇÃO DE CARGO EFETIVO'!Titulos_de_impressao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Henrique Poblete Vidal</dc:creator>
  <cp:lastModifiedBy>Leonardo Menezes Moura Cruz</cp:lastModifiedBy>
  <cp:lastPrinted>2016-09-15T14:39:42Z</cp:lastPrinted>
  <dcterms:created xsi:type="dcterms:W3CDTF">2015-07-02T11:53:24Z</dcterms:created>
  <dcterms:modified xsi:type="dcterms:W3CDTF">2017-01-12T10:15:57Z</dcterms:modified>
</cp:coreProperties>
</file>