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sdhgovbr.sharepoint.com/sites/ObservatrioBrasileIgualdadedeGnero/Documentos Compartilhados/General/RASEAM/Raseam 2024/Tabelas confeccionadas Raseam23 16-01-24/b.Tabelas numeradas por tema 26-02-24/"/>
    </mc:Choice>
  </mc:AlternateContent>
  <xr:revisionPtr revIDLastSave="1047" documentId="13_ncr:1_{73DC7E5C-E69B-4768-A5F4-8CE89326D765}" xr6:coauthVersionLast="47" xr6:coauthVersionMax="47" xr10:uidLastSave="{C7941EEB-0EE6-4AC7-A82A-55C9E3746C49}"/>
  <bookViews>
    <workbookView xWindow="-108" yWindow="-108" windowWidth="23256" windowHeight="12456" firstSheet="35" activeTab="41" xr2:uid="{6D4F1B00-8220-40D4-B652-5FBE7B52967C}"/>
  </bookViews>
  <sheets>
    <sheet name="PNADC" sheetId="47" r:id="rId1"/>
    <sheet name="TAB 2.1.ab" sheetId="1" r:id="rId2"/>
    <sheet name="TAB 2.2.ab" sheetId="2" r:id="rId3"/>
    <sheet name="TAB 2.3.abc" sheetId="3" r:id="rId4"/>
    <sheet name="TAB 2.4.abc" sheetId="4" r:id="rId5"/>
    <sheet name="TAB 2.5.abc" sheetId="5" r:id="rId6"/>
    <sheet name="TAB 2.6.abc" sheetId="6" r:id="rId7"/>
    <sheet name="TAB 2.7.abc" sheetId="7" r:id="rId8"/>
    <sheet name="TAB 2.8.abc" sheetId="8" r:id="rId9"/>
    <sheet name="TAB 2.9.abc" sheetId="9" r:id="rId10"/>
    <sheet name="TAB 2.10.abc" sheetId="10" r:id="rId11"/>
    <sheet name="TAB 2.11.abc" sheetId="11" r:id="rId12"/>
    <sheet name="TAB 2.12.abc" sheetId="12" r:id="rId13"/>
    <sheet name="TAB 2.13.abc" sheetId="13" r:id="rId14"/>
    <sheet name="TAB 2.14" sheetId="14" r:id="rId15"/>
    <sheet name="TAB 2.15" sheetId="15" r:id="rId16"/>
    <sheet name="TAB 2.16" sheetId="16" r:id="rId17"/>
    <sheet name="TAB 2.17" sheetId="17" r:id="rId18"/>
    <sheet name="TAB 2.18" sheetId="18" r:id="rId19"/>
    <sheet name="TAB 2.19" sheetId="19" r:id="rId20"/>
    <sheet name="TAB 2.20" sheetId="20" r:id="rId21"/>
    <sheet name="TAB 2.21" sheetId="21" r:id="rId22"/>
    <sheet name="TAB 2.22" sheetId="22" r:id="rId23"/>
    <sheet name="TAB 2.23" sheetId="23" r:id="rId24"/>
    <sheet name="TAB 2.24" sheetId="24" r:id="rId25"/>
    <sheet name="TAB 2.25.abc" sheetId="25" r:id="rId26"/>
    <sheet name="TAB 2.26.abc" sheetId="26" r:id="rId27"/>
    <sheet name="TAB 2.27" sheetId="27" r:id="rId28"/>
    <sheet name="TAB 2.28.abc" sheetId="28" r:id="rId29"/>
    <sheet name="TAB 2.29.abc" sheetId="29" r:id="rId30"/>
    <sheet name="TAB 2.30" sheetId="30" r:id="rId31"/>
    <sheet name="TAB 2.31" sheetId="31" r:id="rId32"/>
    <sheet name="TAB 2.32.a" sheetId="32" r:id="rId33"/>
    <sheet name="TAB 2.32.b" sheetId="37" r:id="rId34"/>
    <sheet name="TAB 2.32.c" sheetId="44" r:id="rId35"/>
    <sheet name="TAB 2.33.a" sheetId="33" r:id="rId36"/>
    <sheet name="TAB 2.33.b" sheetId="38" r:id="rId37"/>
    <sheet name="TAB 2.33.c" sheetId="45" r:id="rId38"/>
    <sheet name="TAB 2.34.a" sheetId="34" r:id="rId39"/>
    <sheet name="TAB 2.34.b" sheetId="39" r:id="rId40"/>
    <sheet name="TAB 2.34.c" sheetId="46" r:id="rId41"/>
    <sheet name="TAB 2.35.ab" sheetId="36" r:id="rId42"/>
    <sheet name="TAB 2.36.ab" sheetId="35" r:id="rId43"/>
    <sheet name="TAB 2.37" sheetId="40" r:id="rId44"/>
    <sheet name="TAB 2.38" sheetId="41" r:id="rId45"/>
    <sheet name="RAIS" sheetId="49" r:id="rId46"/>
    <sheet name="TAB 2.39.a" sheetId="52" r:id="rId47"/>
    <sheet name="TAB 2.39.b" sheetId="51" r:id="rId48"/>
    <sheet name="TAB 2.39.c" sheetId="50" r:id="rId49"/>
    <sheet name="TAB 2.40.a" sheetId="55" r:id="rId50"/>
    <sheet name="TAB 2.40.b" sheetId="54" r:id="rId51"/>
    <sheet name="TAB 2.40.c" sheetId="53" r:id="rId52"/>
    <sheet name="TAB 2.41.a" sheetId="57" r:id="rId53"/>
    <sheet name="TAB 2.41.b" sheetId="56" r:id="rId54"/>
    <sheet name="TAB 2.42.a" sheetId="60" r:id="rId55"/>
    <sheet name="TAB 2.42.b" sheetId="59" r:id="rId56"/>
    <sheet name="TAB 2.42.c" sheetId="58" r:id="rId57"/>
    <sheet name="TAB 2.43.a" sheetId="63" r:id="rId58"/>
    <sheet name="TAB 2.43.b" sheetId="62" r:id="rId59"/>
    <sheet name="TAB 2.43.c" sheetId="61" r:id="rId60"/>
    <sheet name="TAB 2.44.a" sheetId="66" r:id="rId61"/>
    <sheet name="TAB 2.44.b" sheetId="65" r:id="rId62"/>
    <sheet name="TAB 2.44.c" sheetId="64" r:id="rId63"/>
    <sheet name="TAB 2.45.a" sheetId="69" r:id="rId64"/>
    <sheet name="TAB 2.45.b" sheetId="68" r:id="rId65"/>
    <sheet name="TAB 2.45.c" sheetId="67" r:id="rId66"/>
    <sheet name="MDS" sheetId="78" r:id="rId67"/>
    <sheet name="TAB 2.46" sheetId="70" r:id="rId68"/>
    <sheet name="INSS" sheetId="79" r:id="rId69"/>
    <sheet name="TAB 2.47.a" sheetId="74" r:id="rId70"/>
    <sheet name="TAB 2.47.b" sheetId="73" r:id="rId71"/>
    <sheet name="TAB 2.47.c" sheetId="72" r:id="rId72"/>
    <sheet name="TAB 2.48.a" sheetId="75" r:id="rId73"/>
    <sheet name="TAB 2.48.b" sheetId="76" r:id="rId74"/>
    <sheet name="TAB 2.48.c" sheetId="77" r:id="rId7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2" i="77" l="1"/>
  <c r="K32" i="77"/>
  <c r="L31" i="77"/>
  <c r="K31" i="77"/>
  <c r="L30" i="77"/>
  <c r="K30" i="77"/>
  <c r="L25" i="77"/>
  <c r="K25" i="77"/>
  <c r="L23" i="77"/>
  <c r="K23" i="77"/>
  <c r="L22" i="77"/>
  <c r="K22" i="77"/>
  <c r="L21" i="77"/>
  <c r="K21" i="77"/>
  <c r="L20" i="77"/>
  <c r="K20" i="77"/>
  <c r="L19" i="77"/>
  <c r="K19" i="77"/>
  <c r="L17" i="77"/>
  <c r="K17" i="77"/>
  <c r="L16" i="77"/>
  <c r="K16" i="77"/>
  <c r="L15" i="77"/>
  <c r="K15" i="77"/>
  <c r="L14" i="77"/>
  <c r="K14" i="77"/>
  <c r="L13" i="77"/>
  <c r="K13" i="77"/>
  <c r="L12" i="77"/>
  <c r="K12" i="77"/>
  <c r="L11" i="77"/>
  <c r="K11" i="77"/>
  <c r="L10" i="77"/>
  <c r="K10" i="77"/>
  <c r="L9" i="77"/>
  <c r="K9" i="77"/>
  <c r="L8" i="77"/>
  <c r="K8" i="77"/>
  <c r="L7" i="77"/>
  <c r="K7" i="77"/>
  <c r="L6" i="77"/>
  <c r="K6" i="77"/>
  <c r="L5" i="77"/>
  <c r="K5" i="77"/>
  <c r="G32" i="77"/>
  <c r="F32" i="77"/>
  <c r="G31" i="77"/>
  <c r="F31" i="77"/>
  <c r="G30" i="77"/>
  <c r="F30" i="77"/>
  <c r="G29" i="77"/>
  <c r="F29" i="77"/>
  <c r="G28" i="77"/>
  <c r="F28" i="77"/>
  <c r="G27" i="77"/>
  <c r="F27" i="77"/>
  <c r="G26" i="77"/>
  <c r="F26" i="77"/>
  <c r="G25" i="77"/>
  <c r="F25" i="77"/>
  <c r="G24" i="77"/>
  <c r="F24" i="77"/>
  <c r="G23" i="77"/>
  <c r="F23" i="77"/>
  <c r="G22" i="77"/>
  <c r="F22" i="77"/>
  <c r="G21" i="77"/>
  <c r="F21" i="77"/>
  <c r="G20" i="77"/>
  <c r="F20" i="77"/>
  <c r="G19" i="77"/>
  <c r="F19" i="77"/>
  <c r="G18" i="77"/>
  <c r="F18" i="77"/>
  <c r="G17" i="77"/>
  <c r="F17" i="77"/>
  <c r="G16" i="77"/>
  <c r="F16" i="77"/>
  <c r="G15" i="77"/>
  <c r="F15" i="77"/>
  <c r="G14" i="77"/>
  <c r="F14" i="77"/>
  <c r="G13" i="77"/>
  <c r="F13" i="77"/>
  <c r="G12" i="77"/>
  <c r="F12" i="77"/>
  <c r="G11" i="77"/>
  <c r="F11" i="77"/>
  <c r="G10" i="77"/>
  <c r="F10" i="77"/>
  <c r="G9" i="77"/>
  <c r="F9" i="77"/>
  <c r="G8" i="77"/>
  <c r="F8" i="77"/>
  <c r="G7" i="77"/>
  <c r="F7" i="77"/>
  <c r="G6" i="77"/>
  <c r="F6" i="77"/>
  <c r="G5" i="77"/>
  <c r="F5" i="77"/>
  <c r="F32" i="72"/>
  <c r="E32" i="72"/>
  <c r="F31" i="72"/>
  <c r="E31" i="72"/>
  <c r="F30" i="72"/>
  <c r="E30" i="72"/>
  <c r="F29" i="72"/>
  <c r="E29" i="72"/>
  <c r="F28" i="72"/>
  <c r="E28" i="72"/>
  <c r="F27" i="72"/>
  <c r="E27" i="72"/>
  <c r="F26" i="72"/>
  <c r="E26" i="72"/>
  <c r="F25" i="72"/>
  <c r="E25" i="72"/>
  <c r="F24" i="72"/>
  <c r="E24" i="72"/>
  <c r="F23" i="72"/>
  <c r="E23" i="72"/>
  <c r="F22" i="72"/>
  <c r="E22" i="72"/>
  <c r="F21" i="72"/>
  <c r="E21" i="72"/>
  <c r="F20" i="72"/>
  <c r="E20" i="72"/>
  <c r="F19" i="72"/>
  <c r="E19" i="72"/>
  <c r="F18" i="72"/>
  <c r="E18" i="72"/>
  <c r="F17" i="72"/>
  <c r="E17" i="72"/>
  <c r="F16" i="72"/>
  <c r="E16" i="72"/>
  <c r="F15" i="72"/>
  <c r="E15" i="72"/>
  <c r="F14" i="72"/>
  <c r="E14" i="72"/>
  <c r="F13" i="72"/>
  <c r="E13" i="72"/>
  <c r="F12" i="72"/>
  <c r="E12" i="72"/>
  <c r="F11" i="72"/>
  <c r="E11" i="72"/>
  <c r="F10" i="72"/>
  <c r="E10" i="72"/>
  <c r="F9" i="72"/>
  <c r="E9" i="72"/>
  <c r="F8" i="72"/>
  <c r="E8" i="72"/>
  <c r="F7" i="72"/>
  <c r="E7" i="72"/>
  <c r="F6" i="72"/>
  <c r="E6" i="72"/>
  <c r="F5" i="72"/>
  <c r="E5" i="72"/>
  <c r="H32" i="77"/>
  <c r="C32" i="77"/>
  <c r="B32" i="77" s="1"/>
  <c r="H31" i="77"/>
  <c r="C31" i="77"/>
  <c r="H30" i="77"/>
  <c r="C30" i="77"/>
  <c r="B30" i="77"/>
  <c r="H29" i="77"/>
  <c r="C29" i="77"/>
  <c r="B29" i="77"/>
  <c r="H28" i="77"/>
  <c r="C28" i="77"/>
  <c r="B28" i="77" s="1"/>
  <c r="H27" i="77"/>
  <c r="C27" i="77"/>
  <c r="H26" i="77"/>
  <c r="B26" i="77" s="1"/>
  <c r="C26" i="77"/>
  <c r="H25" i="77"/>
  <c r="B25" i="77" s="1"/>
  <c r="C25" i="77"/>
  <c r="H24" i="77"/>
  <c r="C24" i="77"/>
  <c r="B24" i="77"/>
  <c r="H23" i="77"/>
  <c r="C23" i="77"/>
  <c r="H22" i="77"/>
  <c r="C22" i="77"/>
  <c r="B22" i="77"/>
  <c r="H21" i="77"/>
  <c r="C21" i="77"/>
  <c r="B21" i="77"/>
  <c r="H20" i="77"/>
  <c r="B20" i="77" s="1"/>
  <c r="C20" i="77"/>
  <c r="H19" i="77"/>
  <c r="B19" i="77" s="1"/>
  <c r="C19" i="77"/>
  <c r="H18" i="77"/>
  <c r="C18" i="77"/>
  <c r="B18" i="77"/>
  <c r="H17" i="77"/>
  <c r="C17" i="77"/>
  <c r="H16" i="77"/>
  <c r="C16" i="77"/>
  <c r="B16" i="77"/>
  <c r="H15" i="77"/>
  <c r="C15" i="77"/>
  <c r="B15" i="77"/>
  <c r="H14" i="77"/>
  <c r="B14" i="77" s="1"/>
  <c r="C14" i="77"/>
  <c r="H13" i="77"/>
  <c r="B13" i="77" s="1"/>
  <c r="C13" i="77"/>
  <c r="H12" i="77"/>
  <c r="C12" i="77"/>
  <c r="H11" i="77"/>
  <c r="C11" i="77"/>
  <c r="H10" i="77"/>
  <c r="C10" i="77"/>
  <c r="B10" i="77"/>
  <c r="H9" i="77"/>
  <c r="C9" i="77"/>
  <c r="H8" i="77"/>
  <c r="C8" i="77"/>
  <c r="B8" i="77"/>
  <c r="H7" i="77"/>
  <c r="C7" i="77"/>
  <c r="B7" i="77"/>
  <c r="H6" i="77"/>
  <c r="B6" i="77" s="1"/>
  <c r="C6" i="77"/>
  <c r="J5" i="77"/>
  <c r="I5" i="77"/>
  <c r="H5" i="77" s="1"/>
  <c r="E5" i="77"/>
  <c r="D5" i="77"/>
  <c r="C5" i="77"/>
  <c r="L32" i="76"/>
  <c r="K32" i="76"/>
  <c r="L31" i="76"/>
  <c r="K31" i="76"/>
  <c r="L30" i="76"/>
  <c r="K30" i="76"/>
  <c r="L25" i="76"/>
  <c r="K25" i="76"/>
  <c r="L23" i="76"/>
  <c r="K23" i="76"/>
  <c r="L22" i="76"/>
  <c r="K22" i="76"/>
  <c r="L21" i="76"/>
  <c r="K21" i="76"/>
  <c r="L20" i="76"/>
  <c r="K20" i="76"/>
  <c r="L19" i="76"/>
  <c r="K19" i="76"/>
  <c r="L17" i="76"/>
  <c r="K17" i="76"/>
  <c r="L16" i="76"/>
  <c r="K16" i="76"/>
  <c r="L15" i="76"/>
  <c r="K15" i="76"/>
  <c r="L14" i="76"/>
  <c r="K14" i="76"/>
  <c r="L13" i="76"/>
  <c r="K13" i="76"/>
  <c r="L12" i="76"/>
  <c r="K12" i="76"/>
  <c r="L11" i="76"/>
  <c r="K11" i="76"/>
  <c r="L10" i="76"/>
  <c r="K10" i="76"/>
  <c r="L9" i="76"/>
  <c r="K9" i="76"/>
  <c r="L8" i="76"/>
  <c r="K8" i="76"/>
  <c r="L7" i="76"/>
  <c r="K7" i="76"/>
  <c r="L6" i="76"/>
  <c r="K6" i="76"/>
  <c r="L5" i="76"/>
  <c r="K5" i="76"/>
  <c r="G32" i="76"/>
  <c r="F32" i="76"/>
  <c r="G31" i="76"/>
  <c r="F31" i="76"/>
  <c r="G30" i="76"/>
  <c r="F30" i="76"/>
  <c r="G29" i="76"/>
  <c r="F29" i="76"/>
  <c r="G28" i="76"/>
  <c r="F28" i="76"/>
  <c r="G27" i="76"/>
  <c r="F27" i="76"/>
  <c r="G26" i="76"/>
  <c r="F26" i="76"/>
  <c r="G25" i="76"/>
  <c r="F25" i="76"/>
  <c r="G24" i="76"/>
  <c r="F24" i="76"/>
  <c r="G23" i="76"/>
  <c r="F23" i="76"/>
  <c r="G22" i="76"/>
  <c r="F22" i="76"/>
  <c r="G21" i="76"/>
  <c r="F21" i="76"/>
  <c r="G20" i="76"/>
  <c r="F20" i="76"/>
  <c r="G19" i="76"/>
  <c r="F19" i="76"/>
  <c r="G18" i="76"/>
  <c r="F18" i="76"/>
  <c r="G17" i="76"/>
  <c r="F17" i="76"/>
  <c r="G16" i="76"/>
  <c r="F16" i="76"/>
  <c r="G15" i="76"/>
  <c r="F15" i="76"/>
  <c r="G14" i="76"/>
  <c r="F14" i="76"/>
  <c r="G13" i="76"/>
  <c r="F13" i="76"/>
  <c r="G12" i="76"/>
  <c r="F12" i="76"/>
  <c r="G11" i="76"/>
  <c r="F11" i="76"/>
  <c r="G10" i="76"/>
  <c r="F10" i="76"/>
  <c r="G9" i="76"/>
  <c r="F9" i="76"/>
  <c r="G8" i="76"/>
  <c r="F8" i="76"/>
  <c r="G7" i="76"/>
  <c r="F7" i="76"/>
  <c r="G6" i="76"/>
  <c r="F6" i="76"/>
  <c r="G5" i="76"/>
  <c r="F5" i="76"/>
  <c r="E29" i="73"/>
  <c r="F29" i="73"/>
  <c r="E30" i="73"/>
  <c r="F30" i="73"/>
  <c r="F32" i="73"/>
  <c r="E32" i="73"/>
  <c r="F31" i="73"/>
  <c r="E31" i="73"/>
  <c r="F28" i="73"/>
  <c r="E28" i="73"/>
  <c r="F27" i="73"/>
  <c r="E27" i="73"/>
  <c r="F26" i="73"/>
  <c r="E26" i="73"/>
  <c r="F25" i="73"/>
  <c r="E25" i="73"/>
  <c r="F24" i="73"/>
  <c r="E24" i="73"/>
  <c r="F23" i="73"/>
  <c r="E23" i="73"/>
  <c r="F22" i="73"/>
  <c r="E22" i="73"/>
  <c r="F21" i="73"/>
  <c r="E21" i="73"/>
  <c r="F20" i="73"/>
  <c r="E20" i="73"/>
  <c r="F19" i="73"/>
  <c r="E19" i="73"/>
  <c r="F18" i="73"/>
  <c r="E18" i="73"/>
  <c r="F17" i="73"/>
  <c r="E17" i="73"/>
  <c r="F16" i="73"/>
  <c r="E16" i="73"/>
  <c r="F15" i="73"/>
  <c r="E15" i="73"/>
  <c r="F14" i="73"/>
  <c r="E14" i="73"/>
  <c r="F13" i="73"/>
  <c r="E13" i="73"/>
  <c r="F12" i="73"/>
  <c r="E12" i="73"/>
  <c r="F11" i="73"/>
  <c r="E11" i="73"/>
  <c r="F10" i="73"/>
  <c r="E10" i="73"/>
  <c r="F9" i="73"/>
  <c r="E9" i="73"/>
  <c r="F8" i="73"/>
  <c r="E8" i="73"/>
  <c r="F7" i="73"/>
  <c r="E7" i="73"/>
  <c r="F6" i="73"/>
  <c r="E6" i="73"/>
  <c r="F5" i="73"/>
  <c r="E5" i="73"/>
  <c r="H32" i="76"/>
  <c r="C32" i="76"/>
  <c r="H31" i="76"/>
  <c r="C31" i="76"/>
  <c r="H30" i="76"/>
  <c r="C30" i="76"/>
  <c r="B30" i="76"/>
  <c r="H29" i="76"/>
  <c r="C29" i="76"/>
  <c r="B29" i="76"/>
  <c r="H28" i="76"/>
  <c r="C28" i="76"/>
  <c r="H27" i="76"/>
  <c r="C27" i="76"/>
  <c r="H26" i="76"/>
  <c r="C26" i="76"/>
  <c r="B26" i="76" s="1"/>
  <c r="H25" i="76"/>
  <c r="B25" i="76" s="1"/>
  <c r="C25" i="76"/>
  <c r="H24" i="76"/>
  <c r="C24" i="76"/>
  <c r="B24" i="76"/>
  <c r="H23" i="76"/>
  <c r="C23" i="76"/>
  <c r="H22" i="76"/>
  <c r="C22" i="76"/>
  <c r="B22" i="76"/>
  <c r="H21" i="76"/>
  <c r="C21" i="76"/>
  <c r="B21" i="76"/>
  <c r="H20" i="76"/>
  <c r="C20" i="76"/>
  <c r="B20" i="76" s="1"/>
  <c r="H19" i="76"/>
  <c r="C19" i="76"/>
  <c r="B19" i="76" s="1"/>
  <c r="H18" i="76"/>
  <c r="C18" i="76"/>
  <c r="B18" i="76"/>
  <c r="H17" i="76"/>
  <c r="C17" i="76"/>
  <c r="H16" i="76"/>
  <c r="C16" i="76"/>
  <c r="B16" i="76"/>
  <c r="H15" i="76"/>
  <c r="C15" i="76"/>
  <c r="B15" i="76"/>
  <c r="H14" i="76"/>
  <c r="C14" i="76"/>
  <c r="B14" i="76" s="1"/>
  <c r="H13" i="76"/>
  <c r="C13" i="76"/>
  <c r="B13" i="76" s="1"/>
  <c r="H12" i="76"/>
  <c r="C12" i="76"/>
  <c r="H11" i="76"/>
  <c r="C11" i="76"/>
  <c r="H10" i="76"/>
  <c r="C10" i="76"/>
  <c r="B10" i="76"/>
  <c r="H9" i="76"/>
  <c r="C9" i="76"/>
  <c r="H8" i="76"/>
  <c r="C8" i="76"/>
  <c r="B8" i="76"/>
  <c r="H7" i="76"/>
  <c r="C7" i="76"/>
  <c r="B7" i="76"/>
  <c r="H6" i="76"/>
  <c r="C6" i="76"/>
  <c r="B6" i="76" s="1"/>
  <c r="J5" i="76"/>
  <c r="I5" i="76"/>
  <c r="H5" i="76" s="1"/>
  <c r="E5" i="76"/>
  <c r="D5" i="76"/>
  <c r="C5" i="76"/>
  <c r="B5" i="76" s="1"/>
  <c r="L32" i="75"/>
  <c r="K32" i="75"/>
  <c r="H32" i="75"/>
  <c r="C32" i="75"/>
  <c r="G32" i="75" s="1"/>
  <c r="L31" i="75"/>
  <c r="H31" i="75"/>
  <c r="K31" i="75" s="1"/>
  <c r="C31" i="75"/>
  <c r="G31" i="75" s="1"/>
  <c r="B31" i="75"/>
  <c r="K30" i="75"/>
  <c r="H30" i="75"/>
  <c r="B30" i="75" s="1"/>
  <c r="G30" i="75"/>
  <c r="C30" i="75"/>
  <c r="F30" i="75" s="1"/>
  <c r="H29" i="75"/>
  <c r="F29" i="75"/>
  <c r="C29" i="75"/>
  <c r="B29" i="75" s="1"/>
  <c r="H28" i="75"/>
  <c r="C28" i="75"/>
  <c r="G28" i="75" s="1"/>
  <c r="H27" i="75"/>
  <c r="B27" i="75" s="1"/>
  <c r="G27" i="75"/>
  <c r="F27" i="75"/>
  <c r="C27" i="75"/>
  <c r="H26" i="75"/>
  <c r="C26" i="75"/>
  <c r="B26" i="75" s="1"/>
  <c r="L25" i="75"/>
  <c r="H25" i="75"/>
  <c r="K25" i="75" s="1"/>
  <c r="G25" i="75"/>
  <c r="F25" i="75"/>
  <c r="C25" i="75"/>
  <c r="B25" i="75"/>
  <c r="H24" i="75"/>
  <c r="B24" i="75" s="1"/>
  <c r="G24" i="75"/>
  <c r="C24" i="75"/>
  <c r="F24" i="75" s="1"/>
  <c r="H23" i="75"/>
  <c r="L23" i="75" s="1"/>
  <c r="G23" i="75"/>
  <c r="F23" i="75"/>
  <c r="C23" i="75"/>
  <c r="L22" i="75"/>
  <c r="K22" i="75"/>
  <c r="H22" i="75"/>
  <c r="G22" i="75"/>
  <c r="F22" i="75"/>
  <c r="C22" i="75"/>
  <c r="B22" i="75" s="1"/>
  <c r="H21" i="75"/>
  <c r="L21" i="75" s="1"/>
  <c r="F21" i="75"/>
  <c r="C21" i="75"/>
  <c r="B21" i="75" s="1"/>
  <c r="H20" i="75"/>
  <c r="L20" i="75" s="1"/>
  <c r="C20" i="75"/>
  <c r="B20" i="75" s="1"/>
  <c r="L19" i="75"/>
  <c r="H19" i="75"/>
  <c r="K19" i="75" s="1"/>
  <c r="G19" i="75"/>
  <c r="F19" i="75"/>
  <c r="C19" i="75"/>
  <c r="B19" i="75"/>
  <c r="H18" i="75"/>
  <c r="B18" i="75" s="1"/>
  <c r="G18" i="75"/>
  <c r="C18" i="75"/>
  <c r="F18" i="75" s="1"/>
  <c r="H17" i="75"/>
  <c r="L17" i="75" s="1"/>
  <c r="G17" i="75"/>
  <c r="F17" i="75"/>
  <c r="C17" i="75"/>
  <c r="L16" i="75"/>
  <c r="K16" i="75"/>
  <c r="H16" i="75"/>
  <c r="G16" i="75"/>
  <c r="C16" i="75"/>
  <c r="F16" i="75" s="1"/>
  <c r="H15" i="75"/>
  <c r="L15" i="75" s="1"/>
  <c r="F15" i="75"/>
  <c r="C15" i="75"/>
  <c r="B15" i="75" s="1"/>
  <c r="H14" i="75"/>
  <c r="L14" i="75" s="1"/>
  <c r="C14" i="75"/>
  <c r="B14" i="75" s="1"/>
  <c r="L13" i="75"/>
  <c r="H13" i="75"/>
  <c r="K13" i="75" s="1"/>
  <c r="G13" i="75"/>
  <c r="F13" i="75"/>
  <c r="C13" i="75"/>
  <c r="B13" i="75"/>
  <c r="L12" i="75"/>
  <c r="K12" i="75"/>
  <c r="H12" i="75"/>
  <c r="C12" i="75"/>
  <c r="G12" i="75" s="1"/>
  <c r="L11" i="75"/>
  <c r="H11" i="75"/>
  <c r="K11" i="75" s="1"/>
  <c r="C11" i="75"/>
  <c r="G11" i="75" s="1"/>
  <c r="B11" i="75"/>
  <c r="K10" i="75"/>
  <c r="H10" i="75"/>
  <c r="B10" i="75" s="1"/>
  <c r="G10" i="75"/>
  <c r="C10" i="75"/>
  <c r="F10" i="75" s="1"/>
  <c r="H9" i="75"/>
  <c r="L9" i="75" s="1"/>
  <c r="G9" i="75"/>
  <c r="F9" i="75"/>
  <c r="C9" i="75"/>
  <c r="L8" i="75"/>
  <c r="K8" i="75"/>
  <c r="H8" i="75"/>
  <c r="G8" i="75"/>
  <c r="C8" i="75"/>
  <c r="F8" i="75" s="1"/>
  <c r="H7" i="75"/>
  <c r="L7" i="75" s="1"/>
  <c r="F7" i="75"/>
  <c r="C7" i="75"/>
  <c r="B7" i="75" s="1"/>
  <c r="H6" i="75"/>
  <c r="L6" i="75" s="1"/>
  <c r="C6" i="75"/>
  <c r="B6" i="75" s="1"/>
  <c r="J5" i="75"/>
  <c r="I5" i="75"/>
  <c r="K5" i="75" s="1"/>
  <c r="H5" i="75"/>
  <c r="L5" i="75" s="1"/>
  <c r="E5" i="75"/>
  <c r="D5" i="75"/>
  <c r="C5" i="75" s="1"/>
  <c r="B5" i="77" l="1"/>
  <c r="B12" i="77"/>
  <c r="B11" i="77"/>
  <c r="B31" i="77"/>
  <c r="B9" i="77"/>
  <c r="B17" i="77"/>
  <c r="B23" i="77"/>
  <c r="B27" i="77"/>
  <c r="B12" i="76"/>
  <c r="B28" i="76"/>
  <c r="B32" i="76"/>
  <c r="B11" i="76"/>
  <c r="B31" i="76"/>
  <c r="B9" i="76"/>
  <c r="B17" i="76"/>
  <c r="B23" i="76"/>
  <c r="B27" i="76"/>
  <c r="B5" i="75"/>
  <c r="F5" i="75"/>
  <c r="G5" i="75"/>
  <c r="F6" i="75"/>
  <c r="G7" i="75"/>
  <c r="K9" i="75"/>
  <c r="L10" i="75"/>
  <c r="B12" i="75"/>
  <c r="F14" i="75"/>
  <c r="G15" i="75"/>
  <c r="K17" i="75"/>
  <c r="F20" i="75"/>
  <c r="G21" i="75"/>
  <c r="K23" i="75"/>
  <c r="F26" i="75"/>
  <c r="B28" i="75"/>
  <c r="G29" i="75"/>
  <c r="L30" i="75"/>
  <c r="B32" i="75"/>
  <c r="K7" i="75"/>
  <c r="F12" i="75"/>
  <c r="K15" i="75"/>
  <c r="K21" i="75"/>
  <c r="F28" i="75"/>
  <c r="F32" i="75"/>
  <c r="K6" i="75"/>
  <c r="B9" i="75"/>
  <c r="F11" i="75"/>
  <c r="K14" i="75"/>
  <c r="B17" i="75"/>
  <c r="K20" i="75"/>
  <c r="B23" i="75"/>
  <c r="F31" i="75"/>
  <c r="G6" i="75"/>
  <c r="G14" i="75"/>
  <c r="G20" i="75"/>
  <c r="G26" i="75"/>
  <c r="B8" i="75"/>
  <c r="B16" i="75"/>
  <c r="B32" i="74" l="1"/>
  <c r="B31" i="74"/>
  <c r="B30" i="74"/>
  <c r="B29" i="74"/>
  <c r="B28" i="74"/>
  <c r="B27" i="74"/>
  <c r="B26" i="74"/>
  <c r="B25" i="74"/>
  <c r="B24" i="74"/>
  <c r="B23" i="74"/>
  <c r="B22" i="74"/>
  <c r="B21" i="74"/>
  <c r="B20" i="74"/>
  <c r="B19" i="74"/>
  <c r="B18" i="74"/>
  <c r="B17" i="74"/>
  <c r="B16" i="74"/>
  <c r="B15" i="74"/>
  <c r="B14" i="74"/>
  <c r="B13" i="74"/>
  <c r="B12" i="74"/>
  <c r="B11" i="74"/>
  <c r="B10" i="74"/>
  <c r="B9" i="74"/>
  <c r="B8" i="74"/>
  <c r="B7" i="74"/>
  <c r="B6" i="74"/>
  <c r="D5" i="74"/>
  <c r="C5" i="74"/>
  <c r="B5" i="74"/>
  <c r="B32" i="73"/>
  <c r="B31" i="73"/>
  <c r="B30" i="73"/>
  <c r="B29" i="73"/>
  <c r="B28" i="73"/>
  <c r="B27" i="73"/>
  <c r="B26" i="73"/>
  <c r="B25" i="73"/>
  <c r="B24" i="73"/>
  <c r="B23" i="73"/>
  <c r="B22" i="73"/>
  <c r="B21" i="73"/>
  <c r="B20" i="73"/>
  <c r="B19" i="73"/>
  <c r="B18" i="73"/>
  <c r="B17" i="73"/>
  <c r="B16" i="73"/>
  <c r="B15" i="73"/>
  <c r="B14" i="73"/>
  <c r="B13" i="73"/>
  <c r="B12" i="73"/>
  <c r="B11" i="73"/>
  <c r="B10" i="73"/>
  <c r="B9" i="73"/>
  <c r="B8" i="73"/>
  <c r="B7" i="73"/>
  <c r="B6" i="73"/>
  <c r="D5" i="73"/>
  <c r="C5" i="73"/>
  <c r="B5" i="73" s="1"/>
  <c r="B32" i="72"/>
  <c r="B31" i="72"/>
  <c r="B30" i="72"/>
  <c r="B29" i="72"/>
  <c r="B28" i="72"/>
  <c r="B27" i="72"/>
  <c r="B26" i="72"/>
  <c r="B25" i="72"/>
  <c r="B24" i="72"/>
  <c r="B23" i="72"/>
  <c r="B22" i="72"/>
  <c r="B21" i="72"/>
  <c r="B20" i="72"/>
  <c r="B19" i="72"/>
  <c r="B18" i="72"/>
  <c r="B17" i="72"/>
  <c r="B16" i="72"/>
  <c r="B15" i="72"/>
  <c r="B14" i="72"/>
  <c r="B13" i="72"/>
  <c r="B12" i="72"/>
  <c r="B11" i="72"/>
  <c r="B10" i="72"/>
  <c r="B9" i="72"/>
  <c r="B8" i="72"/>
  <c r="B7" i="72"/>
  <c r="B6" i="72"/>
  <c r="D5" i="72"/>
  <c r="C5" i="72"/>
  <c r="B5" i="72" s="1"/>
  <c r="F5" i="74" l="1"/>
  <c r="E6" i="74"/>
  <c r="F6" i="74"/>
  <c r="F14" i="74"/>
  <c r="E14" i="74"/>
  <c r="E22" i="74"/>
  <c r="F22" i="74"/>
  <c r="F30" i="74"/>
  <c r="E30" i="74"/>
  <c r="E19" i="74"/>
  <c r="F19" i="74"/>
  <c r="F28" i="74"/>
  <c r="E28" i="74"/>
  <c r="E13" i="74"/>
  <c r="F13" i="74"/>
  <c r="E7" i="74"/>
  <c r="F7" i="74"/>
  <c r="E15" i="74"/>
  <c r="F15" i="74"/>
  <c r="E23" i="74"/>
  <c r="F23" i="74"/>
  <c r="F31" i="74"/>
  <c r="E31" i="74"/>
  <c r="E27" i="74"/>
  <c r="F27" i="74"/>
  <c r="F12" i="74"/>
  <c r="E12" i="74"/>
  <c r="E21" i="74"/>
  <c r="F21" i="74"/>
  <c r="F8" i="74"/>
  <c r="E8" i="74"/>
  <c r="F16" i="74"/>
  <c r="E16" i="74"/>
  <c r="F24" i="74"/>
  <c r="E24" i="74"/>
  <c r="F32" i="74"/>
  <c r="E32" i="74"/>
  <c r="E11" i="74"/>
  <c r="F11" i="74"/>
  <c r="F20" i="74"/>
  <c r="E20" i="74"/>
  <c r="E9" i="74"/>
  <c r="F9" i="74"/>
  <c r="E17" i="74"/>
  <c r="F17" i="74"/>
  <c r="E25" i="74"/>
  <c r="F25" i="74"/>
  <c r="E5" i="74"/>
  <c r="E29" i="74"/>
  <c r="F29" i="74"/>
  <c r="F10" i="74"/>
  <c r="E10" i="74"/>
  <c r="F18" i="74"/>
  <c r="E18" i="74"/>
  <c r="F26" i="74"/>
  <c r="E26" i="74"/>
  <c r="F9" i="60" l="1"/>
  <c r="E9" i="60"/>
  <c r="F8" i="60"/>
  <c r="E8" i="60"/>
  <c r="F7" i="60"/>
  <c r="E7" i="60"/>
  <c r="F6" i="60"/>
  <c r="E6" i="60"/>
  <c r="F5" i="60"/>
  <c r="E5" i="60"/>
  <c r="F4" i="60"/>
  <c r="E4" i="60"/>
  <c r="F9" i="59"/>
  <c r="E9" i="59"/>
  <c r="F8" i="59"/>
  <c r="E8" i="59"/>
  <c r="F7" i="59"/>
  <c r="E7" i="59"/>
  <c r="F6" i="59"/>
  <c r="E6" i="59"/>
  <c r="F5" i="59"/>
  <c r="E5" i="59"/>
  <c r="F4" i="59"/>
  <c r="E4" i="59"/>
  <c r="F9" i="58"/>
  <c r="E9" i="58"/>
  <c r="F8" i="58"/>
  <c r="E8" i="58"/>
  <c r="F7" i="58"/>
  <c r="E7" i="58"/>
  <c r="F6" i="58"/>
  <c r="E6" i="58"/>
  <c r="F5" i="58"/>
  <c r="E5" i="58"/>
  <c r="F4" i="58"/>
  <c r="E4" i="58"/>
  <c r="M15" i="57"/>
  <c r="L15" i="57"/>
  <c r="J15" i="57"/>
  <c r="I15" i="57"/>
  <c r="G15" i="57"/>
  <c r="F15" i="57"/>
  <c r="D15" i="57"/>
  <c r="C15" i="57"/>
  <c r="M14" i="57"/>
  <c r="L14" i="57"/>
  <c r="J14" i="57"/>
  <c r="I14" i="57"/>
  <c r="G14" i="57"/>
  <c r="F14" i="57"/>
  <c r="D14" i="57"/>
  <c r="C14" i="57"/>
  <c r="M13" i="57"/>
  <c r="L13" i="57"/>
  <c r="J13" i="57"/>
  <c r="I13" i="57"/>
  <c r="G13" i="57"/>
  <c r="F13" i="57"/>
  <c r="D13" i="57"/>
  <c r="C13" i="57"/>
  <c r="M12" i="57"/>
  <c r="L12" i="57"/>
  <c r="J12" i="57"/>
  <c r="I12" i="57"/>
  <c r="G12" i="57"/>
  <c r="F12" i="57"/>
  <c r="D12" i="57"/>
  <c r="C12" i="57"/>
  <c r="M11" i="57"/>
  <c r="L11" i="57"/>
  <c r="J11" i="57"/>
  <c r="I11" i="57"/>
  <c r="G11" i="57"/>
  <c r="F11" i="57"/>
  <c r="D11" i="57"/>
  <c r="C11" i="57"/>
  <c r="M10" i="57"/>
  <c r="L10" i="57"/>
  <c r="J10" i="57"/>
  <c r="I10" i="57"/>
  <c r="G10" i="57"/>
  <c r="F10" i="57"/>
  <c r="D10" i="57"/>
  <c r="C10" i="57"/>
  <c r="M9" i="57"/>
  <c r="L9" i="57"/>
  <c r="J9" i="57"/>
  <c r="I9" i="57"/>
  <c r="G9" i="57"/>
  <c r="F9" i="57"/>
  <c r="D9" i="57"/>
  <c r="C9" i="57"/>
  <c r="M8" i="57"/>
  <c r="L8" i="57"/>
  <c r="J8" i="57"/>
  <c r="I8" i="57"/>
  <c r="G8" i="57"/>
  <c r="F8" i="57"/>
  <c r="D8" i="57"/>
  <c r="C8" i="57"/>
  <c r="M7" i="57"/>
  <c r="L7" i="57"/>
  <c r="J7" i="57"/>
  <c r="I7" i="57"/>
  <c r="G7" i="57"/>
  <c r="F7" i="57"/>
  <c r="D7" i="57"/>
  <c r="C7" i="57"/>
  <c r="M6" i="57"/>
  <c r="L6" i="57"/>
  <c r="J6" i="57"/>
  <c r="I6" i="57"/>
  <c r="G6" i="57"/>
  <c r="F6" i="57"/>
  <c r="D6" i="57"/>
  <c r="C6" i="57"/>
  <c r="M5" i="57"/>
  <c r="L5" i="57"/>
  <c r="J5" i="57"/>
  <c r="I5" i="57"/>
  <c r="G5" i="57"/>
  <c r="F5" i="57"/>
  <c r="D5" i="57"/>
  <c r="C5" i="57"/>
  <c r="M15" i="56"/>
  <c r="L15" i="56"/>
  <c r="J15" i="56"/>
  <c r="I15" i="56"/>
  <c r="G15" i="56"/>
  <c r="F15" i="56"/>
  <c r="D15" i="56"/>
  <c r="C15" i="56"/>
  <c r="M14" i="56"/>
  <c r="L14" i="56"/>
  <c r="J14" i="56"/>
  <c r="I14" i="56"/>
  <c r="G14" i="56"/>
  <c r="F14" i="56"/>
  <c r="D14" i="56"/>
  <c r="C14" i="56"/>
  <c r="M13" i="56"/>
  <c r="L13" i="56"/>
  <c r="J13" i="56"/>
  <c r="I13" i="56"/>
  <c r="G13" i="56"/>
  <c r="F13" i="56"/>
  <c r="D13" i="56"/>
  <c r="C13" i="56"/>
  <c r="M12" i="56"/>
  <c r="L12" i="56"/>
  <c r="J12" i="56"/>
  <c r="I12" i="56"/>
  <c r="G12" i="56"/>
  <c r="F12" i="56"/>
  <c r="D12" i="56"/>
  <c r="C12" i="56"/>
  <c r="M11" i="56"/>
  <c r="L11" i="56"/>
  <c r="J11" i="56"/>
  <c r="I11" i="56"/>
  <c r="G11" i="56"/>
  <c r="F11" i="56"/>
  <c r="D11" i="56"/>
  <c r="C11" i="56"/>
  <c r="M10" i="56"/>
  <c r="L10" i="56"/>
  <c r="J10" i="56"/>
  <c r="I10" i="56"/>
  <c r="G10" i="56"/>
  <c r="F10" i="56"/>
  <c r="D10" i="56"/>
  <c r="C10" i="56"/>
  <c r="M9" i="56"/>
  <c r="L9" i="56"/>
  <c r="J9" i="56"/>
  <c r="I9" i="56"/>
  <c r="G9" i="56"/>
  <c r="F9" i="56"/>
  <c r="D9" i="56"/>
  <c r="C9" i="56"/>
  <c r="M8" i="56"/>
  <c r="L8" i="56"/>
  <c r="J8" i="56"/>
  <c r="I8" i="56"/>
  <c r="G8" i="56"/>
  <c r="F8" i="56"/>
  <c r="D8" i="56"/>
  <c r="C8" i="56"/>
  <c r="M7" i="56"/>
  <c r="L7" i="56"/>
  <c r="J7" i="56"/>
  <c r="I7" i="56"/>
  <c r="G7" i="56"/>
  <c r="F7" i="56"/>
  <c r="D7" i="56"/>
  <c r="C7" i="56"/>
  <c r="M6" i="56"/>
  <c r="L6" i="56"/>
  <c r="J6" i="56"/>
  <c r="I6" i="56"/>
  <c r="G6" i="56"/>
  <c r="F6" i="56"/>
  <c r="D6" i="56"/>
  <c r="C6" i="56"/>
  <c r="M5" i="56"/>
  <c r="L5" i="56"/>
  <c r="J5" i="56"/>
  <c r="I5" i="56"/>
  <c r="G5" i="56"/>
  <c r="F5" i="56"/>
  <c r="D5" i="56"/>
  <c r="C5" i="56"/>
  <c r="B4" i="52"/>
  <c r="B4" i="51"/>
  <c r="B4" i="50"/>
</calcChain>
</file>

<file path=xl/sharedStrings.xml><?xml version="1.0" encoding="utf-8"?>
<sst xmlns="http://schemas.openxmlformats.org/spreadsheetml/2006/main" count="2602" uniqueCount="345">
  <si>
    <t>Tabela 2.1.a - Pessoas de 10 anos ou mais de idade que acessaram a internet nos últimos três meses, total, por situação do domicílio e sua respectiva distribuição percentual por sexo, segundo as Grandes Regiões  – 4º trimestre de 2022</t>
  </si>
  <si>
    <t>Grandes Regiões</t>
  </si>
  <si>
    <t>Pessoas de 10 anos ou mais de idade que acessaram a internet nos últimos três meses</t>
  </si>
  <si>
    <t>Total</t>
  </si>
  <si>
    <t>Urbana</t>
  </si>
  <si>
    <t>Rural</t>
  </si>
  <si>
    <t>Total (1000 pessoas)</t>
  </si>
  <si>
    <t>Distribuição percentual (%)</t>
  </si>
  <si>
    <t>Mulheres</t>
  </si>
  <si>
    <t>Homens</t>
  </si>
  <si>
    <t>Brasil</t>
  </si>
  <si>
    <t>Norte</t>
  </si>
  <si>
    <t>Nordeste</t>
  </si>
  <si>
    <t>Sudeste</t>
  </si>
  <si>
    <t>Sul</t>
  </si>
  <si>
    <t>Centro-Oeste</t>
  </si>
  <si>
    <t>Fonte: IBGE, Pesquisa Nacional por Amostra de Domicílios Contínua.</t>
  </si>
  <si>
    <t>Tabela 2.1.b - Pessoas de 10 anos ou mais de idade que acessaram a internet nos últimos três meses, total, por situação do domicílio e sua respectiva distribuição percentual por sexo, segundo as Grandes Regiões  – 4º trimestre de 2021</t>
  </si>
  <si>
    <t>Tabela 4 - Pessoas de 10 anos ou mais de idade que acessaram a internet nos últimos três meses, total, por situação do domicílio e sua respectiva distribuição percentual por sexo, segundo as Grandes Regiões  – 4º trimestre de 2019</t>
  </si>
  <si>
    <t>Fonte: IBGE, Diretoria de Pesquisas, Coordenação de Pesquisas por Amostra de Domicílios, Pesquisa Nacional por Amostra de Domicílios Contínua.</t>
  </si>
  <si>
    <t>Tabela 2.2.a - Percentual de pessoas de 10 anos ou mais de idade que acessaram a internet nos últimos três meses,  por situação do domicílio e sexo, segundo as Grandes Regiões  – 4º trimestre de 2022</t>
  </si>
  <si>
    <t>Percentual de pessoas de 10 anos ou mais de idade que acessaram a internet nos últimos três meses (%)</t>
  </si>
  <si>
    <t xml:space="preserve">Total </t>
  </si>
  <si>
    <t xml:space="preserve">       Brasil</t>
  </si>
  <si>
    <t>Tabela 2.2.b - Percentual de pessoas de 10 anos ou mais de idade que acessaram a internet nos últimos três meses,  por situação do domicílio e sexo, segundo as Grandes Regiões  – 4º trimestre de 2021</t>
  </si>
  <si>
    <t>Tabela 2.2.a - Percentual de pessoas de 10 anos ou mais de idade que acessaram a internet nos últimos três meses,  por situação do domicílio e sexo, segundo as Grandes Regiões  – 4º trimestre de 2019</t>
  </si>
  <si>
    <t>Tabela 2.3.a - Taxa de participação na força de trabalho das pessoas de 14 anos ou mais de idade por sexo e cor ou raça, segundo as Grandes Regiões – 2022</t>
  </si>
  <si>
    <t>Taxa de participação na força de trabalho das pessoas de 14 anos ou mais de idade</t>
  </si>
  <si>
    <t>Total¹</t>
  </si>
  <si>
    <t xml:space="preserve">Brancas </t>
  </si>
  <si>
    <t xml:space="preserve">Pretas ou pardas </t>
  </si>
  <si>
    <t xml:space="preserve">Brancos </t>
  </si>
  <si>
    <t xml:space="preserve">Pretos ou pardos </t>
  </si>
  <si>
    <t>Nota: Informações das entrevistas realizadas nos domicílios visitados pela quinta vez em cada um dos quatro trimestres do ano.</t>
  </si>
  <si>
    <t xml:space="preserve">1 - Inclusive as pessoas que se declararam Indígenas, amarelas e ignoradas. </t>
  </si>
  <si>
    <t>Tabela 2.3.b - Taxa de participação na força de trabalho das pessoas de 14 anos ou mais de idade por sexo e cor ou raça, segundo as Grandes Regiões – 2021</t>
  </si>
  <si>
    <t>Tabela 2.3.c - Taxa de participação na força de trabalho das pessoas de 14 anos ou mais de idade por sexo e cor ou raça, segundo as Grandes Regiões – 2020</t>
  </si>
  <si>
    <t>Tabela 2.4.a - Taxa de participação na força de trabalho das pessoas de 14 anos ou mais de idade por sexo e grupos de idade, segundo as Grandes Regiões  – 2022</t>
  </si>
  <si>
    <t>14 a 17 anos</t>
  </si>
  <si>
    <t>18 a 24 anos</t>
  </si>
  <si>
    <t>25 a 39 anos</t>
  </si>
  <si>
    <t>40 a 59 anos</t>
  </si>
  <si>
    <t>60 anos ou mais</t>
  </si>
  <si>
    <t>Tabela 2.4.b - Taxa de participação na força de trabalho das pessoas de 14 anos ou mais de idade por sexo e grupos de idade, segundo as Grandes Regiões  – 2021</t>
  </si>
  <si>
    <t>Tabela 2.4.c - Taxa de participação na força de trabalho das pessoas de 14 anos ou mais de idade por sexo e grupos de idade, segundo as Grandes Regiões  – 2020</t>
  </si>
  <si>
    <t>Tabela 2.5.a - Taxa de desocupação das pessoas de 14 anos ou mais de idade, por sexo e cor ou raça, segundo as Grandes Regiões – 2022</t>
  </si>
  <si>
    <t>Taxa de desocupação das pessoas de 14 anos ou mais de idade</t>
  </si>
  <si>
    <t>Sexo</t>
  </si>
  <si>
    <t>Cor ou Raça</t>
  </si>
  <si>
    <t>Branca</t>
  </si>
  <si>
    <t>Preta ou parda</t>
  </si>
  <si>
    <t>Tabela 2.5.b - Taxa de desocupação das pessoas de 14 anos ou mais de idade, por sexo e cor ou raça, segundo as Grandes Regiões – 2021</t>
  </si>
  <si>
    <t>Tabela 2.5.c - Taxa de desocupação das pessoas de 14 anos ou mais de idade, por sexo e cor ou raça, segundo as Grandes Regiões – 2020</t>
  </si>
  <si>
    <t>Tabela 2.6.a - Taxa de desocupação das pessoas de 14 anos ou mais de idade, por sexo e grupos de idade, segundo as Grandes Regiões – 2022</t>
  </si>
  <si>
    <t>Taxa de desocupação das pessoas de 14 anos ou mais de idade, por sexo e grupos de idade</t>
  </si>
  <si>
    <t>Tabela 2.6.b - Taxa de desocupação das pessoas de 14 anos ou mais de idade, por sexo e grupos de idade, segundo as Grandes Regiões – 2021</t>
  </si>
  <si>
    <t>Tabela 2.6.c - Taxa de desocupação das pessoas de 14 anos ou mais de idade, por sexo e grupos de idade, segundo as Grandes Regiões – 2020</t>
  </si>
  <si>
    <t>Tabela 2.7.a - Pessoas de 14 anos ou mais de idade ocupadas na semana de referência, no trabalho principal, total e percentual em situação de informalidade por sexo, segundo as Grandes Regiões  – 2022</t>
  </si>
  <si>
    <t>Pessoas de 14 anos ou mais de idade ocupadas na semana de referência, no trabalho principal</t>
  </si>
  <si>
    <r>
      <t>Percentual em situação de informalidade (%)</t>
    </r>
    <r>
      <rPr>
        <vertAlign val="superscript"/>
        <sz val="9"/>
        <rFont val="Arial"/>
        <family val="2"/>
      </rPr>
      <t xml:space="preserve"> (1) </t>
    </r>
  </si>
  <si>
    <t>(1) Inclusive empregado sem carteira de trabalho assinada, trabalhador doméstico sem carteira de trabalho assinada, conta própria sem CNPJ, empregador sem CNPJ e</t>
  </si>
  <si>
    <t>trabalhador familiar auxiliar.</t>
  </si>
  <si>
    <t>Tabela 2.7.b - Pessoas de 14 anos ou mais de idade ocupadas na semana de referência, no trabalho principal, total e percentual em situação de informalidade por sexo, segundo as Grandes Regiões  – 2021</t>
  </si>
  <si>
    <t>Tabela 2.7.c - Pessoas de 14 anos ou mais de idade ocupadas na semana de referência, no trabalho principal, total e percentual em situação de informalidade por sexo, segundo as Grandes Regiões  – 2020</t>
  </si>
  <si>
    <t>Tabela 2.8.a - Pessoas de 14 anos ou mais de idade do sexo feminino, ocupadas na semana de referência, no trabalho principal, total e percentual em situação de informalidade por cor ou raça, segundo as Grandes Regiões – 2022</t>
  </si>
  <si>
    <t>Pessoas de 14 anos ou mais de idade do sexo feminino, ocupadas na semana de referência, no trabalho principal, total e percentual em situação de informalidade por cor ou raça</t>
  </si>
  <si>
    <r>
      <t xml:space="preserve">Percentual em situação de informalidade (%) </t>
    </r>
    <r>
      <rPr>
        <vertAlign val="superscript"/>
        <sz val="9"/>
        <rFont val="Arial"/>
        <family val="2"/>
      </rPr>
      <t xml:space="preserve">(1) </t>
    </r>
  </si>
  <si>
    <t>Tabela 2.8.b - Pessoas de 14 anos ou mais de idade do sexo feminino, ocupadas na semana de referência, no trabalho principal, total e percentual em situação de informalidade por cor ou raça, segundo as Grandes Regiões – 2021</t>
  </si>
  <si>
    <t>Tabela 2.8.c - Pessoas de 14 anos ou mais de idade do sexo feminino, ocupadas na semana de referência, no trabalho principal, total e percentual em situação de informalidade por cor ou raça, segundo as Grandes Regiões – 2020</t>
  </si>
  <si>
    <t>Tabela 2.9.a - Pessoas de 14 anos ou mais de idade do sexo masculino, ocupados na semana de referência, no trabalho principal, total e percentual em situação de informalidade por cor ou raça, segundo as Grandes Regiões – 2022</t>
  </si>
  <si>
    <t>Pessoas de 14 anos ou mais de idade do sexo masculino ocupadas na semana de referência, no trabalho principal, total e percentual em situação de informalidade por cor ou raça</t>
  </si>
  <si>
    <t>Tabela 2.9.b - Pessoas de 14 anos ou mais de idade do sexo masculino, ocupados na semana de referência, no trabalho principal, total e percentual em situação de informalidade por cor ou raça, segundo as Grandes Regiões – 2021</t>
  </si>
  <si>
    <t>Tabela 2.9.c - Pessoas de 14 anos ou mais de idade do sexo masculino, ocupados na semana de referência, no trabalho principal, total e percentual em situação de informalidade por cor ou raça, segundo as Grandes Regiões – 2020</t>
  </si>
  <si>
    <t>Tabela 2.10.a - Pessoas de 14 anos ou mais de idade do sexo feminino, ocupadas na semana de referência, no trabalho principal, total e sua respectiva distribuição percentual por posição na ocupação e categoria do emprego, segundo as Grandes Regiões  – 2022</t>
  </si>
  <si>
    <t>Pessoas de 14 anos ou mais de idade do sexo feminino, ocupadas na semana de referência, no trabalho principal</t>
  </si>
  <si>
    <t xml:space="preserve">Total
(1000
pessoas)
</t>
  </si>
  <si>
    <t>Distribuição percentual por posição na ocupação e categoria do emprego (%)</t>
  </si>
  <si>
    <t>Empregada no setor privado</t>
  </si>
  <si>
    <t>Trabalhadora doméstica</t>
  </si>
  <si>
    <t>Empregada no setor público</t>
  </si>
  <si>
    <t>Militar ou
funcionária
pública
estatutária</t>
  </si>
  <si>
    <t>Empregadora</t>
  </si>
  <si>
    <t>Conta
própria</t>
  </si>
  <si>
    <t>Trabalhadora familiar auxiliar</t>
  </si>
  <si>
    <t>Com
carteira</t>
  </si>
  <si>
    <t>Sem
carteira</t>
  </si>
  <si>
    <t>Tabela 2.10.b - Pessoas de 14 anos ou mais de idade do sexo feminino, ocupadas na semana de referência, no trabalho principal, total e sua respectiva distribuição percentual por posição na ocupação e categoria do emprego, segundo as Grandes Regiões  – 2021</t>
  </si>
  <si>
    <t>Tabela 2.10.c - Pessoas de 14 anos ou mais de idade do sexo feminino, ocupadas na semana de referência, no trabalho principal, total e sua respectiva distribuição percentual por posição na ocupação e categoria do emprego, segundo as Grandes Regiões  – 2020</t>
  </si>
  <si>
    <t>Tabela 2.11.a - Pessoas de 14 anos ou mais de idade do sexo masculino, ocupados na semana de referência, no trabalho principal, total e sua respectiva distribuição percentual por posição na ocupação e categoria do emprego, segundo as Grandes Regiões  – 2022</t>
  </si>
  <si>
    <t>Pessoas de 14 anos ou mais de idade do sexo masculino, ocupados na semana de referência, no trabalho principal</t>
  </si>
  <si>
    <t>Empregado no setor privado</t>
  </si>
  <si>
    <t>Trabalhador doméstico</t>
  </si>
  <si>
    <t>Empregado no setor público</t>
  </si>
  <si>
    <t>Militar ou
funcionário
público
estatutário</t>
  </si>
  <si>
    <t>Empregador</t>
  </si>
  <si>
    <t>Trabalhador familiar auxiliar</t>
  </si>
  <si>
    <t>Tabela 2.11.b - Pessoas de 14 anos ou mais de idade do sexo masculino, ocupados na semana de referência, no trabalho principal, total e sua respectiva distribuição percentual por posição na ocupação e categoria do emprego, segundo as Grandes Regiões  – 2021</t>
  </si>
  <si>
    <t>Tabela 2.11.c - Pessoas de 14 anos ou mais de idade do sexo masculino, ocupados na semana de referência, no trabalho principal, total e sua respectiva distribuição percentual por posição na ocupação e categoria do emprego, segundo as Grandes Regiões  – 2020</t>
  </si>
  <si>
    <t>Tabela 2.12.a - População ocupada de 14 anos ou mais de idade, total e distribuição percentual por sexo, segundo os grupamentos de atividade do trabalho principal da semana de referência - Brasil, 2022</t>
  </si>
  <si>
    <t>Grupamentos de atividade</t>
  </si>
  <si>
    <t>População ocupada de 14 anos ou mais de idade</t>
  </si>
  <si>
    <t xml:space="preserve">                Total</t>
  </si>
  <si>
    <t xml:space="preserve">Agricultura, pecuária, produção florestal, pesca e aquicultura </t>
  </si>
  <si>
    <t>Indústria geral</t>
  </si>
  <si>
    <t>Construção</t>
  </si>
  <si>
    <t>Comércio, reparação de veículos automotores e motocicletas</t>
  </si>
  <si>
    <t>Transporte, armazenagem e correio </t>
  </si>
  <si>
    <t>Alojamento e alimentação </t>
  </si>
  <si>
    <t>Informação, comunicação e atividades financeiras, imobiliárias, profissionais e administrativas</t>
  </si>
  <si>
    <t>Administração pública, defesa, seguridade social, educação, saúde humana e serviços sociais</t>
  </si>
  <si>
    <t>Outros Serviços</t>
  </si>
  <si>
    <t>Serviços domésticos</t>
  </si>
  <si>
    <t>Atividades maldefinidas</t>
  </si>
  <si>
    <t>Tabela 2.12.b - População ocupada de 14 anos ou mais de idade, total e distribuição percentual por sexo, segundo os grupamentos de atividade do trabalho principal da semana de referência - Brasil, 2021</t>
  </si>
  <si>
    <t>Tabela 2.12.c - População ocupada de 14 anos ou mais de idade, total e distribuição percentual por sexo, segundo os grupamentos de atividade do trabalho principal da semana de referência - Brasil, 2020</t>
  </si>
  <si>
    <t>Tabela 2.13.a - População ocupada de 14 anos ou mais de idade no setor da agricultura, pecuária, produção florestal, pesca e aquicultura, total e distribuição percentual por sexo, segundo a posição na ocupação e categoria do emprego na semana de referência, no trabalho principal - Brasil – 2022</t>
  </si>
  <si>
    <t>Posição na ocupação</t>
  </si>
  <si>
    <t>População ocupada de 14 anos ou mais de idade no setor da Agricultura, pecuária, produção florestal, pesca e aquicultura</t>
  </si>
  <si>
    <t xml:space="preserve">          Total</t>
  </si>
  <si>
    <t>Empregado no setor privado com carteira de trabalho assinada</t>
  </si>
  <si>
    <t>Empregado no setor privado sem carteira de trabalho assinada</t>
  </si>
  <si>
    <t>Empregado no setor público com carteira de trabalho assinada</t>
  </si>
  <si>
    <t>-</t>
  </si>
  <si>
    <t>Empregado no setor público sem carteira de trabalho assinada</t>
  </si>
  <si>
    <t>Militar e servidor estatutário</t>
  </si>
  <si>
    <t>Conta própria</t>
  </si>
  <si>
    <t>Tabela 2.13.b - População ocupada de 14 anos ou mais de idade no setor da agricultura, pecuária, produção florestal, pesca e aquicultura, total e distribuição percentual por sexo, segundo a posição na ocupação e categoria do emprego na semana de referência, no trabalho principal - Brasil – 2021</t>
  </si>
  <si>
    <t>Tabela 2.13.c - População ocupada de 14 anos ou mais de idade no setor da agricultura, pecuária, produção florestal, pesca e aquicultura, total e distribuição percentual por sexo, segundo a posição na ocupação e categoria do emprego na semana de referência, no trabalho principal - Brasil – 2020</t>
  </si>
  <si>
    <t>Tabela 2.14 - Rendimento-hora médio habitual real da população ocupada de 14 anos ou mais de idade no trabalho principal, por grupos de anos de estudo, segundo o sexo e a cor ou raça - Brasil – 2º trimestre de 2022</t>
  </si>
  <si>
    <t>Sexo e Cor ou Raça</t>
  </si>
  <si>
    <t>Rendimento-hora médio habitual real da população ocupada de 14 anos ou mais de idade no trabalho principal (R$) (a preços médios do 2º trimestre de 2022)</t>
  </si>
  <si>
    <t>Grupos de anos de estudo</t>
  </si>
  <si>
    <t>Sem instrução e menos de 1 ano de estudo</t>
  </si>
  <si>
    <t>1 a 4</t>
  </si>
  <si>
    <t>5 a 8</t>
  </si>
  <si>
    <t>9 a 11</t>
  </si>
  <si>
    <t>12 a 15</t>
  </si>
  <si>
    <t>16 anos ou mais</t>
  </si>
  <si>
    <r>
      <t xml:space="preserve">           Total </t>
    </r>
    <r>
      <rPr>
        <b/>
        <vertAlign val="superscript"/>
        <sz val="9"/>
        <rFont val="Arial"/>
        <family val="2"/>
      </rPr>
      <t>(1)</t>
    </r>
  </si>
  <si>
    <r>
      <t xml:space="preserve">           Mulheres </t>
    </r>
    <r>
      <rPr>
        <b/>
        <vertAlign val="superscript"/>
        <sz val="9"/>
        <rFont val="Arial"/>
        <family val="2"/>
      </rPr>
      <t>(1)</t>
    </r>
  </si>
  <si>
    <r>
      <t xml:space="preserve">           Homens </t>
    </r>
    <r>
      <rPr>
        <b/>
        <vertAlign val="superscript"/>
        <sz val="9"/>
        <rFont val="Arial"/>
        <family val="2"/>
      </rPr>
      <t>(1)</t>
    </r>
  </si>
  <si>
    <t>(1) Inclusive as pessoas sem declaração de cor ou que se declararam indígenas ou amarelas.</t>
  </si>
  <si>
    <t>Tabela 2.15 - Rendimento-hora médio habitual real da população ocupada de 14 anos ou mais de idade no trabalho principal, por sexo e grupos de anos de estudo, segundo as Grandes Regiões – 2º trimestre de 2022</t>
  </si>
  <si>
    <t>Rendimento-hora médio habitual real da população ocupada de 14 anos ou mais de idade no trabalho principal                                                                     (R$) (a preços médios do 2º trimestre de 2022)</t>
  </si>
  <si>
    <t>Tabela 2.16 - Mulheres de 14 anos ou mais de idade, chefes ou cônjuges no domicílio, com filhos de 0 a 3 anos que moravam no domicílio, por frequência dos filhos na creche, total e distribuição percentual, segundo as Grandes Regiões – 2º trimestre de 2022</t>
  </si>
  <si>
    <t>Mulheres de 14 anos ou mais de idade, chefes ou cônjuges no domicílio, com filhos de 0 a 3 anos que moravam no domicílio</t>
  </si>
  <si>
    <t>Total  (1000 pessoas)</t>
  </si>
  <si>
    <t>Frequência dos filhos na creche (%)</t>
  </si>
  <si>
    <t>Todos os filhos frequentam creche</t>
  </si>
  <si>
    <t>Algum filho, mas não todos, frequenta creche</t>
  </si>
  <si>
    <t>Nenhum filho frequenta creche</t>
  </si>
  <si>
    <t>Nota: Não foram considerados os enteados das mulheres chefes ou cônjuges no domicílio.</t>
  </si>
  <si>
    <t>Tabela 2.17 - Mulheres de 14 anos ou mais de idade, chefes ou cônjuges no domicílio, com filhos de 0 a 3 anos que moravam no domicílio, por condição na ocupação e frequência dos filhos na creche, total e distribuição percentual, segundo as Grandes Regiões  – 2º trimestre de 2022</t>
  </si>
  <si>
    <t>Total                  (1000 pessoas)</t>
  </si>
  <si>
    <t>Condição na ocupação e frequencia dos filhos na creche</t>
  </si>
  <si>
    <t>Total                   (1000 pessoas)</t>
  </si>
  <si>
    <t>Condição na ocupação (%)</t>
  </si>
  <si>
    <t>Ocupadas</t>
  </si>
  <si>
    <t>Não ocupadas</t>
  </si>
  <si>
    <t>Tabela 2.18 - Média de horas efetivamente trabalhadas na semana de referência em todos os trabalhos das pessoas de 14 anos ou mais de idade, ocupadas na semana de referência, por realização de afazeres domésticos e/ou cuidados de pessoas e sexo, segundo as Grandes Regiões  – 2022</t>
  </si>
  <si>
    <t>Realização de atividades de afazeres domésticos e Grandes Regiões</t>
  </si>
  <si>
    <t>Média de horas efetivamente trabalhadas na semana de referência em todos os trabalhos das pessoas de 14 anos ou mais de idade, ocupadas na semana de referência</t>
  </si>
  <si>
    <t>Realizaram atividades de afazeres domésticos e/ou cuidados de pessoas</t>
  </si>
  <si>
    <t>Não realizaram atividades de afazeres domésticos e/ou cuidados de pessoas</t>
  </si>
  <si>
    <t>Nota 1: Informações das entrevistas realizadas nos domicílios visitados pela quinta vez em cada um dos quatro trimestres do ano.</t>
  </si>
  <si>
    <t>Nota 2: Foram considerados afazeres domésticos no próprio domicílio ou em domicílio de parente e cuidado de moradores ou de parentes não moradores.</t>
  </si>
  <si>
    <t>Tabela 2.19 - Média de horas dedicadas às atividades de cuidados de pessoas e/ou afazeres domésticos na semana de referência das pessoas de 14 anos ou mais de idade, que realizaram afazeres domésticos e/ou cuidados de pessoas, por condição de ocupação e sexo, segundo as Grandes Regiões - 2022</t>
  </si>
  <si>
    <t>Condição de ocupação e Grandes Regiões</t>
  </si>
  <si>
    <t>Média de horas dedicadas às atividades de cuidados de pessoas e/ou afazeres domésticos na semana de referência das pessoas de 14 anos ou mais de idade, que realizaram afazeres domésticos e/ou cuidados de pessoas</t>
  </si>
  <si>
    <t>Ocupados</t>
  </si>
  <si>
    <t>Não ocupados</t>
  </si>
  <si>
    <t>Tabela 2.20 - Média de horas efetivamente trabalhadas na semana de referência em todos os trabalhos das pessoas de 14 anos ou mais de idade, ocupadas na semana de referência, por realização de afazeres domésticos e/ou cuidados de pessoas e sexo, segundo a situação do domicílio – Brasil – 2022</t>
  </si>
  <si>
    <t>Realização de afazeres domésticos e situação do domicílio</t>
  </si>
  <si>
    <t>Urbano</t>
  </si>
  <si>
    <t>Tabela 2.21 - Média de horas dedicadas às atividades de cuidados de pessoas e/ou afazeres domésticos na semana de referência das pessoas de 14 anos ou mais de idade, que realizaram afazeres domésticos e/ou cuidados de pessoas, por condição de ocupação e sexo, segundo a situação do domicílio – Brasil – 2022</t>
  </si>
  <si>
    <t>Realização de afazeres domésticos e/ou cuidados de pessoas e situação dos domicílios</t>
  </si>
  <si>
    <t>Tabela 2.22 - Pessoas de 14 anos ou mais de idade que realizaram afazeres domésticos e/ou cuidados de pessoas na semana de referência, total e percentual por situação do domicílio e sexo, segundo os grupos de idade - Brasil – 2022</t>
  </si>
  <si>
    <t>Grupos de idade</t>
  </si>
  <si>
    <t xml:space="preserve">Pessoas de 14 anos ou mais de idade que realizaram afazeres domésticos e/ou cuidados de pessoas na semana de referência </t>
  </si>
  <si>
    <t>Percentual (%)</t>
  </si>
  <si>
    <t xml:space="preserve">           Total</t>
  </si>
  <si>
    <t>14 a 24 anos</t>
  </si>
  <si>
    <t>25 a 49 anos</t>
  </si>
  <si>
    <t>50 anos ou mais</t>
  </si>
  <si>
    <t>Tabela 2.23 - Pessoas de 14 anos ou mais de idade fora da força de trabalho, total e percentual que realizaram afazeres domésticos e/ou cuidados de pessoas na semana de referência, por sexo, segundo as Grandes Regiões – 2022</t>
  </si>
  <si>
    <t>Pessoas de 14 anos ou mais de idade fora da força de trabalho</t>
  </si>
  <si>
    <t>Realizaram afazeres domésticos e/ou cuidados de pessoas (%)</t>
  </si>
  <si>
    <t>Tabela 2.24 - Pessoas de 14 anos ou mais de idade fora da força de trabalho, que realizaram afazeres domésticos e/ou cuidados de pessoas na semana de referência, por sexo, total e jornada média semanal em horas, segundo as Grandes Regiões  – 2022</t>
  </si>
  <si>
    <t>Pessoas de 14 anos ou mais de idade fora da força de trabalho, que realizaram afazeres domésticos e/ou cuidados de pessoas na semana de referência</t>
  </si>
  <si>
    <t>Jornada média semanal em afazeres domésticos e/ou cuidados de pessoas (horas)</t>
  </si>
  <si>
    <t>Tabela 2.25.a - População ocupada de 14 anos ou mais de idade no trabalho doméstico por sexo e cor ou raça, total e distribuição percentual, segundo as Grandes Regiões - 2022</t>
  </si>
  <si>
    <t>População ocupada de 14 anos ou mais de idade no trabalho doméstico</t>
  </si>
  <si>
    <t>Total¹ (1000 pessoas)</t>
  </si>
  <si>
    <t>Distribuição (%)</t>
  </si>
  <si>
    <t>Brancas</t>
  </si>
  <si>
    <t>Pretas ou pardas</t>
  </si>
  <si>
    <t>Brancos</t>
  </si>
  <si>
    <t>Pretos ou pardos</t>
  </si>
  <si>
    <t>Tabela 2.25.b - População ocupada de 14 anos ou mais de idade no trabalho doméstico por sexo e cor ou raça, total e distribuição percentual, segundo as Grandes Regiões - 2021</t>
  </si>
  <si>
    <t>Tabela 2.25.c - População ocupada de 14 anos ou mais de idade no trabalho doméstico por sexo e cor ou raça, total e distribuição percentual, segundo as Grandes Regiões - 2020</t>
  </si>
  <si>
    <t>Tabela 2.26.a - População ocupada de 14 anos ou mais de idade no trabalho doméstico por sexo e posse de carteira assinada, total e distribuição percentual, segundo as Grandes Regiões – 2022</t>
  </si>
  <si>
    <t>Com carteira</t>
  </si>
  <si>
    <t>Sem carteira</t>
  </si>
  <si>
    <t>Tabela 2.26.b - População ocupada de 14 anos ou mais de idade no trabalho doméstico por sexo e posse de carteira assinada, total e distribuição percentual, segundo as Grandes Regiões – 2021</t>
  </si>
  <si>
    <t>Tabela 2.26.c - População ocupada de 14 anos ou mais de idade no trabalho doméstico por sexo e posse de carteira assinada, total e distribuição percentual, segundo as Grandes Regiões – 2020</t>
  </si>
  <si>
    <t>Tabela 2.27 - Trabalhadoras domésticas de 14 anos ou mais de idade por cor ou raça, total e percentual com menos de 4 anos de estudo, segundo as Grandes Regiões  – 2º trimestre de 2022</t>
  </si>
  <si>
    <t>Trabalhadoras domésticas de 14 anos ou mais de idade</t>
  </si>
  <si>
    <t>Menos de 4 anos de estudo (%)</t>
  </si>
  <si>
    <t>Tabela 2.28.a - Rendimento médio habitual real de todos os trabalhos das trabalhadoras domésticas de 14 anos ou mais de idade, por cor ou raça, segundo as Grandes Regiões – 2022</t>
  </si>
  <si>
    <t>Rendimento médio habitual real de todos os trabalhos das trabalhadoras domésticas de 14 anos ou mais de idade (R$)  (a preços médios de 2022)</t>
  </si>
  <si>
    <t>Cor ou raça</t>
  </si>
  <si>
    <t>Tabela 2.28.b - Rendimento médio habitual real de todos os trabalhos das trabalhadoras domésticas de 14 anos ou mais de idade, por cor ou raça, segundo as Grandes Regiões – 2021</t>
  </si>
  <si>
    <t>Tabela 2.28.c - Rendimento médio habitual real de todos os trabalhos das trabalhadoras domésticas de 14 anos ou mais de idade, por cor ou raça, segundo as Grandes Regiões – 2020</t>
  </si>
  <si>
    <t>Tabela 2.29.a - Rendimento médio habitual real de todos os trabalhos da população ocupada de 14 anos ou mais de idade no trabalho doméstico, por sexo, segundo as Grandes Regiões – 2022</t>
  </si>
  <si>
    <t>Rendimento médio habitual real de todos os trabalhos da população ocupada de 14 anos ou mais de idade no trabalho doméstico  (R$)  (a preços médios de 2022)</t>
  </si>
  <si>
    <t>Tabela 2.29.b - Rendimento médio habitual real de todos os trabalhos da população ocupada de 14 anos ou mais de idade no trabalho doméstico, por sexo, segundo as Grandes Regiões – 2021</t>
  </si>
  <si>
    <t>Tabela 2.29.c - Rendimento médio habitual real de todos os trabalhos da população ocupada de 14 anos ou mais de idade no trabalho doméstico, por sexo, segundo as Grandes Regiões – 2020</t>
  </si>
  <si>
    <t>Rendimento médio habitual real de todos os trabalhos da população ocupada de 14 anos ou mais de idade no trabalho doméstico  (R$)  (a preços médios de 2020)</t>
  </si>
  <si>
    <t>Tabela 2.30 - Pessoas de 14 anos ou mais de idade que realizaram afazeres domésticos na semana de referência, total e distribuição percentual por situação de ocupação, segundo sexo e as Grandes Regiões - Brasil – 2022</t>
  </si>
  <si>
    <t xml:space="preserve">Pessoas de 14 anos ou mais de idade que realizaram afazeres domésticos na semana de referência </t>
  </si>
  <si>
    <t>Nota 3: A categoria "Não ocupadas" inclui as pessoas desocupadas e as pessoas fora da força de trabalho.</t>
  </si>
  <si>
    <t>Tabela 2.31 - Média de horas dedicadas às atividades de cuidados de pessoas e/ou afazeres domésticos na semana de referência das pessoas de 14 anos ou mais de idade, que realizaram afazeres domésticos e/ou cuidados de pessoas, por sexo e rendimento mensal domiciliar per capita, segundo as Grandes Regiões - 2022</t>
  </si>
  <si>
    <t>Rendimento domiciliar per capita e Grandes Regiões</t>
  </si>
  <si>
    <t>Sem rendimento até 1/4 salário mínimo</t>
  </si>
  <si>
    <t>Mais de 1/4 a 1/2 do salário mínimo</t>
  </si>
  <si>
    <t>Mais de 1/2 a 1 salário mínimo</t>
  </si>
  <si>
    <t>Mais de 1 a 2 salários mínimos</t>
  </si>
  <si>
    <t>Mais de 2 a 3 salários mínimos</t>
  </si>
  <si>
    <t>Mais de 3 a 5 salários mínimos</t>
  </si>
  <si>
    <t>Mais de 5 salários mínimos</t>
  </si>
  <si>
    <t>Tabela 2.32.a - Domicílios particulares permanentes com pessoa responsável pelo domicílio do sexo feminino, total e distribuição percentual por rendimento mensal domiciliar per capita, segundo as Grandes Regiões – 2022</t>
  </si>
  <si>
    <t>Domicílios particulares permanentes com pessoa responsável pelo domicílio do sexo feminino</t>
  </si>
  <si>
    <t>Sem rendimento até 1/4 do salário mínimo</t>
  </si>
  <si>
    <t>Tabela 2.32.b - Domicílios particulares permanentes com pessoa responsável pelo domicílio do sexo feminino, total e distribuição percentual por rendimento mensal domiciliar per capita, segundo as Grandes Regiões – 2021</t>
  </si>
  <si>
    <t>Tabela 2.32.c - Domicílios particulares permanentes com pessoa responsável pelo domicílio do sexo feminino, total e distribuição percentual por rendimento mensal domiciliar per capita, segundo as Grandes Regiões – 2020</t>
  </si>
  <si>
    <t>Tabela 2.33.a - Domicílios particulares permanentes com pessoa responsável pelo domicílio do sexo masculino, total e distribuição percentual por rendimento mensal domiciliar per capita, segundo as Grandes Regiões – 2022</t>
  </si>
  <si>
    <t>Domicílios particulares permanentes com pessoa responsável pelo domicílio do sexo masculino</t>
  </si>
  <si>
    <t>Tabela 2.33.b - Domicílios particulares permanentes com pessoa responsável pelo domicílio do sexo masculino, total e distribuição percentual por rendimento mensal domiciliar per capita, segundo as Grandes Regiões – 2021</t>
  </si>
  <si>
    <t>Tabela 2.33.c - Domicílios particulares permanentes com pessoa responsável pelo domicílio do sexo masculino, total e distribuição percentual por rendimento mensal domiciliar per capita, segundo as Grandes Regiões – 2020</t>
  </si>
  <si>
    <t>Tabela 2.34.a - Domicílios particulares permanentes, total e distribuição percentual por rendimento mensal domiciliar per capita, segundo sexo e cor ou raça da pessoa responsável – 2022</t>
  </si>
  <si>
    <t>Sexo e cor ou raça da pessoa responsável pelo domicílio</t>
  </si>
  <si>
    <t>Domicílios particulares permanentes</t>
  </si>
  <si>
    <r>
      <t>Mulheres</t>
    </r>
    <r>
      <rPr>
        <b/>
        <vertAlign val="superscript"/>
        <sz val="9"/>
        <rFont val="Arial"/>
        <family val="2"/>
      </rPr>
      <t>1</t>
    </r>
  </si>
  <si>
    <r>
      <t>Homens</t>
    </r>
    <r>
      <rPr>
        <b/>
        <vertAlign val="superscript"/>
        <sz val="9"/>
        <rFont val="Arial"/>
        <family val="2"/>
      </rPr>
      <t>1</t>
    </r>
  </si>
  <si>
    <t>Tabela 2.34.b - Domicílios particulares permanentes, total e distribuição percentual por rendimento mensal domiciliar per capita, segundo sexo e cor ou raça da pessoa responsável – 2021</t>
  </si>
  <si>
    <t>Tabela 2.34.c - Domicílios particulares permanentes, total e distribuição percentual por rendimento mensal domiciliar per capita, segundo sexo e cor ou raça da pessoa responsável – 2020</t>
  </si>
  <si>
    <t>Tabela 2.35.a - Percentual de pessoas de 10 anos ou mais de idade com telefone móvel celular para uso pessoal, total e percentual, por situação do domicílio e sexo, segundo as Grandes Regiões  – 4º trimestre de 2022</t>
  </si>
  <si>
    <t>Percentual de pessoas de 10 anos ou mais de idade com telefone móvel celular para uso pessoal (%)</t>
  </si>
  <si>
    <t>Tabela 2.35.b - Percentual de pessoas de 10 anos ou mais de idade com telefone móvel celular para uso pessoal, total e percentual, por situação do domicílio e sexo, segundo as Grandes Regiões  – 4º trimestre de 2021</t>
  </si>
  <si>
    <t>Tabela 2.36.a - Pessoas de 10 anos ou mais de idade com telefone móvel celular para uso pessoal, total, por situação do domicílio e sua respectiva distribuição percentual por sexo, segundo as Grandes Regiões  – 4º trimestre de 2022</t>
  </si>
  <si>
    <t>Pessoas de 10 anos ou mais de idade com telefone móvel celular para uso pessoal</t>
  </si>
  <si>
    <t>Tabela 2.36.b - Pessoas de 10 anos ou mais de idade com telefone móvel celular para uso pessoal, total, por situação do domicílio e sua respectiva distribuição percentual por sexo, segundo as Grandes Regiões  – 4º trimestre de 2021</t>
  </si>
  <si>
    <t>Tabela 2.37 - Moradores em domicílios onde havia microcomputador ou tablet e acesso à internet, total, por situação do domicílio e sua respectiva distribuição percentual por sexo, segundo as Grandes Regiões  – 4º trimestre de 2021</t>
  </si>
  <si>
    <t>Moradores em domicílios onde havia microcomputador ou tablet e acesso à internet</t>
  </si>
  <si>
    <t>Nota: O acesso à internet se refere à existência de algum morador com acesso à Internet no domicílio por meio de computador, tablet, telefone móvel celular, televisão ou outro equipamento</t>
  </si>
  <si>
    <t>Tabela 2.38 - Percentual de moradores em domicílios onde havia microcomputador ou tablet e acesso à internet, total e percentual, por situação do domicílio e sexo, segundo as Grandes Regiões  – 4º trimestre de 2021</t>
  </si>
  <si>
    <t>Percentual de moradores em domicílios onde havia microcomputador ou tablet e acesso à internet (%)</t>
  </si>
  <si>
    <t>Tabela 2.39.a - Pessoas portadoras de deficiência empregadas no trabalho formal , total e distribuição percentual por sexo, segundo o tipo de deficiência - Brasil, em 31 de dezembro 2021</t>
  </si>
  <si>
    <t>Tipo de deficiência</t>
  </si>
  <si>
    <t>Física</t>
  </si>
  <si>
    <t>Auditiva</t>
  </si>
  <si>
    <t>Visual</t>
  </si>
  <si>
    <t>Intelectual (mental)</t>
  </si>
  <si>
    <t>Múltipla</t>
  </si>
  <si>
    <t>Reabilitado</t>
  </si>
  <si>
    <t>Fonte: Ministério do Trabalho e Emprego, RAIS.</t>
  </si>
  <si>
    <t>Tabela 2.39.b - Pessoas portadoras de deficiência empregadas no trabalho formal, total e distribuição percentual por sexo, segundo o tipo de deficiência - Brasil, em 31 de dezembro 2020</t>
  </si>
  <si>
    <t>Tabela 2.39.c - Pessoas portadoras de deficiência empregadas no trabalho formal , total e distribuição percentual por sexo, segundo o tipo de deficiência - Brasil, em 31 de dezembro de 2019</t>
  </si>
  <si>
    <t xml:space="preserve"> Tabela 2.40.a - Pessoas empregadas no trabalho formal, portadoras ou não de deficiência, total e distribuição percentual por sexo - Brasil, em 31 de dezembro 2021</t>
  </si>
  <si>
    <t>Não Portadoras de Deficiência</t>
  </si>
  <si>
    <t>Portadoras de Deficiência</t>
  </si>
  <si>
    <t>Feminino</t>
  </si>
  <si>
    <t>Masculino</t>
  </si>
  <si>
    <t xml:space="preserve"> Tabela 2.40.b - Pessoas empregadas no trabalho formal, portadoras ou não de deficiência, total e distribuição percentual por sexo - Brasil,  em 31 de dezembro 2020</t>
  </si>
  <si>
    <t>Tabela 2.40.c - Pessoas empregadas no trabalho formal, portadoras ou não de deficiência, total e distribuição percentual por sexo - Brasil,  em 31 de dezembro 2019</t>
  </si>
  <si>
    <t xml:space="preserve"> Tabela 2.41.a - Pessoas empregadas no trabalho formal, por tempo de emprego, total e distribuição percentual por sexo, segundo os ramos de atividade econômica – Brasil, em 31 de dezembro 2021</t>
  </si>
  <si>
    <t>Ramos de atividade econômica</t>
  </si>
  <si>
    <t>Até 5,9 meses</t>
  </si>
  <si>
    <t>De 6 a 23,9 meses</t>
  </si>
  <si>
    <t>De 24 a 119,9 meses</t>
  </si>
  <si>
    <t>120 meses ou mais</t>
  </si>
  <si>
    <t>Agricultura, pecuária, produção florestal, pesca e aquicultura</t>
  </si>
  <si>
    <t>Transporte, armazenagem e correio</t>
  </si>
  <si>
    <t>Alojamento e alimentação</t>
  </si>
  <si>
    <t>Outros serviços</t>
  </si>
  <si>
    <t xml:space="preserve"> Pessoas empregadas no trabalho formal por tempo de emprego e sexo, segundo os ramos de atividade econômica – Brasil, em 31 de dezembro 2021</t>
  </si>
  <si>
    <t xml:space="preserve"> Tabela 2.41.b - Pessoas empregadas no trabalho formal, por tempo de emprego, total e distribuição percentual por sexo, segundo os ramos de atividade econômica – Brasil, em 31 de dezembro 2020</t>
  </si>
  <si>
    <t xml:space="preserve"> Pessoas empregadas no trabalho formal por tempo de emprego e sexo, segundo os ramos de atividade econômica – Brasil, em 31 de dezembro 2020</t>
  </si>
  <si>
    <t>Tabela 2.42.a - Pessoas empregadas no trabalho formal por sexo, segundo as Grandes Regiões, total e distribuição percentual, em 31 de dezembro 2021</t>
  </si>
  <si>
    <t xml:space="preserve">Mulheres </t>
  </si>
  <si>
    <t>Tabela 2.42.b - Pessoas empregadas no trabalho formal por sexo, segundo as Grandes Regiões, total e distribuição percentual, em 31 de dezembro 2020</t>
  </si>
  <si>
    <t>Tabela 2.42.c - Pessoas empregadas no trabalho formal por sexo, segundo as Grandes Regiões, total e distribuição percentual, em 31 de dezembro 2019</t>
  </si>
  <si>
    <t>Tabela 2.43.a - Remuneração média nominal dos empregados em 31 de dezembro de 2021 por sexo, segundo o setor</t>
  </si>
  <si>
    <t>Setor</t>
  </si>
  <si>
    <t>Remuneração média (R$)</t>
  </si>
  <si>
    <t>Tabela 2.43.b - Remuneração média nominal dos empregados em 31 de dezembro de 2020 por sexo, segundo o setor</t>
  </si>
  <si>
    <t>Tabela 2.43.c - Remuneração média nominal dos empregados em 31 de dezembro de 2019 por sexo, segundo o setor</t>
  </si>
  <si>
    <t>Tabela 2.44.a - Remuneração média nominal dos empregados em 31 de dezembro de 2021 por sexo, segundo as Grandes Regiões</t>
  </si>
  <si>
    <t>Tabela 2.44.b - Remuneração média nominal dos empregados em 31 de dezembro de 2020 por sexo, segundo as Grandes Regiões</t>
  </si>
  <si>
    <t>Tabela 2.44.c - Remuneração média nominal dos empregados em 31 de dezembro de 2019 por sexo, segundo as Grandes Regiões</t>
  </si>
  <si>
    <t>Tabela 2.45.a - Média de horas contratuais dos empregados em 31 de dezembro de 2021 por sexo, segundo as Grandes Regiões</t>
  </si>
  <si>
    <t>Média de horas contratuais</t>
  </si>
  <si>
    <t>Tabela 2.45.b - Média de horas contratuais dos empregados em 31 de dezembro de 2020 por sexo, segundo as Grandes Regiões</t>
  </si>
  <si>
    <t>Tabela 2.45.c - Média de horas contratuais dos empregados em 31 de dezembro de 2019 por sexo, segundo as Grandes Regiões</t>
  </si>
  <si>
    <t>Tabela 2.46 - Pessoas beneficiárias e titulares do benefício do Programa Bolsa Família, total e distribuição percentual por sexo - Brasil - outubro de 2023</t>
  </si>
  <si>
    <t>Pessoas beneficiárias</t>
  </si>
  <si>
    <t>Titulares do benefício</t>
  </si>
  <si>
    <t>Fonte: Ministério do Desenvolvimento e Assistência Social, Família e Combate à Fome, VIS DATA 3.</t>
  </si>
  <si>
    <t>Elaboração: Ministério das Mulheres. Observatório Brasil da Igualdade de Gênero.</t>
  </si>
  <si>
    <t>Tabela 2.47.a - Benefícios emitidos pela Previdência Social, total e distribuição por sexo - Brasil, 2022</t>
  </si>
  <si>
    <t>Benefícios</t>
  </si>
  <si>
    <t>TOTAL</t>
  </si>
  <si>
    <t>1. BENEFÍCIOS DO RGPS</t>
  </si>
  <si>
    <t>1.1 Previdenciários</t>
  </si>
  <si>
    <t>1.1.1 Aposentadorias</t>
  </si>
  <si>
    <t>Idade</t>
  </si>
  <si>
    <t>Invalidez</t>
  </si>
  <si>
    <t>Tempo de Contribuição</t>
  </si>
  <si>
    <t>1.1.2 Pensões por Morte</t>
  </si>
  <si>
    <t>1.1.3 Auxílios</t>
  </si>
  <si>
    <t>Doença</t>
  </si>
  <si>
    <t>Acidente</t>
  </si>
  <si>
    <t>Reclusão</t>
  </si>
  <si>
    <t>1.1.4 Salário-Maternidade</t>
  </si>
  <si>
    <t>1.1.5 Outros</t>
  </si>
  <si>
    <t>1.2 Acidentários</t>
  </si>
  <si>
    <t>Aposentadorias por Invalidez</t>
  </si>
  <si>
    <t>Pensão por Morte</t>
  </si>
  <si>
    <t>Auxílio-Doença</t>
  </si>
  <si>
    <t>Auxílio-Acidente</t>
  </si>
  <si>
    <t>Auxílio-Suplementar</t>
  </si>
  <si>
    <t xml:space="preserve">2. BENEFÍCIOS ASSISTENCIAIS </t>
  </si>
  <si>
    <t>Amparos Assistenciais (LOAS)</t>
  </si>
  <si>
    <t>Idoso</t>
  </si>
  <si>
    <t>Portador de Deficiência</t>
  </si>
  <si>
    <r>
      <t>Outros benefícios assistenciais</t>
    </r>
    <r>
      <rPr>
        <vertAlign val="superscript"/>
        <sz val="12"/>
        <rFont val="Arial"/>
        <family val="2"/>
      </rPr>
      <t>(1)</t>
    </r>
  </si>
  <si>
    <t>Rendas Mensais Vitalícias</t>
  </si>
  <si>
    <t>Fonte: INSS, Suibe e Síntese-web</t>
  </si>
  <si>
    <t xml:space="preserve"> (1) Inclui as espécies 16 - Antecipação do BPC e 18 - Auxílio Inclusão à Pessoa com Deficiência</t>
  </si>
  <si>
    <t>Nota:  Exclusive os Encargos previdenciários da União (EPU) e os benefícios com sexo não informado.</t>
  </si>
  <si>
    <t>Tabela 2.47.b - Benefícios emitidos pela Previdência Social, total e distribuição por sexo - Brasil, 2021</t>
  </si>
  <si>
    <t>Tabela 2.47.c - Benefícios emitidos pela Previdência Social, total e distribuição por sexo - Brasil, 2020</t>
  </si>
  <si>
    <t>Tabela 2.48.a - Benefícios emitidos pela Previdência Social, total e distribuição percentual por situação de domicílio e por sexo - Brasil, 2022</t>
  </si>
  <si>
    <t>Tabela 2.48.b - Beneficios emitidos pela Previdência Social, total e distribuição percentual por situação de domicílio e por sexo - Brasil, 2021</t>
  </si>
  <si>
    <t>Tabela 2.48.c - Beneficios emitidos pela Previdência Social, total e distribuição percentual por situação de domicílio e por sexo - Brasil,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</si>
</sst>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 #,##0.00_-;\-&quot;R$&quot;\ * #,##0.00_-;_-&quot;R$&quot;\ * &quot;-&quot;??_-;_-@_-"/>
    <numFmt numFmtId="164" formatCode="#,##0.00\ ;\-#,##0.00\ ;&quot; -&quot;#\ ;@\ "/>
    <numFmt numFmtId="165" formatCode="#,##0.0\ ;\-#,##0.0\ ;&quot; -&quot;#.0\ ;@\ "/>
    <numFmt numFmtId="166" formatCode="#,##0\ ;\-#,##0\ ;&quot; -&quot;#\ ;@\ "/>
    <numFmt numFmtId="167" formatCode="#,##0.0\ ;\-#,##0.0\ ;&quot; -&quot;#\ ;@\ "/>
    <numFmt numFmtId="168" formatCode="0.0"/>
    <numFmt numFmtId="169" formatCode="#,##0.0;[Red]#,##0.0"/>
    <numFmt numFmtId="170" formatCode="#,##0.0"/>
    <numFmt numFmtId="171" formatCode="#,##0;[Red]#,##0"/>
    <numFmt numFmtId="172" formatCode="#\ ###\ ###\ ##0"/>
    <numFmt numFmtId="173" formatCode="0.0%"/>
    <numFmt numFmtId="174" formatCode="_-* #,##0_-;\-* #,##0_-;_-* &quot;-&quot;??_-;_-@_-"/>
  </numFmts>
  <fonts count="45">
    <font>
      <sz val="10"/>
      <name val="Arial"/>
      <family val="2"/>
    </font>
    <font>
      <sz val="11"/>
      <color theme="1"/>
      <name val="Calibri"/>
      <family val="2"/>
      <scheme val="minor"/>
    </font>
    <font>
      <sz val="11"/>
      <color theme="1"/>
      <name val="Calibri"/>
      <family val="2"/>
      <scheme val="minor"/>
    </font>
    <font>
      <sz val="10"/>
      <name val="Arial"/>
      <family val="2"/>
    </font>
    <font>
      <sz val="6"/>
      <name val="Arial"/>
      <family val="2"/>
    </font>
    <font>
      <sz val="9"/>
      <name val="Arial"/>
      <family val="2"/>
    </font>
    <font>
      <b/>
      <sz val="9"/>
      <name val="Arial"/>
      <family val="2"/>
    </font>
    <font>
      <sz val="10"/>
      <color rgb="FFFF0000"/>
      <name val="Arial"/>
      <family val="2"/>
    </font>
    <font>
      <sz val="8"/>
      <name val="Arial"/>
      <family val="2"/>
    </font>
    <font>
      <b/>
      <sz val="8"/>
      <name val="Arial"/>
      <family val="2"/>
    </font>
    <font>
      <sz val="5"/>
      <name val="Arial"/>
      <family val="2"/>
    </font>
    <font>
      <sz val="9"/>
      <name val="Univers 45 Light"/>
    </font>
    <font>
      <b/>
      <sz val="9"/>
      <name val="Univers 45 Light"/>
      <family val="2"/>
    </font>
    <font>
      <vertAlign val="superscript"/>
      <sz val="9"/>
      <name val="Arial"/>
      <family val="2"/>
    </font>
    <font>
      <sz val="10"/>
      <name val="Mangal"/>
      <family val="2"/>
    </font>
    <font>
      <b/>
      <sz val="10"/>
      <name val="Arial"/>
      <family val="2"/>
    </font>
    <font>
      <strike/>
      <sz val="10"/>
      <name val="Arial"/>
      <family val="2"/>
    </font>
    <font>
      <b/>
      <vertAlign val="superscript"/>
      <sz val="9"/>
      <name val="Arial"/>
      <family val="2"/>
    </font>
    <font>
      <sz val="9"/>
      <name val="Univers 55"/>
      <family val="2"/>
    </font>
    <font>
      <sz val="9"/>
      <name val="Univers 55"/>
    </font>
    <font>
      <sz val="7"/>
      <name val="Arial"/>
      <family val="2"/>
    </font>
    <font>
      <b/>
      <sz val="7"/>
      <name val="Univers LT Std 45 Light"/>
      <family val="2"/>
    </font>
    <font>
      <u/>
      <sz val="10"/>
      <name val="Arial"/>
      <family val="2"/>
    </font>
    <font>
      <sz val="11"/>
      <color rgb="FF333333"/>
      <name val="Open Sans"/>
      <family val="2"/>
    </font>
    <font>
      <b/>
      <sz val="12"/>
      <color rgb="FF000000"/>
      <name val="Arial"/>
      <family val="2"/>
    </font>
    <font>
      <sz val="12"/>
      <color rgb="FF000000"/>
      <name val="Arial"/>
      <family val="2"/>
    </font>
    <font>
      <b/>
      <sz val="12"/>
      <color theme="1"/>
      <name val="Arial"/>
      <family val="2"/>
    </font>
    <font>
      <sz val="12"/>
      <color theme="1"/>
      <name val="Arial"/>
      <family val="2"/>
    </font>
    <font>
      <sz val="12"/>
      <color rgb="FF000000"/>
      <name val="Arial"/>
    </font>
    <font>
      <sz val="12"/>
      <color theme="1"/>
      <name val="Arial"/>
    </font>
    <font>
      <b/>
      <sz val="12"/>
      <color rgb="FF000000"/>
      <name val="Arial"/>
    </font>
    <font>
      <b/>
      <sz val="12"/>
      <color theme="1"/>
      <name val="Arial"/>
    </font>
    <font>
      <sz val="11"/>
      <color theme="1"/>
      <name val="Arial"/>
    </font>
    <font>
      <sz val="10"/>
      <color rgb="FF000000"/>
      <name val="Arial"/>
      <family val="2"/>
    </font>
    <font>
      <sz val="10"/>
      <color theme="1"/>
      <name val="Arial"/>
      <family val="2"/>
    </font>
    <font>
      <sz val="12"/>
      <name val="Arial"/>
      <family val="2"/>
    </font>
    <font>
      <sz val="8"/>
      <color indexed="8"/>
      <name val="Arial"/>
      <family val="2"/>
    </font>
    <font>
      <sz val="8"/>
      <color theme="1"/>
      <name val="Arial"/>
      <family val="2"/>
    </font>
    <font>
      <sz val="11"/>
      <color theme="1"/>
      <name val="Arial"/>
      <family val="2"/>
    </font>
    <font>
      <b/>
      <sz val="12"/>
      <color indexed="8"/>
      <name val="Arial"/>
      <family val="2"/>
    </font>
    <font>
      <sz val="12"/>
      <color indexed="8"/>
      <name val="Arial"/>
      <family val="2"/>
    </font>
    <font>
      <b/>
      <sz val="12"/>
      <name val="Arial"/>
      <family val="2"/>
    </font>
    <font>
      <vertAlign val="superscript"/>
      <sz val="12"/>
      <name val="Arial"/>
      <family val="2"/>
    </font>
    <font>
      <sz val="12"/>
      <color theme="1"/>
      <name val="Calibri"/>
      <family val="2"/>
      <scheme val="minor"/>
    </font>
    <font>
      <sz val="10"/>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0">
    <border>
      <left/>
      <right/>
      <top/>
      <bottom/>
      <diagonal/>
    </border>
    <border>
      <left/>
      <right/>
      <top/>
      <bottom style="thin">
        <color indexed="64"/>
      </bottom>
      <diagonal/>
    </border>
    <border>
      <left/>
      <right/>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top/>
      <bottom style="thin">
        <color indexed="8"/>
      </bottom>
      <diagonal/>
    </border>
    <border>
      <left/>
      <right style="thin">
        <color indexed="8"/>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bottom style="thin">
        <color indexed="64"/>
      </bottom>
      <diagonal/>
    </border>
    <border>
      <left style="thin">
        <color indexed="64"/>
      </left>
      <right/>
      <top style="thin">
        <color indexed="8"/>
      </top>
      <bottom style="thin">
        <color indexed="8"/>
      </bottom>
      <diagonal/>
    </border>
    <border>
      <left/>
      <right style="thin">
        <color indexed="8"/>
      </right>
      <top style="thin">
        <color indexed="8"/>
      </top>
      <bottom/>
      <diagonal/>
    </border>
    <border>
      <left style="thin">
        <color indexed="64"/>
      </left>
      <right style="thin">
        <color indexed="8"/>
      </right>
      <top style="thin">
        <color indexed="8"/>
      </top>
      <bottom style="thin">
        <color indexed="8"/>
      </bottom>
      <diagonal/>
    </border>
    <border>
      <left style="thin">
        <color indexed="8"/>
      </left>
      <right style="thin">
        <color indexed="64"/>
      </right>
      <top/>
      <bottom style="thin">
        <color indexed="8"/>
      </bottom>
      <diagonal/>
    </border>
    <border>
      <left style="thin">
        <color indexed="8"/>
      </left>
      <right style="thin">
        <color indexed="64"/>
      </right>
      <top style="thin">
        <color indexed="8"/>
      </top>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0">
    <xf numFmtId="0" fontId="0" fillId="0" borderId="0"/>
    <xf numFmtId="0" fontId="3" fillId="0" borderId="0"/>
    <xf numFmtId="0" fontId="3" fillId="0" borderId="0"/>
    <xf numFmtId="164" fontId="3" fillId="0" borderId="0" applyFill="0" applyBorder="0" applyAlignment="0" applyProtection="0"/>
    <xf numFmtId="0" fontId="4" fillId="0" borderId="0"/>
    <xf numFmtId="0" fontId="4" fillId="0" borderId="0"/>
    <xf numFmtId="0" fontId="3" fillId="0" borderId="0"/>
    <xf numFmtId="0" fontId="4" fillId="0" borderId="0"/>
    <xf numFmtId="9" fontId="14" fillId="0" borderId="0" applyFill="0" applyBorder="0" applyAlignment="0" applyProtection="0"/>
    <xf numFmtId="0" fontId="3" fillId="0" borderId="0"/>
    <xf numFmtId="164" fontId="14" fillId="0" borderId="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9" fontId="3"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4" fontId="1" fillId="0" borderId="0" applyFont="0" applyFill="0" applyBorder="0" applyAlignment="0" applyProtection="0"/>
  </cellStyleXfs>
  <cellXfs count="389">
    <xf numFmtId="0" fontId="0" fillId="0" borderId="0" xfId="0"/>
    <xf numFmtId="0" fontId="3" fillId="0" borderId="0" xfId="0" applyFont="1"/>
    <xf numFmtId="0" fontId="4" fillId="0" borderId="0" xfId="1" quotePrefix="1" applyFont="1" applyAlignment="1">
      <alignment horizontal="left"/>
    </xf>
    <xf numFmtId="0" fontId="4" fillId="2" borderId="0" xfId="1" applyFont="1" applyFill="1"/>
    <xf numFmtId="0" fontId="3" fillId="0" borderId="1" xfId="2" applyBorder="1"/>
    <xf numFmtId="0" fontId="3" fillId="0" borderId="2" xfId="2" applyBorder="1"/>
    <xf numFmtId="165" fontId="5" fillId="0" borderId="0" xfId="3" applyNumberFormat="1" applyFont="1" applyFill="1" applyBorder="1" applyAlignment="1" applyProtection="1"/>
    <xf numFmtId="166" fontId="5" fillId="0" borderId="0" xfId="3" applyNumberFormat="1" applyFont="1" applyFill="1" applyBorder="1" applyAlignment="1" applyProtection="1"/>
    <xf numFmtId="0" fontId="5" fillId="0" borderId="0" xfId="4" applyFont="1"/>
    <xf numFmtId="165" fontId="6" fillId="0" borderId="3" xfId="3" applyNumberFormat="1" applyFont="1" applyFill="1" applyBorder="1" applyAlignment="1" applyProtection="1"/>
    <xf numFmtId="166" fontId="6" fillId="0" borderId="3" xfId="3" applyNumberFormat="1" applyFont="1" applyFill="1" applyBorder="1" applyAlignment="1" applyProtection="1"/>
    <xf numFmtId="0" fontId="6" fillId="0" borderId="3" xfId="4" applyFont="1" applyBorder="1" applyAlignment="1">
      <alignment horizontal="center"/>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5" fillId="0" borderId="5" xfId="1" applyFont="1" applyBorder="1" applyAlignment="1">
      <alignment horizontal="center" vertical="center" wrapText="1"/>
    </xf>
    <xf numFmtId="0" fontId="5" fillId="0" borderId="6" xfId="1" applyFont="1" applyBorder="1" applyAlignment="1">
      <alignment horizontal="center" vertical="center"/>
    </xf>
    <xf numFmtId="0" fontId="5" fillId="0" borderId="7" xfId="1" applyFont="1" applyBorder="1" applyAlignment="1">
      <alignment horizontal="center" vertical="center" wrapText="1"/>
    </xf>
    <xf numFmtId="0" fontId="5" fillId="0" borderId="4" xfId="2" applyFont="1" applyBorder="1" applyAlignment="1">
      <alignment horizontal="center" vertical="center" wrapText="1"/>
    </xf>
    <xf numFmtId="0" fontId="5" fillId="0" borderId="9" xfId="1" applyFont="1" applyBorder="1" applyAlignment="1">
      <alignment horizontal="center" vertical="center" wrapText="1"/>
    </xf>
    <xf numFmtId="0" fontId="5" fillId="0" borderId="3" xfId="2" applyFont="1" applyBorder="1" applyAlignment="1">
      <alignment horizontal="center" vertical="center" wrapText="1"/>
    </xf>
    <xf numFmtId="0" fontId="5" fillId="0" borderId="6" xfId="2" applyFont="1" applyBorder="1" applyAlignment="1">
      <alignment horizontal="center" vertical="center" wrapText="1"/>
    </xf>
    <xf numFmtId="0" fontId="5" fillId="0" borderId="6" xfId="2" applyFont="1" applyBorder="1" applyAlignment="1">
      <alignment horizontal="center" vertical="center"/>
    </xf>
    <xf numFmtId="0" fontId="5" fillId="0" borderId="0" xfId="2" applyFont="1"/>
    <xf numFmtId="0" fontId="7" fillId="0" borderId="0" xfId="0" applyFont="1" applyAlignment="1">
      <alignment vertical="center"/>
    </xf>
    <xf numFmtId="0" fontId="7" fillId="0" borderId="0" xfId="0" applyFont="1"/>
    <xf numFmtId="167" fontId="5" fillId="0" borderId="0" xfId="3" applyNumberFormat="1" applyFont="1" applyFill="1" applyBorder="1" applyAlignment="1" applyProtection="1"/>
    <xf numFmtId="167" fontId="6" fillId="0" borderId="3" xfId="3" applyNumberFormat="1" applyFont="1" applyFill="1" applyBorder="1" applyAlignment="1" applyProtection="1"/>
    <xf numFmtId="0" fontId="6" fillId="0" borderId="0" xfId="2" applyFont="1" applyAlignment="1">
      <alignment wrapText="1"/>
    </xf>
    <xf numFmtId="0" fontId="5" fillId="0" borderId="6" xfId="1" applyFont="1" applyBorder="1" applyAlignment="1">
      <alignment horizontal="center" vertical="center" wrapText="1"/>
    </xf>
    <xf numFmtId="0" fontId="3" fillId="3" borderId="0" xfId="0" applyFont="1" applyFill="1"/>
    <xf numFmtId="0" fontId="4" fillId="3" borderId="0" xfId="1" quotePrefix="1" applyFont="1" applyFill="1" applyAlignment="1">
      <alignment horizontal="left"/>
    </xf>
    <xf numFmtId="0" fontId="8" fillId="0" borderId="2" xfId="2" applyFont="1" applyBorder="1"/>
    <xf numFmtId="0" fontId="8" fillId="3" borderId="2" xfId="2" applyFont="1" applyFill="1" applyBorder="1"/>
    <xf numFmtId="168" fontId="5" fillId="0" borderId="0" xfId="1" applyNumberFormat="1" applyFont="1"/>
    <xf numFmtId="0" fontId="5" fillId="3" borderId="0" xfId="1" applyFont="1" applyFill="1"/>
    <xf numFmtId="168" fontId="6" fillId="0" borderId="0" xfId="1" applyNumberFormat="1" applyFont="1"/>
    <xf numFmtId="0" fontId="6" fillId="3" borderId="0" xfId="2" applyFont="1" applyFill="1" applyAlignment="1">
      <alignment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xf>
    <xf numFmtId="0" fontId="5" fillId="3" borderId="0" xfId="2" applyFont="1" applyFill="1"/>
    <xf numFmtId="168" fontId="3" fillId="0" borderId="0" xfId="0" applyNumberFormat="1" applyFont="1"/>
    <xf numFmtId="0" fontId="5" fillId="0" borderId="0" xfId="1" applyFont="1"/>
    <xf numFmtId="0" fontId="5" fillId="0" borderId="0" xfId="0" applyFont="1"/>
    <xf numFmtId="0" fontId="9" fillId="0" borderId="0" xfId="0" applyFont="1"/>
    <xf numFmtId="0" fontId="10" fillId="0" borderId="2" xfId="2" applyFont="1" applyBorder="1"/>
    <xf numFmtId="0" fontId="12" fillId="0" borderId="0" xfId="5" applyFont="1" applyAlignment="1">
      <alignment horizontal="center" wrapText="1"/>
    </xf>
    <xf numFmtId="0" fontId="10" fillId="0" borderId="0" xfId="0" applyFont="1"/>
    <xf numFmtId="0" fontId="5" fillId="0" borderId="2" xfId="2" applyFont="1" applyBorder="1"/>
    <xf numFmtId="169" fontId="5" fillId="0" borderId="0" xfId="1" applyNumberFormat="1" applyFont="1"/>
    <xf numFmtId="169" fontId="5" fillId="0" borderId="0" xfId="2" applyNumberFormat="1" applyFont="1"/>
    <xf numFmtId="169" fontId="6" fillId="0" borderId="0" xfId="1" applyNumberFormat="1" applyFont="1"/>
    <xf numFmtId="169" fontId="6" fillId="0" borderId="0" xfId="2" applyNumberFormat="1" applyFont="1"/>
    <xf numFmtId="0" fontId="8" fillId="0" borderId="0" xfId="5" applyFont="1" applyAlignment="1">
      <alignment vertical="center" wrapText="1"/>
    </xf>
    <xf numFmtId="168" fontId="5" fillId="0" borderId="0" xfId="4" applyNumberFormat="1" applyFont="1" applyAlignment="1">
      <alignment horizontal="right"/>
    </xf>
    <xf numFmtId="3" fontId="5" fillId="0" borderId="0" xfId="4" applyNumberFormat="1" applyFont="1" applyAlignment="1">
      <alignment horizontal="right"/>
    </xf>
    <xf numFmtId="168" fontId="6" fillId="0" borderId="0" xfId="4" applyNumberFormat="1" applyFont="1" applyAlignment="1">
      <alignment horizontal="right"/>
    </xf>
    <xf numFmtId="3" fontId="6" fillId="0" borderId="0" xfId="4" applyNumberFormat="1" applyFont="1" applyAlignment="1">
      <alignment horizontal="right"/>
    </xf>
    <xf numFmtId="0" fontId="5" fillId="0" borderId="4" xfId="5" applyFont="1" applyBorder="1" applyAlignment="1">
      <alignment horizontal="center" vertical="center" wrapText="1"/>
    </xf>
    <xf numFmtId="0" fontId="5" fillId="0" borderId="2" xfId="5" applyFont="1" applyBorder="1" applyAlignment="1">
      <alignment horizontal="center" vertical="center" wrapText="1"/>
    </xf>
    <xf numFmtId="0" fontId="5" fillId="0" borderId="5" xfId="5" applyFont="1" applyBorder="1" applyAlignment="1">
      <alignment horizontal="center" vertical="center" wrapText="1"/>
    </xf>
    <xf numFmtId="0" fontId="5" fillId="0" borderId="10" xfId="5" applyFont="1" applyBorder="1" applyAlignment="1">
      <alignment horizontal="center" vertical="center" wrapText="1"/>
    </xf>
    <xf numFmtId="0" fontId="5" fillId="0" borderId="6" xfId="5" applyFont="1" applyBorder="1" applyAlignment="1">
      <alignment horizontal="center" vertical="center"/>
    </xf>
    <xf numFmtId="0" fontId="5" fillId="0" borderId="0" xfId="5" applyFont="1" applyAlignment="1">
      <alignment vertical="center"/>
    </xf>
    <xf numFmtId="0" fontId="4" fillId="3" borderId="0" xfId="1" applyFont="1" applyFill="1" applyAlignment="1">
      <alignment horizontal="left"/>
    </xf>
    <xf numFmtId="0" fontId="4" fillId="0" borderId="0" xfId="1" applyFont="1"/>
    <xf numFmtId="0" fontId="8" fillId="0" borderId="3" xfId="6" applyFont="1" applyBorder="1" applyAlignment="1">
      <alignment horizontal="left" vertical="center" wrapText="1"/>
    </xf>
    <xf numFmtId="0" fontId="8" fillId="0" borderId="3" xfId="2" applyFont="1" applyBorder="1" applyAlignment="1">
      <alignment vertical="center"/>
    </xf>
    <xf numFmtId="0" fontId="10" fillId="0" borderId="2" xfId="4" applyFont="1" applyBorder="1"/>
    <xf numFmtId="0" fontId="10" fillId="0" borderId="2" xfId="4" applyFont="1" applyBorder="1" applyAlignment="1">
      <alignment horizontal="right"/>
    </xf>
    <xf numFmtId="170" fontId="5" fillId="0" borderId="0" xfId="4" applyNumberFormat="1" applyFont="1" applyAlignment="1">
      <alignment horizontal="right"/>
    </xf>
    <xf numFmtId="0" fontId="5" fillId="0" borderId="0" xfId="4" applyFont="1" applyAlignment="1">
      <alignment horizontal="left"/>
    </xf>
    <xf numFmtId="170" fontId="6" fillId="0" borderId="0" xfId="4" applyNumberFormat="1" applyFont="1" applyAlignment="1">
      <alignment horizontal="right"/>
    </xf>
    <xf numFmtId="3" fontId="6" fillId="0" borderId="3" xfId="4" applyNumberFormat="1" applyFont="1" applyBorder="1" applyAlignment="1">
      <alignment horizontal="right"/>
    </xf>
    <xf numFmtId="0" fontId="5" fillId="0" borderId="12" xfId="4" applyFont="1" applyBorder="1" applyAlignment="1">
      <alignment horizontal="center" vertical="center" wrapText="1"/>
    </xf>
    <xf numFmtId="0" fontId="5" fillId="0" borderId="12" xfId="7" applyFont="1" applyBorder="1" applyAlignment="1">
      <alignment horizontal="center" vertical="center" wrapText="1"/>
    </xf>
    <xf numFmtId="0" fontId="5" fillId="0" borderId="4" xfId="4" applyFont="1" applyBorder="1" applyAlignment="1">
      <alignment horizontal="center" vertical="center" wrapText="1"/>
    </xf>
    <xf numFmtId="0" fontId="5" fillId="0" borderId="0" xfId="2" applyFont="1" applyAlignment="1">
      <alignment horizontal="right"/>
    </xf>
    <xf numFmtId="9" fontId="14" fillId="0" borderId="0" xfId="8"/>
    <xf numFmtId="167" fontId="5" fillId="0" borderId="1" xfId="1" applyNumberFormat="1" applyFont="1" applyBorder="1"/>
    <xf numFmtId="166" fontId="5" fillId="0" borderId="1" xfId="3" applyNumberFormat="1" applyFont="1" applyFill="1" applyBorder="1" applyAlignment="1" applyProtection="1"/>
    <xf numFmtId="0" fontId="5" fillId="0" borderId="1" xfId="0" applyFont="1" applyBorder="1" applyAlignment="1">
      <alignment horizontal="left" vertical="center" wrapText="1"/>
    </xf>
    <xf numFmtId="167" fontId="5" fillId="0" borderId="0" xfId="1" applyNumberFormat="1" applyFont="1"/>
    <xf numFmtId="0" fontId="5" fillId="0" borderId="0" xfId="0" applyFont="1" applyAlignment="1">
      <alignment horizontal="left" vertical="center" wrapText="1"/>
    </xf>
    <xf numFmtId="167" fontId="5" fillId="3" borderId="0" xfId="1" applyNumberFormat="1" applyFont="1" applyFill="1"/>
    <xf numFmtId="166" fontId="5" fillId="3" borderId="0" xfId="3" applyNumberFormat="1" applyFont="1" applyFill="1" applyBorder="1" applyAlignment="1" applyProtection="1"/>
    <xf numFmtId="0" fontId="5" fillId="3" borderId="0" xfId="0" applyFont="1" applyFill="1" applyAlignment="1">
      <alignment horizontal="left" vertical="center" wrapText="1"/>
    </xf>
    <xf numFmtId="166" fontId="6" fillId="0" borderId="0" xfId="3" applyNumberFormat="1" applyFont="1" applyFill="1" applyBorder="1" applyAlignment="1" applyProtection="1"/>
    <xf numFmtId="0" fontId="6" fillId="0" borderId="0" xfId="1" applyFont="1" applyAlignment="1">
      <alignment vertical="center" wrapText="1"/>
    </xf>
    <xf numFmtId="0" fontId="5" fillId="0" borderId="16" xfId="1" applyFont="1" applyBorder="1" applyAlignment="1">
      <alignment horizontal="center" vertical="center" wrapText="1"/>
    </xf>
    <xf numFmtId="0" fontId="5" fillId="0" borderId="13" xfId="1" applyFont="1" applyBorder="1" applyAlignment="1">
      <alignment horizontal="center" vertical="center" wrapText="1"/>
    </xf>
    <xf numFmtId="167" fontId="3" fillId="0" borderId="0" xfId="0" applyNumberFormat="1" applyFont="1"/>
    <xf numFmtId="167" fontId="6" fillId="0" borderId="0" xfId="1" applyNumberFormat="1" applyFont="1"/>
    <xf numFmtId="0" fontId="8" fillId="0" borderId="0" xfId="9" applyFont="1"/>
    <xf numFmtId="171" fontId="5" fillId="0" borderId="0" xfId="2" applyNumberFormat="1" applyFont="1"/>
    <xf numFmtId="169" fontId="5" fillId="0" borderId="0" xfId="2" applyNumberFormat="1" applyFont="1" applyAlignment="1">
      <alignment horizontal="right"/>
    </xf>
    <xf numFmtId="171" fontId="5" fillId="0" borderId="0" xfId="2" applyNumberFormat="1" applyFont="1" applyAlignment="1">
      <alignment horizontal="right"/>
    </xf>
    <xf numFmtId="0" fontId="5" fillId="0" borderId="0" xfId="0" applyFont="1" applyAlignment="1">
      <alignment horizontal="justify" vertical="center"/>
    </xf>
    <xf numFmtId="0" fontId="0" fillId="0" borderId="0" xfId="0" applyAlignment="1">
      <alignment horizontal="right"/>
    </xf>
    <xf numFmtId="171" fontId="6" fillId="0" borderId="0" xfId="2" applyNumberFormat="1" applyFont="1"/>
    <xf numFmtId="0" fontId="6" fillId="0" borderId="0" xfId="2" applyFont="1"/>
    <xf numFmtId="0" fontId="5" fillId="0" borderId="8" xfId="1" applyFont="1" applyBorder="1" applyAlignment="1">
      <alignment horizontal="center" vertical="center"/>
    </xf>
    <xf numFmtId="0" fontId="10" fillId="0" borderId="0" xfId="2" applyFont="1"/>
    <xf numFmtId="168" fontId="3" fillId="0" borderId="0" xfId="2" applyNumberFormat="1"/>
    <xf numFmtId="0" fontId="6" fillId="0" borderId="0" xfId="0" applyFont="1"/>
    <xf numFmtId="0" fontId="3" fillId="0" borderId="0" xfId="2"/>
    <xf numFmtId="0" fontId="3" fillId="0" borderId="0" xfId="2" applyAlignment="1">
      <alignment vertical="center" wrapText="1"/>
    </xf>
    <xf numFmtId="0" fontId="15" fillId="0" borderId="0" xfId="2" applyFont="1" applyAlignment="1">
      <alignment vertical="center" wrapText="1"/>
    </xf>
    <xf numFmtId="0" fontId="16" fillId="0" borderId="0" xfId="0" applyFont="1"/>
    <xf numFmtId="1" fontId="5" fillId="0" borderId="0" xfId="2" applyNumberFormat="1" applyFont="1"/>
    <xf numFmtId="1" fontId="6" fillId="0" borderId="0" xfId="2" applyNumberFormat="1" applyFont="1"/>
    <xf numFmtId="0" fontId="6" fillId="0" borderId="0" xfId="1" applyFont="1" applyAlignment="1">
      <alignment horizontal="left"/>
    </xf>
    <xf numFmtId="0" fontId="6" fillId="0" borderId="3" xfId="1" applyFont="1" applyBorder="1" applyAlignment="1">
      <alignment horizontal="left"/>
    </xf>
    <xf numFmtId="0" fontId="5" fillId="0" borderId="14" xfId="1" applyFont="1" applyBorder="1" applyAlignment="1">
      <alignment horizontal="center" vertical="center" wrapText="1"/>
    </xf>
    <xf numFmtId="0" fontId="5" fillId="0" borderId="18" xfId="1" applyFont="1" applyBorder="1" applyAlignment="1">
      <alignment horizontal="center" vertical="center" wrapText="1"/>
    </xf>
    <xf numFmtId="0" fontId="5" fillId="0" borderId="19" xfId="1" applyFont="1" applyBorder="1" applyAlignment="1">
      <alignment horizontal="center" vertical="center" wrapText="1"/>
    </xf>
    <xf numFmtId="0" fontId="8" fillId="0" borderId="3" xfId="6" applyFont="1" applyBorder="1" applyAlignment="1">
      <alignment vertical="center" wrapText="1"/>
    </xf>
    <xf numFmtId="1" fontId="5" fillId="0" borderId="0" xfId="1" applyNumberFormat="1" applyFont="1"/>
    <xf numFmtId="168" fontId="15" fillId="0" borderId="0" xfId="2" applyNumberFormat="1" applyFont="1"/>
    <xf numFmtId="1" fontId="6" fillId="0" borderId="0" xfId="1" applyNumberFormat="1" applyFont="1"/>
    <xf numFmtId="0" fontId="8" fillId="0" borderId="0" xfId="0" applyFont="1"/>
    <xf numFmtId="172" fontId="5" fillId="0" borderId="0" xfId="10" applyNumberFormat="1" applyFont="1" applyFill="1" applyBorder="1" applyAlignment="1" applyProtection="1">
      <alignment horizontal="right"/>
    </xf>
    <xf numFmtId="172" fontId="6" fillId="0" borderId="0" xfId="10" applyNumberFormat="1" applyFont="1" applyFill="1" applyBorder="1" applyAlignment="1" applyProtection="1">
      <alignment horizontal="right"/>
    </xf>
    <xf numFmtId="0" fontId="5" fillId="0" borderId="6" xfId="4" applyFont="1" applyBorder="1" applyAlignment="1">
      <alignment horizontal="center" vertical="center" wrapText="1"/>
    </xf>
    <xf numFmtId="0" fontId="5" fillId="0" borderId="6" xfId="7" applyFont="1" applyBorder="1" applyAlignment="1">
      <alignment horizontal="center" vertical="center" wrapText="1"/>
    </xf>
    <xf numFmtId="0" fontId="18" fillId="0" borderId="0" xfId="7" applyFont="1" applyAlignment="1">
      <alignment vertical="center"/>
    </xf>
    <xf numFmtId="0" fontId="19" fillId="0" borderId="0" xfId="7" applyFont="1" applyAlignment="1">
      <alignment vertical="center"/>
    </xf>
    <xf numFmtId="0" fontId="18" fillId="0" borderId="0" xfId="7" applyFont="1" applyAlignment="1">
      <alignment horizontal="right" vertical="center"/>
    </xf>
    <xf numFmtId="168" fontId="20" fillId="0" borderId="2" xfId="4" applyNumberFormat="1" applyFont="1" applyBorder="1" applyAlignment="1">
      <alignment horizontal="right"/>
    </xf>
    <xf numFmtId="0" fontId="20" fillId="0" borderId="2" xfId="4" applyFont="1" applyBorder="1"/>
    <xf numFmtId="168" fontId="5" fillId="0" borderId="0" xfId="0" applyNumberFormat="1" applyFont="1"/>
    <xf numFmtId="0" fontId="5" fillId="0" borderId="0" xfId="4" applyFont="1" applyAlignment="1">
      <alignment horizontal="left" indent="2"/>
    </xf>
    <xf numFmtId="168" fontId="21" fillId="2" borderId="0" xfId="1" applyNumberFormat="1" applyFont="1" applyFill="1"/>
    <xf numFmtId="168" fontId="6" fillId="0" borderId="0" xfId="0" applyNumberFormat="1" applyFont="1"/>
    <xf numFmtId="0" fontId="6" fillId="0" borderId="0" xfId="2" applyFont="1" applyAlignment="1">
      <alignment horizontal="left" wrapText="1" indent="2"/>
    </xf>
    <xf numFmtId="0" fontId="5" fillId="0" borderId="4" xfId="5" applyFont="1" applyBorder="1" applyAlignment="1">
      <alignment horizontal="center" vertical="center"/>
    </xf>
    <xf numFmtId="0" fontId="5" fillId="0" borderId="7" xfId="2" applyFont="1" applyBorder="1" applyAlignment="1">
      <alignment horizontal="center" vertical="center"/>
    </xf>
    <xf numFmtId="0" fontId="5" fillId="0" borderId="22" xfId="1" applyFont="1" applyBorder="1" applyAlignment="1">
      <alignment horizontal="center" vertical="center" wrapText="1"/>
    </xf>
    <xf numFmtId="165" fontId="5" fillId="0" borderId="0" xfId="1" applyNumberFormat="1" applyFont="1"/>
    <xf numFmtId="166" fontId="5" fillId="0" borderId="0" xfId="1" applyNumberFormat="1" applyFont="1"/>
    <xf numFmtId="165" fontId="6" fillId="0" borderId="0" xfId="1" applyNumberFormat="1" applyFont="1"/>
    <xf numFmtId="166" fontId="6" fillId="0" borderId="0" xfId="1" applyNumberFormat="1" applyFont="1"/>
    <xf numFmtId="0" fontId="5" fillId="0" borderId="5" xfId="5" applyFont="1" applyBorder="1" applyAlignment="1">
      <alignment horizontal="center" vertical="center"/>
    </xf>
    <xf numFmtId="0" fontId="5" fillId="0" borderId="7" xfId="5" applyFont="1" applyBorder="1" applyAlignment="1">
      <alignment horizontal="center" vertical="center"/>
    </xf>
    <xf numFmtId="0" fontId="6" fillId="0" borderId="0" xfId="1" applyFont="1"/>
    <xf numFmtId="0" fontId="5" fillId="0" borderId="16" xfId="5" applyFont="1" applyBorder="1" applyAlignment="1">
      <alignment horizontal="center" vertical="center"/>
    </xf>
    <xf numFmtId="169" fontId="6" fillId="0" borderId="3" xfId="2" applyNumberFormat="1" applyFont="1" applyBorder="1"/>
    <xf numFmtId="171" fontId="6" fillId="0" borderId="3" xfId="2" applyNumberFormat="1" applyFont="1" applyBorder="1"/>
    <xf numFmtId="0" fontId="5" fillId="0" borderId="23" xfId="2" applyFont="1" applyBorder="1" applyAlignment="1">
      <alignment horizontal="center" vertical="center"/>
    </xf>
    <xf numFmtId="0" fontId="5" fillId="0" borderId="9" xfId="2" applyFont="1" applyBorder="1" applyAlignment="1">
      <alignment horizontal="center" vertical="center" wrapText="1"/>
    </xf>
    <xf numFmtId="0" fontId="5" fillId="0" borderId="9" xfId="2" applyFont="1" applyBorder="1" applyAlignment="1">
      <alignment horizontal="center" vertical="center"/>
    </xf>
    <xf numFmtId="170" fontId="5" fillId="0" borderId="0" xfId="2" applyNumberFormat="1" applyFont="1"/>
    <xf numFmtId="3" fontId="5" fillId="0" borderId="0" xfId="2" applyNumberFormat="1" applyFont="1"/>
    <xf numFmtId="170" fontId="6" fillId="0" borderId="3" xfId="2" applyNumberFormat="1" applyFont="1" applyBorder="1"/>
    <xf numFmtId="3" fontId="6" fillId="0" borderId="3" xfId="2" applyNumberFormat="1" applyFont="1" applyBorder="1"/>
    <xf numFmtId="3" fontId="15" fillId="0" borderId="0" xfId="2" applyNumberFormat="1" applyFont="1"/>
    <xf numFmtId="168" fontId="5" fillId="0" borderId="0" xfId="2" applyNumberFormat="1" applyFont="1"/>
    <xf numFmtId="168" fontId="6" fillId="0" borderId="0" xfId="2" applyNumberFormat="1" applyFont="1"/>
    <xf numFmtId="3" fontId="6" fillId="0" borderId="0" xfId="2" applyNumberFormat="1" applyFont="1"/>
    <xf numFmtId="0" fontId="5" fillId="0" borderId="2" xfId="2" applyFont="1" applyBorder="1" applyAlignment="1">
      <alignment horizontal="center" vertical="center" wrapText="1"/>
    </xf>
    <xf numFmtId="1" fontId="6" fillId="0" borderId="3" xfId="2" applyNumberFormat="1" applyFont="1" applyBorder="1"/>
    <xf numFmtId="0" fontId="5" fillId="0" borderId="13" xfId="2" applyFont="1" applyBorder="1" applyAlignment="1">
      <alignment horizontal="center" vertical="center" wrapText="1"/>
    </xf>
    <xf numFmtId="0" fontId="22" fillId="0" borderId="0" xfId="0" applyFont="1"/>
    <xf numFmtId="1" fontId="5" fillId="0" borderId="0" xfId="2" applyNumberFormat="1" applyFont="1" applyAlignment="1">
      <alignment horizontal="right" indent="1"/>
    </xf>
    <xf numFmtId="1" fontId="6" fillId="0" borderId="3" xfId="2" applyNumberFormat="1" applyFont="1" applyBorder="1" applyAlignment="1">
      <alignment horizontal="right" indent="1"/>
    </xf>
    <xf numFmtId="9" fontId="14" fillId="0" borderId="0" xfId="8" applyFill="1"/>
    <xf numFmtId="0" fontId="23" fillId="0" borderId="0" xfId="0" applyFont="1" applyAlignment="1">
      <alignment vertical="center"/>
    </xf>
    <xf numFmtId="0" fontId="3" fillId="0" borderId="2" xfId="4" applyFont="1" applyBorder="1"/>
    <xf numFmtId="166" fontId="5" fillId="0" borderId="0" xfId="2" applyNumberFormat="1" applyFont="1"/>
    <xf numFmtId="168" fontId="6" fillId="0" borderId="3" xfId="2" applyNumberFormat="1" applyFont="1" applyBorder="1"/>
    <xf numFmtId="166" fontId="6" fillId="0" borderId="3" xfId="2" applyNumberFormat="1" applyFont="1" applyBorder="1"/>
    <xf numFmtId="0" fontId="15" fillId="0" borderId="0" xfId="0" applyFont="1"/>
    <xf numFmtId="166" fontId="6" fillId="0" borderId="0" xfId="2" applyNumberFormat="1" applyFont="1"/>
    <xf numFmtId="0" fontId="6" fillId="0" borderId="0" xfId="2" applyFont="1" applyAlignment="1">
      <alignment horizontal="left" wrapText="1" indent="1"/>
    </xf>
    <xf numFmtId="165" fontId="5" fillId="0" borderId="0" xfId="3" applyNumberFormat="1" applyFont="1" applyFill="1" applyBorder="1" applyAlignment="1" applyProtection="1">
      <alignment horizontal="right"/>
    </xf>
    <xf numFmtId="0" fontId="5" fillId="0" borderId="0" xfId="4" applyFont="1" applyAlignment="1">
      <alignment horizontal="right"/>
    </xf>
    <xf numFmtId="165" fontId="6" fillId="0" borderId="3" xfId="3" applyNumberFormat="1" applyFont="1" applyFill="1" applyBorder="1" applyAlignment="1" applyProtection="1">
      <alignment horizontal="right"/>
    </xf>
    <xf numFmtId="0" fontId="6" fillId="0" borderId="3" xfId="4" applyFont="1" applyBorder="1" applyAlignment="1">
      <alignment horizontal="right"/>
    </xf>
    <xf numFmtId="166" fontId="5" fillId="0" borderId="0" xfId="2" applyNumberFormat="1" applyFont="1" applyAlignment="1">
      <alignment vertical="center"/>
    </xf>
    <xf numFmtId="0" fontId="0" fillId="0" borderId="0" xfId="0" applyAlignment="1">
      <alignment vertical="top"/>
    </xf>
    <xf numFmtId="0" fontId="3" fillId="0" borderId="0" xfId="0" applyFont="1" applyAlignment="1">
      <alignment vertical="center"/>
    </xf>
    <xf numFmtId="0" fontId="2" fillId="0" borderId="0" xfId="11"/>
    <xf numFmtId="0" fontId="25" fillId="0" borderId="12" xfId="11" applyFont="1" applyBorder="1" applyAlignment="1">
      <alignment horizontal="center" vertical="center"/>
    </xf>
    <xf numFmtId="0" fontId="24" fillId="0" borderId="12" xfId="11" applyFont="1" applyBorder="1" applyAlignment="1">
      <alignment horizontal="center" vertical="center"/>
    </xf>
    <xf numFmtId="3" fontId="24" fillId="0" borderId="12" xfId="11" applyNumberFormat="1" applyFont="1" applyBorder="1" applyAlignment="1">
      <alignment horizontal="center" vertical="center"/>
    </xf>
    <xf numFmtId="170" fontId="24" fillId="0" borderId="12" xfId="11" applyNumberFormat="1" applyFont="1" applyBorder="1" applyAlignment="1">
      <alignment horizontal="center" vertical="center"/>
    </xf>
    <xf numFmtId="3" fontId="25" fillId="0" borderId="12" xfId="11" applyNumberFormat="1" applyFont="1" applyBorder="1" applyAlignment="1">
      <alignment horizontal="center" vertical="center"/>
    </xf>
    <xf numFmtId="170" fontId="25" fillId="0" borderId="12" xfId="11" applyNumberFormat="1" applyFont="1" applyBorder="1" applyAlignment="1">
      <alignment horizontal="center" vertical="center"/>
    </xf>
    <xf numFmtId="173" fontId="0" fillId="0" borderId="0" xfId="12" applyNumberFormat="1" applyFont="1"/>
    <xf numFmtId="0" fontId="25" fillId="0" borderId="0" xfId="11" applyFont="1" applyAlignment="1">
      <alignment horizontal="left" vertical="center"/>
    </xf>
    <xf numFmtId="0" fontId="25" fillId="0" borderId="12" xfId="11" applyFont="1" applyBorder="1" applyAlignment="1">
      <alignment horizontal="center" vertical="center" wrapText="1"/>
    </xf>
    <xf numFmtId="0" fontId="27" fillId="0" borderId="12" xfId="11" applyFont="1" applyBorder="1" applyAlignment="1">
      <alignment horizontal="center" vertical="center" wrapText="1"/>
    </xf>
    <xf numFmtId="0" fontId="27" fillId="0" borderId="12" xfId="11" applyFont="1" applyBorder="1" applyAlignment="1">
      <alignment horizontal="center" vertical="center"/>
    </xf>
    <xf numFmtId="0" fontId="26" fillId="0" borderId="12" xfId="11" applyFont="1" applyBorder="1" applyAlignment="1">
      <alignment horizontal="center" vertical="center" wrapText="1"/>
    </xf>
    <xf numFmtId="3" fontId="26" fillId="0" borderId="12" xfId="11" applyNumberFormat="1" applyFont="1" applyBorder="1" applyAlignment="1">
      <alignment horizontal="center" vertical="center"/>
    </xf>
    <xf numFmtId="170" fontId="26" fillId="0" borderId="12" xfId="11" applyNumberFormat="1" applyFont="1" applyBorder="1" applyAlignment="1">
      <alignment horizontal="center" vertical="center"/>
    </xf>
    <xf numFmtId="3" fontId="27" fillId="0" borderId="12" xfId="11" applyNumberFormat="1" applyFont="1" applyBorder="1" applyAlignment="1">
      <alignment horizontal="center" vertical="center"/>
    </xf>
    <xf numFmtId="170" fontId="27" fillId="0" borderId="12" xfId="11" applyNumberFormat="1" applyFont="1" applyBorder="1" applyAlignment="1">
      <alignment horizontal="center" vertical="center"/>
    </xf>
    <xf numFmtId="0" fontId="27" fillId="0" borderId="0" xfId="11" applyFont="1" applyAlignment="1">
      <alignment horizontal="center" vertical="center" wrapText="1"/>
    </xf>
    <xf numFmtId="3" fontId="27" fillId="0" borderId="0" xfId="11" applyNumberFormat="1" applyFont="1" applyAlignment="1">
      <alignment horizontal="center" vertical="center"/>
    </xf>
    <xf numFmtId="168" fontId="27" fillId="0" borderId="0" xfId="11" applyNumberFormat="1" applyFont="1" applyAlignment="1">
      <alignment horizontal="center" vertical="center"/>
    </xf>
    <xf numFmtId="0" fontId="28" fillId="0" borderId="31" xfId="11" applyFont="1" applyBorder="1" applyAlignment="1">
      <alignment wrapText="1"/>
    </xf>
    <xf numFmtId="0" fontId="28" fillId="0" borderId="31" xfId="11" applyFont="1" applyBorder="1" applyAlignment="1">
      <alignment horizontal="center"/>
    </xf>
    <xf numFmtId="0" fontId="29" fillId="0" borderId="31" xfId="11" applyFont="1" applyBorder="1" applyAlignment="1">
      <alignment horizontal="center"/>
    </xf>
    <xf numFmtId="0" fontId="30" fillId="0" borderId="31" xfId="11" applyFont="1" applyBorder="1" applyAlignment="1">
      <alignment wrapText="1"/>
    </xf>
    <xf numFmtId="3" fontId="30" fillId="0" borderId="31" xfId="11" applyNumberFormat="1" applyFont="1" applyBorder="1" applyAlignment="1">
      <alignment wrapText="1"/>
    </xf>
    <xf numFmtId="168" fontId="31" fillId="0" borderId="31" xfId="11" applyNumberFormat="1" applyFont="1" applyBorder="1"/>
    <xf numFmtId="3" fontId="28" fillId="0" borderId="31" xfId="11" applyNumberFormat="1" applyFont="1" applyBorder="1" applyAlignment="1">
      <alignment wrapText="1"/>
    </xf>
    <xf numFmtId="168" fontId="29" fillId="0" borderId="31" xfId="11" applyNumberFormat="1" applyFont="1" applyBorder="1"/>
    <xf numFmtId="0" fontId="32" fillId="0" borderId="31" xfId="11" applyFont="1" applyBorder="1"/>
    <xf numFmtId="3" fontId="32" fillId="0" borderId="31" xfId="11" applyNumberFormat="1" applyFont="1" applyBorder="1"/>
    <xf numFmtId="0" fontId="32" fillId="0" borderId="0" xfId="11" applyFont="1"/>
    <xf numFmtId="168" fontId="29" fillId="0" borderId="0" xfId="11" applyNumberFormat="1" applyFont="1"/>
    <xf numFmtId="0" fontId="26" fillId="0" borderId="0" xfId="11" applyFont="1" applyAlignment="1">
      <alignment horizontal="center" vertical="center"/>
    </xf>
    <xf numFmtId="0" fontId="27" fillId="0" borderId="31" xfId="11" applyFont="1" applyBorder="1" applyAlignment="1">
      <alignment horizontal="center" vertical="center" wrapText="1"/>
    </xf>
    <xf numFmtId="0" fontId="27" fillId="0" borderId="0" xfId="11" applyFont="1" applyAlignment="1">
      <alignment horizontal="center" vertical="center"/>
    </xf>
    <xf numFmtId="0" fontId="26" fillId="0" borderId="31" xfId="11" applyFont="1" applyBorder="1" applyAlignment="1">
      <alignment horizontal="center" vertical="center" wrapText="1"/>
    </xf>
    <xf numFmtId="1" fontId="26" fillId="0" borderId="31" xfId="13" applyNumberFormat="1" applyFont="1" applyBorder="1" applyAlignment="1">
      <alignment horizontal="center" vertical="center"/>
    </xf>
    <xf numFmtId="3" fontId="26" fillId="0" borderId="0" xfId="11" applyNumberFormat="1" applyFont="1" applyAlignment="1">
      <alignment horizontal="center" vertical="center"/>
    </xf>
    <xf numFmtId="168" fontId="26" fillId="0" borderId="0" xfId="11" applyNumberFormat="1" applyFont="1" applyAlignment="1">
      <alignment horizontal="center" vertical="center"/>
    </xf>
    <xf numFmtId="1" fontId="27" fillId="0" borderId="31" xfId="13" applyNumberFormat="1" applyFont="1" applyBorder="1" applyAlignment="1">
      <alignment horizontal="center" vertical="center"/>
    </xf>
    <xf numFmtId="168" fontId="26" fillId="0" borderId="31" xfId="13" applyNumberFormat="1" applyFont="1" applyBorder="1" applyAlignment="1">
      <alignment horizontal="center" vertical="center"/>
    </xf>
    <xf numFmtId="168" fontId="27" fillId="0" borderId="31" xfId="13" applyNumberFormat="1" applyFont="1" applyBorder="1" applyAlignment="1">
      <alignment horizontal="center" vertical="center"/>
    </xf>
    <xf numFmtId="0" fontId="33" fillId="0" borderId="0" xfId="11" applyFont="1" applyAlignment="1">
      <alignment horizontal="left" vertical="center"/>
    </xf>
    <xf numFmtId="173" fontId="3" fillId="0" borderId="0" xfId="14" applyNumberFormat="1" applyFont="1"/>
    <xf numFmtId="168" fontId="0" fillId="0" borderId="0" xfId="0" applyNumberFormat="1"/>
    <xf numFmtId="2" fontId="0" fillId="0" borderId="0" xfId="0" applyNumberFormat="1"/>
    <xf numFmtId="0" fontId="35" fillId="0" borderId="12" xfId="0" applyFont="1" applyBorder="1" applyAlignment="1">
      <alignment horizontal="center"/>
    </xf>
    <xf numFmtId="0" fontId="35" fillId="0" borderId="12" xfId="0" applyFont="1" applyBorder="1"/>
    <xf numFmtId="174" fontId="35" fillId="0" borderId="12" xfId="0" applyNumberFormat="1" applyFont="1" applyBorder="1"/>
    <xf numFmtId="168" fontId="35" fillId="0" borderId="12" xfId="0" applyNumberFormat="1" applyFont="1" applyBorder="1"/>
    <xf numFmtId="3" fontId="36" fillId="0" borderId="0" xfId="15" applyNumberFormat="1" applyFont="1" applyAlignment="1">
      <alignment horizontal="right" vertical="center"/>
    </xf>
    <xf numFmtId="3" fontId="8" fillId="0" borderId="0" xfId="15" applyNumberFormat="1" applyFont="1" applyAlignment="1">
      <alignment horizontal="right" vertical="center"/>
    </xf>
    <xf numFmtId="10" fontId="37" fillId="0" borderId="0" xfId="16" applyNumberFormat="1" applyFont="1" applyBorder="1"/>
    <xf numFmtId="0" fontId="38" fillId="0" borderId="0" xfId="15" applyFont="1"/>
    <xf numFmtId="0" fontId="26" fillId="0" borderId="0" xfId="15" applyFont="1"/>
    <xf numFmtId="0" fontId="26" fillId="0" borderId="12" xfId="15" applyFont="1" applyBorder="1" applyAlignment="1">
      <alignment horizontal="center" vertical="center"/>
    </xf>
    <xf numFmtId="0" fontId="26" fillId="0" borderId="12" xfId="15" applyFont="1" applyBorder="1" applyAlignment="1">
      <alignment horizontal="center"/>
    </xf>
    <xf numFmtId="0" fontId="39" fillId="0" borderId="12" xfId="15" applyFont="1" applyBorder="1" applyAlignment="1">
      <alignment horizontal="left" vertical="center"/>
    </xf>
    <xf numFmtId="3" fontId="39" fillId="0" borderId="12" xfId="15" applyNumberFormat="1" applyFont="1" applyBorder="1" applyAlignment="1">
      <alignment horizontal="right" vertical="center"/>
    </xf>
    <xf numFmtId="168" fontId="26" fillId="0" borderId="12" xfId="16" applyNumberFormat="1" applyFont="1" applyBorder="1"/>
    <xf numFmtId="0" fontId="39" fillId="0" borderId="12" xfId="15" applyFont="1" applyBorder="1" applyAlignment="1">
      <alignment horizontal="left" vertical="center" indent="1"/>
    </xf>
    <xf numFmtId="0" fontId="35" fillId="0" borderId="12" xfId="15" applyFont="1" applyBorder="1" applyAlignment="1">
      <alignment horizontal="left" vertical="center" indent="2"/>
    </xf>
    <xf numFmtId="3" fontId="40" fillId="0" borderId="12" xfId="15" applyNumberFormat="1" applyFont="1" applyBorder="1" applyAlignment="1">
      <alignment horizontal="right" vertical="center"/>
    </xf>
    <xf numFmtId="3" fontId="35" fillId="0" borderId="12" xfId="15" applyNumberFormat="1" applyFont="1" applyBorder="1" applyAlignment="1">
      <alignment horizontal="right" vertical="center"/>
    </xf>
    <xf numFmtId="168" fontId="27" fillId="0" borderId="12" xfId="16" applyNumberFormat="1" applyFont="1" applyBorder="1"/>
    <xf numFmtId="0" fontId="35" fillId="0" borderId="12" xfId="15" applyFont="1" applyBorder="1" applyAlignment="1">
      <alignment horizontal="left" vertical="center" indent="3"/>
    </xf>
    <xf numFmtId="0" fontId="40" fillId="0" borderId="12" xfId="15" applyFont="1" applyBorder="1" applyAlignment="1">
      <alignment horizontal="left" vertical="center" indent="2"/>
    </xf>
    <xf numFmtId="0" fontId="41" fillId="0" borderId="12" xfId="15" applyFont="1" applyBorder="1" applyAlignment="1">
      <alignment horizontal="left" vertical="center" indent="1"/>
    </xf>
    <xf numFmtId="3" fontId="41" fillId="0" borderId="12" xfId="15" applyNumberFormat="1" applyFont="1" applyBorder="1" applyAlignment="1">
      <alignment horizontal="right" vertical="center"/>
    </xf>
    <xf numFmtId="0" fontId="41" fillId="0" borderId="12" xfId="15" applyFont="1" applyBorder="1" applyAlignment="1">
      <alignment horizontal="left" vertical="center"/>
    </xf>
    <xf numFmtId="0" fontId="35" fillId="0" borderId="12" xfId="15" applyFont="1" applyBorder="1" applyAlignment="1">
      <alignment horizontal="left" vertical="center" indent="1"/>
    </xf>
    <xf numFmtId="0" fontId="34" fillId="0" borderId="0" xfId="15" applyFont="1"/>
    <xf numFmtId="0" fontId="26" fillId="0" borderId="0" xfId="15" applyFont="1" applyAlignment="1">
      <alignment vertical="center"/>
    </xf>
    <xf numFmtId="3" fontId="26" fillId="0" borderId="12" xfId="15" applyNumberFormat="1" applyFont="1" applyBorder="1"/>
    <xf numFmtId="168" fontId="39" fillId="0" borderId="12" xfId="16" applyNumberFormat="1" applyFont="1" applyBorder="1" applyAlignment="1">
      <alignment horizontal="right" vertical="center"/>
    </xf>
    <xf numFmtId="3" fontId="27" fillId="0" borderId="12" xfId="15" applyNumberFormat="1" applyFont="1" applyBorder="1"/>
    <xf numFmtId="168" fontId="40" fillId="0" borderId="12" xfId="16" applyNumberFormat="1" applyFont="1" applyBorder="1" applyAlignment="1">
      <alignment horizontal="right" vertical="center"/>
    </xf>
    <xf numFmtId="0" fontId="27" fillId="0" borderId="0" xfId="15" applyFont="1"/>
    <xf numFmtId="0" fontId="43" fillId="0" borderId="0" xfId="15" applyFont="1"/>
    <xf numFmtId="0" fontId="44" fillId="0" borderId="0" xfId="15" applyFont="1"/>
    <xf numFmtId="168" fontId="26" fillId="0" borderId="12" xfId="16" applyNumberFormat="1" applyFont="1" applyFill="1" applyBorder="1"/>
    <xf numFmtId="168" fontId="27" fillId="0" borderId="12" xfId="16" applyNumberFormat="1" applyFont="1" applyFill="1" applyBorder="1"/>
    <xf numFmtId="168" fontId="39" fillId="0" borderId="12" xfId="16" applyNumberFormat="1" applyFont="1" applyFill="1" applyBorder="1" applyAlignment="1">
      <alignment horizontal="right" vertical="center"/>
    </xf>
    <xf numFmtId="168" fontId="40" fillId="0" borderId="12" xfId="16" applyNumberFormat="1" applyFont="1" applyFill="1" applyBorder="1" applyAlignment="1">
      <alignment horizontal="right" vertical="center"/>
    </xf>
    <xf numFmtId="3" fontId="40" fillId="0" borderId="0" xfId="15" applyNumberFormat="1" applyFont="1" applyAlignment="1">
      <alignment horizontal="right" vertical="center"/>
    </xf>
    <xf numFmtId="3" fontId="35" fillId="0" borderId="0" xfId="15" applyNumberFormat="1" applyFont="1" applyAlignment="1">
      <alignment horizontal="right" vertical="center"/>
    </xf>
    <xf numFmtId="10" fontId="27" fillId="0" borderId="0" xfId="16" applyNumberFormat="1" applyFont="1" applyFill="1" applyBorder="1"/>
    <xf numFmtId="0" fontId="35" fillId="0" borderId="0" xfId="0" applyFont="1"/>
    <xf numFmtId="3" fontId="27" fillId="0" borderId="0" xfId="15" applyNumberFormat="1" applyFont="1"/>
    <xf numFmtId="10" fontId="40" fillId="0" borderId="0" xfId="16" applyNumberFormat="1" applyFont="1" applyFill="1" applyBorder="1" applyAlignment="1">
      <alignment horizontal="right" vertical="center"/>
    </xf>
    <xf numFmtId="0" fontId="25" fillId="0" borderId="0" xfId="11" applyFont="1" applyAlignment="1">
      <alignment horizontal="center" vertical="center"/>
    </xf>
    <xf numFmtId="3" fontId="24" fillId="0" borderId="0" xfId="11" applyNumberFormat="1" applyFont="1" applyAlignment="1">
      <alignment horizontal="center" vertical="center"/>
    </xf>
    <xf numFmtId="3" fontId="25" fillId="0" borderId="0" xfId="11" applyNumberFormat="1" applyFont="1" applyAlignment="1">
      <alignment horizontal="center" vertical="center"/>
    </xf>
    <xf numFmtId="0" fontId="25" fillId="0" borderId="0" xfId="11" applyFont="1" applyAlignment="1">
      <alignment horizontal="center" vertical="center" wrapText="1"/>
    </xf>
    <xf numFmtId="0" fontId="0" fillId="0" borderId="0" xfId="15" applyFont="1" applyAlignment="1">
      <alignment horizontal="left" vertical="center" indent="2"/>
    </xf>
    <xf numFmtId="0" fontId="6" fillId="0" borderId="0" xfId="1" applyFont="1" applyAlignment="1">
      <alignment horizontal="center" wrapText="1"/>
    </xf>
    <xf numFmtId="0" fontId="5" fillId="0" borderId="7" xfId="1" applyFont="1" applyBorder="1" applyAlignment="1">
      <alignment horizontal="center" vertical="center" wrapText="1"/>
    </xf>
    <xf numFmtId="0" fontId="5" fillId="0" borderId="4" xfId="2" applyFont="1" applyBorder="1" applyAlignment="1">
      <alignment horizontal="center" vertical="center" wrapText="1"/>
    </xf>
    <xf numFmtId="0" fontId="5" fillId="0" borderId="6" xfId="2" applyFont="1" applyBorder="1" applyAlignment="1">
      <alignment horizontal="center" vertical="center"/>
    </xf>
    <xf numFmtId="0" fontId="5" fillId="0" borderId="6" xfId="2" applyFont="1" applyBorder="1" applyAlignment="1">
      <alignment horizontal="center" vertical="center" wrapText="1"/>
    </xf>
    <xf numFmtId="0" fontId="5" fillId="0" borderId="3" xfId="2" applyFont="1" applyBorder="1" applyAlignment="1">
      <alignment horizontal="center" vertical="center" wrapText="1"/>
    </xf>
    <xf numFmtId="0" fontId="5" fillId="0" borderId="9" xfId="1" applyFont="1" applyBorder="1" applyAlignment="1">
      <alignment horizontal="center" vertical="center" wrapText="1"/>
    </xf>
    <xf numFmtId="0" fontId="5" fillId="0" borderId="5" xfId="1" applyFont="1" applyBorder="1" applyAlignment="1">
      <alignment horizontal="center" vertical="center" wrapText="1"/>
    </xf>
    <xf numFmtId="0" fontId="5" fillId="0" borderId="7" xfId="2" applyFont="1" applyBorder="1" applyAlignment="1">
      <alignment horizontal="center" vertical="center" wrapText="1"/>
    </xf>
    <xf numFmtId="0" fontId="6" fillId="0" borderId="0" xfId="1" applyFont="1" applyAlignment="1">
      <alignment horizontal="center" vertical="center" wrapText="1"/>
    </xf>
    <xf numFmtId="0" fontId="5" fillId="0" borderId="8" xfId="2" applyFont="1" applyBorder="1" applyAlignment="1">
      <alignment horizontal="center" vertical="center" wrapText="1"/>
    </xf>
    <xf numFmtId="0" fontId="5" fillId="3" borderId="7"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4" xfId="1" applyFont="1" applyBorder="1" applyAlignment="1">
      <alignment horizontal="center" vertical="center" wrapText="1"/>
    </xf>
    <xf numFmtId="0" fontId="6" fillId="0" borderId="0" xfId="2" applyFont="1" applyAlignment="1">
      <alignment horizontal="center" vertical="center" wrapText="1"/>
    </xf>
    <xf numFmtId="0" fontId="5" fillId="0" borderId="8" xfId="1" applyFont="1" applyBorder="1" applyAlignment="1">
      <alignment horizontal="center" vertical="center" wrapText="1"/>
    </xf>
    <xf numFmtId="0" fontId="11" fillId="0" borderId="7" xfId="5" applyFont="1" applyBorder="1" applyAlignment="1">
      <alignment horizontal="center" vertical="center" wrapText="1"/>
    </xf>
    <xf numFmtId="0" fontId="11" fillId="0" borderId="4" xfId="5" applyFont="1" applyBorder="1" applyAlignment="1">
      <alignment horizontal="center" vertical="center" wrapText="1"/>
    </xf>
    <xf numFmtId="0" fontId="6" fillId="0" borderId="0" xfId="2" applyFont="1" applyAlignment="1">
      <alignment horizontal="center" wrapText="1"/>
    </xf>
    <xf numFmtId="0" fontId="5" fillId="0" borderId="6" xfId="5" applyFont="1" applyBorder="1" applyAlignment="1">
      <alignment horizontal="center" vertical="center"/>
    </xf>
    <xf numFmtId="0" fontId="5" fillId="0" borderId="4" xfId="5" applyFont="1" applyBorder="1" applyAlignment="1">
      <alignment horizontal="center" vertical="center" wrapText="1"/>
    </xf>
    <xf numFmtId="0" fontId="10" fillId="0" borderId="2" xfId="5" applyFont="1" applyBorder="1"/>
    <xf numFmtId="0" fontId="6" fillId="0" borderId="0" xfId="5" applyFont="1" applyAlignment="1">
      <alignment horizontal="center" wrapText="1"/>
    </xf>
    <xf numFmtId="0" fontId="5" fillId="0" borderId="7" xfId="5" applyFont="1" applyBorder="1" applyAlignment="1">
      <alignment horizontal="center" vertical="center" wrapText="1"/>
    </xf>
    <xf numFmtId="0" fontId="5" fillId="0" borderId="8" xfId="5" applyFont="1" applyBorder="1" applyAlignment="1">
      <alignment horizontal="center" vertical="center" wrapText="1"/>
    </xf>
    <xf numFmtId="0" fontId="6" fillId="0" borderId="0" xfId="5" applyFont="1" applyAlignment="1">
      <alignment horizontal="center" vertical="center" wrapText="1"/>
    </xf>
    <xf numFmtId="0" fontId="5" fillId="0" borderId="12" xfId="4" applyFont="1" applyBorder="1" applyAlignment="1">
      <alignment horizontal="center" vertical="center" wrapText="1"/>
    </xf>
    <xf numFmtId="0" fontId="5" fillId="0" borderId="4" xfId="4" applyFont="1" applyBorder="1" applyAlignment="1">
      <alignment horizontal="center" vertical="center" wrapText="1"/>
    </xf>
    <xf numFmtId="0" fontId="5" fillId="0" borderId="8" xfId="4" applyFont="1" applyBorder="1" applyAlignment="1">
      <alignment horizontal="center" vertical="center" wrapText="1"/>
    </xf>
    <xf numFmtId="0" fontId="5" fillId="0" borderId="9" xfId="7" applyFont="1" applyBorder="1" applyAlignment="1">
      <alignment horizontal="center" vertical="center" wrapText="1"/>
    </xf>
    <xf numFmtId="0" fontId="5" fillId="0" borderId="13" xfId="7" applyFont="1" applyBorder="1" applyAlignment="1">
      <alignment horizontal="center" vertical="center" wrapText="1"/>
    </xf>
    <xf numFmtId="0" fontId="5" fillId="0" borderId="15" xfId="7" applyFont="1" applyBorder="1" applyAlignment="1">
      <alignment horizontal="center" vertical="center" wrapText="1"/>
    </xf>
    <xf numFmtId="0" fontId="5" fillId="0" borderId="14" xfId="7" applyFont="1" applyBorder="1" applyAlignment="1">
      <alignment horizontal="center" vertical="center" wrapText="1"/>
    </xf>
    <xf numFmtId="0" fontId="5" fillId="0" borderId="11" xfId="4" applyFont="1" applyBorder="1" applyAlignment="1">
      <alignment horizontal="center" vertical="center" wrapText="1"/>
    </xf>
    <xf numFmtId="0" fontId="5" fillId="0" borderId="7" xfId="4" applyFont="1" applyBorder="1" applyAlignment="1">
      <alignment horizontal="center" vertical="center" wrapText="1"/>
    </xf>
    <xf numFmtId="0" fontId="5" fillId="0" borderId="17"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21" xfId="2" applyFont="1" applyBorder="1" applyAlignment="1">
      <alignment horizontal="center" vertical="center" wrapText="1"/>
    </xf>
    <xf numFmtId="0" fontId="5" fillId="0" borderId="13" xfId="1" applyFont="1" applyBorder="1" applyAlignment="1">
      <alignment horizontal="center" vertical="center"/>
    </xf>
    <xf numFmtId="0" fontId="5" fillId="0" borderId="20" xfId="1" applyFont="1" applyBorder="1" applyAlignment="1">
      <alignment horizontal="center" vertical="center"/>
    </xf>
    <xf numFmtId="0" fontId="3" fillId="0" borderId="0" xfId="1" applyAlignment="1">
      <alignment horizontal="center" vertical="center" wrapText="1"/>
    </xf>
    <xf numFmtId="0" fontId="6" fillId="0" borderId="0" xfId="0" applyFont="1" applyAlignment="1">
      <alignment horizontal="center" vertical="center" wrapText="1"/>
    </xf>
    <xf numFmtId="0" fontId="5" fillId="0" borderId="6" xfId="7" applyFont="1" applyBorder="1" applyAlignment="1">
      <alignment horizontal="center" vertical="center" wrapText="1"/>
    </xf>
    <xf numFmtId="0" fontId="5" fillId="0" borderId="4" xfId="7" applyFont="1" applyBorder="1" applyAlignment="1">
      <alignment horizontal="center" vertical="center"/>
    </xf>
    <xf numFmtId="0" fontId="12" fillId="0" borderId="0" xfId="0" applyFont="1" applyAlignment="1">
      <alignment horizontal="center"/>
    </xf>
    <xf numFmtId="0" fontId="5" fillId="0" borderId="6" xfId="4" applyFont="1" applyBorder="1" applyAlignment="1">
      <alignment horizontal="center" vertical="center" wrapText="1"/>
    </xf>
    <xf numFmtId="0" fontId="5" fillId="0" borderId="5" xfId="7" applyFont="1" applyBorder="1" applyAlignment="1">
      <alignment horizontal="center" vertical="center" wrapText="1"/>
    </xf>
    <xf numFmtId="0" fontId="6" fillId="0" borderId="0" xfId="5" applyFont="1" applyAlignment="1">
      <alignment horizontal="left" vertical="center" wrapText="1"/>
    </xf>
    <xf numFmtId="0" fontId="6" fillId="0" borderId="0" xfId="4" applyFont="1" applyAlignment="1">
      <alignment horizontal="center" vertical="center" wrapText="1"/>
    </xf>
    <xf numFmtId="0" fontId="6" fillId="0" borderId="3" xfId="5" applyFont="1" applyBorder="1" applyAlignment="1">
      <alignment horizontal="left" vertical="center" wrapText="1"/>
    </xf>
    <xf numFmtId="0" fontId="5" fillId="0" borderId="3" xfId="1" applyFont="1" applyBorder="1" applyAlignment="1">
      <alignment horizontal="center" vertical="center" wrapText="1"/>
    </xf>
    <xf numFmtId="0" fontId="5" fillId="0" borderId="22" xfId="1" applyFont="1" applyBorder="1" applyAlignment="1">
      <alignment horizontal="center" vertical="center" wrapText="1"/>
    </xf>
    <xf numFmtId="0" fontId="5" fillId="0" borderId="16" xfId="1" applyFont="1" applyBorder="1" applyAlignment="1">
      <alignment horizontal="center" vertical="center" wrapText="1"/>
    </xf>
    <xf numFmtId="0" fontId="5" fillId="0" borderId="2" xfId="1" applyFont="1" applyBorder="1" applyAlignment="1">
      <alignment horizontal="center" vertical="center" wrapText="1"/>
    </xf>
    <xf numFmtId="0" fontId="5" fillId="0" borderId="10" xfId="1" applyFont="1" applyBorder="1" applyAlignment="1">
      <alignment horizontal="center" vertical="center" wrapText="1"/>
    </xf>
    <xf numFmtId="0" fontId="5" fillId="0" borderId="4" xfId="2" applyFont="1" applyBorder="1" applyAlignment="1">
      <alignment horizontal="center" vertical="center"/>
    </xf>
    <xf numFmtId="0" fontId="5" fillId="0" borderId="7" xfId="2" applyFont="1" applyBorder="1" applyAlignment="1">
      <alignment horizontal="center" vertical="center"/>
    </xf>
    <xf numFmtId="0" fontId="5" fillId="0" borderId="25" xfId="2" applyFont="1" applyBorder="1" applyAlignment="1">
      <alignment horizontal="center" vertical="center" wrapText="1"/>
    </xf>
    <xf numFmtId="0" fontId="5" fillId="0" borderId="24" xfId="2" applyFont="1" applyBorder="1" applyAlignment="1">
      <alignment horizontal="center" vertical="center" wrapText="1"/>
    </xf>
    <xf numFmtId="0" fontId="5" fillId="0" borderId="9" xfId="2" applyFont="1" applyBorder="1" applyAlignment="1">
      <alignment horizontal="center" vertical="center"/>
    </xf>
    <xf numFmtId="0" fontId="5" fillId="0" borderId="3" xfId="2" applyFont="1" applyBorder="1" applyAlignment="1">
      <alignment horizontal="center" vertical="center"/>
    </xf>
    <xf numFmtId="0" fontId="5" fillId="0" borderId="9" xfId="2" applyFont="1" applyBorder="1" applyAlignment="1">
      <alignment horizontal="center" vertical="center" wrapText="1"/>
    </xf>
    <xf numFmtId="0" fontId="5" fillId="0" borderId="5" xfId="2" applyFont="1" applyBorder="1" applyAlignment="1">
      <alignment horizontal="center" vertical="center" wrapText="1"/>
    </xf>
    <xf numFmtId="0" fontId="5" fillId="0" borderId="21" xfId="2" applyFont="1" applyBorder="1" applyAlignment="1">
      <alignment horizontal="center" vertical="center"/>
    </xf>
    <xf numFmtId="0" fontId="5" fillId="0" borderId="8" xfId="2" applyFont="1" applyBorder="1" applyAlignment="1">
      <alignment horizontal="center" vertical="center"/>
    </xf>
    <xf numFmtId="0" fontId="5" fillId="0" borderId="26" xfId="2" applyFont="1" applyBorder="1" applyAlignment="1">
      <alignment horizontal="center" vertical="center" wrapText="1"/>
    </xf>
    <xf numFmtId="0" fontId="5" fillId="0" borderId="2" xfId="2" applyFont="1" applyBorder="1" applyAlignment="1">
      <alignment horizontal="center" vertical="center"/>
    </xf>
    <xf numFmtId="0" fontId="5" fillId="0" borderId="5" xfId="2" applyFont="1" applyBorder="1" applyAlignment="1">
      <alignment horizontal="center" vertical="center"/>
    </xf>
    <xf numFmtId="0" fontId="5" fillId="0" borderId="13" xfId="2" applyFont="1" applyBorder="1" applyAlignment="1">
      <alignment horizontal="center" vertical="center" wrapText="1"/>
    </xf>
    <xf numFmtId="0" fontId="4" fillId="0" borderId="0" xfId="1" quotePrefix="1" applyFont="1" applyAlignment="1">
      <alignment horizontal="left" wrapText="1"/>
    </xf>
    <xf numFmtId="0" fontId="24" fillId="0" borderId="1" xfId="11" applyFont="1" applyBorder="1" applyAlignment="1">
      <alignment horizontal="center" vertical="center" wrapText="1"/>
    </xf>
    <xf numFmtId="0" fontId="25" fillId="0" borderId="27" xfId="11" applyFont="1" applyBorder="1" applyAlignment="1">
      <alignment horizontal="center" vertical="center" wrapText="1"/>
    </xf>
    <xf numFmtId="0" fontId="25" fillId="0" borderId="29" xfId="11" applyFont="1" applyBorder="1" applyAlignment="1">
      <alignment horizontal="center" vertical="center" wrapText="1"/>
    </xf>
    <xf numFmtId="0" fontId="25" fillId="0" borderId="27" xfId="11" applyFont="1" applyBorder="1" applyAlignment="1">
      <alignment horizontal="center" vertical="center"/>
    </xf>
    <xf numFmtId="0" fontId="25" fillId="0" borderId="29" xfId="11" applyFont="1" applyBorder="1" applyAlignment="1">
      <alignment horizontal="center" vertical="center"/>
    </xf>
    <xf numFmtId="0" fontId="25" fillId="0" borderId="11" xfId="11" applyFont="1" applyBorder="1" applyAlignment="1">
      <alignment horizontal="center" vertical="center"/>
    </xf>
    <xf numFmtId="0" fontId="25" fillId="0" borderId="28" xfId="11" applyFont="1" applyBorder="1" applyAlignment="1">
      <alignment horizontal="center" vertical="center"/>
    </xf>
    <xf numFmtId="0" fontId="26" fillId="0" borderId="1" xfId="11" applyFont="1" applyBorder="1" applyAlignment="1">
      <alignment horizontal="center" vertical="center"/>
    </xf>
    <xf numFmtId="0" fontId="27" fillId="0" borderId="12" xfId="11" applyFont="1" applyBorder="1" applyAlignment="1">
      <alignment horizontal="center" vertical="center" wrapText="1"/>
    </xf>
    <xf numFmtId="0" fontId="27" fillId="0" borderId="12" xfId="11" applyFont="1" applyBorder="1" applyAlignment="1">
      <alignment horizontal="center" vertical="center"/>
    </xf>
    <xf numFmtId="0" fontId="27" fillId="0" borderId="27" xfId="11" applyFont="1" applyBorder="1" applyAlignment="1">
      <alignment horizontal="center" vertical="center"/>
    </xf>
    <xf numFmtId="0" fontId="27" fillId="0" borderId="29" xfId="11" applyFont="1" applyBorder="1" applyAlignment="1">
      <alignment horizontal="center" vertical="center"/>
    </xf>
    <xf numFmtId="0" fontId="24" fillId="0" borderId="30" xfId="11" applyFont="1" applyBorder="1" applyAlignment="1">
      <alignment horizontal="center" vertical="center" wrapText="1"/>
    </xf>
    <xf numFmtId="0" fontId="28" fillId="0" borderId="31" xfId="11" applyFont="1" applyBorder="1" applyAlignment="1">
      <alignment wrapText="1"/>
    </xf>
    <xf numFmtId="0" fontId="28" fillId="0" borderId="31" xfId="11" applyFont="1" applyBorder="1" applyAlignment="1">
      <alignment horizontal="center"/>
    </xf>
    <xf numFmtId="0" fontId="29" fillId="0" borderId="31" xfId="11" applyFont="1" applyBorder="1" applyAlignment="1">
      <alignment horizontal="center"/>
    </xf>
    <xf numFmtId="0" fontId="26" fillId="0" borderId="0" xfId="11" applyFont="1" applyAlignment="1">
      <alignment horizontal="center" vertical="center" wrapText="1"/>
    </xf>
    <xf numFmtId="0" fontId="27" fillId="0" borderId="31" xfId="11" applyFont="1" applyBorder="1" applyAlignment="1">
      <alignment horizontal="center" vertical="center" wrapText="1"/>
    </xf>
    <xf numFmtId="0" fontId="27" fillId="0" borderId="31" xfId="11" applyFont="1" applyBorder="1" applyAlignment="1">
      <alignment horizontal="center" vertical="center"/>
    </xf>
    <xf numFmtId="0" fontId="27" fillId="0" borderId="32" xfId="11" applyFont="1" applyBorder="1" applyAlignment="1">
      <alignment horizontal="center" vertical="center"/>
    </xf>
    <xf numFmtId="0" fontId="27" fillId="0" borderId="33" xfId="11" applyFont="1" applyBorder="1" applyAlignment="1">
      <alignment horizontal="center" vertical="center"/>
    </xf>
    <xf numFmtId="0" fontId="35" fillId="0" borderId="27" xfId="0" applyFont="1" applyBorder="1" applyAlignment="1">
      <alignment horizontal="center"/>
    </xf>
    <xf numFmtId="0" fontId="35" fillId="0" borderId="29" xfId="0" applyFont="1" applyBorder="1" applyAlignment="1">
      <alignment horizontal="center"/>
    </xf>
    <xf numFmtId="0" fontId="35" fillId="0" borderId="12" xfId="0" applyFont="1" applyBorder="1" applyAlignment="1">
      <alignment horizontal="center" vertical="center"/>
    </xf>
    <xf numFmtId="0" fontId="26" fillId="0" borderId="1" xfId="0" applyFont="1" applyBorder="1" applyAlignment="1">
      <alignment horizontal="center" vertical="center" wrapText="1"/>
    </xf>
    <xf numFmtId="0" fontId="35" fillId="0" borderId="11" xfId="0" applyFont="1" applyBorder="1" applyAlignment="1">
      <alignment horizontal="center" vertical="center"/>
    </xf>
    <xf numFmtId="0" fontId="35" fillId="0" borderId="34" xfId="0" applyFont="1" applyBorder="1" applyAlignment="1">
      <alignment horizontal="center" vertical="center"/>
    </xf>
    <xf numFmtId="0" fontId="35" fillId="0" borderId="28" xfId="0" applyFont="1" applyBorder="1" applyAlignment="1">
      <alignment horizontal="center" vertical="center"/>
    </xf>
    <xf numFmtId="0" fontId="26" fillId="0" borderId="12" xfId="15" applyFont="1" applyBorder="1" applyAlignment="1">
      <alignment horizontal="center" vertical="center"/>
    </xf>
    <xf numFmtId="0" fontId="26" fillId="0" borderId="35" xfId="15" applyFont="1" applyBorder="1" applyAlignment="1">
      <alignment horizontal="center" vertical="center"/>
    </xf>
    <xf numFmtId="0" fontId="26" fillId="0" borderId="36" xfId="15" applyFont="1" applyBorder="1" applyAlignment="1">
      <alignment horizontal="center" vertical="center"/>
    </xf>
    <xf numFmtId="0" fontId="26" fillId="0" borderId="38" xfId="15" applyFont="1" applyBorder="1" applyAlignment="1">
      <alignment horizontal="center" vertical="center"/>
    </xf>
    <xf numFmtId="0" fontId="26" fillId="0" borderId="39" xfId="15" applyFont="1" applyBorder="1" applyAlignment="1">
      <alignment horizontal="center" vertical="center"/>
    </xf>
    <xf numFmtId="0" fontId="26" fillId="0" borderId="27" xfId="15" applyFont="1" applyBorder="1" applyAlignment="1">
      <alignment horizontal="center" vertical="center"/>
    </xf>
    <xf numFmtId="0" fontId="26" fillId="0" borderId="37" xfId="15" applyFont="1" applyBorder="1" applyAlignment="1">
      <alignment horizontal="center" vertical="center"/>
    </xf>
    <xf numFmtId="0" fontId="26" fillId="0" borderId="29" xfId="15" applyFont="1" applyBorder="1" applyAlignment="1">
      <alignment horizontal="center" vertical="center"/>
    </xf>
    <xf numFmtId="0" fontId="26" fillId="0" borderId="11" xfId="15" applyFont="1" applyBorder="1" applyAlignment="1">
      <alignment horizontal="center"/>
    </xf>
    <xf numFmtId="0" fontId="26" fillId="0" borderId="28" xfId="15" applyFont="1" applyBorder="1" applyAlignment="1">
      <alignment horizontal="center"/>
    </xf>
    <xf numFmtId="0" fontId="26" fillId="0" borderId="1" xfId="15" applyFont="1" applyBorder="1" applyAlignment="1">
      <alignment horizontal="left" vertical="center"/>
    </xf>
    <xf numFmtId="0" fontId="26" fillId="0" borderId="34" xfId="15" applyFont="1" applyBorder="1" applyAlignment="1">
      <alignment horizontal="center"/>
    </xf>
    <xf numFmtId="0" fontId="26" fillId="0" borderId="11" xfId="15" applyFont="1" applyBorder="1" applyAlignment="1">
      <alignment horizontal="center" vertical="center"/>
    </xf>
    <xf numFmtId="0" fontId="26" fillId="0" borderId="34" xfId="15" applyFont="1" applyBorder="1" applyAlignment="1">
      <alignment horizontal="center" vertical="center"/>
    </xf>
    <xf numFmtId="0" fontId="26" fillId="0" borderId="28" xfId="15" applyFont="1" applyBorder="1" applyAlignment="1">
      <alignment horizontal="center" vertical="center"/>
    </xf>
    <xf numFmtId="0" fontId="26" fillId="0" borderId="1" xfId="15" applyFont="1" applyBorder="1" applyAlignment="1">
      <alignment horizontal="left" vertical="center" wrapText="1"/>
    </xf>
  </cellXfs>
  <cellStyles count="20">
    <cellStyle name="Comma 2" xfId="3" xr:uid="{150D4624-A072-4ACF-B9B8-BF9C73D235A7}"/>
    <cellStyle name="Moeda 2" xfId="13" xr:uid="{676AB24D-70DE-4451-BA32-7B31416F11E7}"/>
    <cellStyle name="Moeda 2 2" xfId="19" xr:uid="{AFC21052-E887-4F0A-9A73-6AC47F2CA2B1}"/>
    <cellStyle name="Normal" xfId="0" builtinId="0"/>
    <cellStyle name="Normal 16 2" xfId="2" xr:uid="{BC5A6BCA-7A01-4802-95C8-5EDBF252C51F}"/>
    <cellStyle name="Normal 2" xfId="1" xr:uid="{7642913B-FAD0-4715-A8B3-E4CFD2E7F5E8}"/>
    <cellStyle name="Normal 3" xfId="11" xr:uid="{F2272171-7393-4104-9263-64FACFEE2F18}"/>
    <cellStyle name="Normal 3 2" xfId="17" xr:uid="{DDFE6EA1-3340-46BC-9121-A514E2863D5B}"/>
    <cellStyle name="Normal 4" xfId="15" xr:uid="{2E636571-1DB2-416C-930A-D27E37A2E215}"/>
    <cellStyle name="Normal 5" xfId="9" xr:uid="{A70D9A6D-339E-4CBF-BC5A-5225E429A96D}"/>
    <cellStyle name="Normal_09Mulher_TAB_SIS2007_08_29" xfId="4" xr:uid="{1522AE75-48D4-48C9-84B9-6E24CBE6082B}"/>
    <cellStyle name="Normal_Tab1" xfId="6" xr:uid="{34818813-273F-4E35-924D-26D93F04C806}"/>
    <cellStyle name="Normal_TAB10_XI" xfId="7" xr:uid="{4EF2FF71-A0F3-4B85-A8B6-EB527512B291}"/>
    <cellStyle name="Normal_tab9_5_Novas _Classes _Idade" xfId="5" xr:uid="{B40BF068-3B54-49D6-91FA-9672ED592B78}"/>
    <cellStyle name="Porcentagem" xfId="14" builtinId="5"/>
    <cellStyle name="Porcentagem 2" xfId="8" xr:uid="{CA8F5811-B72C-4525-83FF-A98945CC2873}"/>
    <cellStyle name="Porcentagem 3" xfId="12" xr:uid="{8448CF6C-B84C-4476-93C9-91993DD91078}"/>
    <cellStyle name="Porcentagem 3 2" xfId="18" xr:uid="{793C63E6-27CD-4645-A3F7-6321F3ABBD7C}"/>
    <cellStyle name="Porcentagem 4" xfId="16" xr:uid="{92B4A808-2C1E-4C59-9C10-F74A374EAF6A}"/>
    <cellStyle name="Vírgula 2" xfId="10" xr:uid="{C71068BC-1215-4AD3-9663-6048768381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ustomXml" Target="../customXml/item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8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FB2F7-7496-454C-B47B-7FDEDE283E46}">
  <sheetPr>
    <tabColor rgb="FF00B050"/>
  </sheetPr>
  <dimension ref="A1"/>
  <sheetViews>
    <sheetView workbookViewId="0">
      <selection activeCell="C25" sqref="C25"/>
    </sheetView>
  </sheetViews>
  <sheetFormatPr defaultRowHeight="13.2"/>
  <sheetData/>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82F13-1CC0-45FE-BBF4-A9DC9A2E45CB}">
  <dimension ref="A1:G52"/>
  <sheetViews>
    <sheetView showGridLines="0" zoomScale="111" zoomScaleNormal="111" workbookViewId="0">
      <selection activeCell="A49" sqref="A49"/>
    </sheetView>
  </sheetViews>
  <sheetFormatPr defaultColWidth="7.6640625" defaultRowHeight="13.2"/>
  <cols>
    <col min="1" max="1" width="15.44140625" style="1" customWidth="1"/>
    <col min="2" max="5" width="13.6640625" style="1" customWidth="1"/>
    <col min="6" max="6" width="10.109375" style="1" bestFit="1" customWidth="1"/>
    <col min="7" max="8" width="7.6640625" style="1"/>
    <col min="9" max="10" width="10.33203125" style="1" bestFit="1" customWidth="1"/>
    <col min="11" max="11" width="8.5546875" style="1" bestFit="1" customWidth="1"/>
    <col min="12" max="16384" width="7.6640625" style="1"/>
  </cols>
  <sheetData>
    <row r="1" spans="1:7" ht="48.75" customHeight="1">
      <c r="A1" s="300" t="s">
        <v>69</v>
      </c>
      <c r="B1" s="300"/>
      <c r="C1" s="300"/>
      <c r="D1" s="300"/>
      <c r="E1" s="300"/>
    </row>
    <row r="2" spans="1:7" ht="6" customHeight="1">
      <c r="A2" s="62"/>
      <c r="B2" s="62"/>
      <c r="C2" s="62"/>
      <c r="D2" s="62"/>
      <c r="E2" s="62"/>
    </row>
    <row r="3" spans="1:7" ht="36" customHeight="1">
      <c r="A3" s="298" t="s">
        <v>1</v>
      </c>
      <c r="B3" s="299" t="s">
        <v>70</v>
      </c>
      <c r="C3" s="299"/>
      <c r="D3" s="299"/>
      <c r="E3" s="299"/>
      <c r="G3" s="43"/>
    </row>
    <row r="4" spans="1:7" ht="33.75" customHeight="1">
      <c r="A4" s="298"/>
      <c r="B4" s="294" t="s">
        <v>6</v>
      </c>
      <c r="C4" s="294"/>
      <c r="D4" s="295" t="s">
        <v>59</v>
      </c>
      <c r="E4" s="295"/>
    </row>
    <row r="5" spans="1:7">
      <c r="A5" s="298"/>
      <c r="B5" s="28" t="s">
        <v>49</v>
      </c>
      <c r="C5" s="28" t="s">
        <v>50</v>
      </c>
      <c r="D5" s="28" t="s">
        <v>49</v>
      </c>
      <c r="E5" s="37" t="s">
        <v>50</v>
      </c>
    </row>
    <row r="6" spans="1:7" ht="14.1" customHeight="1">
      <c r="A6" s="27" t="s">
        <v>23</v>
      </c>
      <c r="B6" s="56">
        <v>23888</v>
      </c>
      <c r="C6" s="56">
        <v>31082</v>
      </c>
      <c r="D6" s="55">
        <v>33.799999999999997</v>
      </c>
      <c r="E6" s="55">
        <v>45.8</v>
      </c>
    </row>
    <row r="7" spans="1:7">
      <c r="A7" s="41" t="s">
        <v>11</v>
      </c>
      <c r="B7" s="54">
        <v>853</v>
      </c>
      <c r="C7" s="54">
        <v>3945</v>
      </c>
      <c r="D7" s="53">
        <v>50.2</v>
      </c>
      <c r="E7" s="53">
        <v>61.2</v>
      </c>
    </row>
    <row r="8" spans="1:7">
      <c r="A8" s="41" t="s">
        <v>12</v>
      </c>
      <c r="B8" s="54">
        <v>3048</v>
      </c>
      <c r="C8" s="54">
        <v>9697</v>
      </c>
      <c r="D8" s="53">
        <v>48.6</v>
      </c>
      <c r="E8" s="53">
        <v>56.3</v>
      </c>
    </row>
    <row r="9" spans="1:7">
      <c r="A9" s="41" t="s">
        <v>13</v>
      </c>
      <c r="B9" s="54">
        <v>12137</v>
      </c>
      <c r="C9" s="54">
        <v>11973</v>
      </c>
      <c r="D9" s="53">
        <v>30.6</v>
      </c>
      <c r="E9" s="53">
        <v>37</v>
      </c>
    </row>
    <row r="10" spans="1:7">
      <c r="A10" s="41" t="s">
        <v>14</v>
      </c>
      <c r="B10" s="54">
        <v>6246</v>
      </c>
      <c r="C10" s="54">
        <v>2344</v>
      </c>
      <c r="D10" s="53">
        <v>30.1</v>
      </c>
      <c r="E10" s="53">
        <v>33.6</v>
      </c>
    </row>
    <row r="11" spans="1:7">
      <c r="A11" s="41" t="s">
        <v>15</v>
      </c>
      <c r="B11" s="54">
        <v>1604</v>
      </c>
      <c r="C11" s="54">
        <v>3124</v>
      </c>
      <c r="D11" s="53">
        <v>35.200000000000003</v>
      </c>
      <c r="E11" s="53">
        <v>37.4</v>
      </c>
    </row>
    <row r="12" spans="1:7" s="46" customFormat="1" ht="6.6">
      <c r="A12" s="296"/>
      <c r="B12" s="296"/>
      <c r="C12" s="296"/>
      <c r="D12" s="296"/>
      <c r="E12" s="296"/>
    </row>
    <row r="13" spans="1:7" ht="12.75" customHeight="1">
      <c r="A13" s="3" t="s">
        <v>16</v>
      </c>
      <c r="B13" s="3"/>
      <c r="C13" s="3"/>
      <c r="D13" s="3"/>
      <c r="E13" s="3"/>
    </row>
    <row r="14" spans="1:7">
      <c r="A14" s="2" t="s">
        <v>33</v>
      </c>
      <c r="B14" s="2"/>
      <c r="C14" s="2"/>
      <c r="D14" s="2"/>
      <c r="E14" s="2"/>
    </row>
    <row r="15" spans="1:7">
      <c r="A15" s="2" t="s">
        <v>60</v>
      </c>
      <c r="B15" s="2"/>
      <c r="C15" s="2"/>
      <c r="D15" s="2"/>
      <c r="E15" s="2"/>
    </row>
    <row r="16" spans="1:7">
      <c r="A16" s="2" t="s">
        <v>61</v>
      </c>
    </row>
    <row r="19" spans="1:5" ht="39" customHeight="1">
      <c r="A19" s="300" t="s">
        <v>71</v>
      </c>
      <c r="B19" s="300"/>
      <c r="C19" s="300"/>
      <c r="D19" s="300"/>
      <c r="E19" s="300"/>
    </row>
    <row r="20" spans="1:5">
      <c r="A20" s="62"/>
      <c r="B20" s="62"/>
      <c r="C20" s="62"/>
      <c r="D20" s="62"/>
      <c r="E20" s="62"/>
    </row>
    <row r="21" spans="1:5" ht="42" customHeight="1">
      <c r="A21" s="298" t="s">
        <v>1</v>
      </c>
      <c r="B21" s="299" t="s">
        <v>70</v>
      </c>
      <c r="C21" s="299"/>
      <c r="D21" s="299"/>
      <c r="E21" s="299"/>
    </row>
    <row r="22" spans="1:5" ht="29.25" customHeight="1">
      <c r="A22" s="298"/>
      <c r="B22" s="294" t="s">
        <v>6</v>
      </c>
      <c r="C22" s="294"/>
      <c r="D22" s="295" t="s">
        <v>59</v>
      </c>
      <c r="E22" s="295"/>
    </row>
    <row r="23" spans="1:5">
      <c r="A23" s="298"/>
      <c r="B23" s="28" t="s">
        <v>49</v>
      </c>
      <c r="C23" s="28" t="s">
        <v>50</v>
      </c>
      <c r="D23" s="28" t="s">
        <v>49</v>
      </c>
      <c r="E23" s="37" t="s">
        <v>50</v>
      </c>
    </row>
    <row r="24" spans="1:5">
      <c r="A24" s="27" t="s">
        <v>23</v>
      </c>
      <c r="B24" s="56">
        <v>22894</v>
      </c>
      <c r="C24" s="56">
        <v>28943</v>
      </c>
      <c r="D24" s="55">
        <v>34.200000000000003</v>
      </c>
      <c r="E24" s="55">
        <v>46.5</v>
      </c>
    </row>
    <row r="25" spans="1:5">
      <c r="A25" s="41" t="s">
        <v>11</v>
      </c>
      <c r="B25" s="54">
        <v>781</v>
      </c>
      <c r="C25" s="54">
        <v>3720</v>
      </c>
      <c r="D25" s="53">
        <v>51.9</v>
      </c>
      <c r="E25" s="53">
        <v>60</v>
      </c>
    </row>
    <row r="26" spans="1:5">
      <c r="A26" s="41" t="s">
        <v>12</v>
      </c>
      <c r="B26" s="54">
        <v>2850</v>
      </c>
      <c r="C26" s="54">
        <v>9119</v>
      </c>
      <c r="D26" s="53">
        <v>51.2</v>
      </c>
      <c r="E26" s="53">
        <v>56.4</v>
      </c>
    </row>
    <row r="27" spans="1:5">
      <c r="A27" s="41" t="s">
        <v>13</v>
      </c>
      <c r="B27" s="54">
        <v>11478</v>
      </c>
      <c r="C27" s="54">
        <v>11100</v>
      </c>
      <c r="D27" s="53">
        <v>30.9</v>
      </c>
      <c r="E27" s="53">
        <v>38.1</v>
      </c>
    </row>
    <row r="28" spans="1:5">
      <c r="A28" s="41" t="s">
        <v>14</v>
      </c>
      <c r="B28" s="54">
        <v>6309</v>
      </c>
      <c r="C28" s="54">
        <v>2075</v>
      </c>
      <c r="D28" s="53">
        <v>29.8</v>
      </c>
      <c r="E28" s="53">
        <v>33.700000000000003</v>
      </c>
    </row>
    <row r="29" spans="1:5">
      <c r="A29" s="41" t="s">
        <v>15</v>
      </c>
      <c r="B29" s="54">
        <v>1476</v>
      </c>
      <c r="C29" s="54">
        <v>2928</v>
      </c>
      <c r="D29" s="53">
        <v>35.6</v>
      </c>
      <c r="E29" s="53">
        <v>39.700000000000003</v>
      </c>
    </row>
    <row r="30" spans="1:5">
      <c r="A30" s="296"/>
      <c r="B30" s="296"/>
      <c r="C30" s="296"/>
      <c r="D30" s="296"/>
      <c r="E30" s="296"/>
    </row>
    <row r="31" spans="1:5">
      <c r="A31" s="3" t="s">
        <v>16</v>
      </c>
      <c r="B31" s="3"/>
      <c r="C31" s="3"/>
      <c r="D31" s="3"/>
      <c r="E31" s="3"/>
    </row>
    <row r="32" spans="1:5">
      <c r="A32" s="2" t="s">
        <v>33</v>
      </c>
      <c r="B32" s="2"/>
      <c r="C32" s="2"/>
      <c r="D32" s="2"/>
      <c r="E32" s="2"/>
    </row>
    <row r="33" spans="1:5">
      <c r="A33" s="2" t="s">
        <v>60</v>
      </c>
      <c r="B33" s="2"/>
      <c r="C33" s="2"/>
      <c r="D33" s="2"/>
      <c r="E33" s="2"/>
    </row>
    <row r="34" spans="1:5">
      <c r="A34" s="2" t="s">
        <v>61</v>
      </c>
    </row>
    <row r="37" spans="1:5" ht="39" customHeight="1">
      <c r="A37" s="300" t="s">
        <v>72</v>
      </c>
      <c r="B37" s="300"/>
      <c r="C37" s="300"/>
      <c r="D37" s="300"/>
      <c r="E37" s="300"/>
    </row>
    <row r="38" spans="1:5">
      <c r="A38" s="62"/>
      <c r="B38" s="62"/>
      <c r="C38" s="62"/>
      <c r="D38" s="62"/>
      <c r="E38" s="62"/>
    </row>
    <row r="39" spans="1:5" ht="42.6" customHeight="1">
      <c r="A39" s="298" t="s">
        <v>1</v>
      </c>
      <c r="B39" s="299" t="s">
        <v>70</v>
      </c>
      <c r="C39" s="299"/>
      <c r="D39" s="299"/>
      <c r="E39" s="299"/>
    </row>
    <row r="40" spans="1:5" ht="25.5" customHeight="1">
      <c r="A40" s="298"/>
      <c r="B40" s="294" t="s">
        <v>6</v>
      </c>
      <c r="C40" s="294"/>
      <c r="D40" s="295" t="s">
        <v>59</v>
      </c>
      <c r="E40" s="295"/>
    </row>
    <row r="41" spans="1:5">
      <c r="A41" s="298"/>
      <c r="B41" s="28" t="s">
        <v>49</v>
      </c>
      <c r="C41" s="28" t="s">
        <v>50</v>
      </c>
      <c r="D41" s="28" t="s">
        <v>49</v>
      </c>
      <c r="E41" s="37" t="s">
        <v>50</v>
      </c>
    </row>
    <row r="42" spans="1:5">
      <c r="A42" s="27" t="s">
        <v>23</v>
      </c>
      <c r="B42" s="56">
        <v>22168</v>
      </c>
      <c r="C42" s="56">
        <v>27842</v>
      </c>
      <c r="D42" s="55">
        <v>32.9</v>
      </c>
      <c r="E42" s="55">
        <v>44.1</v>
      </c>
    </row>
    <row r="43" spans="1:5">
      <c r="A43" s="41" t="s">
        <v>11</v>
      </c>
      <c r="B43" s="54">
        <v>733</v>
      </c>
      <c r="C43" s="54">
        <v>3564</v>
      </c>
      <c r="D43" s="53">
        <v>50.1</v>
      </c>
      <c r="E43" s="53">
        <v>59.2</v>
      </c>
    </row>
    <row r="44" spans="1:5">
      <c r="A44" s="41" t="s">
        <v>12</v>
      </c>
      <c r="B44" s="54">
        <v>2645</v>
      </c>
      <c r="C44" s="54">
        <v>8565</v>
      </c>
      <c r="D44" s="53">
        <v>47.1</v>
      </c>
      <c r="E44" s="53">
        <v>53.1</v>
      </c>
    </row>
    <row r="45" spans="1:5">
      <c r="A45" s="41" t="s">
        <v>13</v>
      </c>
      <c r="B45" s="54">
        <v>11183</v>
      </c>
      <c r="C45" s="54">
        <v>10990</v>
      </c>
      <c r="D45" s="53">
        <v>29.7</v>
      </c>
      <c r="E45" s="53">
        <v>36.1</v>
      </c>
    </row>
    <row r="46" spans="1:5">
      <c r="A46" s="41" t="s">
        <v>14</v>
      </c>
      <c r="B46" s="54">
        <v>6121</v>
      </c>
      <c r="C46" s="54">
        <v>1953</v>
      </c>
      <c r="D46" s="53">
        <v>29.9</v>
      </c>
      <c r="E46" s="53">
        <v>30.3</v>
      </c>
    </row>
    <row r="47" spans="1:5">
      <c r="A47" s="41" t="s">
        <v>15</v>
      </c>
      <c r="B47" s="54">
        <v>1486</v>
      </c>
      <c r="C47" s="54">
        <v>2770</v>
      </c>
      <c r="D47" s="53">
        <v>35.200000000000003</v>
      </c>
      <c r="E47" s="53">
        <v>38.299999999999997</v>
      </c>
    </row>
    <row r="48" spans="1:5">
      <c r="A48" s="296"/>
      <c r="B48" s="296"/>
      <c r="C48" s="296"/>
      <c r="D48" s="296"/>
      <c r="E48" s="296"/>
    </row>
    <row r="49" spans="1:5">
      <c r="A49" s="3" t="s">
        <v>16</v>
      </c>
      <c r="B49" s="3"/>
      <c r="C49" s="3"/>
      <c r="D49" s="3"/>
      <c r="E49" s="3"/>
    </row>
    <row r="50" spans="1:5">
      <c r="A50" s="2" t="s">
        <v>33</v>
      </c>
      <c r="B50" s="2"/>
      <c r="C50" s="2"/>
      <c r="D50" s="2"/>
      <c r="E50" s="2"/>
    </row>
    <row r="51" spans="1:5">
      <c r="A51" s="2" t="s">
        <v>60</v>
      </c>
      <c r="B51" s="2"/>
      <c r="C51" s="2"/>
      <c r="D51" s="2"/>
      <c r="E51" s="2"/>
    </row>
    <row r="52" spans="1:5">
      <c r="A52" s="2" t="s">
        <v>61</v>
      </c>
    </row>
  </sheetData>
  <sheetProtection selectLockedCells="1" selectUnlockedCells="1"/>
  <mergeCells count="18">
    <mergeCell ref="A12:E12"/>
    <mergeCell ref="A1:E1"/>
    <mergeCell ref="A3:A5"/>
    <mergeCell ref="B3:E3"/>
    <mergeCell ref="B4:C4"/>
    <mergeCell ref="D4:E4"/>
    <mergeCell ref="B40:C40"/>
    <mergeCell ref="D40:E40"/>
    <mergeCell ref="A48:E48"/>
    <mergeCell ref="A19:E19"/>
    <mergeCell ref="A21:A23"/>
    <mergeCell ref="B21:E21"/>
    <mergeCell ref="B22:C22"/>
    <mergeCell ref="D22:E22"/>
    <mergeCell ref="A30:E30"/>
    <mergeCell ref="A37:E37"/>
    <mergeCell ref="A39:A41"/>
    <mergeCell ref="B39:E39"/>
  </mergeCells>
  <pageMargins left="0.7" right="0.7" top="0.75" bottom="0.75" header="0.51180555555555551" footer="0.51180555555555551"/>
  <pageSetup firstPageNumber="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623D2-A54B-4B6A-9615-009DADA63026}">
  <dimension ref="A1:L49"/>
  <sheetViews>
    <sheetView showGridLines="0" zoomScale="111" zoomScaleNormal="111" workbookViewId="0">
      <selection activeCell="A48" sqref="A48"/>
    </sheetView>
  </sheetViews>
  <sheetFormatPr defaultColWidth="7.6640625" defaultRowHeight="13.2"/>
  <cols>
    <col min="1" max="1" width="14.109375" style="1" customWidth="1"/>
    <col min="2" max="12" width="10.6640625" style="1" customWidth="1"/>
    <col min="13" max="16384" width="7.6640625" style="1"/>
  </cols>
  <sheetData>
    <row r="1" spans="1:12" ht="45" customHeight="1">
      <c r="A1" s="289" t="s">
        <v>73</v>
      </c>
      <c r="B1" s="289"/>
      <c r="C1" s="289"/>
      <c r="D1" s="289"/>
      <c r="E1" s="289"/>
      <c r="F1" s="289"/>
      <c r="G1" s="289"/>
      <c r="H1" s="289"/>
      <c r="I1" s="289"/>
      <c r="J1" s="289"/>
      <c r="K1" s="289"/>
      <c r="L1" s="289"/>
    </row>
    <row r="2" spans="1:12" ht="4.95" customHeight="1">
      <c r="A2" s="22"/>
      <c r="B2" s="22"/>
      <c r="C2" s="22"/>
      <c r="D2" s="22"/>
      <c r="E2" s="22"/>
      <c r="F2" s="76"/>
      <c r="G2" s="22"/>
      <c r="H2" s="22"/>
      <c r="I2" s="22"/>
      <c r="J2" s="22"/>
      <c r="K2" s="22"/>
      <c r="L2" s="76"/>
    </row>
    <row r="3" spans="1:12">
      <c r="A3" s="309" t="s">
        <v>1</v>
      </c>
      <c r="B3" s="302" t="s">
        <v>74</v>
      </c>
      <c r="C3" s="303"/>
      <c r="D3" s="303"/>
      <c r="E3" s="303"/>
      <c r="F3" s="303"/>
      <c r="G3" s="303"/>
      <c r="H3" s="303"/>
      <c r="I3" s="303"/>
      <c r="J3" s="303"/>
      <c r="K3" s="303"/>
      <c r="L3" s="303"/>
    </row>
    <row r="4" spans="1:12">
      <c r="A4" s="309"/>
      <c r="B4" s="304" t="s">
        <v>75</v>
      </c>
      <c r="C4" s="306" t="s">
        <v>76</v>
      </c>
      <c r="D4" s="307"/>
      <c r="E4" s="307"/>
      <c r="F4" s="307"/>
      <c r="G4" s="307"/>
      <c r="H4" s="307"/>
      <c r="I4" s="307"/>
      <c r="J4" s="307"/>
      <c r="K4" s="307"/>
      <c r="L4" s="307"/>
    </row>
    <row r="5" spans="1:12" ht="18" customHeight="1">
      <c r="A5" s="309"/>
      <c r="B5" s="305"/>
      <c r="C5" s="301" t="s">
        <v>77</v>
      </c>
      <c r="D5" s="301"/>
      <c r="E5" s="301" t="s">
        <v>78</v>
      </c>
      <c r="F5" s="301"/>
      <c r="G5" s="301" t="s">
        <v>79</v>
      </c>
      <c r="H5" s="301"/>
      <c r="I5" s="301" t="s">
        <v>80</v>
      </c>
      <c r="J5" s="301" t="s">
        <v>81</v>
      </c>
      <c r="K5" s="301" t="s">
        <v>82</v>
      </c>
      <c r="L5" s="308" t="s">
        <v>83</v>
      </c>
    </row>
    <row r="6" spans="1:12" ht="30" customHeight="1">
      <c r="A6" s="309"/>
      <c r="B6" s="305"/>
      <c r="C6" s="74" t="s">
        <v>84</v>
      </c>
      <c r="D6" s="73" t="s">
        <v>85</v>
      </c>
      <c r="E6" s="74" t="s">
        <v>84</v>
      </c>
      <c r="F6" s="73" t="s">
        <v>85</v>
      </c>
      <c r="G6" s="74" t="s">
        <v>84</v>
      </c>
      <c r="H6" s="73" t="s">
        <v>85</v>
      </c>
      <c r="I6" s="301"/>
      <c r="J6" s="301"/>
      <c r="K6" s="301"/>
      <c r="L6" s="308"/>
    </row>
    <row r="7" spans="1:12" ht="15.75" customHeight="1">
      <c r="A7" s="27" t="s">
        <v>23</v>
      </c>
      <c r="B7" s="72">
        <v>41468</v>
      </c>
      <c r="C7" s="71">
        <v>34.4</v>
      </c>
      <c r="D7" s="71">
        <v>10.1</v>
      </c>
      <c r="E7" s="71">
        <v>3.1</v>
      </c>
      <c r="F7" s="71">
        <v>9.5</v>
      </c>
      <c r="G7" s="71">
        <v>1.7</v>
      </c>
      <c r="H7" s="71">
        <v>4.0999999999999996</v>
      </c>
      <c r="I7" s="55">
        <v>10.3</v>
      </c>
      <c r="J7" s="55">
        <v>3</v>
      </c>
      <c r="K7" s="55">
        <v>21.2</v>
      </c>
      <c r="L7" s="55">
        <v>2.6</v>
      </c>
    </row>
    <row r="8" spans="1:12">
      <c r="A8" s="70" t="s">
        <v>11</v>
      </c>
      <c r="B8" s="54">
        <v>3094</v>
      </c>
      <c r="C8" s="69">
        <v>20.8</v>
      </c>
      <c r="D8" s="69">
        <v>10.3</v>
      </c>
      <c r="E8" s="69">
        <v>1.5</v>
      </c>
      <c r="F8" s="69">
        <v>10.8</v>
      </c>
      <c r="G8" s="69">
        <v>0.9</v>
      </c>
      <c r="H8" s="69">
        <v>7.5</v>
      </c>
      <c r="I8" s="53">
        <v>12.7</v>
      </c>
      <c r="J8" s="53">
        <v>2.8</v>
      </c>
      <c r="K8" s="53">
        <v>25.9</v>
      </c>
      <c r="L8" s="53">
        <v>6.8</v>
      </c>
    </row>
    <row r="9" spans="1:12">
      <c r="A9" s="70" t="s">
        <v>12</v>
      </c>
      <c r="B9" s="54">
        <v>8992</v>
      </c>
      <c r="C9" s="69">
        <v>22.3</v>
      </c>
      <c r="D9" s="69">
        <v>13.2</v>
      </c>
      <c r="E9" s="69">
        <v>1.9</v>
      </c>
      <c r="F9" s="69">
        <v>11.9</v>
      </c>
      <c r="G9" s="69">
        <v>1.7</v>
      </c>
      <c r="H9" s="69">
        <v>7</v>
      </c>
      <c r="I9" s="53">
        <v>11.1</v>
      </c>
      <c r="J9" s="53">
        <v>2.5</v>
      </c>
      <c r="K9" s="53">
        <v>24.4</v>
      </c>
      <c r="L9" s="53">
        <v>4</v>
      </c>
    </row>
    <row r="10" spans="1:12">
      <c r="A10" s="70" t="s">
        <v>13</v>
      </c>
      <c r="B10" s="54">
        <v>19198</v>
      </c>
      <c r="C10" s="69">
        <v>39.700000000000003</v>
      </c>
      <c r="D10" s="69">
        <v>9.8000000000000007</v>
      </c>
      <c r="E10" s="69">
        <v>3.6</v>
      </c>
      <c r="F10" s="69">
        <v>8.8000000000000007</v>
      </c>
      <c r="G10" s="69">
        <v>1.8</v>
      </c>
      <c r="H10" s="69">
        <v>2.6</v>
      </c>
      <c r="I10" s="53">
        <v>9.3000000000000007</v>
      </c>
      <c r="J10" s="53">
        <v>3</v>
      </c>
      <c r="K10" s="53">
        <v>20</v>
      </c>
      <c r="L10" s="53">
        <v>1.2</v>
      </c>
    </row>
    <row r="11" spans="1:12">
      <c r="A11" s="70" t="s">
        <v>14</v>
      </c>
      <c r="B11" s="54">
        <v>6704</v>
      </c>
      <c r="C11" s="69">
        <v>42.1</v>
      </c>
      <c r="D11" s="69">
        <v>6.9</v>
      </c>
      <c r="E11" s="69">
        <v>3</v>
      </c>
      <c r="F11" s="69">
        <v>7.5</v>
      </c>
      <c r="G11" s="69">
        <v>2</v>
      </c>
      <c r="H11" s="69">
        <v>2.2000000000000002</v>
      </c>
      <c r="I11" s="53">
        <v>10.199999999999999</v>
      </c>
      <c r="J11" s="53">
        <v>3.7</v>
      </c>
      <c r="K11" s="53">
        <v>19.3</v>
      </c>
      <c r="L11" s="53">
        <v>3.2</v>
      </c>
    </row>
    <row r="12" spans="1:12">
      <c r="A12" s="70" t="s">
        <v>15</v>
      </c>
      <c r="B12" s="54">
        <v>3481</v>
      </c>
      <c r="C12" s="69">
        <v>33.9</v>
      </c>
      <c r="D12" s="69">
        <v>9.1999999999999993</v>
      </c>
      <c r="E12" s="69">
        <v>4.8</v>
      </c>
      <c r="F12" s="69">
        <v>9.8000000000000007</v>
      </c>
      <c r="G12" s="69">
        <v>1.4</v>
      </c>
      <c r="H12" s="69">
        <v>5.0999999999999996</v>
      </c>
      <c r="I12" s="53">
        <v>11.8</v>
      </c>
      <c r="J12" s="53">
        <v>3.3</v>
      </c>
      <c r="K12" s="53">
        <v>19.399999999999999</v>
      </c>
      <c r="L12" s="53">
        <v>1.4</v>
      </c>
    </row>
    <row r="13" spans="1:12" s="46" customFormat="1" ht="5.0999999999999996" customHeight="1">
      <c r="A13" s="67"/>
      <c r="B13" s="68"/>
      <c r="C13" s="68"/>
      <c r="D13" s="68"/>
      <c r="E13" s="68"/>
      <c r="F13" s="68"/>
      <c r="G13" s="68"/>
      <c r="H13" s="68"/>
      <c r="I13" s="67"/>
      <c r="J13" s="67"/>
      <c r="K13" s="67"/>
      <c r="L13" s="67"/>
    </row>
    <row r="14" spans="1:12">
      <c r="A14" s="3" t="s">
        <v>16</v>
      </c>
      <c r="B14" s="66"/>
      <c r="C14" s="66"/>
      <c r="D14" s="66"/>
      <c r="E14" s="66"/>
      <c r="F14" s="66"/>
      <c r="G14" s="66"/>
      <c r="H14" s="66"/>
      <c r="I14" s="65"/>
      <c r="J14" s="65"/>
      <c r="K14" s="65"/>
      <c r="L14" s="65"/>
    </row>
    <row r="15" spans="1:12">
      <c r="A15" s="2" t="s">
        <v>33</v>
      </c>
    </row>
    <row r="18" spans="1:12" ht="27.75" customHeight="1">
      <c r="A18" s="289" t="s">
        <v>86</v>
      </c>
      <c r="B18" s="289"/>
      <c r="C18" s="289"/>
      <c r="D18" s="289"/>
      <c r="E18" s="289"/>
      <c r="F18" s="289"/>
      <c r="G18" s="289"/>
      <c r="H18" s="289"/>
      <c r="I18" s="289"/>
      <c r="J18" s="289"/>
      <c r="K18" s="289"/>
      <c r="L18" s="289"/>
    </row>
    <row r="19" spans="1:12" ht="4.95" customHeight="1">
      <c r="A19" s="22"/>
      <c r="B19" s="22"/>
      <c r="C19" s="22"/>
      <c r="D19" s="22"/>
      <c r="E19" s="22"/>
      <c r="F19" s="76"/>
      <c r="G19" s="22"/>
      <c r="H19" s="22"/>
      <c r="I19" s="22"/>
      <c r="J19" s="22"/>
      <c r="K19" s="22"/>
      <c r="L19" s="76"/>
    </row>
    <row r="20" spans="1:12">
      <c r="A20" s="309" t="s">
        <v>1</v>
      </c>
      <c r="B20" s="302" t="s">
        <v>74</v>
      </c>
      <c r="C20" s="303"/>
      <c r="D20" s="303"/>
      <c r="E20" s="303"/>
      <c r="F20" s="303"/>
      <c r="G20" s="303"/>
      <c r="H20" s="303"/>
      <c r="I20" s="303"/>
      <c r="J20" s="303"/>
      <c r="K20" s="303"/>
      <c r="L20" s="303"/>
    </row>
    <row r="21" spans="1:12">
      <c r="A21" s="309"/>
      <c r="B21" s="304" t="s">
        <v>75</v>
      </c>
      <c r="C21" s="306" t="s">
        <v>76</v>
      </c>
      <c r="D21" s="307"/>
      <c r="E21" s="307"/>
      <c r="F21" s="307"/>
      <c r="G21" s="307"/>
      <c r="H21" s="307"/>
      <c r="I21" s="307"/>
      <c r="J21" s="307"/>
      <c r="K21" s="307"/>
      <c r="L21" s="307"/>
    </row>
    <row r="22" spans="1:12" ht="21" customHeight="1">
      <c r="A22" s="309"/>
      <c r="B22" s="305"/>
      <c r="C22" s="301" t="s">
        <v>77</v>
      </c>
      <c r="D22" s="301"/>
      <c r="E22" s="301" t="s">
        <v>78</v>
      </c>
      <c r="F22" s="301"/>
      <c r="G22" s="301" t="s">
        <v>79</v>
      </c>
      <c r="H22" s="301"/>
      <c r="I22" s="301" t="s">
        <v>80</v>
      </c>
      <c r="J22" s="301" t="s">
        <v>81</v>
      </c>
      <c r="K22" s="301" t="s">
        <v>82</v>
      </c>
      <c r="L22" s="308" t="s">
        <v>83</v>
      </c>
    </row>
    <row r="23" spans="1:12" ht="22.8">
      <c r="A23" s="309"/>
      <c r="B23" s="305"/>
      <c r="C23" s="74" t="s">
        <v>84</v>
      </c>
      <c r="D23" s="73" t="s">
        <v>85</v>
      </c>
      <c r="E23" s="74" t="s">
        <v>84</v>
      </c>
      <c r="F23" s="73" t="s">
        <v>85</v>
      </c>
      <c r="G23" s="74" t="s">
        <v>84</v>
      </c>
      <c r="H23" s="73" t="s">
        <v>85</v>
      </c>
      <c r="I23" s="301"/>
      <c r="J23" s="301"/>
      <c r="K23" s="301"/>
      <c r="L23" s="308"/>
    </row>
    <row r="24" spans="1:12">
      <c r="A24" s="27" t="s">
        <v>23</v>
      </c>
      <c r="B24" s="72">
        <v>37125</v>
      </c>
      <c r="C24" s="71">
        <v>34.4</v>
      </c>
      <c r="D24" s="71">
        <v>8.6999999999999993</v>
      </c>
      <c r="E24" s="71">
        <v>3.2</v>
      </c>
      <c r="F24" s="71">
        <v>9.5</v>
      </c>
      <c r="G24" s="71">
        <v>1.7</v>
      </c>
      <c r="H24" s="71">
        <v>3.5</v>
      </c>
      <c r="I24" s="55">
        <v>11.6</v>
      </c>
      <c r="J24" s="55">
        <v>2.9</v>
      </c>
      <c r="K24" s="55">
        <v>21.6</v>
      </c>
      <c r="L24" s="55">
        <v>3.2</v>
      </c>
    </row>
    <row r="25" spans="1:12">
      <c r="A25" s="70" t="s">
        <v>11</v>
      </c>
      <c r="B25" s="54">
        <v>2741</v>
      </c>
      <c r="C25" s="69">
        <v>21.4</v>
      </c>
      <c r="D25" s="69">
        <v>8.1999999999999993</v>
      </c>
      <c r="E25" s="69">
        <v>1.8</v>
      </c>
      <c r="F25" s="69">
        <v>10.1</v>
      </c>
      <c r="G25" s="69">
        <v>0.8</v>
      </c>
      <c r="H25" s="69">
        <v>7.1</v>
      </c>
      <c r="I25" s="53">
        <v>15.1</v>
      </c>
      <c r="J25" s="53">
        <v>2.2000000000000002</v>
      </c>
      <c r="K25" s="53">
        <v>25.8</v>
      </c>
      <c r="L25" s="53">
        <v>7.3</v>
      </c>
    </row>
    <row r="26" spans="1:12">
      <c r="A26" s="70" t="s">
        <v>12</v>
      </c>
      <c r="B26" s="54">
        <v>7760</v>
      </c>
      <c r="C26" s="69">
        <v>22.5</v>
      </c>
      <c r="D26" s="69">
        <v>11.2</v>
      </c>
      <c r="E26" s="69">
        <v>2.2000000000000002</v>
      </c>
      <c r="F26" s="69">
        <v>11.4</v>
      </c>
      <c r="G26" s="69">
        <v>1.4</v>
      </c>
      <c r="H26" s="69">
        <v>5.9</v>
      </c>
      <c r="I26" s="53">
        <v>13.4</v>
      </c>
      <c r="J26" s="53">
        <v>2.4</v>
      </c>
      <c r="K26" s="53">
        <v>25.3</v>
      </c>
      <c r="L26" s="53">
        <v>4.5</v>
      </c>
    </row>
    <row r="27" spans="1:12">
      <c r="A27" s="70" t="s">
        <v>13</v>
      </c>
      <c r="B27" s="54">
        <v>17210</v>
      </c>
      <c r="C27" s="69">
        <v>39.5</v>
      </c>
      <c r="D27" s="69">
        <v>8.6999999999999993</v>
      </c>
      <c r="E27" s="69">
        <v>3.6</v>
      </c>
      <c r="F27" s="69">
        <v>9.1</v>
      </c>
      <c r="G27" s="69">
        <v>1.9</v>
      </c>
      <c r="H27" s="69">
        <v>2.1</v>
      </c>
      <c r="I27" s="53">
        <v>10.1</v>
      </c>
      <c r="J27" s="53">
        <v>2.9</v>
      </c>
      <c r="K27" s="53">
        <v>20.3</v>
      </c>
      <c r="L27" s="53">
        <v>1.9</v>
      </c>
    </row>
    <row r="28" spans="1:12">
      <c r="A28" s="70" t="s">
        <v>14</v>
      </c>
      <c r="B28" s="54">
        <v>6243</v>
      </c>
      <c r="C28" s="69">
        <v>41.6</v>
      </c>
      <c r="D28" s="69">
        <v>5.7</v>
      </c>
      <c r="E28" s="69">
        <v>3.3</v>
      </c>
      <c r="F28" s="69">
        <v>7.5</v>
      </c>
      <c r="G28" s="69">
        <v>1.9</v>
      </c>
      <c r="H28" s="69">
        <v>2.1</v>
      </c>
      <c r="I28" s="53">
        <v>10.8</v>
      </c>
      <c r="J28" s="53">
        <v>3.8</v>
      </c>
      <c r="K28" s="53">
        <v>19.399999999999999</v>
      </c>
      <c r="L28" s="53">
        <v>3.9</v>
      </c>
    </row>
    <row r="29" spans="1:12">
      <c r="A29" s="70" t="s">
        <v>15</v>
      </c>
      <c r="B29" s="54">
        <v>3171</v>
      </c>
      <c r="C29" s="69">
        <v>32.700000000000003</v>
      </c>
      <c r="D29" s="69">
        <v>8.6999999999999993</v>
      </c>
      <c r="E29" s="69">
        <v>4.3</v>
      </c>
      <c r="F29" s="69">
        <v>10.199999999999999</v>
      </c>
      <c r="G29" s="69">
        <v>1.1000000000000001</v>
      </c>
      <c r="H29" s="69">
        <v>4.4000000000000004</v>
      </c>
      <c r="I29" s="53">
        <v>14</v>
      </c>
      <c r="J29" s="53">
        <v>3</v>
      </c>
      <c r="K29" s="53">
        <v>20.2</v>
      </c>
      <c r="L29" s="53">
        <v>1.5</v>
      </c>
    </row>
    <row r="30" spans="1:12">
      <c r="A30" s="67"/>
      <c r="B30" s="68"/>
      <c r="C30" s="68"/>
      <c r="D30" s="68"/>
      <c r="E30" s="68"/>
      <c r="F30" s="68"/>
      <c r="G30" s="68"/>
      <c r="H30" s="68"/>
      <c r="I30" s="67"/>
      <c r="J30" s="67"/>
      <c r="K30" s="67"/>
      <c r="L30" s="67"/>
    </row>
    <row r="31" spans="1:12">
      <c r="A31" s="3" t="s">
        <v>16</v>
      </c>
      <c r="B31" s="66"/>
      <c r="C31" s="66"/>
      <c r="D31" s="66"/>
      <c r="E31" s="66"/>
      <c r="F31" s="66"/>
      <c r="G31" s="66"/>
      <c r="H31" s="66"/>
      <c r="I31" s="65"/>
      <c r="J31" s="65"/>
      <c r="K31" s="65"/>
      <c r="L31" s="65"/>
    </row>
    <row r="32" spans="1:12">
      <c r="A32" s="2" t="s">
        <v>33</v>
      </c>
    </row>
    <row r="35" spans="1:12" ht="30" customHeight="1">
      <c r="A35" s="289" t="s">
        <v>87</v>
      </c>
      <c r="B35" s="289"/>
      <c r="C35" s="289"/>
      <c r="D35" s="289"/>
      <c r="E35" s="289"/>
      <c r="F35" s="289"/>
      <c r="G35" s="289"/>
      <c r="H35" s="289"/>
      <c r="I35" s="289"/>
      <c r="J35" s="289"/>
      <c r="K35" s="289"/>
      <c r="L35" s="289"/>
    </row>
    <row r="36" spans="1:12" ht="5.4" customHeight="1">
      <c r="A36" s="22"/>
      <c r="B36" s="22"/>
      <c r="C36" s="22"/>
      <c r="D36" s="22"/>
      <c r="E36" s="22"/>
      <c r="F36" s="76"/>
      <c r="G36" s="22"/>
      <c r="H36" s="22"/>
      <c r="I36" s="22"/>
      <c r="J36" s="22"/>
      <c r="K36" s="22"/>
      <c r="L36" s="76"/>
    </row>
    <row r="37" spans="1:12">
      <c r="A37" s="309" t="s">
        <v>1</v>
      </c>
      <c r="B37" s="302" t="s">
        <v>74</v>
      </c>
      <c r="C37" s="303"/>
      <c r="D37" s="303"/>
      <c r="E37" s="303"/>
      <c r="F37" s="303"/>
      <c r="G37" s="303"/>
      <c r="H37" s="303"/>
      <c r="I37" s="303"/>
      <c r="J37" s="303"/>
      <c r="K37" s="303"/>
      <c r="L37" s="303"/>
    </row>
    <row r="38" spans="1:12">
      <c r="A38" s="309"/>
      <c r="B38" s="304" t="s">
        <v>75</v>
      </c>
      <c r="C38" s="306" t="s">
        <v>76</v>
      </c>
      <c r="D38" s="307"/>
      <c r="E38" s="307"/>
      <c r="F38" s="307"/>
      <c r="G38" s="307"/>
      <c r="H38" s="307"/>
      <c r="I38" s="307"/>
      <c r="J38" s="307"/>
      <c r="K38" s="307"/>
      <c r="L38" s="307"/>
    </row>
    <row r="39" spans="1:12" ht="24" customHeight="1">
      <c r="A39" s="309"/>
      <c r="B39" s="305"/>
      <c r="C39" s="301" t="s">
        <v>77</v>
      </c>
      <c r="D39" s="301"/>
      <c r="E39" s="301" t="s">
        <v>78</v>
      </c>
      <c r="F39" s="301"/>
      <c r="G39" s="301" t="s">
        <v>79</v>
      </c>
      <c r="H39" s="301"/>
      <c r="I39" s="301" t="s">
        <v>80</v>
      </c>
      <c r="J39" s="301" t="s">
        <v>81</v>
      </c>
      <c r="K39" s="301" t="s">
        <v>82</v>
      </c>
      <c r="L39" s="308" t="s">
        <v>83</v>
      </c>
    </row>
    <row r="40" spans="1:12" ht="22.8">
      <c r="A40" s="309"/>
      <c r="B40" s="305"/>
      <c r="C40" s="74" t="s">
        <v>84</v>
      </c>
      <c r="D40" s="73" t="s">
        <v>85</v>
      </c>
      <c r="E40" s="74" t="s">
        <v>84</v>
      </c>
      <c r="F40" s="73" t="s">
        <v>85</v>
      </c>
      <c r="G40" s="74" t="s">
        <v>84</v>
      </c>
      <c r="H40" s="73" t="s">
        <v>85</v>
      </c>
      <c r="I40" s="301"/>
      <c r="J40" s="301"/>
      <c r="K40" s="301"/>
      <c r="L40" s="308"/>
    </row>
    <row r="41" spans="1:12">
      <c r="A41" s="27" t="s">
        <v>23</v>
      </c>
      <c r="B41" s="72">
        <v>36181</v>
      </c>
      <c r="C41" s="71">
        <v>35.4</v>
      </c>
      <c r="D41" s="71">
        <v>8.1</v>
      </c>
      <c r="E41" s="71">
        <v>3.4</v>
      </c>
      <c r="F41" s="71">
        <v>8.8000000000000007</v>
      </c>
      <c r="G41" s="71">
        <v>1.6</v>
      </c>
      <c r="H41" s="71">
        <v>4</v>
      </c>
      <c r="I41" s="55">
        <v>11.8</v>
      </c>
      <c r="J41" s="55">
        <v>3.2</v>
      </c>
      <c r="K41" s="55">
        <v>20.399999999999999</v>
      </c>
      <c r="L41" s="55">
        <v>3.2</v>
      </c>
    </row>
    <row r="42" spans="1:12">
      <c r="A42" s="70" t="s">
        <v>11</v>
      </c>
      <c r="B42" s="54">
        <v>2736</v>
      </c>
      <c r="C42" s="69">
        <v>19.899999999999999</v>
      </c>
      <c r="D42" s="69">
        <v>7.6</v>
      </c>
      <c r="E42" s="69">
        <v>1.6</v>
      </c>
      <c r="F42" s="69">
        <v>10.199999999999999</v>
      </c>
      <c r="G42" s="69">
        <v>0.6</v>
      </c>
      <c r="H42" s="69">
        <v>7.6</v>
      </c>
      <c r="I42" s="53">
        <v>16.399999999999999</v>
      </c>
      <c r="J42" s="53">
        <v>2.6</v>
      </c>
      <c r="K42" s="53">
        <v>24.7</v>
      </c>
      <c r="L42" s="53">
        <v>8.8000000000000007</v>
      </c>
    </row>
    <row r="43" spans="1:12">
      <c r="A43" s="70" t="s">
        <v>12</v>
      </c>
      <c r="B43" s="54">
        <v>7729</v>
      </c>
      <c r="C43" s="69">
        <v>23.8</v>
      </c>
      <c r="D43" s="69">
        <v>9.5</v>
      </c>
      <c r="E43" s="69">
        <v>2.5</v>
      </c>
      <c r="F43" s="69">
        <v>10.7</v>
      </c>
      <c r="G43" s="69">
        <v>1.3</v>
      </c>
      <c r="H43" s="69">
        <v>6.6</v>
      </c>
      <c r="I43" s="53">
        <v>13.4</v>
      </c>
      <c r="J43" s="53">
        <v>2.5</v>
      </c>
      <c r="K43" s="53">
        <v>25.3</v>
      </c>
      <c r="L43" s="53">
        <v>4.3</v>
      </c>
    </row>
    <row r="44" spans="1:12">
      <c r="A44" s="70" t="s">
        <v>13</v>
      </c>
      <c r="B44" s="54">
        <v>16627</v>
      </c>
      <c r="C44" s="69">
        <v>41.4</v>
      </c>
      <c r="D44" s="69">
        <v>8.4</v>
      </c>
      <c r="E44" s="69">
        <v>3.9</v>
      </c>
      <c r="F44" s="69">
        <v>8.3000000000000007</v>
      </c>
      <c r="G44" s="69">
        <v>1.8</v>
      </c>
      <c r="H44" s="69">
        <v>2.7</v>
      </c>
      <c r="I44" s="53">
        <v>10.1</v>
      </c>
      <c r="J44" s="53">
        <v>3.2</v>
      </c>
      <c r="K44" s="53">
        <v>18.5</v>
      </c>
      <c r="L44" s="53">
        <v>1.8</v>
      </c>
    </row>
    <row r="45" spans="1:12">
      <c r="A45" s="70" t="s">
        <v>14</v>
      </c>
      <c r="B45" s="54">
        <v>6092</v>
      </c>
      <c r="C45" s="69">
        <v>42</v>
      </c>
      <c r="D45" s="69">
        <v>5.8</v>
      </c>
      <c r="E45" s="69">
        <v>3.5</v>
      </c>
      <c r="F45" s="69">
        <v>6.9</v>
      </c>
      <c r="G45" s="69">
        <v>2</v>
      </c>
      <c r="H45" s="69">
        <v>2.4</v>
      </c>
      <c r="I45" s="53">
        <v>11.2</v>
      </c>
      <c r="J45" s="53">
        <v>3.9</v>
      </c>
      <c r="K45" s="53">
        <v>18.5</v>
      </c>
      <c r="L45" s="53">
        <v>3.8</v>
      </c>
    </row>
    <row r="46" spans="1:12">
      <c r="A46" s="70" t="s">
        <v>15</v>
      </c>
      <c r="B46" s="54">
        <v>2998</v>
      </c>
      <c r="C46" s="69">
        <v>32.6</v>
      </c>
      <c r="D46" s="69">
        <v>8.4</v>
      </c>
      <c r="E46" s="69">
        <v>5</v>
      </c>
      <c r="F46" s="69">
        <v>9.8000000000000007</v>
      </c>
      <c r="G46" s="69">
        <v>1.1000000000000001</v>
      </c>
      <c r="H46" s="69">
        <v>4.9000000000000004</v>
      </c>
      <c r="I46" s="53">
        <v>14.4</v>
      </c>
      <c r="J46" s="53">
        <v>4.0999999999999996</v>
      </c>
      <c r="K46" s="53">
        <v>18.2</v>
      </c>
      <c r="L46" s="53">
        <v>1.6</v>
      </c>
    </row>
    <row r="47" spans="1:12">
      <c r="A47" s="67"/>
      <c r="B47" s="68"/>
      <c r="C47" s="68"/>
      <c r="D47" s="68"/>
      <c r="E47" s="68"/>
      <c r="F47" s="68"/>
      <c r="G47" s="68"/>
      <c r="H47" s="68"/>
      <c r="I47" s="67"/>
      <c r="J47" s="67"/>
      <c r="K47" s="67"/>
      <c r="L47" s="67"/>
    </row>
    <row r="48" spans="1:12">
      <c r="A48" s="3" t="s">
        <v>16</v>
      </c>
      <c r="B48" s="66"/>
      <c r="C48" s="66"/>
      <c r="D48" s="66"/>
      <c r="E48" s="66"/>
      <c r="F48" s="66"/>
      <c r="G48" s="66"/>
      <c r="H48" s="66"/>
      <c r="I48" s="65"/>
      <c r="J48" s="65"/>
      <c r="K48" s="65"/>
      <c r="L48" s="65"/>
    </row>
    <row r="49" spans="1:1">
      <c r="A49" s="2" t="s">
        <v>33</v>
      </c>
    </row>
  </sheetData>
  <sheetProtection selectLockedCells="1" selectUnlockedCells="1"/>
  <mergeCells count="36">
    <mergeCell ref="B3:L3"/>
    <mergeCell ref="A1:L1"/>
    <mergeCell ref="A3:A6"/>
    <mergeCell ref="B4:B6"/>
    <mergeCell ref="I5:I6"/>
    <mergeCell ref="J5:J6"/>
    <mergeCell ref="C5:D5"/>
    <mergeCell ref="E5:F5"/>
    <mergeCell ref="K5:K6"/>
    <mergeCell ref="G5:H5"/>
    <mergeCell ref="L5:L6"/>
    <mergeCell ref="C4:L4"/>
    <mergeCell ref="A18:L18"/>
    <mergeCell ref="A20:A23"/>
    <mergeCell ref="B20:L20"/>
    <mergeCell ref="B21:B23"/>
    <mergeCell ref="C21:L21"/>
    <mergeCell ref="C22:D22"/>
    <mergeCell ref="E22:F22"/>
    <mergeCell ref="G22:H22"/>
    <mergeCell ref="I22:I23"/>
    <mergeCell ref="J22:J23"/>
    <mergeCell ref="J39:J40"/>
    <mergeCell ref="K39:K40"/>
    <mergeCell ref="K22:K23"/>
    <mergeCell ref="B37:L37"/>
    <mergeCell ref="B38:B40"/>
    <mergeCell ref="C38:L38"/>
    <mergeCell ref="C39:D39"/>
    <mergeCell ref="E39:F39"/>
    <mergeCell ref="G39:H39"/>
    <mergeCell ref="L39:L40"/>
    <mergeCell ref="L22:L23"/>
    <mergeCell ref="A35:L35"/>
    <mergeCell ref="A37:A40"/>
    <mergeCell ref="I39:I40"/>
  </mergeCells>
  <pageMargins left="0.7" right="0.7" top="0.75" bottom="0.75" header="0.51180555555555551" footer="0.51180555555555551"/>
  <pageSetup firstPageNumber="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773B1-243E-4EEC-8EE1-4500D0DA01C1}">
  <dimension ref="A1:L49"/>
  <sheetViews>
    <sheetView showGridLines="0" topLeftCell="A5" zoomScale="111" zoomScaleNormal="111" workbookViewId="0">
      <selection activeCell="A48" sqref="A48"/>
    </sheetView>
  </sheetViews>
  <sheetFormatPr defaultColWidth="7.6640625" defaultRowHeight="13.2"/>
  <cols>
    <col min="1" max="1" width="14.109375" style="1" customWidth="1"/>
    <col min="2" max="2" width="12.33203125" style="1" customWidth="1"/>
    <col min="3" max="8" width="9.88671875" style="1" customWidth="1"/>
    <col min="9" max="9" width="12" style="1" customWidth="1"/>
    <col min="10" max="10" width="12.6640625" style="1" customWidth="1"/>
    <col min="11" max="11" width="12.109375" style="1" customWidth="1"/>
    <col min="12" max="12" width="12.6640625" style="1" customWidth="1"/>
    <col min="13" max="16384" width="7.6640625" style="1"/>
  </cols>
  <sheetData>
    <row r="1" spans="1:12" ht="31.2" customHeight="1">
      <c r="A1" s="289" t="s">
        <v>88</v>
      </c>
      <c r="B1" s="289"/>
      <c r="C1" s="289"/>
      <c r="D1" s="289"/>
      <c r="E1" s="289"/>
      <c r="F1" s="289"/>
      <c r="G1" s="289"/>
      <c r="H1" s="289"/>
      <c r="I1" s="289"/>
      <c r="J1" s="289"/>
      <c r="K1" s="289"/>
      <c r="L1" s="289"/>
    </row>
    <row r="2" spans="1:12" ht="4.95" customHeight="1">
      <c r="A2" s="22"/>
      <c r="B2" s="22"/>
      <c r="C2" s="22"/>
      <c r="D2" s="22"/>
      <c r="E2" s="22"/>
      <c r="F2" s="76"/>
      <c r="G2" s="22"/>
      <c r="H2" s="22"/>
      <c r="I2" s="22"/>
      <c r="J2" s="22"/>
      <c r="K2" s="22"/>
      <c r="L2" s="76"/>
    </row>
    <row r="3" spans="1:12">
      <c r="A3" s="309" t="s">
        <v>1</v>
      </c>
      <c r="B3" s="302" t="s">
        <v>89</v>
      </c>
      <c r="C3" s="303"/>
      <c r="D3" s="303"/>
      <c r="E3" s="303"/>
      <c r="F3" s="303"/>
      <c r="G3" s="303"/>
      <c r="H3" s="303"/>
      <c r="I3" s="303"/>
      <c r="J3" s="303"/>
      <c r="K3" s="303"/>
      <c r="L3" s="303"/>
    </row>
    <row r="4" spans="1:12">
      <c r="A4" s="309"/>
      <c r="B4" s="304" t="s">
        <v>75</v>
      </c>
      <c r="C4" s="306" t="s">
        <v>76</v>
      </c>
      <c r="D4" s="307"/>
      <c r="E4" s="307"/>
      <c r="F4" s="307"/>
      <c r="G4" s="307"/>
      <c r="H4" s="307"/>
      <c r="I4" s="307"/>
      <c r="J4" s="307"/>
      <c r="K4" s="307"/>
      <c r="L4" s="307"/>
    </row>
    <row r="5" spans="1:12" ht="26.4" customHeight="1">
      <c r="A5" s="309"/>
      <c r="B5" s="305"/>
      <c r="C5" s="301" t="s">
        <v>90</v>
      </c>
      <c r="D5" s="301"/>
      <c r="E5" s="301" t="s">
        <v>91</v>
      </c>
      <c r="F5" s="301"/>
      <c r="G5" s="301" t="s">
        <v>92</v>
      </c>
      <c r="H5" s="301"/>
      <c r="I5" s="301" t="s">
        <v>93</v>
      </c>
      <c r="J5" s="301" t="s">
        <v>94</v>
      </c>
      <c r="K5" s="301" t="s">
        <v>82</v>
      </c>
      <c r="L5" s="308" t="s">
        <v>95</v>
      </c>
    </row>
    <row r="6" spans="1:12" ht="30" customHeight="1">
      <c r="A6" s="309"/>
      <c r="B6" s="305"/>
      <c r="C6" s="74" t="s">
        <v>84</v>
      </c>
      <c r="D6" s="73" t="s">
        <v>85</v>
      </c>
      <c r="E6" s="74" t="s">
        <v>84</v>
      </c>
      <c r="F6" s="73" t="s">
        <v>85</v>
      </c>
      <c r="G6" s="74" t="s">
        <v>84</v>
      </c>
      <c r="H6" s="73" t="s">
        <v>85</v>
      </c>
      <c r="I6" s="301"/>
      <c r="J6" s="301"/>
      <c r="K6" s="301"/>
      <c r="L6" s="308"/>
    </row>
    <row r="7" spans="1:12" ht="15.75" customHeight="1">
      <c r="A7" s="27" t="s">
        <v>23</v>
      </c>
      <c r="B7" s="72">
        <v>55514</v>
      </c>
      <c r="C7" s="71">
        <v>38.4</v>
      </c>
      <c r="D7" s="71">
        <v>15.3</v>
      </c>
      <c r="E7" s="71">
        <v>0.3</v>
      </c>
      <c r="F7" s="71">
        <v>0.6</v>
      </c>
      <c r="G7" s="71">
        <v>1.2</v>
      </c>
      <c r="H7" s="71">
        <v>1.9</v>
      </c>
      <c r="I7" s="55">
        <v>6.3</v>
      </c>
      <c r="J7" s="55">
        <v>5.0999999999999996</v>
      </c>
      <c r="K7" s="55">
        <v>29.8</v>
      </c>
      <c r="L7" s="55">
        <v>1.1000000000000001</v>
      </c>
    </row>
    <row r="8" spans="1:12">
      <c r="A8" s="70" t="s">
        <v>11</v>
      </c>
      <c r="B8" s="54">
        <v>4865</v>
      </c>
      <c r="C8" s="69">
        <v>23.5</v>
      </c>
      <c r="D8" s="69">
        <v>18.899999999999999</v>
      </c>
      <c r="E8" s="69">
        <v>0.2</v>
      </c>
      <c r="F8" s="69">
        <v>0.8</v>
      </c>
      <c r="G8" s="69">
        <v>0.6</v>
      </c>
      <c r="H8" s="69">
        <v>3.7</v>
      </c>
      <c r="I8" s="53">
        <v>7.7</v>
      </c>
      <c r="J8" s="53">
        <v>4.2</v>
      </c>
      <c r="K8" s="53">
        <v>36.6</v>
      </c>
      <c r="L8" s="53">
        <v>3.6</v>
      </c>
    </row>
    <row r="9" spans="1:12">
      <c r="A9" s="70" t="s">
        <v>12</v>
      </c>
      <c r="B9" s="54">
        <v>12857</v>
      </c>
      <c r="C9" s="69">
        <v>27.4</v>
      </c>
      <c r="D9" s="69">
        <v>23.1</v>
      </c>
      <c r="E9" s="69">
        <v>0.2</v>
      </c>
      <c r="F9" s="69">
        <v>0.5</v>
      </c>
      <c r="G9" s="69">
        <v>1</v>
      </c>
      <c r="H9" s="69">
        <v>3.4</v>
      </c>
      <c r="I9" s="53">
        <v>6.5</v>
      </c>
      <c r="J9" s="53">
        <v>4.0999999999999996</v>
      </c>
      <c r="K9" s="53">
        <v>32.299999999999997</v>
      </c>
      <c r="L9" s="53">
        <v>1.6</v>
      </c>
    </row>
    <row r="10" spans="1:12">
      <c r="A10" s="70" t="s">
        <v>13</v>
      </c>
      <c r="B10" s="54">
        <v>24373</v>
      </c>
      <c r="C10" s="69">
        <v>44.6</v>
      </c>
      <c r="D10" s="69">
        <v>12.2</v>
      </c>
      <c r="E10" s="69">
        <v>0.4</v>
      </c>
      <c r="F10" s="69">
        <v>0.5</v>
      </c>
      <c r="G10" s="69">
        <v>1.4</v>
      </c>
      <c r="H10" s="69">
        <v>1.1000000000000001</v>
      </c>
      <c r="I10" s="53">
        <v>5.8</v>
      </c>
      <c r="J10" s="53">
        <v>5.4</v>
      </c>
      <c r="K10" s="53">
        <v>28</v>
      </c>
      <c r="L10" s="53">
        <v>0.6</v>
      </c>
    </row>
    <row r="11" spans="1:12">
      <c r="A11" s="70" t="s">
        <v>14</v>
      </c>
      <c r="B11" s="54">
        <v>8647</v>
      </c>
      <c r="C11" s="69">
        <v>44.6</v>
      </c>
      <c r="D11" s="69">
        <v>10.199999999999999</v>
      </c>
      <c r="E11" s="69">
        <v>0.2</v>
      </c>
      <c r="F11" s="69">
        <v>0.5</v>
      </c>
      <c r="G11" s="69">
        <v>1</v>
      </c>
      <c r="H11" s="69">
        <v>0.9</v>
      </c>
      <c r="I11" s="53">
        <v>5.5</v>
      </c>
      <c r="J11" s="53">
        <v>6.3</v>
      </c>
      <c r="K11" s="53">
        <v>29.6</v>
      </c>
      <c r="L11" s="53">
        <v>1</v>
      </c>
    </row>
    <row r="12" spans="1:12">
      <c r="A12" s="70" t="s">
        <v>15</v>
      </c>
      <c r="B12" s="54">
        <v>4773</v>
      </c>
      <c r="C12" s="69">
        <v>40.4</v>
      </c>
      <c r="D12" s="69">
        <v>15.6</v>
      </c>
      <c r="E12" s="69">
        <v>0.5</v>
      </c>
      <c r="F12" s="69">
        <v>0.8</v>
      </c>
      <c r="G12" s="69">
        <v>1.1000000000000001</v>
      </c>
      <c r="H12" s="69">
        <v>2.1</v>
      </c>
      <c r="I12" s="53">
        <v>8.3000000000000007</v>
      </c>
      <c r="J12" s="53">
        <v>5.6</v>
      </c>
      <c r="K12" s="53">
        <v>25.3</v>
      </c>
      <c r="L12" s="53">
        <v>0.5</v>
      </c>
    </row>
    <row r="13" spans="1:12" s="46" customFormat="1" ht="5.0999999999999996" customHeight="1">
      <c r="A13" s="67"/>
      <c r="B13" s="68"/>
      <c r="C13" s="68"/>
      <c r="D13" s="68"/>
      <c r="E13" s="68"/>
      <c r="F13" s="68"/>
      <c r="G13" s="68"/>
      <c r="H13" s="68"/>
      <c r="I13" s="67"/>
      <c r="J13" s="67"/>
      <c r="K13" s="67"/>
      <c r="L13" s="67"/>
    </row>
    <row r="14" spans="1:12">
      <c r="A14" s="3" t="s">
        <v>16</v>
      </c>
      <c r="B14" s="66"/>
      <c r="C14" s="66"/>
      <c r="D14" s="66"/>
      <c r="E14" s="66"/>
      <c r="F14" s="66"/>
      <c r="G14" s="66"/>
      <c r="H14" s="66"/>
      <c r="I14" s="65"/>
      <c r="J14" s="65"/>
      <c r="K14" s="65"/>
      <c r="L14" s="65"/>
    </row>
    <row r="15" spans="1:12">
      <c r="A15" s="2" t="s">
        <v>33</v>
      </c>
    </row>
    <row r="18" spans="1:12" ht="27.6" customHeight="1">
      <c r="A18" s="289" t="s">
        <v>96</v>
      </c>
      <c r="B18" s="289"/>
      <c r="C18" s="289"/>
      <c r="D18" s="289"/>
      <c r="E18" s="289"/>
      <c r="F18" s="289"/>
      <c r="G18" s="289"/>
      <c r="H18" s="289"/>
      <c r="I18" s="289"/>
      <c r="J18" s="289"/>
      <c r="K18" s="289"/>
      <c r="L18" s="289"/>
    </row>
    <row r="19" spans="1:12" ht="3" customHeight="1">
      <c r="A19" s="22"/>
      <c r="B19" s="22"/>
      <c r="C19" s="22"/>
      <c r="D19" s="22"/>
      <c r="E19" s="22"/>
      <c r="F19" s="76"/>
      <c r="G19" s="22"/>
      <c r="H19" s="22"/>
      <c r="I19" s="22"/>
      <c r="J19" s="22"/>
      <c r="K19" s="22"/>
      <c r="L19" s="76"/>
    </row>
    <row r="20" spans="1:12" ht="20.25" customHeight="1">
      <c r="A20" s="309" t="s">
        <v>1</v>
      </c>
      <c r="B20" s="302" t="s">
        <v>89</v>
      </c>
      <c r="C20" s="303"/>
      <c r="D20" s="303"/>
      <c r="E20" s="303"/>
      <c r="F20" s="303"/>
      <c r="G20" s="303"/>
      <c r="H20" s="303"/>
      <c r="I20" s="303"/>
      <c r="J20" s="303"/>
      <c r="K20" s="303"/>
      <c r="L20" s="303"/>
    </row>
    <row r="21" spans="1:12">
      <c r="A21" s="309"/>
      <c r="B21" s="304" t="s">
        <v>75</v>
      </c>
      <c r="C21" s="306" t="s">
        <v>76</v>
      </c>
      <c r="D21" s="307"/>
      <c r="E21" s="307"/>
      <c r="F21" s="307"/>
      <c r="G21" s="307"/>
      <c r="H21" s="307"/>
      <c r="I21" s="307"/>
      <c r="J21" s="307"/>
      <c r="K21" s="307"/>
      <c r="L21" s="307"/>
    </row>
    <row r="22" spans="1:12" ht="26.25" customHeight="1">
      <c r="A22" s="309"/>
      <c r="B22" s="305"/>
      <c r="C22" s="301" t="s">
        <v>90</v>
      </c>
      <c r="D22" s="301"/>
      <c r="E22" s="301" t="s">
        <v>91</v>
      </c>
      <c r="F22" s="301"/>
      <c r="G22" s="301" t="s">
        <v>92</v>
      </c>
      <c r="H22" s="301"/>
      <c r="I22" s="301" t="s">
        <v>93</v>
      </c>
      <c r="J22" s="301" t="s">
        <v>94</v>
      </c>
      <c r="K22" s="301" t="s">
        <v>82</v>
      </c>
      <c r="L22" s="308" t="s">
        <v>95</v>
      </c>
    </row>
    <row r="23" spans="1:12" ht="22.8">
      <c r="A23" s="309"/>
      <c r="B23" s="305"/>
      <c r="C23" s="74" t="s">
        <v>84</v>
      </c>
      <c r="D23" s="73" t="s">
        <v>85</v>
      </c>
      <c r="E23" s="74" t="s">
        <v>84</v>
      </c>
      <c r="F23" s="73" t="s">
        <v>85</v>
      </c>
      <c r="G23" s="74" t="s">
        <v>84</v>
      </c>
      <c r="H23" s="73" t="s">
        <v>85</v>
      </c>
      <c r="I23" s="301"/>
      <c r="J23" s="301"/>
      <c r="K23" s="301"/>
      <c r="L23" s="308"/>
    </row>
    <row r="24" spans="1:12">
      <c r="A24" s="27" t="s">
        <v>23</v>
      </c>
      <c r="B24" s="72">
        <v>52370</v>
      </c>
      <c r="C24" s="71">
        <v>37.799999999999997</v>
      </c>
      <c r="D24" s="71">
        <v>14.6</v>
      </c>
      <c r="E24" s="71">
        <v>0.3</v>
      </c>
      <c r="F24" s="71">
        <v>0.5</v>
      </c>
      <c r="G24" s="71">
        <v>1</v>
      </c>
      <c r="H24" s="71">
        <v>1.6</v>
      </c>
      <c r="I24" s="55">
        <v>6.9</v>
      </c>
      <c r="J24" s="55">
        <v>5.3</v>
      </c>
      <c r="K24" s="55">
        <v>30.6</v>
      </c>
      <c r="L24" s="55">
        <v>1.4</v>
      </c>
    </row>
    <row r="25" spans="1:12">
      <c r="A25" s="70" t="s">
        <v>11</v>
      </c>
      <c r="B25" s="54">
        <v>4560</v>
      </c>
      <c r="C25" s="69">
        <v>23.7</v>
      </c>
      <c r="D25" s="69">
        <v>18</v>
      </c>
      <c r="E25" s="69">
        <v>0.2</v>
      </c>
      <c r="F25" s="69">
        <v>0.7</v>
      </c>
      <c r="G25" s="69">
        <v>0.7</v>
      </c>
      <c r="H25" s="69">
        <v>3.2</v>
      </c>
      <c r="I25" s="53">
        <v>8.6</v>
      </c>
      <c r="J25" s="53">
        <v>3.7</v>
      </c>
      <c r="K25" s="53">
        <v>37.299999999999997</v>
      </c>
      <c r="L25" s="53">
        <v>4.0999999999999996</v>
      </c>
    </row>
    <row r="26" spans="1:12">
      <c r="A26" s="70" t="s">
        <v>12</v>
      </c>
      <c r="B26" s="54">
        <v>12050</v>
      </c>
      <c r="C26" s="69">
        <v>27</v>
      </c>
      <c r="D26" s="69">
        <v>21.9</v>
      </c>
      <c r="E26" s="69">
        <v>0.3</v>
      </c>
      <c r="F26" s="69">
        <v>0.5</v>
      </c>
      <c r="G26" s="69">
        <v>0.7</v>
      </c>
      <c r="H26" s="69">
        <v>2.9</v>
      </c>
      <c r="I26" s="53">
        <v>7.1</v>
      </c>
      <c r="J26" s="53">
        <v>4.3</v>
      </c>
      <c r="K26" s="53">
        <v>33.4</v>
      </c>
      <c r="L26" s="53">
        <v>1.9</v>
      </c>
    </row>
    <row r="27" spans="1:12">
      <c r="A27" s="70" t="s">
        <v>13</v>
      </c>
      <c r="B27" s="54">
        <v>22874</v>
      </c>
      <c r="C27" s="69">
        <v>43.6</v>
      </c>
      <c r="D27" s="69">
        <v>12.4</v>
      </c>
      <c r="E27" s="69">
        <v>0.4</v>
      </c>
      <c r="F27" s="69">
        <v>0.4</v>
      </c>
      <c r="G27" s="69">
        <v>1.3</v>
      </c>
      <c r="H27" s="69">
        <v>0.9</v>
      </c>
      <c r="I27" s="53">
        <v>6.2</v>
      </c>
      <c r="J27" s="53">
        <v>5.7</v>
      </c>
      <c r="K27" s="53">
        <v>28.2</v>
      </c>
      <c r="L27" s="53">
        <v>0.8</v>
      </c>
    </row>
    <row r="28" spans="1:12">
      <c r="A28" s="70" t="s">
        <v>14</v>
      </c>
      <c r="B28" s="54">
        <v>8441</v>
      </c>
      <c r="C28" s="69">
        <v>44.4</v>
      </c>
      <c r="D28" s="69">
        <v>8.8000000000000007</v>
      </c>
      <c r="E28" s="69">
        <v>0.2</v>
      </c>
      <c r="F28" s="69">
        <v>0.5</v>
      </c>
      <c r="G28" s="69">
        <v>1</v>
      </c>
      <c r="H28" s="69">
        <v>0.9</v>
      </c>
      <c r="I28" s="53">
        <v>6.3</v>
      </c>
      <c r="J28" s="53">
        <v>6.5</v>
      </c>
      <c r="K28" s="53">
        <v>30.2</v>
      </c>
      <c r="L28" s="53">
        <v>1.4</v>
      </c>
    </row>
    <row r="29" spans="1:12">
      <c r="A29" s="70" t="s">
        <v>15</v>
      </c>
      <c r="B29" s="54">
        <v>4445</v>
      </c>
      <c r="C29" s="69">
        <v>39.6</v>
      </c>
      <c r="D29" s="69">
        <v>13.1</v>
      </c>
      <c r="E29" s="69">
        <v>0.3</v>
      </c>
      <c r="F29" s="69">
        <v>0.8</v>
      </c>
      <c r="G29" s="69">
        <v>0.9</v>
      </c>
      <c r="H29" s="69">
        <v>1.7</v>
      </c>
      <c r="I29" s="53">
        <v>8.6999999999999993</v>
      </c>
      <c r="J29" s="53">
        <v>5.2</v>
      </c>
      <c r="K29" s="53">
        <v>28.7</v>
      </c>
      <c r="L29" s="53">
        <v>1</v>
      </c>
    </row>
    <row r="30" spans="1:12">
      <c r="A30" s="67"/>
      <c r="B30" s="68"/>
      <c r="C30" s="68"/>
      <c r="D30" s="68"/>
      <c r="E30" s="68"/>
      <c r="F30" s="68"/>
      <c r="G30" s="68"/>
      <c r="H30" s="68"/>
      <c r="I30" s="67"/>
      <c r="J30" s="67"/>
      <c r="K30" s="67"/>
      <c r="L30" s="67"/>
    </row>
    <row r="31" spans="1:12">
      <c r="A31" s="3" t="s">
        <v>16</v>
      </c>
      <c r="B31" s="66"/>
      <c r="C31" s="66"/>
      <c r="D31" s="66"/>
      <c r="E31" s="66"/>
      <c r="F31" s="66"/>
      <c r="G31" s="66"/>
      <c r="H31" s="66"/>
      <c r="I31" s="65"/>
      <c r="J31" s="65"/>
      <c r="K31" s="65"/>
      <c r="L31" s="65"/>
    </row>
    <row r="32" spans="1:12">
      <c r="A32" s="2" t="s">
        <v>33</v>
      </c>
    </row>
    <row r="33" spans="1:12" ht="22.8">
      <c r="B33" s="77"/>
    </row>
    <row r="34" spans="1:12" ht="22.8">
      <c r="B34" s="77"/>
    </row>
    <row r="35" spans="1:12" ht="27.75" customHeight="1">
      <c r="A35" s="289" t="s">
        <v>97</v>
      </c>
      <c r="B35" s="289"/>
      <c r="C35" s="289"/>
      <c r="D35" s="289"/>
      <c r="E35" s="289"/>
      <c r="F35" s="289"/>
      <c r="G35" s="289"/>
      <c r="H35" s="289"/>
      <c r="I35" s="289"/>
      <c r="J35" s="289"/>
      <c r="K35" s="289"/>
      <c r="L35" s="289"/>
    </row>
    <row r="36" spans="1:12" ht="3.6" customHeight="1">
      <c r="A36" s="22"/>
      <c r="B36" s="22"/>
      <c r="C36" s="22"/>
      <c r="D36" s="22"/>
      <c r="E36" s="22"/>
      <c r="F36" s="76"/>
      <c r="G36" s="22"/>
      <c r="H36" s="22"/>
      <c r="I36" s="22"/>
      <c r="J36" s="22"/>
      <c r="K36" s="22"/>
      <c r="L36" s="76"/>
    </row>
    <row r="37" spans="1:12" ht="20.25" customHeight="1">
      <c r="A37" s="309" t="s">
        <v>1</v>
      </c>
      <c r="B37" s="302" t="s">
        <v>89</v>
      </c>
      <c r="C37" s="303"/>
      <c r="D37" s="303"/>
      <c r="E37" s="303"/>
      <c r="F37" s="303"/>
      <c r="G37" s="303"/>
      <c r="H37" s="303"/>
      <c r="I37" s="303"/>
      <c r="J37" s="303"/>
      <c r="K37" s="303"/>
      <c r="L37" s="303"/>
    </row>
    <row r="38" spans="1:12">
      <c r="A38" s="309"/>
      <c r="B38" s="304" t="s">
        <v>75</v>
      </c>
      <c r="C38" s="306" t="s">
        <v>76</v>
      </c>
      <c r="D38" s="307"/>
      <c r="E38" s="307"/>
      <c r="F38" s="307"/>
      <c r="G38" s="307"/>
      <c r="H38" s="307"/>
      <c r="I38" s="307"/>
      <c r="J38" s="307"/>
      <c r="K38" s="307"/>
      <c r="L38" s="307"/>
    </row>
    <row r="39" spans="1:12" ht="26.25" customHeight="1">
      <c r="A39" s="309"/>
      <c r="B39" s="305"/>
      <c r="C39" s="301" t="s">
        <v>90</v>
      </c>
      <c r="D39" s="301"/>
      <c r="E39" s="301" t="s">
        <v>91</v>
      </c>
      <c r="F39" s="301"/>
      <c r="G39" s="301" t="s">
        <v>92</v>
      </c>
      <c r="H39" s="301"/>
      <c r="I39" s="301" t="s">
        <v>93</v>
      </c>
      <c r="J39" s="301" t="s">
        <v>94</v>
      </c>
      <c r="K39" s="301" t="s">
        <v>82</v>
      </c>
      <c r="L39" s="308" t="s">
        <v>95</v>
      </c>
    </row>
    <row r="40" spans="1:12" ht="22.8">
      <c r="A40" s="309"/>
      <c r="B40" s="305"/>
      <c r="C40" s="74" t="s">
        <v>84</v>
      </c>
      <c r="D40" s="73" t="s">
        <v>85</v>
      </c>
      <c r="E40" s="74" t="s">
        <v>84</v>
      </c>
      <c r="F40" s="73" t="s">
        <v>85</v>
      </c>
      <c r="G40" s="74" t="s">
        <v>84</v>
      </c>
      <c r="H40" s="73" t="s">
        <v>85</v>
      </c>
      <c r="I40" s="301"/>
      <c r="J40" s="301"/>
      <c r="K40" s="301"/>
      <c r="L40" s="308"/>
    </row>
    <row r="41" spans="1:12">
      <c r="A41" s="27" t="s">
        <v>23</v>
      </c>
      <c r="B41" s="72">
        <v>50492</v>
      </c>
      <c r="C41" s="71">
        <v>39.200000000000003</v>
      </c>
      <c r="D41" s="71">
        <v>13.9</v>
      </c>
      <c r="E41" s="71">
        <v>0.4</v>
      </c>
      <c r="F41" s="71">
        <v>0.5</v>
      </c>
      <c r="G41" s="71">
        <v>1.1000000000000001</v>
      </c>
      <c r="H41" s="71">
        <v>1.7</v>
      </c>
      <c r="I41" s="55">
        <v>7</v>
      </c>
      <c r="J41" s="55">
        <v>5.9</v>
      </c>
      <c r="K41" s="55">
        <v>28.9</v>
      </c>
      <c r="L41" s="55">
        <v>1.4</v>
      </c>
    </row>
    <row r="42" spans="1:12">
      <c r="A42" s="70" t="s">
        <v>11</v>
      </c>
      <c r="B42" s="54">
        <v>4348</v>
      </c>
      <c r="C42" s="69">
        <v>23.9</v>
      </c>
      <c r="D42" s="69">
        <v>16.899999999999999</v>
      </c>
      <c r="E42" s="69">
        <v>0.1</v>
      </c>
      <c r="F42" s="69">
        <v>0.7</v>
      </c>
      <c r="G42" s="69">
        <v>0.4</v>
      </c>
      <c r="H42" s="69">
        <v>3.5</v>
      </c>
      <c r="I42" s="53">
        <v>8.8000000000000007</v>
      </c>
      <c r="J42" s="53">
        <v>4</v>
      </c>
      <c r="K42" s="53">
        <v>37.299999999999997</v>
      </c>
      <c r="L42" s="53">
        <v>4.5</v>
      </c>
    </row>
    <row r="43" spans="1:12">
      <c r="A43" s="70" t="s">
        <v>12</v>
      </c>
      <c r="B43" s="54">
        <v>11284</v>
      </c>
      <c r="C43" s="69">
        <v>29.2</v>
      </c>
      <c r="D43" s="69">
        <v>20.3</v>
      </c>
      <c r="E43" s="69">
        <v>0.4</v>
      </c>
      <c r="F43" s="69">
        <v>0.5</v>
      </c>
      <c r="G43" s="69">
        <v>0.9</v>
      </c>
      <c r="H43" s="69">
        <v>3</v>
      </c>
      <c r="I43" s="53">
        <v>7.8</v>
      </c>
      <c r="J43" s="53">
        <v>4.5999999999999996</v>
      </c>
      <c r="K43" s="53">
        <v>31.5</v>
      </c>
      <c r="L43" s="53">
        <v>1.9</v>
      </c>
    </row>
    <row r="44" spans="1:12">
      <c r="A44" s="70" t="s">
        <v>13</v>
      </c>
      <c r="B44" s="54">
        <v>22423</v>
      </c>
      <c r="C44" s="69">
        <v>45.1</v>
      </c>
      <c r="D44" s="69">
        <v>12</v>
      </c>
      <c r="E44" s="69">
        <v>0.4</v>
      </c>
      <c r="F44" s="69">
        <v>0.4</v>
      </c>
      <c r="G44" s="69">
        <v>1.4</v>
      </c>
      <c r="H44" s="69">
        <v>1</v>
      </c>
      <c r="I44" s="53">
        <v>6.3</v>
      </c>
      <c r="J44" s="53">
        <v>6.4</v>
      </c>
      <c r="K44" s="53">
        <v>26.3</v>
      </c>
      <c r="L44" s="53">
        <v>0.8</v>
      </c>
    </row>
    <row r="45" spans="1:12">
      <c r="A45" s="70" t="s">
        <v>14</v>
      </c>
      <c r="B45" s="54">
        <v>8136</v>
      </c>
      <c r="C45" s="69">
        <v>45</v>
      </c>
      <c r="D45" s="69">
        <v>8.8000000000000007</v>
      </c>
      <c r="E45" s="69">
        <v>0.3</v>
      </c>
      <c r="F45" s="69">
        <v>0.5</v>
      </c>
      <c r="G45" s="69">
        <v>1</v>
      </c>
      <c r="H45" s="69">
        <v>0.9</v>
      </c>
      <c r="I45" s="53">
        <v>6.3</v>
      </c>
      <c r="J45" s="53">
        <v>6.7</v>
      </c>
      <c r="K45" s="53">
        <v>29.2</v>
      </c>
      <c r="L45" s="53">
        <v>1.3</v>
      </c>
    </row>
    <row r="46" spans="1:12">
      <c r="A46" s="70" t="s">
        <v>15</v>
      </c>
      <c r="B46" s="54">
        <v>4301</v>
      </c>
      <c r="C46" s="69">
        <v>39.9</v>
      </c>
      <c r="D46" s="69">
        <v>13.7</v>
      </c>
      <c r="E46" s="69">
        <v>0.6</v>
      </c>
      <c r="F46" s="69">
        <v>0.6</v>
      </c>
      <c r="G46" s="69">
        <v>0.8</v>
      </c>
      <c r="H46" s="69">
        <v>1.8</v>
      </c>
      <c r="I46" s="53">
        <v>8.6</v>
      </c>
      <c r="J46" s="53">
        <v>6.2</v>
      </c>
      <c r="K46" s="53">
        <v>27.1</v>
      </c>
      <c r="L46" s="53">
        <v>0.6</v>
      </c>
    </row>
    <row r="47" spans="1:12" ht="6" customHeight="1">
      <c r="A47" s="67"/>
      <c r="B47" s="68"/>
      <c r="C47" s="68"/>
      <c r="D47" s="68"/>
      <c r="E47" s="68"/>
      <c r="F47" s="68"/>
      <c r="G47" s="68"/>
      <c r="H47" s="68"/>
      <c r="I47" s="67"/>
      <c r="J47" s="67"/>
      <c r="K47" s="67"/>
      <c r="L47" s="67"/>
    </row>
    <row r="48" spans="1:12">
      <c r="A48" s="3" t="s">
        <v>16</v>
      </c>
      <c r="B48" s="66"/>
      <c r="C48" s="66"/>
      <c r="D48" s="66"/>
      <c r="E48" s="66"/>
      <c r="F48" s="66"/>
      <c r="G48" s="66"/>
      <c r="H48" s="66"/>
      <c r="I48" s="65"/>
      <c r="J48" s="65"/>
      <c r="K48" s="65"/>
      <c r="L48" s="65"/>
    </row>
    <row r="49" spans="1:1">
      <c r="A49" s="2" t="s">
        <v>33</v>
      </c>
    </row>
  </sheetData>
  <sheetProtection selectLockedCells="1" selectUnlockedCells="1"/>
  <mergeCells count="36">
    <mergeCell ref="A1:L1"/>
    <mergeCell ref="A3:A6"/>
    <mergeCell ref="B4:B6"/>
    <mergeCell ref="I5:I6"/>
    <mergeCell ref="C5:D5"/>
    <mergeCell ref="E5:F5"/>
    <mergeCell ref="G5:H5"/>
    <mergeCell ref="L5:L6"/>
    <mergeCell ref="B3:L3"/>
    <mergeCell ref="C4:L4"/>
    <mergeCell ref="J5:J6"/>
    <mergeCell ref="K5:K6"/>
    <mergeCell ref="A18:L18"/>
    <mergeCell ref="A20:A23"/>
    <mergeCell ref="B20:L20"/>
    <mergeCell ref="B21:B23"/>
    <mergeCell ref="C21:L21"/>
    <mergeCell ref="C22:D22"/>
    <mergeCell ref="E22:F22"/>
    <mergeCell ref="G22:H22"/>
    <mergeCell ref="K39:K40"/>
    <mergeCell ref="L39:L40"/>
    <mergeCell ref="I22:I23"/>
    <mergeCell ref="J22:J23"/>
    <mergeCell ref="K22:K23"/>
    <mergeCell ref="L22:L23"/>
    <mergeCell ref="A35:L35"/>
    <mergeCell ref="A37:A40"/>
    <mergeCell ref="B37:L37"/>
    <mergeCell ref="B38:B40"/>
    <mergeCell ref="C38:L38"/>
    <mergeCell ref="C39:D39"/>
    <mergeCell ref="E39:F39"/>
    <mergeCell ref="G39:H39"/>
    <mergeCell ref="I39:I40"/>
    <mergeCell ref="J39:J40"/>
  </mergeCells>
  <pageMargins left="0.7" right="0.7" top="0.75" bottom="0.75" header="0.51180555555555551" footer="0.51180555555555551"/>
  <pageSetup firstPageNumber="0"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C56E1-AEB5-42D0-A8D9-426E7709C1D1}">
  <dimension ref="A1:H63"/>
  <sheetViews>
    <sheetView showGridLines="0" zoomScale="111" zoomScaleNormal="111" workbookViewId="0">
      <selection activeCell="A57" sqref="A57"/>
    </sheetView>
  </sheetViews>
  <sheetFormatPr defaultColWidth="7.6640625" defaultRowHeight="13.2"/>
  <cols>
    <col min="1" max="1" width="37.88671875" style="1" customWidth="1"/>
    <col min="2" max="7" width="8.6640625" style="1" customWidth="1"/>
    <col min="8" max="8" width="10.6640625" style="1" bestFit="1" customWidth="1"/>
    <col min="9" max="16384" width="7.6640625" style="1"/>
  </cols>
  <sheetData>
    <row r="1" spans="1:8" ht="34.200000000000003" customHeight="1">
      <c r="A1" s="300" t="s">
        <v>98</v>
      </c>
      <c r="B1" s="300"/>
      <c r="C1" s="300"/>
      <c r="D1" s="300"/>
      <c r="E1" s="300"/>
      <c r="F1" s="300"/>
      <c r="G1" s="300"/>
    </row>
    <row r="2" spans="1:8" ht="5.4" customHeight="1">
      <c r="A2" s="42"/>
      <c r="B2" s="42"/>
      <c r="C2" s="42"/>
      <c r="D2" s="42"/>
      <c r="E2" s="42"/>
      <c r="F2" s="42"/>
      <c r="G2" s="42"/>
    </row>
    <row r="3" spans="1:8">
      <c r="A3" s="276" t="s">
        <v>99</v>
      </c>
      <c r="B3" s="311" t="s">
        <v>100</v>
      </c>
      <c r="C3" s="311"/>
      <c r="D3" s="311"/>
      <c r="E3" s="311"/>
      <c r="F3" s="311"/>
      <c r="G3" s="311"/>
    </row>
    <row r="4" spans="1:8">
      <c r="A4" s="276"/>
      <c r="B4" s="287" t="s">
        <v>6</v>
      </c>
      <c r="C4" s="287"/>
      <c r="D4" s="287"/>
      <c r="E4" s="288" t="s">
        <v>7</v>
      </c>
      <c r="F4" s="288"/>
      <c r="G4" s="288"/>
    </row>
    <row r="5" spans="1:8">
      <c r="A5" s="310"/>
      <c r="B5" s="16" t="s">
        <v>3</v>
      </c>
      <c r="C5" s="28" t="s">
        <v>8</v>
      </c>
      <c r="D5" s="28" t="s">
        <v>9</v>
      </c>
      <c r="E5" s="14" t="s">
        <v>3</v>
      </c>
      <c r="F5" s="37" t="s">
        <v>8</v>
      </c>
      <c r="G5" s="88" t="s">
        <v>9</v>
      </c>
    </row>
    <row r="6" spans="1:8" ht="15.75" customHeight="1">
      <c r="A6" s="87" t="s">
        <v>101</v>
      </c>
      <c r="B6" s="86">
        <v>96982</v>
      </c>
      <c r="C6" s="86">
        <v>41468</v>
      </c>
      <c r="D6" s="86">
        <v>55514</v>
      </c>
      <c r="E6" s="91">
        <v>100</v>
      </c>
      <c r="F6" s="91">
        <v>100</v>
      </c>
      <c r="G6" s="91">
        <v>100</v>
      </c>
    </row>
    <row r="7" spans="1:8" ht="22.8">
      <c r="A7" s="82" t="s">
        <v>102</v>
      </c>
      <c r="B7" s="7">
        <v>8507</v>
      </c>
      <c r="C7" s="7">
        <v>1685</v>
      </c>
      <c r="D7" s="7">
        <v>6822</v>
      </c>
      <c r="E7" s="81">
        <v>8.8000000000000007</v>
      </c>
      <c r="F7" s="81">
        <v>4.0999999999999996</v>
      </c>
      <c r="G7" s="81">
        <v>12.3</v>
      </c>
      <c r="H7" s="90"/>
    </row>
    <row r="8" spans="1:8">
      <c r="A8" s="82" t="s">
        <v>103</v>
      </c>
      <c r="B8" s="7">
        <v>12327</v>
      </c>
      <c r="C8" s="7">
        <v>4131</v>
      </c>
      <c r="D8" s="7">
        <v>8196</v>
      </c>
      <c r="E8" s="81">
        <v>12.7</v>
      </c>
      <c r="F8" s="81">
        <v>10</v>
      </c>
      <c r="G8" s="81">
        <v>14.8</v>
      </c>
    </row>
    <row r="9" spans="1:8">
      <c r="A9" s="82" t="s">
        <v>104</v>
      </c>
      <c r="B9" s="7">
        <v>7253</v>
      </c>
      <c r="C9" s="7">
        <v>306</v>
      </c>
      <c r="D9" s="7">
        <v>6948</v>
      </c>
      <c r="E9" s="81">
        <v>7.5</v>
      </c>
      <c r="F9" s="81">
        <v>0.7</v>
      </c>
      <c r="G9" s="81">
        <v>12.5</v>
      </c>
    </row>
    <row r="10" spans="1:8" ht="22.8">
      <c r="A10" s="82" t="s">
        <v>105</v>
      </c>
      <c r="B10" s="7">
        <v>18661</v>
      </c>
      <c r="C10" s="7">
        <v>7843</v>
      </c>
      <c r="D10" s="7">
        <v>10818</v>
      </c>
      <c r="E10" s="81">
        <v>19.2</v>
      </c>
      <c r="F10" s="81">
        <v>18.899999999999999</v>
      </c>
      <c r="G10" s="81">
        <v>19.5</v>
      </c>
    </row>
    <row r="11" spans="1:8">
      <c r="A11" s="82" t="s">
        <v>106</v>
      </c>
      <c r="B11" s="7">
        <v>5227</v>
      </c>
      <c r="C11" s="7">
        <v>575</v>
      </c>
      <c r="D11" s="7">
        <v>4651</v>
      </c>
      <c r="E11" s="81">
        <v>5.4</v>
      </c>
      <c r="F11" s="81">
        <v>1.4</v>
      </c>
      <c r="G11" s="81">
        <v>8.4</v>
      </c>
    </row>
    <row r="12" spans="1:8">
      <c r="A12" s="82" t="s">
        <v>107</v>
      </c>
      <c r="B12" s="7">
        <v>5287</v>
      </c>
      <c r="C12" s="7">
        <v>2995</v>
      </c>
      <c r="D12" s="7">
        <v>2292</v>
      </c>
      <c r="E12" s="81">
        <v>5.5</v>
      </c>
      <c r="F12" s="81">
        <v>7.2</v>
      </c>
      <c r="G12" s="81">
        <v>4.0999999999999996</v>
      </c>
    </row>
    <row r="13" spans="1:8" ht="34.200000000000003">
      <c r="A13" s="82" t="s">
        <v>108</v>
      </c>
      <c r="B13" s="7">
        <v>11489</v>
      </c>
      <c r="C13" s="7">
        <v>4837</v>
      </c>
      <c r="D13" s="7">
        <v>6652</v>
      </c>
      <c r="E13" s="81">
        <v>11.8</v>
      </c>
      <c r="F13" s="81">
        <v>11.7</v>
      </c>
      <c r="G13" s="81">
        <v>12</v>
      </c>
    </row>
    <row r="14" spans="1:8" s="29" customFormat="1" ht="32.25" customHeight="1">
      <c r="A14" s="85" t="s">
        <v>109</v>
      </c>
      <c r="B14" s="84">
        <v>17163</v>
      </c>
      <c r="C14" s="84">
        <v>10865</v>
      </c>
      <c r="D14" s="84">
        <v>6298</v>
      </c>
      <c r="E14" s="83">
        <v>17.7</v>
      </c>
      <c r="F14" s="83">
        <v>26.2</v>
      </c>
      <c r="G14" s="83">
        <v>11.3</v>
      </c>
    </row>
    <row r="15" spans="1:8">
      <c r="A15" s="82" t="s">
        <v>110</v>
      </c>
      <c r="B15" s="7">
        <v>5284</v>
      </c>
      <c r="C15" s="7">
        <v>2969</v>
      </c>
      <c r="D15" s="7">
        <v>2315</v>
      </c>
      <c r="E15" s="81">
        <v>5.4</v>
      </c>
      <c r="F15" s="81">
        <v>7.2</v>
      </c>
      <c r="G15" s="81">
        <v>4.2</v>
      </c>
    </row>
    <row r="16" spans="1:8">
      <c r="A16" s="82" t="s">
        <v>111</v>
      </c>
      <c r="B16" s="7">
        <v>5751</v>
      </c>
      <c r="C16" s="7">
        <v>5250</v>
      </c>
      <c r="D16" s="7">
        <v>501</v>
      </c>
      <c r="E16" s="81">
        <v>5.9</v>
      </c>
      <c r="F16" s="81">
        <v>12.7</v>
      </c>
      <c r="G16" s="81">
        <v>0.9</v>
      </c>
    </row>
    <row r="17" spans="1:7">
      <c r="A17" s="82" t="s">
        <v>112</v>
      </c>
      <c r="B17" s="7">
        <v>33</v>
      </c>
      <c r="C17" s="7">
        <v>12</v>
      </c>
      <c r="D17" s="7">
        <v>21</v>
      </c>
      <c r="E17" s="81">
        <v>0</v>
      </c>
      <c r="F17" s="81">
        <v>0</v>
      </c>
      <c r="G17" s="81">
        <v>0</v>
      </c>
    </row>
    <row r="18" spans="1:7" ht="5.0999999999999996" customHeight="1">
      <c r="A18" s="80"/>
      <c r="B18" s="79"/>
      <c r="C18" s="79"/>
      <c r="D18" s="79"/>
      <c r="E18" s="78"/>
      <c r="F18" s="78"/>
      <c r="G18" s="78"/>
    </row>
    <row r="19" spans="1:7" ht="11.25" customHeight="1">
      <c r="A19" s="3" t="s">
        <v>16</v>
      </c>
      <c r="B19" s="3"/>
      <c r="C19" s="3"/>
      <c r="D19" s="3"/>
      <c r="E19" s="3"/>
      <c r="F19" s="3"/>
      <c r="G19" s="3"/>
    </row>
    <row r="20" spans="1:7">
      <c r="A20" s="2" t="s">
        <v>33</v>
      </c>
      <c r="B20" s="2"/>
      <c r="C20" s="2"/>
      <c r="D20" s="2"/>
      <c r="E20" s="2"/>
      <c r="F20" s="2"/>
      <c r="G20" s="2"/>
    </row>
    <row r="23" spans="1:7" ht="24.75" customHeight="1">
      <c r="A23" s="300" t="s">
        <v>113</v>
      </c>
      <c r="B23" s="300"/>
      <c r="C23" s="300"/>
      <c r="D23" s="300"/>
      <c r="E23" s="300"/>
      <c r="F23" s="300"/>
      <c r="G23" s="300"/>
    </row>
    <row r="24" spans="1:7">
      <c r="A24" s="42"/>
      <c r="B24" s="42"/>
      <c r="C24" s="42"/>
      <c r="D24" s="42"/>
      <c r="E24" s="42"/>
      <c r="F24" s="42"/>
      <c r="G24" s="42"/>
    </row>
    <row r="25" spans="1:7">
      <c r="A25" s="276" t="s">
        <v>99</v>
      </c>
      <c r="B25" s="311" t="s">
        <v>100</v>
      </c>
      <c r="C25" s="311"/>
      <c r="D25" s="311"/>
      <c r="E25" s="311"/>
      <c r="F25" s="311"/>
      <c r="G25" s="311"/>
    </row>
    <row r="26" spans="1:7">
      <c r="A26" s="276"/>
      <c r="B26" s="287" t="s">
        <v>6</v>
      </c>
      <c r="C26" s="287"/>
      <c r="D26" s="287"/>
      <c r="E26" s="288" t="s">
        <v>7</v>
      </c>
      <c r="F26" s="288"/>
      <c r="G26" s="288"/>
    </row>
    <row r="27" spans="1:7">
      <c r="A27" s="310"/>
      <c r="B27" s="16" t="s">
        <v>3</v>
      </c>
      <c r="C27" s="28" t="s">
        <v>8</v>
      </c>
      <c r="D27" s="28" t="s">
        <v>9</v>
      </c>
      <c r="E27" s="14" t="s">
        <v>3</v>
      </c>
      <c r="F27" s="37" t="s">
        <v>8</v>
      </c>
      <c r="G27" s="88" t="s">
        <v>9</v>
      </c>
    </row>
    <row r="28" spans="1:7">
      <c r="A28" s="87" t="s">
        <v>101</v>
      </c>
      <c r="B28" s="86">
        <v>89495</v>
      </c>
      <c r="C28" s="86">
        <v>37125</v>
      </c>
      <c r="D28" s="86">
        <v>52370</v>
      </c>
      <c r="E28" s="51">
        <v>100</v>
      </c>
      <c r="F28" s="51">
        <v>100</v>
      </c>
      <c r="G28" s="51">
        <v>100</v>
      </c>
    </row>
    <row r="29" spans="1:7" ht="22.8">
      <c r="A29" s="82" t="s">
        <v>102</v>
      </c>
      <c r="B29" s="7">
        <v>8782</v>
      </c>
      <c r="C29" s="7">
        <v>1730</v>
      </c>
      <c r="D29" s="7">
        <v>7052</v>
      </c>
      <c r="E29" s="81">
        <v>9.8000000000000007</v>
      </c>
      <c r="F29" s="81">
        <v>4.7</v>
      </c>
      <c r="G29" s="81">
        <v>13.5</v>
      </c>
    </row>
    <row r="30" spans="1:7">
      <c r="A30" s="82" t="s">
        <v>103</v>
      </c>
      <c r="B30" s="7">
        <v>11635</v>
      </c>
      <c r="C30" s="7">
        <v>3787</v>
      </c>
      <c r="D30" s="7">
        <v>7848</v>
      </c>
      <c r="E30" s="81">
        <v>13</v>
      </c>
      <c r="F30" s="81">
        <v>10.199999999999999</v>
      </c>
      <c r="G30" s="81">
        <v>15</v>
      </c>
    </row>
    <row r="31" spans="1:7">
      <c r="A31" s="82" t="s">
        <v>104</v>
      </c>
      <c r="B31" s="7">
        <v>6858</v>
      </c>
      <c r="C31" s="7">
        <v>248</v>
      </c>
      <c r="D31" s="7">
        <v>6610</v>
      </c>
      <c r="E31" s="81">
        <v>7.7</v>
      </c>
      <c r="F31" s="81">
        <v>0.7</v>
      </c>
      <c r="G31" s="81">
        <v>12.6</v>
      </c>
    </row>
    <row r="32" spans="1:7" ht="22.8">
      <c r="A32" s="82" t="s">
        <v>105</v>
      </c>
      <c r="B32" s="7">
        <v>17005</v>
      </c>
      <c r="C32" s="7">
        <v>7086</v>
      </c>
      <c r="D32" s="7">
        <v>9919</v>
      </c>
      <c r="E32" s="81">
        <v>19</v>
      </c>
      <c r="F32" s="81">
        <v>19.100000000000001</v>
      </c>
      <c r="G32" s="81">
        <v>18.899999999999999</v>
      </c>
    </row>
    <row r="33" spans="1:7">
      <c r="A33" s="82" t="s">
        <v>106</v>
      </c>
      <c r="B33" s="7">
        <v>4578</v>
      </c>
      <c r="C33" s="7">
        <v>442</v>
      </c>
      <c r="D33" s="7">
        <v>4136</v>
      </c>
      <c r="E33" s="81">
        <v>5.0999999999999996</v>
      </c>
      <c r="F33" s="81">
        <v>1.2</v>
      </c>
      <c r="G33" s="81">
        <v>7.9</v>
      </c>
    </row>
    <row r="34" spans="1:7">
      <c r="A34" s="82" t="s">
        <v>107</v>
      </c>
      <c r="B34" s="7">
        <v>4405</v>
      </c>
      <c r="C34" s="7">
        <v>2495</v>
      </c>
      <c r="D34" s="7">
        <v>1910</v>
      </c>
      <c r="E34" s="81">
        <v>4.9000000000000004</v>
      </c>
      <c r="F34" s="81">
        <v>6.7</v>
      </c>
      <c r="G34" s="81">
        <v>3.6</v>
      </c>
    </row>
    <row r="35" spans="1:7" ht="34.200000000000003">
      <c r="A35" s="82" t="s">
        <v>108</v>
      </c>
      <c r="B35" s="7">
        <v>10833</v>
      </c>
      <c r="C35" s="7">
        <v>4383</v>
      </c>
      <c r="D35" s="7">
        <v>6450</v>
      </c>
      <c r="E35" s="81">
        <v>12.1</v>
      </c>
      <c r="F35" s="81">
        <v>11.8</v>
      </c>
      <c r="G35" s="81">
        <v>12.3</v>
      </c>
    </row>
    <row r="36" spans="1:7" ht="38.25" customHeight="1">
      <c r="A36" s="85" t="s">
        <v>109</v>
      </c>
      <c r="B36" s="84">
        <v>15970</v>
      </c>
      <c r="C36" s="84">
        <v>9940</v>
      </c>
      <c r="D36" s="84">
        <v>6030</v>
      </c>
      <c r="E36" s="83">
        <v>17.8</v>
      </c>
      <c r="F36" s="83">
        <v>26.8</v>
      </c>
      <c r="G36" s="83">
        <v>11.5</v>
      </c>
    </row>
    <row r="37" spans="1:7">
      <c r="A37" s="82" t="s">
        <v>110</v>
      </c>
      <c r="B37" s="7">
        <v>4246</v>
      </c>
      <c r="C37" s="7">
        <v>2269</v>
      </c>
      <c r="D37" s="7">
        <v>1977</v>
      </c>
      <c r="E37" s="81">
        <v>4.7</v>
      </c>
      <c r="F37" s="81">
        <v>6.1</v>
      </c>
      <c r="G37" s="81">
        <v>3.8</v>
      </c>
    </row>
    <row r="38" spans="1:7">
      <c r="A38" s="82" t="s">
        <v>111</v>
      </c>
      <c r="B38" s="7">
        <v>5151</v>
      </c>
      <c r="C38" s="7">
        <v>4734</v>
      </c>
      <c r="D38" s="7">
        <v>417</v>
      </c>
      <c r="E38" s="81">
        <v>5.8</v>
      </c>
      <c r="F38" s="81">
        <v>12.8</v>
      </c>
      <c r="G38" s="81">
        <v>0.8</v>
      </c>
    </row>
    <row r="39" spans="1:7">
      <c r="A39" s="82" t="s">
        <v>112</v>
      </c>
      <c r="B39" s="7">
        <v>32</v>
      </c>
      <c r="C39" s="7">
        <v>11</v>
      </c>
      <c r="D39" s="7">
        <v>21</v>
      </c>
      <c r="E39" s="81">
        <v>0</v>
      </c>
      <c r="F39" s="81">
        <v>0</v>
      </c>
      <c r="G39" s="81">
        <v>0</v>
      </c>
    </row>
    <row r="40" spans="1:7" ht="6" customHeight="1">
      <c r="A40" s="80"/>
      <c r="B40" s="79"/>
      <c r="C40" s="79"/>
      <c r="D40" s="79"/>
      <c r="E40" s="78"/>
      <c r="F40" s="78"/>
      <c r="G40" s="78"/>
    </row>
    <row r="41" spans="1:7">
      <c r="A41" s="3" t="s">
        <v>16</v>
      </c>
      <c r="B41" s="3"/>
      <c r="C41" s="3"/>
      <c r="D41" s="3"/>
      <c r="E41" s="3"/>
      <c r="F41" s="3"/>
      <c r="G41" s="3"/>
    </row>
    <row r="42" spans="1:7">
      <c r="A42" s="2" t="s">
        <v>33</v>
      </c>
      <c r="B42" s="2"/>
      <c r="C42" s="2"/>
      <c r="D42" s="2"/>
      <c r="E42" s="2"/>
      <c r="F42" s="2"/>
      <c r="G42" s="2"/>
    </row>
    <row r="43" spans="1:7" ht="22.8">
      <c r="B43" s="77"/>
      <c r="C43" s="77"/>
      <c r="D43" s="77"/>
      <c r="E43" s="77"/>
      <c r="F43" s="77"/>
      <c r="G43" s="77"/>
    </row>
    <row r="44" spans="1:7" ht="25.5" customHeight="1">
      <c r="A44" s="300" t="s">
        <v>114</v>
      </c>
      <c r="B44" s="300"/>
      <c r="C44" s="300"/>
      <c r="D44" s="300"/>
      <c r="E44" s="300"/>
      <c r="F44" s="300"/>
      <c r="G44" s="300"/>
    </row>
    <row r="45" spans="1:7">
      <c r="A45" s="42"/>
      <c r="B45" s="42"/>
      <c r="C45" s="42"/>
      <c r="D45" s="42"/>
      <c r="E45" s="42"/>
      <c r="F45" s="42"/>
      <c r="G45" s="42"/>
    </row>
    <row r="46" spans="1:7">
      <c r="A46" s="276" t="s">
        <v>99</v>
      </c>
      <c r="B46" s="311" t="s">
        <v>100</v>
      </c>
      <c r="C46" s="311"/>
      <c r="D46" s="311"/>
      <c r="E46" s="311"/>
      <c r="F46" s="311"/>
      <c r="G46" s="311"/>
    </row>
    <row r="47" spans="1:7">
      <c r="A47" s="276"/>
      <c r="B47" s="287" t="s">
        <v>6</v>
      </c>
      <c r="C47" s="287"/>
      <c r="D47" s="287"/>
      <c r="E47" s="288" t="s">
        <v>7</v>
      </c>
      <c r="F47" s="288"/>
      <c r="G47" s="288"/>
    </row>
    <row r="48" spans="1:7">
      <c r="A48" s="310"/>
      <c r="B48" s="16" t="s">
        <v>3</v>
      </c>
      <c r="C48" s="28" t="s">
        <v>8</v>
      </c>
      <c r="D48" s="28" t="s">
        <v>9</v>
      </c>
      <c r="E48" s="14" t="s">
        <v>3</v>
      </c>
      <c r="F48" s="37" t="s">
        <v>8</v>
      </c>
      <c r="G48" s="88" t="s">
        <v>9</v>
      </c>
    </row>
    <row r="49" spans="1:7">
      <c r="A49" s="87" t="s">
        <v>101</v>
      </c>
      <c r="B49" s="86">
        <v>86673</v>
      </c>
      <c r="C49" s="86">
        <v>36181</v>
      </c>
      <c r="D49" s="86">
        <v>50492</v>
      </c>
      <c r="E49" s="51">
        <v>100</v>
      </c>
      <c r="F49" s="51">
        <v>100</v>
      </c>
      <c r="G49" s="51">
        <v>100</v>
      </c>
    </row>
    <row r="50" spans="1:7" ht="22.8">
      <c r="A50" s="82" t="s">
        <v>102</v>
      </c>
      <c r="B50" s="7">
        <v>7999</v>
      </c>
      <c r="C50" s="7">
        <v>1570</v>
      </c>
      <c r="D50" s="7">
        <v>6429</v>
      </c>
      <c r="E50" s="81">
        <v>9.1999999999999993</v>
      </c>
      <c r="F50" s="81">
        <v>4.3</v>
      </c>
      <c r="G50" s="81">
        <v>12.7</v>
      </c>
    </row>
    <row r="51" spans="1:7">
      <c r="A51" s="82" t="s">
        <v>103</v>
      </c>
      <c r="B51" s="7">
        <v>11374</v>
      </c>
      <c r="C51" s="7">
        <v>3672</v>
      </c>
      <c r="D51" s="7">
        <v>7702</v>
      </c>
      <c r="E51" s="81">
        <v>13.1</v>
      </c>
      <c r="F51" s="81">
        <v>10.1</v>
      </c>
      <c r="G51" s="81">
        <v>15.3</v>
      </c>
    </row>
    <row r="52" spans="1:7">
      <c r="A52" s="82" t="s">
        <v>104</v>
      </c>
      <c r="B52" s="7">
        <v>6246</v>
      </c>
      <c r="C52" s="7">
        <v>263</v>
      </c>
      <c r="D52" s="7">
        <v>5983</v>
      </c>
      <c r="E52" s="81">
        <v>7.2</v>
      </c>
      <c r="F52" s="81">
        <v>0.7</v>
      </c>
      <c r="G52" s="81">
        <v>11.8</v>
      </c>
    </row>
    <row r="53" spans="1:7" ht="22.8">
      <c r="A53" s="82" t="s">
        <v>105</v>
      </c>
      <c r="B53" s="7">
        <v>16729</v>
      </c>
      <c r="C53" s="7">
        <v>6962</v>
      </c>
      <c r="D53" s="7">
        <v>9767</v>
      </c>
      <c r="E53" s="81">
        <v>19.3</v>
      </c>
      <c r="F53" s="81">
        <v>19.2</v>
      </c>
      <c r="G53" s="81">
        <v>19.3</v>
      </c>
    </row>
    <row r="54" spans="1:7">
      <c r="A54" s="82" t="s">
        <v>106</v>
      </c>
      <c r="B54" s="7">
        <v>4641</v>
      </c>
      <c r="C54" s="7">
        <v>456</v>
      </c>
      <c r="D54" s="7">
        <v>4184</v>
      </c>
      <c r="E54" s="81">
        <v>5.4</v>
      </c>
      <c r="F54" s="81">
        <v>1.3</v>
      </c>
      <c r="G54" s="81">
        <v>8.3000000000000007</v>
      </c>
    </row>
    <row r="55" spans="1:7">
      <c r="A55" s="82" t="s">
        <v>107</v>
      </c>
      <c r="B55" s="7">
        <v>4457</v>
      </c>
      <c r="C55" s="7">
        <v>2426</v>
      </c>
      <c r="D55" s="7">
        <v>2030</v>
      </c>
      <c r="E55" s="81">
        <v>5.0999999999999996</v>
      </c>
      <c r="F55" s="81">
        <v>6.7</v>
      </c>
      <c r="G55" s="81">
        <v>4</v>
      </c>
    </row>
    <row r="56" spans="1:7" ht="34.200000000000003">
      <c r="A56" s="82" t="s">
        <v>108</v>
      </c>
      <c r="B56" s="7">
        <v>10198</v>
      </c>
      <c r="C56" s="7">
        <v>4128</v>
      </c>
      <c r="D56" s="7">
        <v>6070</v>
      </c>
      <c r="E56" s="81">
        <v>11.8</v>
      </c>
      <c r="F56" s="81">
        <v>11.4</v>
      </c>
      <c r="G56" s="81">
        <v>12</v>
      </c>
    </row>
    <row r="57" spans="1:7" ht="43.5" customHeight="1">
      <c r="A57" s="85" t="s">
        <v>109</v>
      </c>
      <c r="B57" s="84">
        <v>15667</v>
      </c>
      <c r="C57" s="84">
        <v>9857</v>
      </c>
      <c r="D57" s="84">
        <v>5810</v>
      </c>
      <c r="E57" s="83">
        <v>18.100000000000001</v>
      </c>
      <c r="F57" s="83">
        <v>27.2</v>
      </c>
      <c r="G57" s="83">
        <v>11.5</v>
      </c>
    </row>
    <row r="58" spans="1:7">
      <c r="A58" s="82" t="s">
        <v>110</v>
      </c>
      <c r="B58" s="7">
        <v>4420</v>
      </c>
      <c r="C58" s="7">
        <v>2366</v>
      </c>
      <c r="D58" s="7">
        <v>2054</v>
      </c>
      <c r="E58" s="81">
        <v>5.0999999999999996</v>
      </c>
      <c r="F58" s="81">
        <v>6.5</v>
      </c>
      <c r="G58" s="81">
        <v>4.0999999999999996</v>
      </c>
    </row>
    <row r="59" spans="1:7">
      <c r="A59" s="82" t="s">
        <v>111</v>
      </c>
      <c r="B59" s="7">
        <v>4921</v>
      </c>
      <c r="C59" s="7">
        <v>4477</v>
      </c>
      <c r="D59" s="7">
        <v>444</v>
      </c>
      <c r="E59" s="81">
        <v>5.7</v>
      </c>
      <c r="F59" s="81">
        <v>12.4</v>
      </c>
      <c r="G59" s="81">
        <v>0.9</v>
      </c>
    </row>
    <row r="60" spans="1:7">
      <c r="A60" s="82" t="s">
        <v>112</v>
      </c>
      <c r="B60" s="7">
        <v>24</v>
      </c>
      <c r="C60" s="7">
        <v>5</v>
      </c>
      <c r="D60" s="7">
        <v>19</v>
      </c>
      <c r="E60" s="81">
        <v>0</v>
      </c>
      <c r="F60" s="81">
        <v>0</v>
      </c>
      <c r="G60" s="81">
        <v>0</v>
      </c>
    </row>
    <row r="61" spans="1:7" ht="7.2" customHeight="1">
      <c r="A61" s="80"/>
      <c r="B61" s="79"/>
      <c r="C61" s="79"/>
      <c r="D61" s="79"/>
      <c r="E61" s="78"/>
      <c r="F61" s="78"/>
      <c r="G61" s="78"/>
    </row>
    <row r="62" spans="1:7">
      <c r="A62" s="3" t="s">
        <v>16</v>
      </c>
      <c r="B62" s="3"/>
      <c r="C62" s="3"/>
      <c r="D62" s="3"/>
      <c r="E62" s="3"/>
      <c r="F62" s="3"/>
      <c r="G62" s="3"/>
    </row>
    <row r="63" spans="1:7">
      <c r="A63" s="2" t="s">
        <v>33</v>
      </c>
      <c r="B63" s="2"/>
      <c r="C63" s="2"/>
      <c r="D63" s="2"/>
      <c r="E63" s="2"/>
      <c r="F63" s="2"/>
      <c r="G63" s="2"/>
    </row>
  </sheetData>
  <sheetProtection selectLockedCells="1" selectUnlockedCells="1"/>
  <mergeCells count="15">
    <mergeCell ref="A46:A48"/>
    <mergeCell ref="B46:G46"/>
    <mergeCell ref="B47:D47"/>
    <mergeCell ref="E47:G47"/>
    <mergeCell ref="A1:G1"/>
    <mergeCell ref="A3:A5"/>
    <mergeCell ref="B3:G3"/>
    <mergeCell ref="B4:D4"/>
    <mergeCell ref="E4:G4"/>
    <mergeCell ref="A23:G23"/>
    <mergeCell ref="A25:A27"/>
    <mergeCell ref="B25:G25"/>
    <mergeCell ref="B26:D26"/>
    <mergeCell ref="E26:G26"/>
    <mergeCell ref="A44:G44"/>
  </mergeCells>
  <pageMargins left="0.7" right="0.7" top="0.75" bottom="0.75" header="0.51180555555555551" footer="0.51180555555555551"/>
  <pageSetup firstPageNumber="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75F2E-6D42-4BC9-862F-D0CB7B4B53A3}">
  <dimension ref="A1:I55"/>
  <sheetViews>
    <sheetView showGridLines="0" zoomScale="111" zoomScaleNormal="111" workbookViewId="0">
      <selection activeCell="J4" sqref="J4"/>
    </sheetView>
  </sheetViews>
  <sheetFormatPr defaultColWidth="7.6640625" defaultRowHeight="13.2"/>
  <cols>
    <col min="1" max="1" width="47.109375" style="1" customWidth="1"/>
    <col min="2" max="6" width="9.6640625" style="1" customWidth="1"/>
    <col min="7" max="7" width="10.109375" style="1" bestFit="1" customWidth="1"/>
    <col min="8" max="8" width="9.6640625" style="1" customWidth="1"/>
    <col min="9" max="9" width="11.33203125" style="1" bestFit="1" customWidth="1"/>
    <col min="10" max="10" width="8.5546875" style="1" bestFit="1" customWidth="1"/>
    <col min="11" max="16384" width="7.6640625" style="1"/>
  </cols>
  <sheetData>
    <row r="1" spans="1:9" ht="52.5" customHeight="1">
      <c r="A1" s="289" t="s">
        <v>115</v>
      </c>
      <c r="B1" s="289"/>
      <c r="C1" s="289"/>
      <c r="D1" s="289"/>
      <c r="E1" s="289"/>
      <c r="F1" s="289"/>
      <c r="G1" s="106"/>
    </row>
    <row r="2" spans="1:9" ht="6" customHeight="1">
      <c r="A2" s="22"/>
      <c r="B2" s="22"/>
      <c r="C2" s="22"/>
      <c r="D2" s="22"/>
      <c r="E2" s="22"/>
      <c r="F2" s="22"/>
      <c r="G2" s="104"/>
    </row>
    <row r="3" spans="1:9" ht="34.950000000000003" customHeight="1">
      <c r="A3" s="276" t="s">
        <v>116</v>
      </c>
      <c r="B3" s="277" t="s">
        <v>117</v>
      </c>
      <c r="C3" s="277"/>
      <c r="D3" s="277"/>
      <c r="E3" s="277"/>
      <c r="F3" s="277"/>
      <c r="G3" s="105"/>
    </row>
    <row r="4" spans="1:9" ht="27" customHeight="1">
      <c r="A4" s="276"/>
      <c r="B4" s="279" t="s">
        <v>6</v>
      </c>
      <c r="C4" s="279"/>
      <c r="D4" s="279"/>
      <c r="E4" s="277" t="s">
        <v>7</v>
      </c>
      <c r="F4" s="277"/>
      <c r="G4" s="105"/>
      <c r="I4" s="103"/>
    </row>
    <row r="5" spans="1:9" ht="18.75" customHeight="1">
      <c r="A5" s="276"/>
      <c r="B5" s="16" t="s">
        <v>3</v>
      </c>
      <c r="C5" s="28" t="s">
        <v>8</v>
      </c>
      <c r="D5" s="28" t="s">
        <v>9</v>
      </c>
      <c r="E5" s="100" t="s">
        <v>8</v>
      </c>
      <c r="F5" s="12" t="s">
        <v>9</v>
      </c>
      <c r="G5" s="104"/>
      <c r="I5" s="103"/>
    </row>
    <row r="6" spans="1:9" ht="15.75" customHeight="1">
      <c r="A6" s="99" t="s">
        <v>118</v>
      </c>
      <c r="B6" s="98">
        <v>8507</v>
      </c>
      <c r="C6" s="98">
        <v>1685</v>
      </c>
      <c r="D6" s="98">
        <v>6822</v>
      </c>
      <c r="E6" s="51">
        <v>100</v>
      </c>
      <c r="F6" s="51">
        <v>100</v>
      </c>
      <c r="H6" s="40"/>
    </row>
    <row r="7" spans="1:9" ht="22.8">
      <c r="A7" s="96" t="s">
        <v>119</v>
      </c>
      <c r="B7" s="93">
        <v>1524</v>
      </c>
      <c r="C7" s="93">
        <v>213</v>
      </c>
      <c r="D7" s="93">
        <v>1311</v>
      </c>
      <c r="E7" s="49">
        <v>12.7</v>
      </c>
      <c r="F7" s="49">
        <v>19.2</v>
      </c>
    </row>
    <row r="8" spans="1:9" ht="22.8">
      <c r="A8" s="96" t="s">
        <v>120</v>
      </c>
      <c r="B8" s="93">
        <v>2099</v>
      </c>
      <c r="C8" s="93">
        <v>229</v>
      </c>
      <c r="D8" s="93">
        <v>1871</v>
      </c>
      <c r="E8" s="49">
        <v>13.6</v>
      </c>
      <c r="F8" s="49">
        <v>27.4</v>
      </c>
    </row>
    <row r="9" spans="1:9" ht="22.8">
      <c r="A9" s="96" t="s">
        <v>121</v>
      </c>
      <c r="B9" s="95" t="s">
        <v>122</v>
      </c>
      <c r="C9" s="95" t="s">
        <v>122</v>
      </c>
      <c r="D9" s="95" t="s">
        <v>122</v>
      </c>
      <c r="E9" s="94" t="s">
        <v>122</v>
      </c>
      <c r="F9" s="94" t="s">
        <v>122</v>
      </c>
    </row>
    <row r="10" spans="1:9" ht="22.8">
      <c r="A10" s="96" t="s">
        <v>123</v>
      </c>
      <c r="B10" s="95" t="s">
        <v>122</v>
      </c>
      <c r="C10" s="95" t="s">
        <v>122</v>
      </c>
      <c r="D10" s="95" t="s">
        <v>122</v>
      </c>
      <c r="E10" s="94" t="s">
        <v>122</v>
      </c>
      <c r="F10" s="94" t="s">
        <v>122</v>
      </c>
      <c r="G10" s="102"/>
      <c r="H10" s="102"/>
      <c r="I10" s="102"/>
    </row>
    <row r="11" spans="1:9" ht="12.75" customHeight="1">
      <c r="A11" s="96" t="s">
        <v>124</v>
      </c>
      <c r="B11" s="95" t="s">
        <v>122</v>
      </c>
      <c r="C11" s="95" t="s">
        <v>122</v>
      </c>
      <c r="D11" s="95" t="s">
        <v>122</v>
      </c>
      <c r="E11" s="94" t="s">
        <v>122</v>
      </c>
      <c r="F11" s="94" t="s">
        <v>122</v>
      </c>
      <c r="G11" s="102"/>
      <c r="H11" s="102"/>
      <c r="I11" s="102"/>
    </row>
    <row r="12" spans="1:9" ht="12.75" customHeight="1">
      <c r="A12" s="96" t="s">
        <v>94</v>
      </c>
      <c r="B12" s="93">
        <v>279</v>
      </c>
      <c r="C12" s="93">
        <v>32</v>
      </c>
      <c r="D12" s="93">
        <v>247</v>
      </c>
      <c r="E12" s="49">
        <v>1.9</v>
      </c>
      <c r="F12" s="49">
        <v>3.6</v>
      </c>
      <c r="G12" s="102"/>
      <c r="H12" s="102"/>
      <c r="I12" s="102"/>
    </row>
    <row r="13" spans="1:9" ht="12.75" customHeight="1">
      <c r="A13" s="96" t="s">
        <v>125</v>
      </c>
      <c r="B13" s="93">
        <v>3731</v>
      </c>
      <c r="C13" s="93">
        <v>661</v>
      </c>
      <c r="D13" s="93">
        <v>3070</v>
      </c>
      <c r="E13" s="49">
        <v>39.200000000000003</v>
      </c>
      <c r="F13" s="49">
        <v>45</v>
      </c>
      <c r="G13" s="102"/>
      <c r="H13" s="102"/>
      <c r="I13" s="102"/>
    </row>
    <row r="14" spans="1:9" ht="12.75" customHeight="1">
      <c r="A14" s="42" t="s">
        <v>95</v>
      </c>
      <c r="B14" s="93">
        <v>874</v>
      </c>
      <c r="C14" s="93">
        <v>551</v>
      </c>
      <c r="D14" s="93">
        <v>323</v>
      </c>
      <c r="E14" s="49">
        <v>32.700000000000003</v>
      </c>
      <c r="F14" s="49">
        <v>4.7</v>
      </c>
      <c r="G14" s="102"/>
      <c r="H14" s="102"/>
      <c r="I14" s="102"/>
    </row>
    <row r="15" spans="1:9" s="46" customFormat="1" ht="6.6">
      <c r="A15" s="44"/>
      <c r="B15" s="44"/>
      <c r="C15" s="44"/>
      <c r="D15" s="44"/>
      <c r="E15" s="44"/>
      <c r="F15" s="44"/>
      <c r="G15" s="101"/>
    </row>
    <row r="16" spans="1:9">
      <c r="A16" s="3" t="s">
        <v>16</v>
      </c>
      <c r="B16" s="92"/>
      <c r="C16" s="92"/>
      <c r="D16" s="92"/>
      <c r="E16" s="92"/>
      <c r="F16" s="92"/>
      <c r="G16" s="92"/>
    </row>
    <row r="17" spans="1:6">
      <c r="A17" s="2" t="s">
        <v>33</v>
      </c>
    </row>
    <row r="19" spans="1:6">
      <c r="E19"/>
      <c r="F19"/>
    </row>
    <row r="20" spans="1:6" ht="39.75" customHeight="1">
      <c r="A20" s="289" t="s">
        <v>126</v>
      </c>
      <c r="B20" s="289"/>
      <c r="C20" s="289"/>
      <c r="D20" s="289"/>
      <c r="E20" s="289"/>
      <c r="F20" s="289"/>
    </row>
    <row r="21" spans="1:6">
      <c r="A21" s="22"/>
      <c r="B21" s="22"/>
      <c r="C21" s="22"/>
      <c r="D21" s="22"/>
      <c r="E21" s="22"/>
      <c r="F21" s="22"/>
    </row>
    <row r="22" spans="1:6" ht="36.75" customHeight="1">
      <c r="A22" s="276" t="s">
        <v>116</v>
      </c>
      <c r="B22" s="277" t="s">
        <v>117</v>
      </c>
      <c r="C22" s="277"/>
      <c r="D22" s="277"/>
      <c r="E22" s="277"/>
      <c r="F22" s="277"/>
    </row>
    <row r="23" spans="1:6" ht="25.2" customHeight="1">
      <c r="A23" s="276"/>
      <c r="B23" s="279" t="s">
        <v>6</v>
      </c>
      <c r="C23" s="279"/>
      <c r="D23" s="279"/>
      <c r="E23" s="277" t="s">
        <v>7</v>
      </c>
      <c r="F23" s="277"/>
    </row>
    <row r="24" spans="1:6">
      <c r="A24" s="276"/>
      <c r="B24" s="16" t="s">
        <v>3</v>
      </c>
      <c r="C24" s="28" t="s">
        <v>8</v>
      </c>
      <c r="D24" s="28" t="s">
        <v>9</v>
      </c>
      <c r="E24" s="100" t="s">
        <v>8</v>
      </c>
      <c r="F24" s="12" t="s">
        <v>9</v>
      </c>
    </row>
    <row r="25" spans="1:6">
      <c r="A25" s="99" t="s">
        <v>118</v>
      </c>
      <c r="B25" s="98">
        <v>8782</v>
      </c>
      <c r="C25" s="98">
        <v>1730</v>
      </c>
      <c r="D25" s="98">
        <v>7052</v>
      </c>
      <c r="E25" s="51">
        <v>100</v>
      </c>
      <c r="F25" s="51">
        <v>100</v>
      </c>
    </row>
    <row r="26" spans="1:6" ht="22.8">
      <c r="A26" s="96" t="s">
        <v>119</v>
      </c>
      <c r="B26" s="93">
        <v>1516</v>
      </c>
      <c r="C26" s="93">
        <v>189</v>
      </c>
      <c r="D26" s="93">
        <v>1327</v>
      </c>
      <c r="E26" s="49">
        <v>10.9</v>
      </c>
      <c r="F26" s="49">
        <v>18.8</v>
      </c>
    </row>
    <row r="27" spans="1:6" ht="22.8">
      <c r="A27" s="96" t="s">
        <v>120</v>
      </c>
      <c r="B27" s="93">
        <v>1902</v>
      </c>
      <c r="C27" s="93">
        <v>166</v>
      </c>
      <c r="D27" s="93">
        <v>1735</v>
      </c>
      <c r="E27" s="49">
        <v>9.6</v>
      </c>
      <c r="F27" s="49">
        <v>24.6</v>
      </c>
    </row>
    <row r="28" spans="1:6">
      <c r="A28" s="96" t="s">
        <v>121</v>
      </c>
      <c r="B28" s="95" t="s">
        <v>122</v>
      </c>
      <c r="C28" s="95" t="s">
        <v>122</v>
      </c>
      <c r="D28" s="95" t="s">
        <v>122</v>
      </c>
      <c r="E28" s="95" t="s">
        <v>122</v>
      </c>
      <c r="F28" s="95" t="s">
        <v>122</v>
      </c>
    </row>
    <row r="29" spans="1:6">
      <c r="A29" s="96" t="s">
        <v>123</v>
      </c>
      <c r="B29" s="95" t="s">
        <v>122</v>
      </c>
      <c r="C29" s="95" t="s">
        <v>122</v>
      </c>
      <c r="D29" s="95" t="s">
        <v>122</v>
      </c>
      <c r="E29" s="95" t="s">
        <v>122</v>
      </c>
      <c r="F29" s="95" t="s">
        <v>122</v>
      </c>
    </row>
    <row r="30" spans="1:6">
      <c r="A30" s="96" t="s">
        <v>124</v>
      </c>
      <c r="B30" s="95" t="s">
        <v>122</v>
      </c>
      <c r="C30" s="95" t="s">
        <v>122</v>
      </c>
      <c r="D30" s="95" t="s">
        <v>122</v>
      </c>
      <c r="E30" s="95" t="s">
        <v>122</v>
      </c>
      <c r="F30" s="95" t="s">
        <v>122</v>
      </c>
    </row>
    <row r="31" spans="1:6">
      <c r="A31" s="96" t="s">
        <v>94</v>
      </c>
      <c r="B31" s="95">
        <v>285</v>
      </c>
      <c r="C31" s="95">
        <v>33</v>
      </c>
      <c r="D31" s="95">
        <v>252</v>
      </c>
      <c r="E31" s="49">
        <v>1.9</v>
      </c>
      <c r="F31" s="49">
        <v>3.6</v>
      </c>
    </row>
    <row r="32" spans="1:6">
      <c r="A32" s="96" t="s">
        <v>125</v>
      </c>
      <c r="B32" s="95">
        <v>4003</v>
      </c>
      <c r="C32" s="95">
        <v>684</v>
      </c>
      <c r="D32" s="95">
        <v>3319</v>
      </c>
      <c r="E32" s="49">
        <v>39.5</v>
      </c>
      <c r="F32" s="49">
        <v>47.1</v>
      </c>
    </row>
    <row r="33" spans="1:6">
      <c r="A33" s="42" t="s">
        <v>95</v>
      </c>
      <c r="B33" s="95">
        <v>1076</v>
      </c>
      <c r="C33" s="95">
        <v>657</v>
      </c>
      <c r="D33" s="95">
        <v>419</v>
      </c>
      <c r="E33" s="49">
        <v>38</v>
      </c>
      <c r="F33" s="49">
        <v>5.9</v>
      </c>
    </row>
    <row r="34" spans="1:6">
      <c r="A34" s="44"/>
      <c r="B34" s="44"/>
      <c r="C34" s="44"/>
      <c r="D34" s="44"/>
      <c r="E34" s="44"/>
      <c r="F34" s="44"/>
    </row>
    <row r="35" spans="1:6">
      <c r="A35" s="3" t="s">
        <v>16</v>
      </c>
      <c r="B35" s="92"/>
      <c r="C35" s="92"/>
      <c r="D35" s="92"/>
      <c r="E35" s="92"/>
      <c r="F35" s="92"/>
    </row>
    <row r="36" spans="1:6">
      <c r="A36" s="2" t="s">
        <v>33</v>
      </c>
    </row>
    <row r="39" spans="1:6" ht="40.5" customHeight="1">
      <c r="A39" s="289" t="s">
        <v>127</v>
      </c>
      <c r="B39" s="289"/>
      <c r="C39" s="289"/>
      <c r="D39" s="289"/>
      <c r="E39" s="289"/>
      <c r="F39" s="289"/>
    </row>
    <row r="40" spans="1:6">
      <c r="A40" s="22"/>
      <c r="B40" s="22"/>
      <c r="C40" s="22"/>
      <c r="D40" s="22"/>
      <c r="E40" s="22"/>
      <c r="F40" s="22"/>
    </row>
    <row r="41" spans="1:6" ht="33" customHeight="1">
      <c r="A41" s="276" t="s">
        <v>116</v>
      </c>
      <c r="B41" s="277" t="s">
        <v>117</v>
      </c>
      <c r="C41" s="277"/>
      <c r="D41" s="277"/>
      <c r="E41" s="277"/>
      <c r="F41" s="277"/>
    </row>
    <row r="42" spans="1:6" ht="25.95" customHeight="1">
      <c r="A42" s="276"/>
      <c r="B42" s="279" t="s">
        <v>6</v>
      </c>
      <c r="C42" s="279"/>
      <c r="D42" s="279"/>
      <c r="E42" s="277" t="s">
        <v>7</v>
      </c>
      <c r="F42" s="277"/>
    </row>
    <row r="43" spans="1:6">
      <c r="A43" s="276"/>
      <c r="B43" s="16" t="s">
        <v>3</v>
      </c>
      <c r="C43" s="28" t="s">
        <v>8</v>
      </c>
      <c r="D43" s="28" t="s">
        <v>9</v>
      </c>
      <c r="E43" s="100" t="s">
        <v>8</v>
      </c>
      <c r="F43" s="12" t="s">
        <v>9</v>
      </c>
    </row>
    <row r="44" spans="1:6">
      <c r="A44" s="99" t="s">
        <v>118</v>
      </c>
      <c r="B44" s="98">
        <v>7999</v>
      </c>
      <c r="C44" s="98">
        <v>1570</v>
      </c>
      <c r="D44" s="98">
        <v>6429</v>
      </c>
      <c r="E44" s="51">
        <v>100</v>
      </c>
      <c r="F44" s="51">
        <v>100</v>
      </c>
    </row>
    <row r="45" spans="1:6" ht="22.8">
      <c r="A45" s="96" t="s">
        <v>119</v>
      </c>
      <c r="B45" s="93">
        <v>1477</v>
      </c>
      <c r="C45" s="93">
        <v>186</v>
      </c>
      <c r="D45" s="93">
        <v>1290</v>
      </c>
      <c r="E45" s="49">
        <v>11.9</v>
      </c>
      <c r="F45" s="49">
        <v>20.100000000000001</v>
      </c>
    </row>
    <row r="46" spans="1:6" ht="22.8">
      <c r="A46" s="96" t="s">
        <v>120</v>
      </c>
      <c r="B46" s="93">
        <v>1722</v>
      </c>
      <c r="C46" s="93">
        <v>162</v>
      </c>
      <c r="D46" s="93">
        <v>1560</v>
      </c>
      <c r="E46" s="49">
        <v>10.3</v>
      </c>
      <c r="F46" s="49">
        <v>24.3</v>
      </c>
    </row>
    <row r="47" spans="1:6">
      <c r="A47" s="96" t="s">
        <v>121</v>
      </c>
      <c r="B47" s="97" t="s">
        <v>122</v>
      </c>
      <c r="C47" s="97" t="s">
        <v>122</v>
      </c>
      <c r="D47" s="97" t="s">
        <v>122</v>
      </c>
      <c r="E47" s="97" t="s">
        <v>122</v>
      </c>
      <c r="F47" s="97" t="s">
        <v>122</v>
      </c>
    </row>
    <row r="48" spans="1:6">
      <c r="A48" s="96" t="s">
        <v>123</v>
      </c>
      <c r="B48" s="95">
        <v>0</v>
      </c>
      <c r="C48" s="95">
        <v>0</v>
      </c>
      <c r="D48" s="95" t="s">
        <v>122</v>
      </c>
      <c r="E48" s="94">
        <v>1.4E-2</v>
      </c>
      <c r="F48" s="94" t="s">
        <v>122</v>
      </c>
    </row>
    <row r="49" spans="1:6">
      <c r="A49" s="96" t="s">
        <v>124</v>
      </c>
      <c r="B49" s="97" t="s">
        <v>122</v>
      </c>
      <c r="C49" s="97" t="s">
        <v>122</v>
      </c>
      <c r="D49" s="97" t="s">
        <v>122</v>
      </c>
      <c r="E49" s="97" t="s">
        <v>122</v>
      </c>
      <c r="F49" s="97" t="s">
        <v>122</v>
      </c>
    </row>
    <row r="50" spans="1:6">
      <c r="A50" s="96" t="s">
        <v>94</v>
      </c>
      <c r="B50" s="95">
        <v>279</v>
      </c>
      <c r="C50" s="95">
        <v>26</v>
      </c>
      <c r="D50" s="95">
        <v>253</v>
      </c>
      <c r="E50" s="94">
        <v>1.7</v>
      </c>
      <c r="F50" s="94">
        <v>3.9</v>
      </c>
    </row>
    <row r="51" spans="1:6">
      <c r="A51" s="96" t="s">
        <v>125</v>
      </c>
      <c r="B51" s="95">
        <v>3466</v>
      </c>
      <c r="C51" s="95">
        <v>560</v>
      </c>
      <c r="D51" s="95">
        <v>2906</v>
      </c>
      <c r="E51" s="94">
        <v>35.700000000000003</v>
      </c>
      <c r="F51" s="94">
        <v>45.2</v>
      </c>
    </row>
    <row r="52" spans="1:6">
      <c r="A52" s="42" t="s">
        <v>95</v>
      </c>
      <c r="B52" s="93">
        <v>1055</v>
      </c>
      <c r="C52" s="93">
        <v>635</v>
      </c>
      <c r="D52" s="93">
        <v>420</v>
      </c>
      <c r="E52" s="49">
        <v>40.5</v>
      </c>
      <c r="F52" s="49">
        <v>6.5</v>
      </c>
    </row>
    <row r="53" spans="1:6">
      <c r="A53" s="44"/>
      <c r="B53" s="44"/>
      <c r="C53" s="44"/>
      <c r="D53" s="44"/>
      <c r="E53" s="44"/>
      <c r="F53" s="44"/>
    </row>
    <row r="54" spans="1:6">
      <c r="A54" s="3" t="s">
        <v>16</v>
      </c>
      <c r="B54" s="92"/>
      <c r="C54" s="92"/>
      <c r="D54" s="92"/>
      <c r="E54" s="92"/>
      <c r="F54" s="92"/>
    </row>
    <row r="55" spans="1:6">
      <c r="A55" s="2" t="s">
        <v>33</v>
      </c>
    </row>
  </sheetData>
  <sheetProtection selectLockedCells="1" selectUnlockedCells="1"/>
  <mergeCells count="15">
    <mergeCell ref="A41:A43"/>
    <mergeCell ref="B41:F41"/>
    <mergeCell ref="B42:D42"/>
    <mergeCell ref="E42:F42"/>
    <mergeCell ref="A1:F1"/>
    <mergeCell ref="A3:A5"/>
    <mergeCell ref="B3:F3"/>
    <mergeCell ref="B4:D4"/>
    <mergeCell ref="E4:F4"/>
    <mergeCell ref="A20:F20"/>
    <mergeCell ref="A22:A24"/>
    <mergeCell ref="B22:F22"/>
    <mergeCell ref="B23:D23"/>
    <mergeCell ref="E23:F23"/>
    <mergeCell ref="A39:F39"/>
  </mergeCells>
  <pageMargins left="0.7" right="0.7" top="0.75" bottom="0.75" header="0.51180555555555551" footer="0.51180555555555551"/>
  <pageSetup firstPageNumber="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6BC0E-FACC-444C-A9D7-529089307C81}">
  <dimension ref="A1:H19"/>
  <sheetViews>
    <sheetView showGridLines="0" zoomScale="111" zoomScaleNormal="111" workbookViewId="0">
      <selection sqref="A1:H1"/>
    </sheetView>
  </sheetViews>
  <sheetFormatPr defaultColWidth="7.6640625" defaultRowHeight="13.2"/>
  <cols>
    <col min="1" max="1" width="21" style="1" customWidth="1"/>
    <col min="2" max="8" width="13.6640625" style="1" customWidth="1"/>
    <col min="9" max="16384" width="7.6640625" style="1"/>
  </cols>
  <sheetData>
    <row r="1" spans="1:8" ht="38.4" customHeight="1">
      <c r="A1" s="284" t="s">
        <v>128</v>
      </c>
      <c r="B1" s="284"/>
      <c r="C1" s="284"/>
      <c r="D1" s="284"/>
      <c r="E1" s="284"/>
      <c r="F1" s="284"/>
      <c r="G1" s="284"/>
      <c r="H1" s="284"/>
    </row>
    <row r="2" spans="1:8" ht="4.2" customHeight="1">
      <c r="A2" s="22"/>
      <c r="B2" s="22"/>
      <c r="C2" s="22"/>
      <c r="D2" s="22"/>
      <c r="E2" s="22"/>
      <c r="F2" s="22"/>
      <c r="G2" s="22"/>
      <c r="H2" s="22"/>
    </row>
    <row r="3" spans="1:8" ht="31.2" customHeight="1">
      <c r="A3" s="276" t="s">
        <v>129</v>
      </c>
      <c r="B3" s="277" t="s">
        <v>130</v>
      </c>
      <c r="C3" s="277"/>
      <c r="D3" s="277"/>
      <c r="E3" s="277"/>
      <c r="F3" s="277"/>
      <c r="G3" s="277"/>
      <c r="H3" s="277"/>
    </row>
    <row r="4" spans="1:8">
      <c r="A4" s="276"/>
      <c r="B4" s="313" t="s">
        <v>3</v>
      </c>
      <c r="C4" s="312" t="s">
        <v>131</v>
      </c>
      <c r="D4" s="285"/>
      <c r="E4" s="285"/>
      <c r="F4" s="285"/>
      <c r="G4" s="285"/>
      <c r="H4" s="285"/>
    </row>
    <row r="5" spans="1:8" ht="37.5" customHeight="1">
      <c r="A5" s="276"/>
      <c r="B5" s="314"/>
      <c r="C5" s="114" t="s">
        <v>132</v>
      </c>
      <c r="D5" s="114" t="s">
        <v>133</v>
      </c>
      <c r="E5" s="114" t="s">
        <v>134</v>
      </c>
      <c r="F5" s="112" t="s">
        <v>135</v>
      </c>
      <c r="G5" s="113" t="s">
        <v>136</v>
      </c>
      <c r="H5" s="112" t="s">
        <v>137</v>
      </c>
    </row>
    <row r="6" spans="1:8" ht="19.5" customHeight="1">
      <c r="A6" s="111" t="s">
        <v>138</v>
      </c>
      <c r="B6" s="109">
        <v>17</v>
      </c>
      <c r="C6" s="109">
        <v>9</v>
      </c>
      <c r="D6" s="109">
        <v>9</v>
      </c>
      <c r="E6" s="109">
        <v>10</v>
      </c>
      <c r="F6" s="109">
        <v>11</v>
      </c>
      <c r="G6" s="109">
        <v>14</v>
      </c>
      <c r="H6" s="109">
        <v>35</v>
      </c>
    </row>
    <row r="7" spans="1:8">
      <c r="A7" s="41" t="s">
        <v>49</v>
      </c>
      <c r="B7" s="108">
        <v>22</v>
      </c>
      <c r="C7" s="108">
        <v>10</v>
      </c>
      <c r="D7" s="108">
        <v>11</v>
      </c>
      <c r="E7" s="108">
        <v>12</v>
      </c>
      <c r="F7" s="108">
        <v>12</v>
      </c>
      <c r="G7" s="108">
        <v>16</v>
      </c>
      <c r="H7" s="108">
        <v>39</v>
      </c>
    </row>
    <row r="8" spans="1:8">
      <c r="A8" s="41" t="s">
        <v>50</v>
      </c>
      <c r="B8" s="108">
        <v>13</v>
      </c>
      <c r="C8" s="108">
        <v>8</v>
      </c>
      <c r="D8" s="108">
        <v>8</v>
      </c>
      <c r="E8" s="108">
        <v>9</v>
      </c>
      <c r="F8" s="108">
        <v>10</v>
      </c>
      <c r="G8" s="108">
        <v>12</v>
      </c>
      <c r="H8" s="108">
        <v>27</v>
      </c>
    </row>
    <row r="9" spans="1:8" ht="19.5" customHeight="1">
      <c r="A9" s="110" t="s">
        <v>139</v>
      </c>
      <c r="B9" s="109">
        <v>16</v>
      </c>
      <c r="C9" s="109">
        <v>8</v>
      </c>
      <c r="D9" s="109">
        <v>8</v>
      </c>
      <c r="E9" s="109">
        <v>9</v>
      </c>
      <c r="F9" s="109">
        <v>10</v>
      </c>
      <c r="G9" s="109">
        <v>12</v>
      </c>
      <c r="H9" s="109">
        <v>29</v>
      </c>
    </row>
    <row r="10" spans="1:8">
      <c r="A10" s="41" t="s">
        <v>49</v>
      </c>
      <c r="B10" s="108">
        <v>19</v>
      </c>
      <c r="C10" s="108">
        <v>9</v>
      </c>
      <c r="D10" s="108">
        <v>9</v>
      </c>
      <c r="E10" s="108">
        <v>10</v>
      </c>
      <c r="F10" s="108">
        <v>11</v>
      </c>
      <c r="G10" s="108">
        <v>13</v>
      </c>
      <c r="H10" s="108">
        <v>33</v>
      </c>
    </row>
    <row r="11" spans="1:8">
      <c r="A11" s="41" t="s">
        <v>50</v>
      </c>
      <c r="B11" s="108">
        <v>12</v>
      </c>
      <c r="C11" s="108">
        <v>8</v>
      </c>
      <c r="D11" s="108">
        <v>7</v>
      </c>
      <c r="E11" s="108">
        <v>8</v>
      </c>
      <c r="F11" s="108">
        <v>9</v>
      </c>
      <c r="G11" s="108">
        <v>11</v>
      </c>
      <c r="H11" s="108">
        <v>23</v>
      </c>
    </row>
    <row r="12" spans="1:8" ht="18.75" customHeight="1">
      <c r="A12" s="110" t="s">
        <v>140</v>
      </c>
      <c r="B12" s="109">
        <v>18</v>
      </c>
      <c r="C12" s="109">
        <v>9</v>
      </c>
      <c r="D12" s="109">
        <v>9</v>
      </c>
      <c r="E12" s="109">
        <v>11</v>
      </c>
      <c r="F12" s="109">
        <v>11</v>
      </c>
      <c r="G12" s="109">
        <v>16</v>
      </c>
      <c r="H12" s="109">
        <v>42</v>
      </c>
    </row>
    <row r="13" spans="1:8">
      <c r="A13" s="41" t="s">
        <v>49</v>
      </c>
      <c r="B13" s="108">
        <v>23</v>
      </c>
      <c r="C13" s="108">
        <v>10</v>
      </c>
      <c r="D13" s="108">
        <v>11</v>
      </c>
      <c r="E13" s="108">
        <v>13</v>
      </c>
      <c r="F13" s="108">
        <v>13</v>
      </c>
      <c r="G13" s="108">
        <v>18</v>
      </c>
      <c r="H13" s="108">
        <v>47</v>
      </c>
    </row>
    <row r="14" spans="1:8">
      <c r="A14" s="41" t="s">
        <v>50</v>
      </c>
      <c r="B14" s="108">
        <v>14</v>
      </c>
      <c r="C14" s="108">
        <v>8</v>
      </c>
      <c r="D14" s="108">
        <v>8</v>
      </c>
      <c r="E14" s="108">
        <v>10</v>
      </c>
      <c r="F14" s="108">
        <v>10</v>
      </c>
      <c r="G14" s="108">
        <v>13</v>
      </c>
      <c r="H14" s="108">
        <v>32</v>
      </c>
    </row>
    <row r="15" spans="1:8">
      <c r="A15" s="4"/>
      <c r="B15" s="4"/>
      <c r="C15" s="4"/>
      <c r="D15" s="4"/>
      <c r="E15" s="4"/>
      <c r="F15" s="4"/>
      <c r="G15" s="4"/>
      <c r="H15" s="4"/>
    </row>
    <row r="16" spans="1:8" ht="11.25" customHeight="1">
      <c r="A16" s="3" t="s">
        <v>16</v>
      </c>
      <c r="B16" s="3"/>
      <c r="C16" s="3"/>
      <c r="D16" s="3"/>
      <c r="E16" s="3"/>
      <c r="F16" s="3"/>
      <c r="G16" s="3"/>
      <c r="H16" s="3"/>
    </row>
    <row r="17" spans="1:8">
      <c r="A17" s="2" t="s">
        <v>141</v>
      </c>
      <c r="B17" s="2"/>
      <c r="C17" s="2"/>
      <c r="D17" s="2"/>
      <c r="E17" s="2"/>
      <c r="F17" s="2"/>
      <c r="G17" s="2"/>
      <c r="H17" s="2"/>
    </row>
    <row r="19" spans="1:8">
      <c r="A19" s="107"/>
    </row>
  </sheetData>
  <sheetProtection selectLockedCells="1" selectUnlockedCells="1"/>
  <mergeCells count="5">
    <mergeCell ref="A1:H1"/>
    <mergeCell ref="A3:A5"/>
    <mergeCell ref="B3:H3"/>
    <mergeCell ref="C4:H4"/>
    <mergeCell ref="B4:B5"/>
  </mergeCells>
  <pageMargins left="0.7" right="0.7" top="0.75" bottom="0.75" header="0.51180555555555551" footer="0.51180555555555551"/>
  <pageSetup firstPageNumber="0"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F0671-E7DC-4B8E-BBBF-048FAEA693F8}">
  <dimension ref="A1:W14"/>
  <sheetViews>
    <sheetView showGridLines="0" zoomScale="111" zoomScaleNormal="111" workbookViewId="0">
      <selection sqref="A1:O1"/>
    </sheetView>
  </sheetViews>
  <sheetFormatPr defaultColWidth="7.6640625" defaultRowHeight="13.2"/>
  <cols>
    <col min="1" max="1" width="15.109375" style="1" customWidth="1"/>
    <col min="2" max="2" width="7.6640625" style="1" customWidth="1"/>
    <col min="3" max="3" width="11.5546875" style="1" customWidth="1"/>
    <col min="4" max="9" width="7.6640625" style="1" customWidth="1"/>
    <col min="10" max="10" width="11.5546875" style="1" customWidth="1"/>
    <col min="11" max="15" width="7.6640625" style="1" customWidth="1"/>
    <col min="16" max="16" width="12.44140625" style="1" bestFit="1" customWidth="1"/>
    <col min="17" max="16384" width="7.6640625" style="1"/>
  </cols>
  <sheetData>
    <row r="1" spans="1:23" ht="31.5" customHeight="1">
      <c r="A1" s="284" t="s">
        <v>142</v>
      </c>
      <c r="B1" s="284"/>
      <c r="C1" s="284"/>
      <c r="D1" s="284"/>
      <c r="E1" s="284"/>
      <c r="F1" s="284"/>
      <c r="G1" s="284"/>
      <c r="H1" s="284"/>
      <c r="I1" s="284"/>
      <c r="J1" s="284"/>
      <c r="K1" s="284"/>
      <c r="L1" s="284"/>
      <c r="M1" s="284"/>
      <c r="N1" s="284"/>
      <c r="O1" s="284"/>
    </row>
    <row r="2" spans="1:23">
      <c r="A2" s="47"/>
      <c r="B2" s="47"/>
      <c r="C2" s="47"/>
      <c r="D2" s="47"/>
      <c r="E2" s="47"/>
      <c r="F2" s="47"/>
      <c r="G2" s="47"/>
      <c r="H2" s="47"/>
      <c r="I2" s="47"/>
      <c r="J2" s="47"/>
      <c r="K2" s="47"/>
      <c r="L2" s="47"/>
      <c r="M2" s="47"/>
      <c r="N2" s="47"/>
      <c r="O2" s="47"/>
    </row>
    <row r="3" spans="1:23" ht="32.25" customHeight="1">
      <c r="A3" s="276" t="s">
        <v>1</v>
      </c>
      <c r="B3" s="288" t="s">
        <v>143</v>
      </c>
      <c r="C3" s="288"/>
      <c r="D3" s="288"/>
      <c r="E3" s="288"/>
      <c r="F3" s="288"/>
      <c r="G3" s="288"/>
      <c r="H3" s="288"/>
      <c r="I3" s="288"/>
      <c r="J3" s="288"/>
      <c r="K3" s="288"/>
      <c r="L3" s="288"/>
      <c r="M3" s="288"/>
      <c r="N3" s="288"/>
      <c r="O3" s="288"/>
    </row>
    <row r="4" spans="1:23" ht="18" customHeight="1">
      <c r="A4" s="276"/>
      <c r="B4" s="287" t="s">
        <v>8</v>
      </c>
      <c r="C4" s="287"/>
      <c r="D4" s="287"/>
      <c r="E4" s="287"/>
      <c r="F4" s="287"/>
      <c r="G4" s="287"/>
      <c r="H4" s="287"/>
      <c r="I4" s="288" t="s">
        <v>9</v>
      </c>
      <c r="J4" s="288"/>
      <c r="K4" s="288"/>
      <c r="L4" s="288"/>
      <c r="M4" s="288"/>
      <c r="N4" s="288"/>
      <c r="O4" s="288"/>
      <c r="Q4" s="43"/>
    </row>
    <row r="5" spans="1:23" ht="54.75" customHeight="1">
      <c r="A5" s="276"/>
      <c r="B5" s="28" t="s">
        <v>3</v>
      </c>
      <c r="C5" s="28" t="s">
        <v>132</v>
      </c>
      <c r="D5" s="28" t="s">
        <v>133</v>
      </c>
      <c r="E5" s="28" t="s">
        <v>134</v>
      </c>
      <c r="F5" s="28" t="s">
        <v>135</v>
      </c>
      <c r="G5" s="28" t="s">
        <v>136</v>
      </c>
      <c r="H5" s="37" t="s">
        <v>137</v>
      </c>
      <c r="I5" s="14" t="s">
        <v>3</v>
      </c>
      <c r="J5" s="14" t="s">
        <v>132</v>
      </c>
      <c r="K5" s="14" t="s">
        <v>133</v>
      </c>
      <c r="L5" s="14" t="s">
        <v>134</v>
      </c>
      <c r="M5" s="14" t="s">
        <v>135</v>
      </c>
      <c r="N5" s="14" t="s">
        <v>136</v>
      </c>
      <c r="O5" s="37" t="s">
        <v>137</v>
      </c>
      <c r="Q5" s="315"/>
      <c r="R5" s="315"/>
      <c r="S5" s="315"/>
      <c r="T5" s="315"/>
      <c r="U5" s="315"/>
      <c r="V5" s="315"/>
      <c r="W5" s="315"/>
    </row>
    <row r="6" spans="1:23" ht="15.75" customHeight="1">
      <c r="A6" s="27" t="s">
        <v>23</v>
      </c>
      <c r="B6" s="118">
        <v>16</v>
      </c>
      <c r="C6" s="118">
        <v>8</v>
      </c>
      <c r="D6" s="118">
        <v>8</v>
      </c>
      <c r="E6" s="118">
        <v>9</v>
      </c>
      <c r="F6" s="118">
        <v>10</v>
      </c>
      <c r="G6" s="118">
        <v>12</v>
      </c>
      <c r="H6" s="118">
        <v>29</v>
      </c>
      <c r="I6" s="118">
        <v>18</v>
      </c>
      <c r="J6" s="118">
        <v>9</v>
      </c>
      <c r="K6" s="118">
        <v>9</v>
      </c>
      <c r="L6" s="118">
        <v>11</v>
      </c>
      <c r="M6" s="118">
        <v>11</v>
      </c>
      <c r="N6" s="118">
        <v>16</v>
      </c>
      <c r="O6" s="118">
        <v>42</v>
      </c>
      <c r="Q6" s="117"/>
      <c r="R6" s="117"/>
      <c r="S6" s="117"/>
      <c r="T6" s="117"/>
      <c r="U6" s="117"/>
    </row>
    <row r="7" spans="1:23">
      <c r="A7" s="41" t="s">
        <v>11</v>
      </c>
      <c r="B7" s="116">
        <v>14</v>
      </c>
      <c r="C7" s="116">
        <v>7</v>
      </c>
      <c r="D7" s="116">
        <v>7</v>
      </c>
      <c r="E7" s="116">
        <v>7</v>
      </c>
      <c r="F7" s="116">
        <v>9</v>
      </c>
      <c r="G7" s="116">
        <v>11</v>
      </c>
      <c r="H7" s="116">
        <v>26</v>
      </c>
      <c r="I7" s="116">
        <v>14</v>
      </c>
      <c r="J7" s="116">
        <v>7</v>
      </c>
      <c r="K7" s="116">
        <v>8</v>
      </c>
      <c r="L7" s="116">
        <v>10</v>
      </c>
      <c r="M7" s="116">
        <v>10</v>
      </c>
      <c r="N7" s="116">
        <v>13</v>
      </c>
      <c r="O7" s="116">
        <v>38</v>
      </c>
    </row>
    <row r="8" spans="1:23">
      <c r="A8" s="41" t="s">
        <v>12</v>
      </c>
      <c r="B8" s="116">
        <v>12</v>
      </c>
      <c r="C8" s="116">
        <v>6</v>
      </c>
      <c r="D8" s="116">
        <v>6</v>
      </c>
      <c r="E8" s="116">
        <v>6</v>
      </c>
      <c r="F8" s="116">
        <v>7</v>
      </c>
      <c r="G8" s="116">
        <v>9</v>
      </c>
      <c r="H8" s="116">
        <v>24</v>
      </c>
      <c r="I8" s="116">
        <v>12</v>
      </c>
      <c r="J8" s="116">
        <v>6</v>
      </c>
      <c r="K8" s="116">
        <v>7</v>
      </c>
      <c r="L8" s="116">
        <v>8</v>
      </c>
      <c r="M8" s="116">
        <v>8</v>
      </c>
      <c r="N8" s="116">
        <v>12</v>
      </c>
      <c r="O8" s="116">
        <v>35</v>
      </c>
    </row>
    <row r="9" spans="1:23">
      <c r="A9" s="41" t="s">
        <v>13</v>
      </c>
      <c r="B9" s="116">
        <v>17</v>
      </c>
      <c r="C9" s="116">
        <v>9</v>
      </c>
      <c r="D9" s="116">
        <v>8</v>
      </c>
      <c r="E9" s="116">
        <v>10</v>
      </c>
      <c r="F9" s="116">
        <v>10</v>
      </c>
      <c r="G9" s="116">
        <v>12</v>
      </c>
      <c r="H9" s="116">
        <v>32</v>
      </c>
      <c r="I9" s="116">
        <v>20</v>
      </c>
      <c r="J9" s="116">
        <v>13</v>
      </c>
      <c r="K9" s="116">
        <v>11</v>
      </c>
      <c r="L9" s="116">
        <v>12</v>
      </c>
      <c r="M9" s="116">
        <v>12</v>
      </c>
      <c r="N9" s="116">
        <v>17</v>
      </c>
      <c r="O9" s="116">
        <v>44</v>
      </c>
    </row>
    <row r="10" spans="1:23">
      <c r="A10" s="41" t="s">
        <v>14</v>
      </c>
      <c r="B10" s="116">
        <v>17</v>
      </c>
      <c r="C10" s="116">
        <v>11</v>
      </c>
      <c r="D10" s="116">
        <v>10</v>
      </c>
      <c r="E10" s="116">
        <v>11</v>
      </c>
      <c r="F10" s="116">
        <v>11</v>
      </c>
      <c r="G10" s="116">
        <v>13</v>
      </c>
      <c r="H10" s="116">
        <v>28</v>
      </c>
      <c r="I10" s="116">
        <v>20</v>
      </c>
      <c r="J10" s="116">
        <v>14</v>
      </c>
      <c r="K10" s="116">
        <v>12</v>
      </c>
      <c r="L10" s="116">
        <v>14</v>
      </c>
      <c r="M10" s="116">
        <v>14</v>
      </c>
      <c r="N10" s="116">
        <v>18</v>
      </c>
      <c r="O10" s="116">
        <v>41</v>
      </c>
    </row>
    <row r="11" spans="1:23">
      <c r="A11" s="41" t="s">
        <v>15</v>
      </c>
      <c r="B11" s="116">
        <v>17</v>
      </c>
      <c r="C11" s="116">
        <v>10</v>
      </c>
      <c r="D11" s="116">
        <v>10</v>
      </c>
      <c r="E11" s="116">
        <v>10</v>
      </c>
      <c r="F11" s="116">
        <v>11</v>
      </c>
      <c r="G11" s="116">
        <v>12</v>
      </c>
      <c r="H11" s="116">
        <v>31</v>
      </c>
      <c r="I11" s="116">
        <v>21</v>
      </c>
      <c r="J11" s="116">
        <v>11</v>
      </c>
      <c r="K11" s="116">
        <v>11</v>
      </c>
      <c r="L11" s="116">
        <v>14</v>
      </c>
      <c r="M11" s="116">
        <v>14</v>
      </c>
      <c r="N11" s="116">
        <v>17</v>
      </c>
      <c r="O11" s="116">
        <v>47</v>
      </c>
    </row>
    <row r="12" spans="1:23" s="46" customFormat="1" ht="6.6">
      <c r="A12" s="44"/>
      <c r="B12" s="44"/>
      <c r="C12" s="44"/>
      <c r="D12" s="44"/>
      <c r="E12" s="44"/>
      <c r="F12" s="44"/>
      <c r="G12" s="44"/>
      <c r="H12" s="44"/>
      <c r="I12" s="44"/>
      <c r="J12" s="44"/>
      <c r="K12" s="44"/>
      <c r="L12" s="44"/>
      <c r="M12" s="44"/>
      <c r="N12" s="44"/>
      <c r="O12" s="44"/>
    </row>
    <row r="13" spans="1:23" ht="11.25" customHeight="1">
      <c r="A13" s="3" t="s">
        <v>16</v>
      </c>
      <c r="B13" s="3"/>
      <c r="C13" s="3"/>
      <c r="D13" s="3"/>
      <c r="E13" s="3"/>
      <c r="F13" s="3"/>
      <c r="G13" s="3"/>
      <c r="H13" s="3"/>
      <c r="I13" s="3"/>
      <c r="J13" s="3"/>
      <c r="K13" s="3"/>
      <c r="L13" s="3"/>
      <c r="M13" s="115"/>
      <c r="N13" s="115"/>
      <c r="O13" s="115"/>
    </row>
    <row r="14" spans="1:23">
      <c r="A14" s="2"/>
      <c r="B14" s="2"/>
      <c r="C14" s="2"/>
      <c r="D14" s="2"/>
      <c r="E14" s="2"/>
      <c r="F14" s="2"/>
      <c r="G14" s="2"/>
      <c r="H14" s="2"/>
      <c r="I14" s="2"/>
      <c r="J14" s="2"/>
      <c r="K14" s="2"/>
      <c r="L14" s="2"/>
    </row>
  </sheetData>
  <sheetProtection selectLockedCells="1" selectUnlockedCells="1"/>
  <mergeCells count="6">
    <mergeCell ref="Q5:W5"/>
    <mergeCell ref="A1:O1"/>
    <mergeCell ref="A3:A5"/>
    <mergeCell ref="B3:O3"/>
    <mergeCell ref="B4:H4"/>
    <mergeCell ref="I4:O4"/>
  </mergeCells>
  <pageMargins left="0.7" right="0.7" top="0.75" bottom="0.75" header="0.51180555555555551" footer="0.51180555555555551"/>
  <pageSetup firstPageNumber="0"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B1308-72CC-4BBF-8F52-5E26FB35ABBE}">
  <dimension ref="A1:E31"/>
  <sheetViews>
    <sheetView showGridLines="0" zoomScale="111" zoomScaleNormal="111" workbookViewId="0">
      <selection sqref="A1:E1"/>
    </sheetView>
  </sheetViews>
  <sheetFormatPr defaultColWidth="7.6640625" defaultRowHeight="13.2"/>
  <cols>
    <col min="1" max="1" width="18" style="1" customWidth="1"/>
    <col min="2" max="3" width="15.6640625" style="1" customWidth="1"/>
    <col min="4" max="4" width="16.109375" style="1" customWidth="1"/>
    <col min="5" max="5" width="15.6640625" style="1" customWidth="1"/>
    <col min="6" max="16384" width="7.6640625" style="1"/>
  </cols>
  <sheetData>
    <row r="1" spans="1:5" ht="42.75" customHeight="1">
      <c r="A1" s="316" t="s">
        <v>144</v>
      </c>
      <c r="B1" s="316"/>
      <c r="C1" s="316"/>
      <c r="D1" s="316"/>
      <c r="E1" s="316"/>
    </row>
    <row r="2" spans="1:5" ht="7.95" customHeight="1">
      <c r="A2" s="125"/>
      <c r="B2" s="124"/>
      <c r="C2" s="124"/>
      <c r="D2" s="124"/>
      <c r="E2" s="124"/>
    </row>
    <row r="3" spans="1:5" ht="32.4" customHeight="1">
      <c r="A3" s="309" t="s">
        <v>1</v>
      </c>
      <c r="B3" s="302" t="s">
        <v>145</v>
      </c>
      <c r="C3" s="302"/>
      <c r="D3" s="302"/>
      <c r="E3" s="302"/>
    </row>
    <row r="4" spans="1:5" ht="18.600000000000001" customHeight="1">
      <c r="A4" s="309"/>
      <c r="B4" s="317" t="s">
        <v>146</v>
      </c>
      <c r="C4" s="318" t="s">
        <v>147</v>
      </c>
      <c r="D4" s="318"/>
      <c r="E4" s="318"/>
    </row>
    <row r="5" spans="1:5" ht="39.6" customHeight="1">
      <c r="A5" s="309"/>
      <c r="B5" s="317"/>
      <c r="C5" s="122" t="s">
        <v>148</v>
      </c>
      <c r="D5" s="122" t="s">
        <v>149</v>
      </c>
      <c r="E5" s="75" t="s">
        <v>150</v>
      </c>
    </row>
    <row r="6" spans="1:5" ht="18.75" customHeight="1">
      <c r="A6" s="27" t="s">
        <v>23</v>
      </c>
      <c r="B6" s="121">
        <v>8293</v>
      </c>
      <c r="C6" s="51">
        <v>29.7</v>
      </c>
      <c r="D6" s="51">
        <v>2.7</v>
      </c>
      <c r="E6" s="51">
        <v>67.599999999999994</v>
      </c>
    </row>
    <row r="7" spans="1:5">
      <c r="A7" s="41" t="s">
        <v>11</v>
      </c>
      <c r="B7" s="120">
        <v>796</v>
      </c>
      <c r="C7" s="49">
        <v>13.4</v>
      </c>
      <c r="D7" s="49">
        <v>2.7</v>
      </c>
      <c r="E7" s="49">
        <v>83.9</v>
      </c>
    </row>
    <row r="8" spans="1:5">
      <c r="A8" s="41" t="s">
        <v>12</v>
      </c>
      <c r="B8" s="120">
        <v>2361</v>
      </c>
      <c r="C8" s="49">
        <v>22</v>
      </c>
      <c r="D8" s="49">
        <v>3.2</v>
      </c>
      <c r="E8" s="49">
        <v>74.8</v>
      </c>
    </row>
    <row r="9" spans="1:5">
      <c r="A9" s="41" t="s">
        <v>13</v>
      </c>
      <c r="B9" s="120">
        <v>3206</v>
      </c>
      <c r="C9" s="49">
        <v>36.799999999999997</v>
      </c>
      <c r="D9" s="49">
        <v>2.7</v>
      </c>
      <c r="E9" s="49">
        <v>60.4</v>
      </c>
    </row>
    <row r="10" spans="1:5">
      <c r="A10" s="41" t="s">
        <v>14</v>
      </c>
      <c r="B10" s="120">
        <v>1208</v>
      </c>
      <c r="C10" s="49">
        <v>39.4</v>
      </c>
      <c r="D10" s="49">
        <v>1.3</v>
      </c>
      <c r="E10" s="49">
        <v>59.2</v>
      </c>
    </row>
    <row r="11" spans="1:5">
      <c r="A11" s="41" t="s">
        <v>15</v>
      </c>
      <c r="B11" s="120">
        <v>722</v>
      </c>
      <c r="C11" s="49">
        <v>24.8</v>
      </c>
      <c r="D11" s="49">
        <v>3.2</v>
      </c>
      <c r="E11" s="49">
        <v>72</v>
      </c>
    </row>
    <row r="12" spans="1:5" s="46" customFormat="1" ht="6.6">
      <c r="A12" s="67"/>
      <c r="B12" s="68"/>
      <c r="C12" s="68"/>
      <c r="D12" s="68"/>
      <c r="E12" s="68"/>
    </row>
    <row r="13" spans="1:5" ht="11.25" customHeight="1">
      <c r="A13" s="3" t="s">
        <v>16</v>
      </c>
      <c r="B13" s="3"/>
      <c r="C13" s="3"/>
      <c r="D13" s="3"/>
      <c r="E13" s="3"/>
    </row>
    <row r="14" spans="1:5">
      <c r="A14" s="2" t="s">
        <v>151</v>
      </c>
      <c r="B14" s="2"/>
      <c r="C14" s="2"/>
      <c r="D14" s="2"/>
      <c r="E14" s="2"/>
    </row>
    <row r="15" spans="1:5">
      <c r="A15" s="119"/>
      <c r="B15" s="119"/>
      <c r="C15" s="119"/>
      <c r="D15" s="119"/>
      <c r="E15" s="119"/>
    </row>
    <row r="24" spans="2:5" ht="22.8">
      <c r="B24" s="77"/>
      <c r="C24" s="77"/>
      <c r="D24" s="77"/>
      <c r="E24" s="77"/>
    </row>
    <row r="25" spans="2:5" ht="22.8">
      <c r="B25" s="77"/>
      <c r="C25" s="77"/>
      <c r="D25" s="77"/>
      <c r="E25" s="77"/>
    </row>
    <row r="26" spans="2:5" ht="22.8">
      <c r="B26" s="77"/>
      <c r="C26" s="77"/>
      <c r="D26" s="77"/>
      <c r="E26" s="77"/>
    </row>
    <row r="27" spans="2:5" ht="22.8">
      <c r="B27" s="77"/>
      <c r="C27" s="77"/>
      <c r="D27" s="77"/>
      <c r="E27" s="77"/>
    </row>
    <row r="28" spans="2:5" ht="22.8">
      <c r="B28" s="77"/>
      <c r="C28" s="77"/>
      <c r="D28" s="77"/>
      <c r="E28" s="77"/>
    </row>
    <row r="29" spans="2:5" ht="22.8">
      <c r="B29" s="77"/>
      <c r="C29" s="77"/>
      <c r="D29" s="77"/>
      <c r="E29" s="77"/>
    </row>
    <row r="30" spans="2:5" ht="22.8">
      <c r="B30" s="77"/>
      <c r="C30" s="77"/>
      <c r="D30" s="77"/>
      <c r="E30" s="77"/>
    </row>
    <row r="31" spans="2:5" ht="22.8">
      <c r="B31" s="77"/>
      <c r="C31" s="77"/>
      <c r="D31" s="77"/>
      <c r="E31" s="77"/>
    </row>
  </sheetData>
  <sheetProtection selectLockedCells="1" selectUnlockedCells="1"/>
  <mergeCells count="5">
    <mergeCell ref="A1:E1"/>
    <mergeCell ref="A3:A5"/>
    <mergeCell ref="B3:E3"/>
    <mergeCell ref="B4:B5"/>
    <mergeCell ref="C4:E4"/>
  </mergeCells>
  <pageMargins left="0.75" right="0.75" top="1" bottom="1" header="0.51180555555555551" footer="0.51180555555555551"/>
  <pageSetup paperSize="9" firstPageNumber="0"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0AEB1-FC4B-4E47-8733-25F78D5551A7}">
  <dimension ref="A1:K34"/>
  <sheetViews>
    <sheetView showGridLines="0" topLeftCell="A3" zoomScale="111" zoomScaleNormal="111" workbookViewId="0">
      <selection activeCell="A3" sqref="A3"/>
    </sheetView>
  </sheetViews>
  <sheetFormatPr defaultColWidth="7.6640625" defaultRowHeight="13.2"/>
  <cols>
    <col min="1" max="1" width="18" style="1" customWidth="1"/>
    <col min="2" max="2" width="9.5546875" style="1" customWidth="1"/>
    <col min="3" max="11" width="11.6640625" style="1" customWidth="1"/>
    <col min="12" max="16384" width="7.6640625" style="1"/>
  </cols>
  <sheetData>
    <row r="1" spans="1:11" hidden="1"/>
    <row r="2" spans="1:11" hidden="1">
      <c r="A2" s="319"/>
      <c r="B2" s="319"/>
      <c r="C2" s="319"/>
      <c r="D2" s="319"/>
      <c r="E2" s="319"/>
      <c r="F2" s="319"/>
      <c r="G2" s="319"/>
      <c r="H2" s="319"/>
      <c r="I2" s="319"/>
      <c r="J2" s="319"/>
      <c r="K2" s="319"/>
    </row>
    <row r="3" spans="1:11" ht="39.6" customHeight="1">
      <c r="A3" s="316" t="s">
        <v>152</v>
      </c>
      <c r="B3" s="316"/>
      <c r="C3" s="316"/>
      <c r="D3" s="316"/>
      <c r="E3" s="316"/>
      <c r="F3" s="316"/>
      <c r="G3" s="316"/>
      <c r="H3" s="316"/>
      <c r="I3" s="316"/>
      <c r="J3" s="316"/>
      <c r="K3" s="316"/>
    </row>
    <row r="4" spans="1:11" ht="6" customHeight="1">
      <c r="A4" s="125"/>
      <c r="B4" s="124"/>
      <c r="C4" s="124"/>
      <c r="D4" s="124"/>
      <c r="E4" s="124"/>
      <c r="F4" s="124"/>
      <c r="G4" s="124"/>
      <c r="H4" s="124"/>
      <c r="I4" s="124"/>
      <c r="J4" s="124"/>
      <c r="K4" s="126"/>
    </row>
    <row r="5" spans="1:11" ht="33" customHeight="1">
      <c r="A5" s="309" t="s">
        <v>1</v>
      </c>
      <c r="B5" s="302" t="s">
        <v>145</v>
      </c>
      <c r="C5" s="302"/>
      <c r="D5" s="302"/>
      <c r="E5" s="302"/>
      <c r="F5" s="302"/>
      <c r="G5" s="302"/>
      <c r="H5" s="302"/>
      <c r="I5" s="302"/>
      <c r="J5" s="302"/>
      <c r="K5" s="302"/>
    </row>
    <row r="6" spans="1:11" ht="21.75" customHeight="1">
      <c r="A6" s="309"/>
      <c r="B6" s="317" t="s">
        <v>153</v>
      </c>
      <c r="C6" s="318" t="s">
        <v>154</v>
      </c>
      <c r="D6" s="318"/>
      <c r="E6" s="318"/>
      <c r="F6" s="318"/>
      <c r="G6" s="318"/>
      <c r="H6" s="318"/>
      <c r="I6" s="318"/>
      <c r="J6" s="318"/>
      <c r="K6" s="318"/>
    </row>
    <row r="7" spans="1:11" ht="25.5" customHeight="1">
      <c r="A7" s="309"/>
      <c r="B7" s="317"/>
      <c r="C7" s="320" t="s">
        <v>148</v>
      </c>
      <c r="D7" s="320"/>
      <c r="E7" s="320"/>
      <c r="F7" s="320" t="s">
        <v>149</v>
      </c>
      <c r="G7" s="320"/>
      <c r="H7" s="320"/>
      <c r="I7" s="302" t="s">
        <v>150</v>
      </c>
      <c r="J7" s="302"/>
      <c r="K7" s="302"/>
    </row>
    <row r="8" spans="1:11" ht="25.5" customHeight="1">
      <c r="A8" s="309"/>
      <c r="B8" s="317"/>
      <c r="C8" s="304" t="s">
        <v>155</v>
      </c>
      <c r="D8" s="302" t="s">
        <v>156</v>
      </c>
      <c r="E8" s="309"/>
      <c r="F8" s="304" t="s">
        <v>155</v>
      </c>
      <c r="G8" s="302" t="s">
        <v>156</v>
      </c>
      <c r="H8" s="309"/>
      <c r="I8" s="304" t="s">
        <v>155</v>
      </c>
      <c r="J8" s="302" t="s">
        <v>156</v>
      </c>
      <c r="K8" s="303"/>
    </row>
    <row r="9" spans="1:11">
      <c r="A9" s="309"/>
      <c r="B9" s="317"/>
      <c r="C9" s="321"/>
      <c r="D9" s="123" t="s">
        <v>157</v>
      </c>
      <c r="E9" s="122" t="s">
        <v>158</v>
      </c>
      <c r="F9" s="321"/>
      <c r="G9" s="123" t="s">
        <v>157</v>
      </c>
      <c r="H9" s="122" t="s">
        <v>158</v>
      </c>
      <c r="I9" s="321"/>
      <c r="J9" s="123" t="s">
        <v>157</v>
      </c>
      <c r="K9" s="75" t="s">
        <v>158</v>
      </c>
    </row>
    <row r="10" spans="1:11" ht="18.75" customHeight="1">
      <c r="A10" s="27" t="s">
        <v>23</v>
      </c>
      <c r="B10" s="121">
        <v>8293</v>
      </c>
      <c r="C10" s="121">
        <v>2462</v>
      </c>
      <c r="D10" s="51">
        <v>70.3</v>
      </c>
      <c r="E10" s="51">
        <v>29.7</v>
      </c>
      <c r="F10" s="121">
        <v>224</v>
      </c>
      <c r="G10" s="51">
        <v>38</v>
      </c>
      <c r="H10" s="51">
        <v>62</v>
      </c>
      <c r="I10" s="121">
        <v>5606</v>
      </c>
      <c r="J10" s="51">
        <v>44.4</v>
      </c>
      <c r="K10" s="51">
        <v>55.6</v>
      </c>
    </row>
    <row r="11" spans="1:11">
      <c r="A11" s="41" t="s">
        <v>11</v>
      </c>
      <c r="B11" s="120">
        <v>796</v>
      </c>
      <c r="C11" s="120">
        <v>106</v>
      </c>
      <c r="D11" s="49">
        <v>60.6</v>
      </c>
      <c r="E11" s="49">
        <v>39.4</v>
      </c>
      <c r="F11" s="120">
        <v>21</v>
      </c>
      <c r="G11" s="49">
        <v>38</v>
      </c>
      <c r="H11" s="49">
        <v>62</v>
      </c>
      <c r="I11" s="120">
        <v>668</v>
      </c>
      <c r="J11" s="49">
        <v>42.8</v>
      </c>
      <c r="K11" s="49">
        <v>57.2</v>
      </c>
    </row>
    <row r="12" spans="1:11">
      <c r="A12" s="41" t="s">
        <v>12</v>
      </c>
      <c r="B12" s="120">
        <v>2361</v>
      </c>
      <c r="C12" s="120">
        <v>520</v>
      </c>
      <c r="D12" s="49">
        <v>52.2</v>
      </c>
      <c r="E12" s="49">
        <v>47.8</v>
      </c>
      <c r="F12" s="120">
        <v>76</v>
      </c>
      <c r="G12" s="49">
        <v>33.299999999999997</v>
      </c>
      <c r="H12" s="49">
        <v>66.7</v>
      </c>
      <c r="I12" s="120">
        <v>1765</v>
      </c>
      <c r="J12" s="49">
        <v>35.799999999999997</v>
      </c>
      <c r="K12" s="49">
        <v>64.2</v>
      </c>
    </row>
    <row r="13" spans="1:11">
      <c r="A13" s="41" t="s">
        <v>13</v>
      </c>
      <c r="B13" s="120">
        <v>3206</v>
      </c>
      <c r="C13" s="120">
        <v>1180</v>
      </c>
      <c r="D13" s="49">
        <v>72.2</v>
      </c>
      <c r="E13" s="49">
        <v>27.8</v>
      </c>
      <c r="F13" s="120">
        <v>88</v>
      </c>
      <c r="G13" s="49">
        <v>34.200000000000003</v>
      </c>
      <c r="H13" s="49">
        <v>65.8</v>
      </c>
      <c r="I13" s="120">
        <v>1938</v>
      </c>
      <c r="J13" s="49">
        <v>48.3</v>
      </c>
      <c r="K13" s="49">
        <v>51.7</v>
      </c>
    </row>
    <row r="14" spans="1:11">
      <c r="A14" s="41" t="s">
        <v>14</v>
      </c>
      <c r="B14" s="120">
        <v>1208</v>
      </c>
      <c r="C14" s="120">
        <v>476</v>
      </c>
      <c r="D14" s="49">
        <v>85.2</v>
      </c>
      <c r="E14" s="49">
        <v>14.8</v>
      </c>
      <c r="F14" s="120">
        <v>16</v>
      </c>
      <c r="G14" s="49">
        <v>71.3</v>
      </c>
      <c r="H14" s="49">
        <v>28.7</v>
      </c>
      <c r="I14" s="120">
        <v>715</v>
      </c>
      <c r="J14" s="49">
        <v>53.7</v>
      </c>
      <c r="K14" s="49">
        <v>46.3</v>
      </c>
    </row>
    <row r="15" spans="1:11">
      <c r="A15" s="41" t="s">
        <v>15</v>
      </c>
      <c r="B15" s="120">
        <v>722</v>
      </c>
      <c r="C15" s="120">
        <v>179</v>
      </c>
      <c r="D15" s="49">
        <v>76.599999999999994</v>
      </c>
      <c r="E15" s="49">
        <v>23.4</v>
      </c>
      <c r="F15" s="120">
        <v>23</v>
      </c>
      <c r="G15" s="49">
        <v>44.5</v>
      </c>
      <c r="H15" s="49">
        <v>55.5</v>
      </c>
      <c r="I15" s="120">
        <v>520</v>
      </c>
      <c r="J15" s="49">
        <v>48.6</v>
      </c>
      <c r="K15" s="49">
        <v>51.4</v>
      </c>
    </row>
    <row r="16" spans="1:11" s="46" customFormat="1" ht="6.6">
      <c r="A16" s="67"/>
      <c r="B16" s="68"/>
      <c r="C16" s="68"/>
      <c r="D16" s="68"/>
      <c r="E16" s="68"/>
      <c r="F16" s="68"/>
      <c r="G16" s="68"/>
      <c r="H16" s="68"/>
      <c r="I16" s="68"/>
      <c r="J16" s="68"/>
      <c r="K16" s="68"/>
    </row>
    <row r="17" spans="1:11" ht="11.25" customHeight="1">
      <c r="A17" s="3" t="s">
        <v>16</v>
      </c>
      <c r="B17" s="3"/>
      <c r="C17" s="3"/>
      <c r="D17" s="3"/>
      <c r="E17" s="3"/>
      <c r="F17" s="3"/>
      <c r="G17" s="3"/>
      <c r="H17" s="119"/>
      <c r="I17" s="119"/>
      <c r="J17" s="119"/>
      <c r="K17" s="119"/>
    </row>
    <row r="18" spans="1:11">
      <c r="A18" s="2" t="s">
        <v>151</v>
      </c>
      <c r="B18" s="2"/>
      <c r="C18" s="2"/>
      <c r="D18" s="2"/>
      <c r="E18" s="2"/>
      <c r="F18" s="2"/>
      <c r="G18" s="2"/>
      <c r="I18" s="119"/>
      <c r="J18" s="119"/>
      <c r="K18" s="119"/>
    </row>
    <row r="27" spans="1:11" ht="22.8">
      <c r="B27" s="77"/>
      <c r="C27" s="77"/>
      <c r="D27" s="77"/>
      <c r="E27" s="77"/>
      <c r="F27" s="77"/>
      <c r="G27" s="77"/>
      <c r="H27" s="77"/>
      <c r="I27" s="77"/>
      <c r="J27" s="77"/>
      <c r="K27" s="77"/>
    </row>
    <row r="28" spans="1:11" ht="22.8">
      <c r="B28" s="77"/>
      <c r="C28" s="77"/>
      <c r="D28" s="77"/>
      <c r="E28" s="77"/>
      <c r="F28" s="77"/>
      <c r="G28" s="77"/>
      <c r="H28" s="77"/>
      <c r="I28" s="77"/>
      <c r="J28" s="77"/>
      <c r="K28" s="77"/>
    </row>
    <row r="29" spans="1:11" ht="22.8">
      <c r="B29" s="77"/>
      <c r="C29" s="77"/>
      <c r="D29" s="77"/>
      <c r="E29" s="77"/>
      <c r="F29" s="77"/>
      <c r="G29" s="77"/>
      <c r="H29" s="77"/>
      <c r="I29" s="77"/>
      <c r="J29" s="77"/>
      <c r="K29" s="77"/>
    </row>
    <row r="30" spans="1:11" ht="22.8">
      <c r="B30" s="77"/>
      <c r="C30" s="77"/>
      <c r="D30" s="77"/>
      <c r="E30" s="77"/>
      <c r="F30" s="77"/>
      <c r="G30" s="77"/>
      <c r="H30" s="77"/>
      <c r="I30" s="77"/>
      <c r="J30" s="77"/>
      <c r="K30" s="77"/>
    </row>
    <row r="31" spans="1:11" ht="22.8">
      <c r="B31" s="77"/>
      <c r="C31" s="77"/>
      <c r="D31" s="77"/>
      <c r="E31" s="77"/>
      <c r="F31" s="77"/>
      <c r="G31" s="77"/>
      <c r="H31" s="77"/>
      <c r="I31" s="77"/>
      <c r="J31" s="77"/>
      <c r="K31" s="77"/>
    </row>
    <row r="32" spans="1:11" ht="22.8">
      <c r="B32" s="77"/>
      <c r="C32" s="77"/>
      <c r="D32" s="77"/>
      <c r="E32" s="77"/>
      <c r="F32" s="77"/>
      <c r="G32" s="77"/>
      <c r="H32" s="77"/>
      <c r="I32" s="77"/>
      <c r="J32" s="77"/>
      <c r="K32" s="77"/>
    </row>
    <row r="33" spans="2:11" ht="22.8">
      <c r="B33" s="77"/>
      <c r="C33" s="77"/>
      <c r="D33" s="77"/>
      <c r="E33" s="77"/>
      <c r="F33" s="77"/>
      <c r="G33" s="77"/>
      <c r="H33" s="77"/>
      <c r="I33" s="77"/>
      <c r="J33" s="77"/>
      <c r="K33" s="77"/>
    </row>
    <row r="34" spans="2:11" ht="22.8">
      <c r="B34" s="77"/>
      <c r="C34" s="77"/>
      <c r="D34" s="77"/>
      <c r="E34" s="77"/>
      <c r="F34" s="77"/>
      <c r="G34" s="77"/>
      <c r="H34" s="77"/>
      <c r="I34" s="77"/>
      <c r="J34" s="77"/>
      <c r="K34" s="77"/>
    </row>
  </sheetData>
  <sheetProtection selectLockedCells="1" selectUnlockedCells="1"/>
  <mergeCells count="15">
    <mergeCell ref="A2:K2"/>
    <mergeCell ref="A3:K3"/>
    <mergeCell ref="A5:A9"/>
    <mergeCell ref="B5:K5"/>
    <mergeCell ref="B6:B9"/>
    <mergeCell ref="C6:K6"/>
    <mergeCell ref="C7:E7"/>
    <mergeCell ref="F7:H7"/>
    <mergeCell ref="I7:K7"/>
    <mergeCell ref="D8:E8"/>
    <mergeCell ref="C8:C9"/>
    <mergeCell ref="G8:H8"/>
    <mergeCell ref="J8:K8"/>
    <mergeCell ref="I8:I9"/>
    <mergeCell ref="F8:F9"/>
  </mergeCells>
  <pageMargins left="0.75" right="0.75" top="1" bottom="1" header="0.51180555555555551" footer="0.51180555555555551"/>
  <pageSetup paperSize="9" firstPageNumber="0"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AD3CD-9096-4EBE-89F1-1DE7116D972D}">
  <dimension ref="A1:I58"/>
  <sheetViews>
    <sheetView showGridLines="0" zoomScale="111" zoomScaleNormal="111" workbookViewId="0">
      <selection sqref="A1:D1"/>
    </sheetView>
  </sheetViews>
  <sheetFormatPr defaultColWidth="7.6640625" defaultRowHeight="13.2"/>
  <cols>
    <col min="1" max="1" width="26.88671875" style="1" customWidth="1"/>
    <col min="2" max="4" width="21.6640625" style="1" customWidth="1"/>
    <col min="5" max="16384" width="7.6640625" style="1"/>
  </cols>
  <sheetData>
    <row r="1" spans="1:9" ht="46.5" customHeight="1">
      <c r="A1" s="323" t="s">
        <v>159</v>
      </c>
      <c r="B1" s="323"/>
      <c r="C1" s="323"/>
      <c r="D1" s="323"/>
    </row>
    <row r="2" spans="1:9" ht="7.5" customHeight="1">
      <c r="A2" s="42"/>
      <c r="B2" s="42"/>
      <c r="C2" s="42"/>
      <c r="D2" s="42"/>
    </row>
    <row r="3" spans="1:9" ht="39.9" customHeight="1">
      <c r="A3" s="298" t="s">
        <v>160</v>
      </c>
      <c r="B3" s="295" t="s">
        <v>161</v>
      </c>
      <c r="C3" s="295"/>
      <c r="D3" s="295"/>
    </row>
    <row r="4" spans="1:9" ht="21" customHeight="1">
      <c r="A4" s="298"/>
      <c r="B4" s="61" t="s">
        <v>3</v>
      </c>
      <c r="C4" s="61" t="s">
        <v>8</v>
      </c>
      <c r="D4" s="134" t="s">
        <v>9</v>
      </c>
    </row>
    <row r="5" spans="1:9" ht="15.75" customHeight="1">
      <c r="A5" s="324" t="s">
        <v>3</v>
      </c>
      <c r="B5" s="324"/>
      <c r="C5" s="324"/>
      <c r="D5" s="324"/>
    </row>
    <row r="6" spans="1:9" ht="15.75" customHeight="1">
      <c r="A6" s="133" t="s">
        <v>23</v>
      </c>
      <c r="B6" s="132">
        <v>38.299999999999997</v>
      </c>
      <c r="C6" s="132">
        <v>35.700000000000003</v>
      </c>
      <c r="D6" s="132">
        <v>40.299999999999997</v>
      </c>
    </row>
    <row r="7" spans="1:9" ht="15.75" customHeight="1">
      <c r="A7" s="130" t="s">
        <v>11</v>
      </c>
      <c r="B7" s="129">
        <v>36.799999999999997</v>
      </c>
      <c r="C7" s="129">
        <v>34.200000000000003</v>
      </c>
      <c r="D7" s="129">
        <v>38.5</v>
      </c>
    </row>
    <row r="8" spans="1:9" ht="15.75" customHeight="1">
      <c r="A8" s="130" t="s">
        <v>12</v>
      </c>
      <c r="B8" s="129">
        <v>36.4</v>
      </c>
      <c r="C8" s="129">
        <v>33.700000000000003</v>
      </c>
      <c r="D8" s="129">
        <v>38.200000000000003</v>
      </c>
    </row>
    <row r="9" spans="1:9" ht="15.75" customHeight="1">
      <c r="A9" s="130" t="s">
        <v>13</v>
      </c>
      <c r="B9" s="129">
        <v>39.1</v>
      </c>
      <c r="C9" s="129">
        <v>36.5</v>
      </c>
      <c r="D9" s="129">
        <v>41.1</v>
      </c>
    </row>
    <row r="10" spans="1:9" ht="15.75" customHeight="1">
      <c r="A10" s="130" t="s">
        <v>14</v>
      </c>
      <c r="B10" s="129">
        <v>39.5</v>
      </c>
      <c r="C10" s="129">
        <v>36.799999999999997</v>
      </c>
      <c r="D10" s="129">
        <v>41.6</v>
      </c>
    </row>
    <row r="11" spans="1:9" ht="15.75" customHeight="1">
      <c r="A11" s="130" t="s">
        <v>15</v>
      </c>
      <c r="B11" s="129">
        <v>39</v>
      </c>
      <c r="C11" s="129">
        <v>35.9</v>
      </c>
      <c r="D11" s="129">
        <v>41.3</v>
      </c>
    </row>
    <row r="12" spans="1:9" ht="21" customHeight="1">
      <c r="A12" s="322" t="s">
        <v>162</v>
      </c>
      <c r="B12" s="322"/>
      <c r="C12" s="322"/>
      <c r="D12" s="322"/>
    </row>
    <row r="13" spans="1:9" ht="15.75" customHeight="1">
      <c r="A13" s="133" t="s">
        <v>23</v>
      </c>
      <c r="B13" s="132">
        <v>38.200000000000003</v>
      </c>
      <c r="C13" s="132">
        <v>35.700000000000003</v>
      </c>
      <c r="D13" s="132">
        <v>40.299999999999997</v>
      </c>
      <c r="G13" s="131"/>
      <c r="I13" s="131"/>
    </row>
    <row r="14" spans="1:9">
      <c r="A14" s="130" t="s">
        <v>11</v>
      </c>
      <c r="B14" s="129">
        <v>36.5</v>
      </c>
      <c r="C14" s="129">
        <v>34</v>
      </c>
      <c r="D14" s="129">
        <v>38.299999999999997</v>
      </c>
    </row>
    <row r="15" spans="1:9">
      <c r="A15" s="130" t="s">
        <v>12</v>
      </c>
      <c r="B15" s="129">
        <v>36.1</v>
      </c>
      <c r="C15" s="129">
        <v>33.6</v>
      </c>
      <c r="D15" s="129">
        <v>38.200000000000003</v>
      </c>
    </row>
    <row r="16" spans="1:9">
      <c r="A16" s="130" t="s">
        <v>13</v>
      </c>
      <c r="B16" s="129">
        <v>38.9</v>
      </c>
      <c r="C16" s="129">
        <v>36.5</v>
      </c>
      <c r="D16" s="129">
        <v>41.1</v>
      </c>
    </row>
    <row r="17" spans="1:9">
      <c r="A17" s="130" t="s">
        <v>14</v>
      </c>
      <c r="B17" s="129">
        <v>39.299999999999997</v>
      </c>
      <c r="C17" s="129">
        <v>36.799999999999997</v>
      </c>
      <c r="D17" s="129">
        <v>41.6</v>
      </c>
    </row>
    <row r="18" spans="1:9" ht="12.75" customHeight="1">
      <c r="A18" s="130" t="s">
        <v>15</v>
      </c>
      <c r="B18" s="129">
        <v>38.799999999999997</v>
      </c>
      <c r="C18" s="129">
        <v>35.799999999999997</v>
      </c>
      <c r="D18" s="129">
        <v>41.2</v>
      </c>
    </row>
    <row r="19" spans="1:9" ht="21" customHeight="1">
      <c r="A19" s="322" t="s">
        <v>163</v>
      </c>
      <c r="B19" s="322"/>
      <c r="C19" s="322"/>
      <c r="D19" s="322"/>
    </row>
    <row r="20" spans="1:9" ht="15.75" customHeight="1">
      <c r="A20" s="133" t="s">
        <v>23</v>
      </c>
      <c r="B20" s="132">
        <v>39.700000000000003</v>
      </c>
      <c r="C20" s="132">
        <v>37.5</v>
      </c>
      <c r="D20" s="132">
        <v>40.200000000000003</v>
      </c>
      <c r="G20" s="131"/>
      <c r="I20" s="131"/>
    </row>
    <row r="21" spans="1:9">
      <c r="A21" s="130" t="s">
        <v>11</v>
      </c>
      <c r="B21" s="129">
        <v>39</v>
      </c>
      <c r="C21" s="129">
        <v>36.6</v>
      </c>
      <c r="D21" s="129">
        <v>39.5</v>
      </c>
    </row>
    <row r="22" spans="1:9">
      <c r="A22" s="130" t="s">
        <v>12</v>
      </c>
      <c r="B22" s="129">
        <v>37.9</v>
      </c>
      <c r="C22" s="129">
        <v>36.200000000000003</v>
      </c>
      <c r="D22" s="129">
        <v>38.200000000000003</v>
      </c>
    </row>
    <row r="23" spans="1:9">
      <c r="A23" s="130" t="s">
        <v>13</v>
      </c>
      <c r="B23" s="129">
        <v>40.5</v>
      </c>
      <c r="C23" s="129">
        <v>38</v>
      </c>
      <c r="D23" s="129">
        <v>41.2</v>
      </c>
    </row>
    <row r="24" spans="1:9">
      <c r="A24" s="130" t="s">
        <v>14</v>
      </c>
      <c r="B24" s="129">
        <v>40.799999999999997</v>
      </c>
      <c r="C24" s="129">
        <v>38.200000000000003</v>
      </c>
      <c r="D24" s="129">
        <v>41.5</v>
      </c>
    </row>
    <row r="25" spans="1:9" ht="12.75" customHeight="1">
      <c r="A25" s="130" t="s">
        <v>15</v>
      </c>
      <c r="B25" s="129">
        <v>40.799999999999997</v>
      </c>
      <c r="C25" s="129">
        <v>37.4</v>
      </c>
      <c r="D25" s="129">
        <v>41.5</v>
      </c>
    </row>
    <row r="26" spans="1:9" ht="5.0999999999999996" customHeight="1">
      <c r="A26" s="128"/>
      <c r="B26" s="127"/>
      <c r="C26" s="127"/>
      <c r="D26" s="127"/>
    </row>
    <row r="27" spans="1:9" ht="11.25" customHeight="1">
      <c r="A27" s="3" t="s">
        <v>16</v>
      </c>
      <c r="B27" s="3"/>
      <c r="C27" s="3"/>
      <c r="D27" s="3"/>
    </row>
    <row r="28" spans="1:9">
      <c r="A28" s="2" t="s">
        <v>164</v>
      </c>
      <c r="B28" s="2"/>
      <c r="C28" s="2"/>
      <c r="D28" s="2"/>
    </row>
    <row r="29" spans="1:9">
      <c r="A29" s="2" t="s">
        <v>165</v>
      </c>
    </row>
    <row r="45" spans="2:4" ht="22.8">
      <c r="B45" s="77"/>
      <c r="C45" s="77"/>
      <c r="D45" s="77"/>
    </row>
    <row r="46" spans="2:4" ht="22.8">
      <c r="B46" s="77"/>
      <c r="C46" s="77"/>
      <c r="D46" s="77"/>
    </row>
    <row r="47" spans="2:4" ht="22.8">
      <c r="B47" s="77"/>
      <c r="C47" s="77"/>
      <c r="D47" s="77"/>
    </row>
    <row r="48" spans="2:4" ht="22.8">
      <c r="B48" s="77"/>
      <c r="C48" s="77"/>
      <c r="D48" s="77"/>
    </row>
    <row r="49" spans="2:4" ht="22.8">
      <c r="B49" s="77"/>
      <c r="C49" s="77"/>
      <c r="D49" s="77"/>
    </row>
    <row r="50" spans="2:4" ht="22.8">
      <c r="B50" s="77"/>
      <c r="C50" s="77"/>
      <c r="D50" s="77"/>
    </row>
    <row r="51" spans="2:4" ht="22.8">
      <c r="B51" s="77"/>
      <c r="C51" s="77"/>
      <c r="D51" s="77"/>
    </row>
    <row r="52" spans="2:4" ht="22.8">
      <c r="B52" s="77"/>
      <c r="C52" s="77"/>
      <c r="D52" s="77"/>
    </row>
    <row r="53" spans="2:4" ht="22.8">
      <c r="B53" s="77"/>
      <c r="C53" s="77"/>
      <c r="D53" s="77"/>
    </row>
    <row r="54" spans="2:4" ht="22.8">
      <c r="B54" s="77"/>
      <c r="C54" s="77"/>
      <c r="D54" s="77"/>
    </row>
    <row r="55" spans="2:4" ht="22.8">
      <c r="B55" s="77"/>
      <c r="C55" s="77"/>
      <c r="D55" s="77"/>
    </row>
    <row r="56" spans="2:4" ht="22.8">
      <c r="B56" s="77"/>
      <c r="C56" s="77"/>
      <c r="D56" s="77"/>
    </row>
    <row r="57" spans="2:4" ht="22.8">
      <c r="B57" s="77"/>
      <c r="C57" s="77"/>
      <c r="D57" s="77"/>
    </row>
    <row r="58" spans="2:4" ht="22.8">
      <c r="B58" s="77"/>
      <c r="C58" s="77"/>
      <c r="D58" s="77"/>
    </row>
  </sheetData>
  <sheetProtection selectLockedCells="1" selectUnlockedCells="1"/>
  <mergeCells count="6">
    <mergeCell ref="A19:D19"/>
    <mergeCell ref="A12:D12"/>
    <mergeCell ref="A1:D1"/>
    <mergeCell ref="A3:A4"/>
    <mergeCell ref="B3:D3"/>
    <mergeCell ref="A5:D5"/>
  </mergeCells>
  <pageMargins left="0.7" right="0.7" top="0.75" bottom="0.75"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DEEDB-5BEF-464C-9A7E-6E2F36F47BA5}">
  <dimension ref="A1:L47"/>
  <sheetViews>
    <sheetView showGridLines="0" zoomScale="111" zoomScaleNormal="111" workbookViewId="0">
      <selection activeCell="A3" sqref="A3:A6"/>
    </sheetView>
  </sheetViews>
  <sheetFormatPr defaultColWidth="7.6640625" defaultRowHeight="13.2"/>
  <cols>
    <col min="1" max="1" width="11.6640625" style="1" customWidth="1"/>
    <col min="2" max="10" width="8.6640625" style="1" customWidth="1"/>
    <col min="11" max="11" width="10.109375" style="1" bestFit="1" customWidth="1"/>
    <col min="12" max="14" width="8.109375" style="1" bestFit="1" customWidth="1"/>
    <col min="15" max="16384" width="7.6640625" style="1"/>
  </cols>
  <sheetData>
    <row r="1" spans="1:12" ht="36.6" customHeight="1">
      <c r="A1" s="275" t="s">
        <v>0</v>
      </c>
      <c r="B1" s="275"/>
      <c r="C1" s="275"/>
      <c r="D1" s="275"/>
      <c r="E1" s="275"/>
      <c r="F1" s="275"/>
      <c r="G1" s="275"/>
      <c r="H1" s="275"/>
      <c r="I1" s="275"/>
      <c r="J1" s="275"/>
      <c r="L1" s="24"/>
    </row>
    <row r="2" spans="1:12" ht="5.4" customHeight="1">
      <c r="A2" s="22"/>
      <c r="B2" s="22"/>
      <c r="C2" s="22"/>
      <c r="D2" s="22"/>
      <c r="E2" s="22"/>
      <c r="F2" s="22"/>
      <c r="G2" s="22"/>
      <c r="H2" s="22"/>
      <c r="I2" s="22"/>
      <c r="J2" s="22"/>
    </row>
    <row r="3" spans="1:12" ht="16.95" customHeight="1">
      <c r="A3" s="276" t="s">
        <v>1</v>
      </c>
      <c r="B3" s="277" t="s">
        <v>2</v>
      </c>
      <c r="C3" s="277"/>
      <c r="D3" s="277"/>
      <c r="E3" s="277"/>
      <c r="F3" s="277"/>
      <c r="G3" s="277"/>
      <c r="H3" s="277"/>
      <c r="I3" s="277"/>
      <c r="J3" s="277"/>
      <c r="L3" s="23"/>
    </row>
    <row r="4" spans="1:12">
      <c r="A4" s="276"/>
      <c r="B4" s="278" t="s">
        <v>3</v>
      </c>
      <c r="C4" s="278"/>
      <c r="D4" s="278"/>
      <c r="E4" s="279" t="s">
        <v>4</v>
      </c>
      <c r="F4" s="279"/>
      <c r="G4" s="279"/>
      <c r="H4" s="280" t="s">
        <v>5</v>
      </c>
      <c r="I4" s="280"/>
      <c r="J4" s="280"/>
    </row>
    <row r="5" spans="1:12" ht="24.6" customHeight="1">
      <c r="A5" s="276"/>
      <c r="B5" s="281" t="s">
        <v>6</v>
      </c>
      <c r="C5" s="277" t="s">
        <v>7</v>
      </c>
      <c r="D5" s="283"/>
      <c r="E5" s="281" t="s">
        <v>6</v>
      </c>
      <c r="F5" s="277" t="s">
        <v>7</v>
      </c>
      <c r="G5" s="283"/>
      <c r="H5" s="281" t="s">
        <v>6</v>
      </c>
      <c r="I5" s="277" t="s">
        <v>7</v>
      </c>
      <c r="J5" s="285"/>
    </row>
    <row r="6" spans="1:12">
      <c r="A6" s="276"/>
      <c r="B6" s="282"/>
      <c r="C6" s="13" t="s">
        <v>8</v>
      </c>
      <c r="D6" s="15" t="s">
        <v>9</v>
      </c>
      <c r="E6" s="282"/>
      <c r="F6" s="13" t="s">
        <v>8</v>
      </c>
      <c r="G6" s="15" t="s">
        <v>9</v>
      </c>
      <c r="H6" s="282"/>
      <c r="I6" s="13" t="s">
        <v>8</v>
      </c>
      <c r="J6" s="12" t="s">
        <v>9</v>
      </c>
    </row>
    <row r="7" spans="1:12">
      <c r="A7" s="11" t="s">
        <v>10</v>
      </c>
      <c r="B7" s="10">
        <v>161627</v>
      </c>
      <c r="C7" s="9">
        <v>51.979557870900287</v>
      </c>
      <c r="D7" s="9">
        <v>48.019823420591855</v>
      </c>
      <c r="E7" s="10">
        <v>143880</v>
      </c>
      <c r="F7" s="9">
        <v>52.224075618571028</v>
      </c>
      <c r="G7" s="9">
        <v>47.775924381428972</v>
      </c>
      <c r="H7" s="10">
        <v>17747</v>
      </c>
      <c r="I7" s="9">
        <v>50.00281737758494</v>
      </c>
      <c r="J7" s="9">
        <v>49.997182622415053</v>
      </c>
    </row>
    <row r="8" spans="1:12">
      <c r="A8" s="8" t="s">
        <v>11</v>
      </c>
      <c r="B8" s="7">
        <v>13017</v>
      </c>
      <c r="C8" s="6">
        <v>51.355919182607359</v>
      </c>
      <c r="D8" s="6">
        <v>48.644080817392641</v>
      </c>
      <c r="E8" s="7">
        <v>10950</v>
      </c>
      <c r="F8" s="6">
        <v>51.945205479452049</v>
      </c>
      <c r="G8" s="6">
        <v>48.054794520547944</v>
      </c>
      <c r="H8" s="7">
        <v>2067</v>
      </c>
      <c r="I8" s="6">
        <v>48.234155781325597</v>
      </c>
      <c r="J8" s="6">
        <v>51.765844218674403</v>
      </c>
    </row>
    <row r="9" spans="1:12">
      <c r="A9" s="8" t="s">
        <v>12</v>
      </c>
      <c r="B9" s="7">
        <v>41283</v>
      </c>
      <c r="C9" s="6">
        <v>53.116294842913547</v>
      </c>
      <c r="D9" s="6">
        <v>46.883705157086453</v>
      </c>
      <c r="E9" s="7">
        <v>32967</v>
      </c>
      <c r="F9" s="6">
        <v>53.517153517153517</v>
      </c>
      <c r="G9" s="6">
        <v>46.479813146479813</v>
      </c>
      <c r="H9" s="7">
        <v>8316</v>
      </c>
      <c r="I9" s="6">
        <v>51.527176527176536</v>
      </c>
      <c r="J9" s="6">
        <v>48.484848484848484</v>
      </c>
    </row>
    <row r="10" spans="1:12">
      <c r="A10" s="8" t="s">
        <v>13</v>
      </c>
      <c r="B10" s="7">
        <v>70725</v>
      </c>
      <c r="C10" s="6">
        <v>51.978791092258746</v>
      </c>
      <c r="D10" s="6">
        <v>48.021208907741254</v>
      </c>
      <c r="E10" s="7">
        <v>67078</v>
      </c>
      <c r="F10" s="6">
        <v>52.116938489519661</v>
      </c>
      <c r="G10" s="6">
        <v>47.883061510480331</v>
      </c>
      <c r="H10" s="7">
        <v>3647</v>
      </c>
      <c r="I10" s="6">
        <v>49.437894159583216</v>
      </c>
      <c r="J10" s="6">
        <v>50.562105840416784</v>
      </c>
    </row>
    <row r="11" spans="1:12">
      <c r="A11" s="8" t="s">
        <v>14</v>
      </c>
      <c r="B11" s="7">
        <v>23452</v>
      </c>
      <c r="C11" s="6">
        <v>50.840013644891691</v>
      </c>
      <c r="D11" s="6">
        <v>49.155722326454033</v>
      </c>
      <c r="E11" s="7">
        <v>20692</v>
      </c>
      <c r="F11" s="6">
        <v>51.169534119466462</v>
      </c>
      <c r="G11" s="6">
        <v>48.830465880533538</v>
      </c>
      <c r="H11" s="7">
        <v>2760</v>
      </c>
      <c r="I11" s="6">
        <v>48.405797101449281</v>
      </c>
      <c r="J11" s="6">
        <v>51.594202898550719</v>
      </c>
    </row>
    <row r="12" spans="1:12">
      <c r="A12" s="8" t="s">
        <v>15</v>
      </c>
      <c r="B12" s="7">
        <v>13150</v>
      </c>
      <c r="C12" s="6">
        <v>51.06463878326997</v>
      </c>
      <c r="D12" s="6">
        <v>48.935361216730037</v>
      </c>
      <c r="E12" s="7">
        <v>12194</v>
      </c>
      <c r="F12" s="6">
        <v>51.353124487452853</v>
      </c>
      <c r="G12" s="6">
        <v>48.646875512547155</v>
      </c>
      <c r="H12" s="7">
        <v>957</v>
      </c>
      <c r="I12" s="6">
        <v>47.43991640543365</v>
      </c>
      <c r="J12" s="6">
        <v>52.56008359456635</v>
      </c>
    </row>
    <row r="13" spans="1:12">
      <c r="A13" s="5"/>
      <c r="B13" s="5"/>
      <c r="C13" s="5"/>
      <c r="D13" s="5"/>
      <c r="E13" s="4"/>
      <c r="F13" s="4"/>
      <c r="G13" s="4"/>
      <c r="H13" s="4"/>
      <c r="I13" s="4"/>
      <c r="J13" s="4"/>
    </row>
    <row r="14" spans="1:12">
      <c r="A14" s="3" t="s">
        <v>16</v>
      </c>
      <c r="B14" s="3"/>
      <c r="C14" s="3"/>
      <c r="D14" s="3"/>
      <c r="E14" s="3"/>
      <c r="F14" s="3"/>
      <c r="G14" s="3"/>
      <c r="H14" s="3"/>
      <c r="I14" s="3"/>
      <c r="J14" s="3"/>
    </row>
    <row r="15" spans="1:12" ht="18" customHeight="1"/>
    <row r="16" spans="1:12" ht="37.35" customHeight="1">
      <c r="A16" s="284" t="s">
        <v>17</v>
      </c>
      <c r="B16" s="284"/>
      <c r="C16" s="284"/>
      <c r="D16" s="284"/>
      <c r="E16" s="284"/>
      <c r="F16" s="284"/>
      <c r="G16" s="284"/>
      <c r="H16" s="284"/>
      <c r="I16" s="284"/>
      <c r="J16" s="284"/>
    </row>
    <row r="17" spans="1:10" ht="4.95" customHeight="1">
      <c r="A17" s="22"/>
      <c r="B17" s="22"/>
      <c r="C17" s="22"/>
      <c r="D17" s="22"/>
      <c r="E17" s="22"/>
      <c r="F17" s="22"/>
      <c r="G17" s="22"/>
      <c r="H17" s="22"/>
      <c r="I17" s="22"/>
      <c r="J17" s="22"/>
    </row>
    <row r="18" spans="1:10" ht="29.25" customHeight="1">
      <c r="A18" s="276" t="s">
        <v>1</v>
      </c>
      <c r="B18" s="277" t="s">
        <v>2</v>
      </c>
      <c r="C18" s="277"/>
      <c r="D18" s="277"/>
      <c r="E18" s="277"/>
      <c r="F18" s="277"/>
      <c r="G18" s="277"/>
      <c r="H18" s="277"/>
      <c r="I18" s="277"/>
      <c r="J18" s="277"/>
    </row>
    <row r="19" spans="1:10" ht="20.100000000000001" customHeight="1">
      <c r="A19" s="276"/>
      <c r="B19" s="278" t="s">
        <v>3</v>
      </c>
      <c r="C19" s="278"/>
      <c r="D19" s="278"/>
      <c r="E19" s="279" t="s">
        <v>4</v>
      </c>
      <c r="F19" s="279"/>
      <c r="G19" s="279"/>
      <c r="H19" s="280" t="s">
        <v>5</v>
      </c>
      <c r="I19" s="280"/>
      <c r="J19" s="280"/>
    </row>
    <row r="20" spans="1:10" ht="39.9" customHeight="1">
      <c r="A20" s="276"/>
      <c r="B20" s="281" t="s">
        <v>6</v>
      </c>
      <c r="C20" s="277" t="s">
        <v>7</v>
      </c>
      <c r="D20" s="283"/>
      <c r="E20" s="281" t="s">
        <v>6</v>
      </c>
      <c r="F20" s="277" t="s">
        <v>7</v>
      </c>
      <c r="G20" s="283"/>
      <c r="H20" s="281" t="s">
        <v>6</v>
      </c>
      <c r="I20" s="277" t="s">
        <v>7</v>
      </c>
      <c r="J20" s="285"/>
    </row>
    <row r="21" spans="1:10" ht="20.100000000000001" customHeight="1">
      <c r="A21" s="276"/>
      <c r="B21" s="282"/>
      <c r="C21" s="13" t="s">
        <v>8</v>
      </c>
      <c r="D21" s="15" t="s">
        <v>9</v>
      </c>
      <c r="E21" s="282"/>
      <c r="F21" s="13" t="s">
        <v>8</v>
      </c>
      <c r="G21" s="15" t="s">
        <v>9</v>
      </c>
      <c r="H21" s="282"/>
      <c r="I21" s="13" t="s">
        <v>8</v>
      </c>
      <c r="J21" s="12" t="s">
        <v>9</v>
      </c>
    </row>
    <row r="22" spans="1:10" ht="15.75" customHeight="1">
      <c r="A22" s="11" t="s">
        <v>10</v>
      </c>
      <c r="B22" s="10">
        <v>155707</v>
      </c>
      <c r="C22" s="9">
        <v>52.1</v>
      </c>
      <c r="D22" s="9">
        <v>47.9</v>
      </c>
      <c r="E22" s="10">
        <v>138860</v>
      </c>
      <c r="F22" s="9">
        <v>52.3</v>
      </c>
      <c r="G22" s="9">
        <v>47.7</v>
      </c>
      <c r="H22" s="10">
        <v>16847</v>
      </c>
      <c r="I22" s="9">
        <v>50.3</v>
      </c>
      <c r="J22" s="9">
        <v>49.7</v>
      </c>
    </row>
    <row r="23" spans="1:10">
      <c r="A23" s="8" t="s">
        <v>11</v>
      </c>
      <c r="B23" s="7">
        <v>11858</v>
      </c>
      <c r="C23" s="6">
        <v>51.5</v>
      </c>
      <c r="D23" s="6">
        <v>48.5</v>
      </c>
      <c r="E23" s="7">
        <v>10090</v>
      </c>
      <c r="F23" s="6">
        <v>51.9</v>
      </c>
      <c r="G23" s="6">
        <v>48.1</v>
      </c>
      <c r="H23" s="7">
        <v>1768</v>
      </c>
      <c r="I23" s="6">
        <v>49.1</v>
      </c>
      <c r="J23" s="6">
        <v>50.9</v>
      </c>
    </row>
    <row r="24" spans="1:10">
      <c r="A24" s="8" t="s">
        <v>12</v>
      </c>
      <c r="B24" s="7">
        <v>38456</v>
      </c>
      <c r="C24" s="6">
        <v>53.3</v>
      </c>
      <c r="D24" s="6">
        <v>46.7</v>
      </c>
      <c r="E24" s="7">
        <v>30699</v>
      </c>
      <c r="F24" s="6">
        <v>53.7</v>
      </c>
      <c r="G24" s="6">
        <v>46.3</v>
      </c>
      <c r="H24" s="7">
        <v>7757</v>
      </c>
      <c r="I24" s="6">
        <v>51.8</v>
      </c>
      <c r="J24" s="6">
        <v>48.2</v>
      </c>
    </row>
    <row r="25" spans="1:10">
      <c r="A25" s="8" t="s">
        <v>13</v>
      </c>
      <c r="B25" s="7">
        <v>69797</v>
      </c>
      <c r="C25" s="6">
        <v>51.9</v>
      </c>
      <c r="D25" s="6">
        <v>48.1</v>
      </c>
      <c r="E25" s="7">
        <v>66185</v>
      </c>
      <c r="F25" s="6">
        <v>52.1</v>
      </c>
      <c r="G25" s="6">
        <v>47.9</v>
      </c>
      <c r="H25" s="7">
        <v>3612</v>
      </c>
      <c r="I25" s="6">
        <v>49.2</v>
      </c>
      <c r="J25" s="6">
        <v>50.8</v>
      </c>
    </row>
    <row r="26" spans="1:10">
      <c r="A26" s="8" t="s">
        <v>14</v>
      </c>
      <c r="B26" s="7">
        <v>22888</v>
      </c>
      <c r="C26" s="6">
        <v>50.9</v>
      </c>
      <c r="D26" s="6">
        <v>49.1</v>
      </c>
      <c r="E26" s="7">
        <v>20128</v>
      </c>
      <c r="F26" s="6">
        <v>51.2</v>
      </c>
      <c r="G26" s="6">
        <v>48.8</v>
      </c>
      <c r="H26" s="7">
        <v>2760</v>
      </c>
      <c r="I26" s="6">
        <v>48.9</v>
      </c>
      <c r="J26" s="6">
        <v>51.1</v>
      </c>
    </row>
    <row r="27" spans="1:10">
      <c r="A27" s="8" t="s">
        <v>15</v>
      </c>
      <c r="B27" s="7">
        <v>12708</v>
      </c>
      <c r="C27" s="6">
        <v>51.6</v>
      </c>
      <c r="D27" s="6">
        <v>48.4</v>
      </c>
      <c r="E27" s="7">
        <v>11758</v>
      </c>
      <c r="F27" s="6">
        <v>52</v>
      </c>
      <c r="G27" s="6">
        <v>48</v>
      </c>
      <c r="H27" s="7">
        <v>949</v>
      </c>
      <c r="I27" s="6">
        <v>47.6</v>
      </c>
      <c r="J27" s="6">
        <v>52.4</v>
      </c>
    </row>
    <row r="28" spans="1:10" ht="5.0999999999999996" customHeight="1">
      <c r="A28" s="5"/>
      <c r="B28" s="5"/>
      <c r="C28" s="5"/>
      <c r="D28" s="5"/>
      <c r="E28" s="4"/>
      <c r="F28" s="4"/>
      <c r="G28" s="4"/>
      <c r="H28" s="4"/>
      <c r="I28" s="4"/>
      <c r="J28" s="4"/>
    </row>
    <row r="29" spans="1:10" ht="11.25" customHeight="1">
      <c r="A29" s="3" t="s">
        <v>16</v>
      </c>
      <c r="B29" s="3"/>
      <c r="C29" s="3"/>
      <c r="D29" s="3"/>
      <c r="E29" s="3"/>
      <c r="F29" s="3"/>
      <c r="G29" s="3"/>
      <c r="H29" s="3"/>
      <c r="I29" s="3"/>
      <c r="J29" s="3"/>
    </row>
    <row r="30" spans="1:10" ht="11.25" customHeight="1">
      <c r="A30" s="2"/>
      <c r="B30" s="2"/>
      <c r="C30" s="2"/>
      <c r="D30" s="2"/>
      <c r="E30" s="2"/>
      <c r="F30" s="2"/>
      <c r="G30" s="2"/>
      <c r="H30" s="2"/>
      <c r="I30" s="2"/>
      <c r="J30" s="2"/>
    </row>
    <row r="33" spans="1:10" ht="40.5" hidden="1" customHeight="1">
      <c r="A33" s="284" t="s">
        <v>18</v>
      </c>
      <c r="B33" s="284"/>
      <c r="C33" s="284"/>
      <c r="D33" s="284"/>
      <c r="E33" s="284"/>
      <c r="F33" s="284"/>
      <c r="G33" s="284"/>
      <c r="H33" s="284"/>
      <c r="I33" s="284"/>
      <c r="J33" s="284"/>
    </row>
    <row r="34" spans="1:10" ht="3.6" hidden="1" customHeight="1">
      <c r="A34" s="22"/>
      <c r="B34" s="22"/>
      <c r="C34" s="22"/>
      <c r="D34" s="22"/>
      <c r="E34" s="22"/>
      <c r="F34" s="22"/>
      <c r="G34" s="22"/>
      <c r="H34" s="22"/>
      <c r="I34" s="22"/>
      <c r="J34" s="22"/>
    </row>
    <row r="35" spans="1:10" ht="23.25" hidden="1" customHeight="1">
      <c r="A35" s="276" t="s">
        <v>1</v>
      </c>
      <c r="B35" s="277" t="s">
        <v>2</v>
      </c>
      <c r="C35" s="277"/>
      <c r="D35" s="277"/>
      <c r="E35" s="277"/>
      <c r="F35" s="277"/>
      <c r="G35" s="277"/>
      <c r="H35" s="277"/>
      <c r="I35" s="277"/>
      <c r="J35" s="277"/>
    </row>
    <row r="36" spans="1:10" hidden="1">
      <c r="A36" s="276"/>
      <c r="B36" s="278" t="s">
        <v>3</v>
      </c>
      <c r="C36" s="278"/>
      <c r="D36" s="278"/>
      <c r="E36" s="279" t="s">
        <v>4</v>
      </c>
      <c r="F36" s="279"/>
      <c r="G36" s="279"/>
      <c r="H36" s="280" t="s">
        <v>5</v>
      </c>
      <c r="I36" s="280"/>
      <c r="J36" s="280"/>
    </row>
    <row r="37" spans="1:10" ht="25.5" hidden="1" customHeight="1">
      <c r="A37" s="276"/>
      <c r="B37" s="281" t="s">
        <v>6</v>
      </c>
      <c r="C37" s="277" t="s">
        <v>7</v>
      </c>
      <c r="D37" s="283"/>
      <c r="E37" s="281" t="s">
        <v>6</v>
      </c>
      <c r="F37" s="277" t="s">
        <v>7</v>
      </c>
      <c r="G37" s="283"/>
      <c r="H37" s="281" t="s">
        <v>6</v>
      </c>
      <c r="I37" s="277" t="s">
        <v>7</v>
      </c>
      <c r="J37" s="285"/>
    </row>
    <row r="38" spans="1:10" ht="26.25" hidden="1" customHeight="1">
      <c r="A38" s="276"/>
      <c r="B38" s="282"/>
      <c r="C38" s="13" t="s">
        <v>8</v>
      </c>
      <c r="D38" s="15" t="s">
        <v>9</v>
      </c>
      <c r="E38" s="282"/>
      <c r="F38" s="13" t="s">
        <v>8</v>
      </c>
      <c r="G38" s="15" t="s">
        <v>9</v>
      </c>
      <c r="H38" s="282"/>
      <c r="I38" s="13" t="s">
        <v>8</v>
      </c>
      <c r="J38" s="12" t="s">
        <v>9</v>
      </c>
    </row>
    <row r="39" spans="1:10" hidden="1">
      <c r="A39" s="11" t="s">
        <v>10</v>
      </c>
      <c r="B39" s="10">
        <v>143836</v>
      </c>
      <c r="C39" s="9">
        <v>52.1</v>
      </c>
      <c r="D39" s="9">
        <v>47.9</v>
      </c>
      <c r="E39" s="10">
        <v>130100</v>
      </c>
      <c r="F39" s="9">
        <v>52.2</v>
      </c>
      <c r="G39" s="9">
        <v>47.8</v>
      </c>
      <c r="H39" s="10">
        <v>13736</v>
      </c>
      <c r="I39" s="9">
        <v>50.8</v>
      </c>
      <c r="J39" s="9">
        <v>49.2</v>
      </c>
    </row>
    <row r="40" spans="1:10" hidden="1">
      <c r="A40" s="8" t="s">
        <v>11</v>
      </c>
      <c r="B40" s="7">
        <v>10573</v>
      </c>
      <c r="C40" s="6">
        <v>52.5</v>
      </c>
      <c r="D40" s="6">
        <v>47.5</v>
      </c>
      <c r="E40" s="7">
        <v>9184</v>
      </c>
      <c r="F40" s="6">
        <v>52.8</v>
      </c>
      <c r="G40" s="6">
        <v>47.2</v>
      </c>
      <c r="H40" s="7">
        <v>1388</v>
      </c>
      <c r="I40" s="6">
        <v>50.7</v>
      </c>
      <c r="J40" s="6">
        <v>49.3</v>
      </c>
    </row>
    <row r="41" spans="1:10" hidden="1">
      <c r="A41" s="8" t="s">
        <v>12</v>
      </c>
      <c r="B41" s="7">
        <v>34058</v>
      </c>
      <c r="C41" s="6">
        <v>53.3</v>
      </c>
      <c r="D41" s="6">
        <v>46.7</v>
      </c>
      <c r="E41" s="7">
        <v>27990</v>
      </c>
      <c r="F41" s="6">
        <v>53.4</v>
      </c>
      <c r="G41" s="6">
        <v>46.6</v>
      </c>
      <c r="H41" s="7">
        <v>6068</v>
      </c>
      <c r="I41" s="6">
        <v>52.3</v>
      </c>
      <c r="J41" s="6">
        <v>47.7</v>
      </c>
    </row>
    <row r="42" spans="1:10" hidden="1">
      <c r="A42" s="8" t="s">
        <v>13</v>
      </c>
      <c r="B42" s="7">
        <v>65611</v>
      </c>
      <c r="C42" s="6">
        <v>51.9</v>
      </c>
      <c r="D42" s="6">
        <v>48.1</v>
      </c>
      <c r="E42" s="7">
        <v>62462</v>
      </c>
      <c r="F42" s="6">
        <v>52</v>
      </c>
      <c r="G42" s="6">
        <v>48</v>
      </c>
      <c r="H42" s="7">
        <v>3149</v>
      </c>
      <c r="I42" s="6">
        <v>49.7</v>
      </c>
      <c r="J42" s="6">
        <v>50.3</v>
      </c>
    </row>
    <row r="43" spans="1:10" hidden="1">
      <c r="A43" s="8" t="s">
        <v>14</v>
      </c>
      <c r="B43" s="7">
        <v>21684</v>
      </c>
      <c r="C43" s="6">
        <v>51.1</v>
      </c>
      <c r="D43" s="6">
        <v>48.9</v>
      </c>
      <c r="E43" s="7">
        <v>19437</v>
      </c>
      <c r="F43" s="6">
        <v>51.3</v>
      </c>
      <c r="G43" s="6">
        <v>48.7</v>
      </c>
      <c r="H43" s="7">
        <v>2247</v>
      </c>
      <c r="I43" s="6">
        <v>48.9</v>
      </c>
      <c r="J43" s="6">
        <v>51.1</v>
      </c>
    </row>
    <row r="44" spans="1:10" hidden="1">
      <c r="A44" s="8" t="s">
        <v>15</v>
      </c>
      <c r="B44" s="7">
        <v>11910</v>
      </c>
      <c r="C44" s="6">
        <v>51.6</v>
      </c>
      <c r="D44" s="6">
        <v>48.4</v>
      </c>
      <c r="E44" s="7">
        <v>11026</v>
      </c>
      <c r="F44" s="6">
        <v>51.8</v>
      </c>
      <c r="G44" s="6">
        <v>48.2</v>
      </c>
      <c r="H44" s="7">
        <v>884</v>
      </c>
      <c r="I44" s="6">
        <v>49</v>
      </c>
      <c r="J44" s="6">
        <v>51</v>
      </c>
    </row>
    <row r="45" spans="1:10" hidden="1">
      <c r="A45" s="5"/>
      <c r="B45" s="5"/>
      <c r="C45" s="5"/>
      <c r="D45" s="5"/>
      <c r="E45" s="4"/>
      <c r="F45" s="4"/>
      <c r="G45" s="4"/>
      <c r="H45" s="4"/>
      <c r="I45" s="4"/>
      <c r="J45" s="4"/>
    </row>
    <row r="46" spans="1:10" hidden="1">
      <c r="A46" s="3" t="s">
        <v>19</v>
      </c>
      <c r="B46" s="3"/>
      <c r="C46" s="3"/>
      <c r="D46" s="3"/>
      <c r="E46" s="3"/>
      <c r="F46" s="3"/>
      <c r="G46" s="3"/>
      <c r="H46" s="3"/>
      <c r="I46" s="3"/>
      <c r="J46" s="3"/>
    </row>
    <row r="47" spans="1:10">
      <c r="A47" s="2"/>
      <c r="B47" s="2"/>
      <c r="C47" s="2"/>
      <c r="D47" s="2"/>
      <c r="E47" s="2"/>
      <c r="F47" s="2"/>
      <c r="G47" s="2"/>
      <c r="H47" s="2"/>
      <c r="I47" s="2"/>
      <c r="J47" s="2"/>
    </row>
  </sheetData>
  <sheetProtection selectLockedCells="1" selectUnlockedCells="1"/>
  <mergeCells count="36">
    <mergeCell ref="A16:J16"/>
    <mergeCell ref="A18:A21"/>
    <mergeCell ref="B18:J18"/>
    <mergeCell ref="B19:D19"/>
    <mergeCell ref="E19:G19"/>
    <mergeCell ref="H19:J19"/>
    <mergeCell ref="H20:H21"/>
    <mergeCell ref="C20:D20"/>
    <mergeCell ref="B20:B21"/>
    <mergeCell ref="F20:G20"/>
    <mergeCell ref="A33:J33"/>
    <mergeCell ref="A35:A38"/>
    <mergeCell ref="I37:J37"/>
    <mergeCell ref="B37:B38"/>
    <mergeCell ref="H5:H6"/>
    <mergeCell ref="I5:J5"/>
    <mergeCell ref="I20:J20"/>
    <mergeCell ref="C37:D37"/>
    <mergeCell ref="E20:E21"/>
    <mergeCell ref="E37:E38"/>
    <mergeCell ref="B35:J35"/>
    <mergeCell ref="B36:D36"/>
    <mergeCell ref="E36:G36"/>
    <mergeCell ref="H36:J36"/>
    <mergeCell ref="F37:G37"/>
    <mergeCell ref="H37:H38"/>
    <mergeCell ref="A1:J1"/>
    <mergeCell ref="A3:A6"/>
    <mergeCell ref="B3:J3"/>
    <mergeCell ref="B4:D4"/>
    <mergeCell ref="E4:G4"/>
    <mergeCell ref="H4:J4"/>
    <mergeCell ref="B5:B6"/>
    <mergeCell ref="C5:D5"/>
    <mergeCell ref="E5:E6"/>
    <mergeCell ref="F5:G5"/>
  </mergeCells>
  <pageMargins left="0.7" right="0.7" top="0.75" bottom="0.75" header="0.51180555555555551" footer="0.51180555555555551"/>
  <pageSetup firstPageNumber="0"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F52CB-70C3-4800-A212-7D8886992C2A}">
  <dimension ref="A1:I57"/>
  <sheetViews>
    <sheetView showGridLines="0" zoomScale="111" zoomScaleNormal="111" workbookViewId="0">
      <selection sqref="A1:D1"/>
    </sheetView>
  </sheetViews>
  <sheetFormatPr defaultColWidth="7.6640625" defaultRowHeight="13.2"/>
  <cols>
    <col min="1" max="1" width="25.109375" style="1" customWidth="1"/>
    <col min="2" max="4" width="21.6640625" style="1" customWidth="1"/>
    <col min="5" max="16384" width="7.6640625" style="1"/>
  </cols>
  <sheetData>
    <row r="1" spans="1:9" ht="46.5" customHeight="1">
      <c r="A1" s="323" t="s">
        <v>166</v>
      </c>
      <c r="B1" s="323"/>
      <c r="C1" s="323"/>
      <c r="D1" s="323"/>
    </row>
    <row r="2" spans="1:9" ht="7.5" customHeight="1">
      <c r="A2" s="42"/>
      <c r="B2" s="42"/>
      <c r="C2" s="42"/>
      <c r="D2" s="42"/>
    </row>
    <row r="3" spans="1:9" ht="39.9" customHeight="1">
      <c r="A3" s="298" t="s">
        <v>167</v>
      </c>
      <c r="B3" s="295" t="s">
        <v>168</v>
      </c>
      <c r="C3" s="295"/>
      <c r="D3" s="295"/>
    </row>
    <row r="4" spans="1:9" ht="21" customHeight="1">
      <c r="A4" s="298"/>
      <c r="B4" s="61" t="s">
        <v>3</v>
      </c>
      <c r="C4" s="61" t="s">
        <v>8</v>
      </c>
      <c r="D4" s="134" t="s">
        <v>9</v>
      </c>
    </row>
    <row r="5" spans="1:9" ht="12.75" customHeight="1">
      <c r="A5" s="324" t="s">
        <v>3</v>
      </c>
      <c r="B5" s="324"/>
      <c r="C5" s="324"/>
      <c r="D5" s="324"/>
    </row>
    <row r="6" spans="1:9" ht="12.75" customHeight="1">
      <c r="A6" s="133" t="s">
        <v>23</v>
      </c>
      <c r="B6" s="132">
        <v>17</v>
      </c>
      <c r="C6" s="132">
        <v>21.3</v>
      </c>
      <c r="D6" s="132">
        <v>11.7</v>
      </c>
    </row>
    <row r="7" spans="1:9" ht="12.75" customHeight="1">
      <c r="A7" s="130" t="s">
        <v>11</v>
      </c>
      <c r="B7" s="129">
        <v>16.2</v>
      </c>
      <c r="C7" s="129">
        <v>20.3</v>
      </c>
      <c r="D7" s="129">
        <v>11.5</v>
      </c>
    </row>
    <row r="8" spans="1:9" ht="12.75" customHeight="1">
      <c r="A8" s="130" t="s">
        <v>12</v>
      </c>
      <c r="B8" s="129">
        <v>18.5</v>
      </c>
      <c r="C8" s="129">
        <v>23.5</v>
      </c>
      <c r="D8" s="129">
        <v>11.8</v>
      </c>
    </row>
    <row r="9" spans="1:9" ht="12.75" customHeight="1">
      <c r="A9" s="130" t="s">
        <v>13</v>
      </c>
      <c r="B9" s="129">
        <v>17.100000000000001</v>
      </c>
      <c r="C9" s="129">
        <v>21.3</v>
      </c>
      <c r="D9" s="129">
        <v>12.1</v>
      </c>
    </row>
    <row r="10" spans="1:9" ht="12.75" customHeight="1">
      <c r="A10" s="130" t="s">
        <v>14</v>
      </c>
      <c r="B10" s="129">
        <v>15.5</v>
      </c>
      <c r="C10" s="129">
        <v>19.100000000000001</v>
      </c>
      <c r="D10" s="129">
        <v>11.4</v>
      </c>
    </row>
    <row r="11" spans="1:9" ht="12.75" customHeight="1">
      <c r="A11" s="130" t="s">
        <v>15</v>
      </c>
      <c r="B11" s="129">
        <v>15</v>
      </c>
      <c r="C11" s="129">
        <v>18.899999999999999</v>
      </c>
      <c r="D11" s="129">
        <v>10.4</v>
      </c>
    </row>
    <row r="12" spans="1:9" ht="21" customHeight="1">
      <c r="A12" s="322" t="s">
        <v>169</v>
      </c>
      <c r="B12" s="322"/>
      <c r="C12" s="322"/>
      <c r="D12" s="322"/>
    </row>
    <row r="13" spans="1:9" ht="15.75" customHeight="1">
      <c r="A13" s="133" t="s">
        <v>23</v>
      </c>
      <c r="B13" s="132">
        <v>14.1</v>
      </c>
      <c r="C13" s="132">
        <v>17.8</v>
      </c>
      <c r="D13" s="132">
        <v>11</v>
      </c>
      <c r="G13" s="131"/>
      <c r="I13" s="131"/>
    </row>
    <row r="14" spans="1:9">
      <c r="A14" s="130" t="s">
        <v>11</v>
      </c>
      <c r="B14" s="129">
        <v>13.8</v>
      </c>
      <c r="C14" s="129">
        <v>17.600000000000001</v>
      </c>
      <c r="D14" s="129">
        <v>11.1</v>
      </c>
    </row>
    <row r="15" spans="1:9">
      <c r="A15" s="130" t="s">
        <v>12</v>
      </c>
      <c r="B15" s="129">
        <v>15</v>
      </c>
      <c r="C15" s="129">
        <v>19.7</v>
      </c>
      <c r="D15" s="129">
        <v>11</v>
      </c>
    </row>
    <row r="16" spans="1:9">
      <c r="A16" s="130" t="s">
        <v>13</v>
      </c>
      <c r="B16" s="129">
        <v>14.3</v>
      </c>
      <c r="C16" s="129">
        <v>17.8</v>
      </c>
      <c r="D16" s="129">
        <v>11.3</v>
      </c>
    </row>
    <row r="17" spans="1:9">
      <c r="A17" s="130" t="s">
        <v>14</v>
      </c>
      <c r="B17" s="129">
        <v>13.2</v>
      </c>
      <c r="C17" s="129">
        <v>16.2</v>
      </c>
      <c r="D17" s="129">
        <v>10.7</v>
      </c>
    </row>
    <row r="18" spans="1:9" ht="12.75" customHeight="1">
      <c r="A18" s="130" t="s">
        <v>15</v>
      </c>
      <c r="B18" s="129">
        <v>12.8</v>
      </c>
      <c r="C18" s="129">
        <v>16.3</v>
      </c>
      <c r="D18" s="129">
        <v>9.9</v>
      </c>
    </row>
    <row r="19" spans="1:9" ht="21" customHeight="1">
      <c r="A19" s="322" t="s">
        <v>170</v>
      </c>
      <c r="B19" s="322"/>
      <c r="C19" s="322"/>
      <c r="D19" s="322"/>
    </row>
    <row r="20" spans="1:9" ht="15.75" customHeight="1">
      <c r="A20" s="133" t="s">
        <v>23</v>
      </c>
      <c r="B20" s="132">
        <v>20.9</v>
      </c>
      <c r="C20" s="132">
        <v>24.5</v>
      </c>
      <c r="D20" s="132">
        <v>13.4</v>
      </c>
      <c r="G20" s="131"/>
      <c r="I20" s="131"/>
    </row>
    <row r="21" spans="1:9">
      <c r="A21" s="130" t="s">
        <v>11</v>
      </c>
      <c r="B21" s="129">
        <v>19.3</v>
      </c>
      <c r="C21" s="129">
        <v>22.4</v>
      </c>
      <c r="D21" s="129">
        <v>12.6</v>
      </c>
    </row>
    <row r="22" spans="1:9">
      <c r="A22" s="130" t="s">
        <v>12</v>
      </c>
      <c r="B22" s="129">
        <v>21.9</v>
      </c>
      <c r="C22" s="129">
        <v>25.9</v>
      </c>
      <c r="D22" s="129">
        <v>13.1</v>
      </c>
    </row>
    <row r="23" spans="1:9">
      <c r="A23" s="130" t="s">
        <v>13</v>
      </c>
      <c r="B23" s="129">
        <v>21.3</v>
      </c>
      <c r="C23" s="129">
        <v>25</v>
      </c>
      <c r="D23" s="129">
        <v>14</v>
      </c>
    </row>
    <row r="24" spans="1:9">
      <c r="A24" s="130" t="s">
        <v>14</v>
      </c>
      <c r="B24" s="129">
        <v>19.399999999999999</v>
      </c>
      <c r="C24" s="129">
        <v>22.5</v>
      </c>
      <c r="D24" s="129">
        <v>13.4</v>
      </c>
    </row>
    <row r="25" spans="1:9" ht="12.75" customHeight="1">
      <c r="A25" s="130" t="s">
        <v>15</v>
      </c>
      <c r="B25" s="129">
        <v>18.8</v>
      </c>
      <c r="C25" s="129">
        <v>21.8</v>
      </c>
      <c r="D25" s="129">
        <v>12</v>
      </c>
    </row>
    <row r="26" spans="1:9" ht="5.0999999999999996" customHeight="1">
      <c r="A26" s="128"/>
      <c r="B26" s="127"/>
      <c r="C26" s="127"/>
      <c r="D26" s="127"/>
    </row>
    <row r="27" spans="1:9" ht="11.25" customHeight="1">
      <c r="A27" s="3" t="s">
        <v>16</v>
      </c>
      <c r="B27" s="3"/>
      <c r="C27" s="3"/>
      <c r="D27" s="3"/>
    </row>
    <row r="28" spans="1:9">
      <c r="A28" s="2" t="s">
        <v>164</v>
      </c>
      <c r="B28" s="2"/>
      <c r="C28" s="2"/>
      <c r="D28" s="2"/>
    </row>
    <row r="29" spans="1:9">
      <c r="A29" s="2" t="s">
        <v>165</v>
      </c>
    </row>
    <row r="45" spans="2:4" ht="22.8">
      <c r="B45" s="77"/>
      <c r="C45" s="77"/>
      <c r="D45" s="77"/>
    </row>
    <row r="46" spans="2:4" ht="22.8">
      <c r="B46" s="77"/>
      <c r="C46" s="77"/>
      <c r="D46" s="77"/>
    </row>
    <row r="47" spans="2:4" ht="22.8">
      <c r="B47" s="77"/>
      <c r="C47" s="77"/>
      <c r="D47" s="77"/>
    </row>
    <row r="48" spans="2:4" ht="22.8">
      <c r="B48" s="77"/>
      <c r="C48" s="77"/>
      <c r="D48" s="77"/>
    </row>
    <row r="49" spans="2:4" ht="22.8">
      <c r="B49" s="77"/>
      <c r="C49" s="77"/>
      <c r="D49" s="77"/>
    </row>
    <row r="50" spans="2:4" ht="22.8">
      <c r="B50" s="77"/>
      <c r="C50" s="77"/>
      <c r="D50" s="77"/>
    </row>
    <row r="51" spans="2:4" ht="22.8">
      <c r="B51" s="77"/>
      <c r="C51" s="77"/>
      <c r="D51" s="77"/>
    </row>
    <row r="52" spans="2:4" ht="22.8">
      <c r="B52" s="77"/>
      <c r="C52" s="77"/>
      <c r="D52" s="77"/>
    </row>
    <row r="53" spans="2:4" ht="22.8">
      <c r="B53" s="77"/>
      <c r="C53" s="77"/>
      <c r="D53" s="77"/>
    </row>
    <row r="54" spans="2:4" ht="22.8">
      <c r="B54" s="77"/>
      <c r="C54" s="77"/>
      <c r="D54" s="77"/>
    </row>
    <row r="55" spans="2:4" ht="22.8">
      <c r="B55" s="77"/>
      <c r="C55" s="77"/>
      <c r="D55" s="77"/>
    </row>
    <row r="56" spans="2:4" ht="22.8">
      <c r="B56" s="77"/>
      <c r="C56" s="77"/>
      <c r="D56" s="77"/>
    </row>
    <row r="57" spans="2:4" ht="22.8">
      <c r="B57" s="77"/>
      <c r="C57" s="77"/>
      <c r="D57" s="77"/>
    </row>
  </sheetData>
  <sheetProtection selectLockedCells="1" selectUnlockedCells="1"/>
  <mergeCells count="6">
    <mergeCell ref="A1:D1"/>
    <mergeCell ref="A3:A4"/>
    <mergeCell ref="B3:D3"/>
    <mergeCell ref="A12:D12"/>
    <mergeCell ref="A19:D19"/>
    <mergeCell ref="A5:D5"/>
  </mergeCells>
  <pageMargins left="0.7" right="0.7" top="0.75" bottom="0.75" header="0.51180555555555551" footer="0.51180555555555551"/>
  <pageSetup firstPageNumber="0"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60121-0077-4965-AB65-F1A8DDF55695}">
  <dimension ref="A1:I36"/>
  <sheetViews>
    <sheetView showGridLines="0" zoomScale="111" zoomScaleNormal="111" workbookViewId="0">
      <selection sqref="A1:D1"/>
    </sheetView>
  </sheetViews>
  <sheetFormatPr defaultColWidth="7.6640625" defaultRowHeight="13.2"/>
  <cols>
    <col min="1" max="1" width="25" style="1" customWidth="1"/>
    <col min="2" max="4" width="21.6640625" style="1" customWidth="1"/>
    <col min="5" max="16384" width="7.6640625" style="1"/>
  </cols>
  <sheetData>
    <row r="1" spans="1:9" ht="46.5" customHeight="1">
      <c r="A1" s="323" t="s">
        <v>171</v>
      </c>
      <c r="B1" s="323"/>
      <c r="C1" s="323"/>
      <c r="D1" s="323"/>
    </row>
    <row r="2" spans="1:9" ht="7.5" customHeight="1">
      <c r="A2" s="42"/>
      <c r="B2" s="42"/>
      <c r="C2" s="42"/>
      <c r="D2" s="42"/>
    </row>
    <row r="3" spans="1:9" ht="39.9" customHeight="1">
      <c r="A3" s="298" t="s">
        <v>172</v>
      </c>
      <c r="B3" s="295" t="s">
        <v>161</v>
      </c>
      <c r="C3" s="295"/>
      <c r="D3" s="295"/>
    </row>
    <row r="4" spans="1:9" ht="21" customHeight="1">
      <c r="A4" s="298"/>
      <c r="B4" s="61" t="s">
        <v>3</v>
      </c>
      <c r="C4" s="61" t="s">
        <v>8</v>
      </c>
      <c r="D4" s="134" t="s">
        <v>9</v>
      </c>
    </row>
    <row r="5" spans="1:9" ht="12.75" customHeight="1">
      <c r="A5" s="324" t="s">
        <v>3</v>
      </c>
      <c r="B5" s="324"/>
      <c r="C5" s="324"/>
      <c r="D5" s="324"/>
    </row>
    <row r="6" spans="1:9" ht="12.75" customHeight="1">
      <c r="A6" s="133" t="s">
        <v>3</v>
      </c>
      <c r="B6" s="132">
        <v>38.299999999999997</v>
      </c>
      <c r="C6" s="132">
        <v>35.700000000000003</v>
      </c>
      <c r="D6" s="132">
        <v>40.299999999999997</v>
      </c>
    </row>
    <row r="7" spans="1:9" ht="12.75" customHeight="1">
      <c r="A7" s="130" t="s">
        <v>173</v>
      </c>
      <c r="B7" s="129">
        <v>38.6</v>
      </c>
      <c r="C7" s="129">
        <v>36.1</v>
      </c>
      <c r="D7" s="129">
        <v>40.6</v>
      </c>
    </row>
    <row r="8" spans="1:9" ht="12.75" customHeight="1">
      <c r="A8" s="130" t="s">
        <v>5</v>
      </c>
      <c r="B8" s="129">
        <v>36</v>
      </c>
      <c r="C8" s="129">
        <v>31.8</v>
      </c>
      <c r="D8" s="129">
        <v>38</v>
      </c>
    </row>
    <row r="9" spans="1:9" ht="21" customHeight="1">
      <c r="A9" s="322" t="s">
        <v>162</v>
      </c>
      <c r="B9" s="322"/>
      <c r="C9" s="322"/>
      <c r="D9" s="322"/>
    </row>
    <row r="10" spans="1:9" ht="15.75" customHeight="1">
      <c r="A10" s="133" t="s">
        <v>3</v>
      </c>
      <c r="B10" s="132">
        <v>38.200000000000003</v>
      </c>
      <c r="C10" s="132">
        <v>35.700000000000003</v>
      </c>
      <c r="D10" s="132">
        <v>40.299999999999997</v>
      </c>
      <c r="G10" s="131"/>
      <c r="I10" s="131"/>
    </row>
    <row r="11" spans="1:9">
      <c r="A11" s="130" t="s">
        <v>173</v>
      </c>
      <c r="B11" s="129">
        <v>38.5</v>
      </c>
      <c r="C11" s="129">
        <v>36</v>
      </c>
      <c r="D11" s="129">
        <v>40.6</v>
      </c>
    </row>
    <row r="12" spans="1:9">
      <c r="A12" s="130" t="s">
        <v>5</v>
      </c>
      <c r="B12" s="129">
        <v>35.700000000000003</v>
      </c>
      <c r="C12" s="129">
        <v>31.5</v>
      </c>
      <c r="D12" s="129">
        <v>38</v>
      </c>
    </row>
    <row r="13" spans="1:9" ht="21" customHeight="1">
      <c r="A13" s="322" t="s">
        <v>163</v>
      </c>
      <c r="B13" s="322"/>
      <c r="C13" s="322"/>
      <c r="D13" s="322"/>
    </row>
    <row r="14" spans="1:9" ht="15.75" customHeight="1">
      <c r="A14" s="133" t="s">
        <v>3</v>
      </c>
      <c r="B14" s="132">
        <v>39.700000000000003</v>
      </c>
      <c r="C14" s="132">
        <v>37.5</v>
      </c>
      <c r="D14" s="132">
        <v>40.200000000000003</v>
      </c>
      <c r="G14" s="131"/>
      <c r="I14" s="131"/>
    </row>
    <row r="15" spans="1:9">
      <c r="A15" s="130" t="s">
        <v>173</v>
      </c>
      <c r="B15" s="129">
        <v>39.9</v>
      </c>
      <c r="C15" s="129">
        <v>37.4</v>
      </c>
      <c r="D15" s="129">
        <v>40.6</v>
      </c>
    </row>
    <row r="16" spans="1:9">
      <c r="A16" s="130" t="s">
        <v>5</v>
      </c>
      <c r="B16" s="129">
        <v>37.799999999999997</v>
      </c>
      <c r="C16" s="129">
        <v>37.700000000000003</v>
      </c>
      <c r="D16" s="129">
        <v>37.799999999999997</v>
      </c>
    </row>
    <row r="17" spans="1:4" ht="5.0999999999999996" customHeight="1">
      <c r="A17" s="128"/>
      <c r="B17" s="127"/>
      <c r="C17" s="127"/>
      <c r="D17" s="127"/>
    </row>
    <row r="18" spans="1:4" ht="11.25" customHeight="1">
      <c r="A18" s="3" t="s">
        <v>16</v>
      </c>
      <c r="B18" s="3"/>
      <c r="C18" s="3"/>
      <c r="D18" s="3"/>
    </row>
    <row r="19" spans="1:4">
      <c r="A19" s="2" t="s">
        <v>164</v>
      </c>
      <c r="B19" s="2"/>
      <c r="C19" s="2"/>
      <c r="D19" s="2"/>
    </row>
    <row r="20" spans="1:4">
      <c r="A20" s="2" t="s">
        <v>165</v>
      </c>
    </row>
    <row r="30" spans="1:4" ht="22.8">
      <c r="B30" s="77"/>
      <c r="C30" s="77"/>
      <c r="D30" s="77"/>
    </row>
    <row r="31" spans="1:4" ht="22.8">
      <c r="B31" s="77"/>
      <c r="C31" s="77"/>
      <c r="D31" s="77"/>
    </row>
    <row r="32" spans="1:4" ht="22.8">
      <c r="B32" s="77"/>
      <c r="C32" s="77"/>
      <c r="D32" s="77"/>
    </row>
    <row r="33" spans="2:4" ht="22.8">
      <c r="B33" s="77"/>
      <c r="C33" s="77"/>
      <c r="D33" s="77"/>
    </row>
    <row r="34" spans="2:4" ht="22.8">
      <c r="B34" s="77"/>
      <c r="C34" s="77"/>
      <c r="D34" s="77"/>
    </row>
    <row r="35" spans="2:4" ht="22.8">
      <c r="B35" s="77"/>
      <c r="C35" s="77"/>
      <c r="D35" s="77"/>
    </row>
    <row r="36" spans="2:4" ht="22.8">
      <c r="B36" s="77"/>
      <c r="C36" s="77"/>
      <c r="D36" s="77"/>
    </row>
  </sheetData>
  <sheetProtection selectLockedCells="1" selectUnlockedCells="1"/>
  <mergeCells count="6">
    <mergeCell ref="A1:D1"/>
    <mergeCell ref="A3:A4"/>
    <mergeCell ref="B3:D3"/>
    <mergeCell ref="A9:D9"/>
    <mergeCell ref="A13:D13"/>
    <mergeCell ref="A5:D5"/>
  </mergeCells>
  <pageMargins left="0.7" right="0.7" top="0.75" bottom="0.75" header="0.51180555555555551" footer="0.51180555555555551"/>
  <pageSetup firstPageNumber="0"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2CFB8-6EC5-4C42-B7CA-B41B0E1F76D9}">
  <dimension ref="A1:I39"/>
  <sheetViews>
    <sheetView showGridLines="0" zoomScale="111" zoomScaleNormal="111" workbookViewId="0">
      <selection sqref="A1:D1"/>
    </sheetView>
  </sheetViews>
  <sheetFormatPr defaultColWidth="7.6640625" defaultRowHeight="13.2"/>
  <cols>
    <col min="1" max="1" width="26.88671875" style="1" customWidth="1"/>
    <col min="2" max="4" width="21.6640625" style="1" customWidth="1"/>
    <col min="5" max="16384" width="7.6640625" style="1"/>
  </cols>
  <sheetData>
    <row r="1" spans="1:9" ht="46.5" customHeight="1">
      <c r="A1" s="323" t="s">
        <v>174</v>
      </c>
      <c r="B1" s="323"/>
      <c r="C1" s="323"/>
      <c r="D1" s="323"/>
    </row>
    <row r="2" spans="1:9" ht="7.5" customHeight="1">
      <c r="A2" s="42"/>
      <c r="B2" s="42"/>
      <c r="C2" s="42"/>
      <c r="D2" s="42"/>
    </row>
    <row r="3" spans="1:9" ht="39.9" customHeight="1">
      <c r="A3" s="298" t="s">
        <v>175</v>
      </c>
      <c r="B3" s="295" t="s">
        <v>168</v>
      </c>
      <c r="C3" s="295"/>
      <c r="D3" s="295"/>
    </row>
    <row r="4" spans="1:9" ht="21" customHeight="1">
      <c r="A4" s="298"/>
      <c r="B4" s="61" t="s">
        <v>3</v>
      </c>
      <c r="C4" s="61" t="s">
        <v>8</v>
      </c>
      <c r="D4" s="134" t="s">
        <v>9</v>
      </c>
    </row>
    <row r="5" spans="1:9" ht="21" customHeight="1">
      <c r="A5" s="324" t="s">
        <v>3</v>
      </c>
      <c r="B5" s="324"/>
      <c r="C5" s="324"/>
      <c r="D5" s="324"/>
    </row>
    <row r="6" spans="1:9" ht="15.75" customHeight="1">
      <c r="A6" s="133" t="s">
        <v>3</v>
      </c>
      <c r="B6" s="132">
        <v>17</v>
      </c>
      <c r="C6" s="132">
        <v>21.3</v>
      </c>
      <c r="D6" s="132">
        <v>11.7</v>
      </c>
    </row>
    <row r="7" spans="1:9" ht="12.75" customHeight="1">
      <c r="A7" s="130" t="s">
        <v>173</v>
      </c>
      <c r="B7" s="129">
        <v>16.899999999999999</v>
      </c>
      <c r="C7" s="129">
        <v>21</v>
      </c>
      <c r="D7" s="129">
        <v>11.8</v>
      </c>
    </row>
    <row r="8" spans="1:9" ht="12.75" customHeight="1">
      <c r="A8" s="130" t="s">
        <v>5</v>
      </c>
      <c r="B8" s="129">
        <v>17.5</v>
      </c>
      <c r="C8" s="129">
        <v>23.4</v>
      </c>
      <c r="D8" s="129">
        <v>11.3</v>
      </c>
    </row>
    <row r="9" spans="1:9" ht="21" customHeight="1">
      <c r="A9" s="322" t="s">
        <v>169</v>
      </c>
      <c r="B9" s="322"/>
      <c r="C9" s="322"/>
      <c r="D9" s="322"/>
    </row>
    <row r="10" spans="1:9" ht="15.75" customHeight="1">
      <c r="A10" s="133" t="s">
        <v>3</v>
      </c>
      <c r="B10" s="132">
        <v>14.1</v>
      </c>
      <c r="C10" s="132">
        <v>17.8</v>
      </c>
      <c r="D10" s="132">
        <v>11</v>
      </c>
      <c r="G10" s="131"/>
      <c r="I10" s="131"/>
    </row>
    <row r="11" spans="1:9">
      <c r="A11" s="130" t="s">
        <v>173</v>
      </c>
      <c r="B11" s="129">
        <v>14.1</v>
      </c>
      <c r="C11" s="129">
        <v>17.600000000000001</v>
      </c>
      <c r="D11" s="129">
        <v>11.1</v>
      </c>
    </row>
    <row r="12" spans="1:9">
      <c r="A12" s="130" t="s">
        <v>5</v>
      </c>
      <c r="B12" s="129">
        <v>13.8</v>
      </c>
      <c r="C12" s="129">
        <v>20</v>
      </c>
      <c r="D12" s="129">
        <v>10.4</v>
      </c>
    </row>
    <row r="13" spans="1:9" ht="21" customHeight="1">
      <c r="A13" s="322" t="s">
        <v>170</v>
      </c>
      <c r="B13" s="322"/>
      <c r="C13" s="322"/>
      <c r="D13" s="322"/>
    </row>
    <row r="14" spans="1:9" ht="15.75" customHeight="1">
      <c r="A14" s="133" t="s">
        <v>3</v>
      </c>
      <c r="B14" s="132">
        <v>20.9</v>
      </c>
      <c r="C14" s="132">
        <v>24.5</v>
      </c>
      <c r="D14" s="132">
        <v>13.4</v>
      </c>
      <c r="G14" s="131"/>
      <c r="I14" s="131"/>
    </row>
    <row r="15" spans="1:9">
      <c r="A15" s="130" t="s">
        <v>173</v>
      </c>
      <c r="B15" s="129">
        <v>20.9</v>
      </c>
      <c r="C15" s="129">
        <v>24.4</v>
      </c>
      <c r="D15" s="129">
        <v>13.5</v>
      </c>
    </row>
    <row r="16" spans="1:9">
      <c r="A16" s="130" t="s">
        <v>5</v>
      </c>
      <c r="B16" s="129">
        <v>21</v>
      </c>
      <c r="C16" s="129">
        <v>25</v>
      </c>
      <c r="D16" s="129">
        <v>12.9</v>
      </c>
    </row>
    <row r="17" spans="1:4" ht="5.0999999999999996" customHeight="1">
      <c r="A17" s="128"/>
      <c r="B17" s="127"/>
      <c r="C17" s="127"/>
      <c r="D17" s="127"/>
    </row>
    <row r="18" spans="1:4" ht="11.25" customHeight="1">
      <c r="A18" s="3" t="s">
        <v>16</v>
      </c>
      <c r="B18" s="3"/>
      <c r="C18" s="3"/>
      <c r="D18" s="3"/>
    </row>
    <row r="19" spans="1:4">
      <c r="A19" s="2" t="s">
        <v>164</v>
      </c>
      <c r="B19" s="2"/>
      <c r="C19" s="2"/>
      <c r="D19" s="2"/>
    </row>
    <row r="20" spans="1:4">
      <c r="A20" s="2" t="s">
        <v>165</v>
      </c>
    </row>
    <row r="31" spans="1:4" ht="22.8">
      <c r="B31" s="77"/>
      <c r="C31" s="77"/>
      <c r="D31" s="77"/>
    </row>
    <row r="32" spans="1:4" ht="22.8">
      <c r="B32" s="77"/>
      <c r="C32" s="77"/>
      <c r="D32" s="77"/>
    </row>
    <row r="33" spans="2:4" ht="22.8">
      <c r="B33" s="77"/>
      <c r="C33" s="77"/>
      <c r="D33" s="77"/>
    </row>
    <row r="34" spans="2:4" ht="22.8">
      <c r="B34" s="77"/>
      <c r="C34" s="77"/>
      <c r="D34" s="77"/>
    </row>
    <row r="35" spans="2:4" ht="22.8">
      <c r="B35" s="77"/>
      <c r="C35" s="77"/>
      <c r="D35" s="77"/>
    </row>
    <row r="36" spans="2:4" ht="22.8">
      <c r="B36" s="77"/>
      <c r="C36" s="77"/>
      <c r="D36" s="77"/>
    </row>
    <row r="37" spans="2:4" ht="22.8">
      <c r="B37" s="77"/>
      <c r="C37" s="77"/>
      <c r="D37" s="77"/>
    </row>
    <row r="38" spans="2:4" ht="22.8">
      <c r="B38" s="77"/>
      <c r="C38" s="77"/>
      <c r="D38" s="77"/>
    </row>
    <row r="39" spans="2:4" ht="22.8">
      <c r="B39" s="77"/>
      <c r="C39" s="77"/>
      <c r="D39" s="77"/>
    </row>
  </sheetData>
  <sheetProtection selectLockedCells="1" selectUnlockedCells="1"/>
  <mergeCells count="6">
    <mergeCell ref="A1:D1"/>
    <mergeCell ref="A3:A4"/>
    <mergeCell ref="B3:D3"/>
    <mergeCell ref="A9:D9"/>
    <mergeCell ref="A13:D13"/>
    <mergeCell ref="A5:D5"/>
  </mergeCells>
  <pageMargins left="0.7" right="0.7" top="0.75" bottom="0.75" header="0.51180555555555551" footer="0.51180555555555551"/>
  <pageSetup firstPageNumber="0"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E6BCA-CC00-4B6C-83BB-5A68125D1DF7}">
  <dimension ref="A1:K25"/>
  <sheetViews>
    <sheetView showGridLines="0" zoomScale="111" zoomScaleNormal="111" workbookViewId="0">
      <selection sqref="A1:H1"/>
    </sheetView>
  </sheetViews>
  <sheetFormatPr defaultColWidth="7.6640625" defaultRowHeight="13.2"/>
  <cols>
    <col min="1" max="1" width="21.44140625" style="1" customWidth="1"/>
    <col min="2" max="8" width="10.6640625" style="1" customWidth="1"/>
    <col min="9" max="9" width="11.109375" style="1" bestFit="1" customWidth="1"/>
    <col min="10" max="10" width="7.6640625" style="1"/>
    <col min="11" max="12" width="12.33203125" style="1" bestFit="1" customWidth="1"/>
    <col min="13" max="14" width="10.109375" style="1" bestFit="1" customWidth="1"/>
    <col min="15" max="16384" width="7.6640625" style="1"/>
  </cols>
  <sheetData>
    <row r="1" spans="1:11" ht="34.950000000000003" customHeight="1">
      <c r="A1" s="289" t="s">
        <v>176</v>
      </c>
      <c r="B1" s="289"/>
      <c r="C1" s="289"/>
      <c r="D1" s="289"/>
      <c r="E1" s="289"/>
      <c r="F1" s="289"/>
      <c r="G1" s="289"/>
      <c r="H1" s="289"/>
    </row>
    <row r="2" spans="1:11" ht="5.4" customHeight="1">
      <c r="A2" s="42"/>
      <c r="B2" s="42"/>
      <c r="C2" s="42"/>
      <c r="D2" s="42"/>
      <c r="E2" s="42"/>
      <c r="F2" s="42"/>
      <c r="G2" s="42"/>
      <c r="H2" s="42"/>
    </row>
    <row r="3" spans="1:11" ht="36.75" customHeight="1">
      <c r="A3" s="276" t="s">
        <v>177</v>
      </c>
      <c r="B3" s="277" t="s">
        <v>178</v>
      </c>
      <c r="C3" s="277"/>
      <c r="D3" s="277"/>
      <c r="E3" s="277"/>
      <c r="F3" s="277"/>
      <c r="G3" s="277"/>
      <c r="H3" s="277"/>
    </row>
    <row r="4" spans="1:11" ht="20.100000000000001" customHeight="1">
      <c r="A4" s="276"/>
      <c r="B4" s="311" t="s">
        <v>6</v>
      </c>
      <c r="C4" s="325"/>
      <c r="D4" s="326"/>
      <c r="E4" s="277" t="s">
        <v>179</v>
      </c>
      <c r="F4" s="285"/>
      <c r="G4" s="285"/>
      <c r="H4" s="285"/>
    </row>
    <row r="5" spans="1:11" ht="19.5" customHeight="1">
      <c r="A5" s="276"/>
      <c r="B5" s="327"/>
      <c r="C5" s="328"/>
      <c r="D5" s="329"/>
      <c r="E5" s="287" t="s">
        <v>173</v>
      </c>
      <c r="F5" s="287"/>
      <c r="G5" s="288" t="s">
        <v>5</v>
      </c>
      <c r="H5" s="288"/>
      <c r="J5" s="43"/>
    </row>
    <row r="6" spans="1:11" ht="18.75" customHeight="1">
      <c r="A6" s="276"/>
      <c r="B6" s="28" t="s">
        <v>3</v>
      </c>
      <c r="C6" s="21" t="s">
        <v>8</v>
      </c>
      <c r="D6" s="135" t="s">
        <v>9</v>
      </c>
      <c r="E6" s="15" t="s">
        <v>8</v>
      </c>
      <c r="F6" s="28" t="s">
        <v>9</v>
      </c>
      <c r="G6" s="12" t="s">
        <v>8</v>
      </c>
      <c r="H6" s="37" t="s">
        <v>9</v>
      </c>
    </row>
    <row r="7" spans="1:11" ht="15.75" customHeight="1">
      <c r="A7" s="111" t="s">
        <v>180</v>
      </c>
      <c r="B7" s="98">
        <v>150129</v>
      </c>
      <c r="C7" s="98">
        <v>82436</v>
      </c>
      <c r="D7" s="98">
        <v>67693</v>
      </c>
      <c r="E7" s="51">
        <v>92</v>
      </c>
      <c r="F7" s="51">
        <v>81.2</v>
      </c>
      <c r="G7" s="51">
        <v>92.6</v>
      </c>
      <c r="H7" s="51">
        <v>78.599999999999994</v>
      </c>
      <c r="J7" s="223"/>
      <c r="K7" s="223"/>
    </row>
    <row r="8" spans="1:11">
      <c r="A8" s="41" t="s">
        <v>181</v>
      </c>
      <c r="B8" s="93">
        <v>27641</v>
      </c>
      <c r="C8" s="93">
        <v>14993</v>
      </c>
      <c r="D8" s="93">
        <v>12649</v>
      </c>
      <c r="E8" s="49">
        <v>87</v>
      </c>
      <c r="F8" s="49">
        <v>71.7</v>
      </c>
      <c r="G8" s="49">
        <v>89.9</v>
      </c>
      <c r="H8" s="49">
        <v>69</v>
      </c>
    </row>
    <row r="9" spans="1:11">
      <c r="A9" s="41" t="s">
        <v>182</v>
      </c>
      <c r="B9" s="93">
        <v>73815</v>
      </c>
      <c r="C9" s="93">
        <v>39694</v>
      </c>
      <c r="D9" s="93">
        <v>34121</v>
      </c>
      <c r="E9" s="49">
        <v>95.8</v>
      </c>
      <c r="F9" s="49">
        <v>85.5</v>
      </c>
      <c r="G9" s="49">
        <v>96.2</v>
      </c>
      <c r="H9" s="49">
        <v>82.6</v>
      </c>
    </row>
    <row r="10" spans="1:11">
      <c r="A10" s="41" t="s">
        <v>183</v>
      </c>
      <c r="B10" s="93">
        <v>48673</v>
      </c>
      <c r="C10" s="93">
        <v>27750</v>
      </c>
      <c r="D10" s="93">
        <v>20923</v>
      </c>
      <c r="E10" s="49">
        <v>89.7</v>
      </c>
      <c r="F10" s="49">
        <v>81</v>
      </c>
      <c r="G10" s="49">
        <v>89.4</v>
      </c>
      <c r="H10" s="49">
        <v>79.400000000000006</v>
      </c>
    </row>
    <row r="11" spans="1:11" ht="7.5" customHeight="1">
      <c r="A11" s="5"/>
      <c r="B11" s="5"/>
      <c r="C11" s="5"/>
      <c r="D11" s="5"/>
      <c r="E11" s="5"/>
      <c r="F11" s="5"/>
      <c r="G11" s="5"/>
      <c r="H11" s="5"/>
    </row>
    <row r="12" spans="1:11">
      <c r="A12" s="3" t="s">
        <v>16</v>
      </c>
      <c r="B12" s="3"/>
      <c r="C12" s="3"/>
      <c r="D12" s="3"/>
      <c r="E12" s="3"/>
      <c r="F12" s="3"/>
      <c r="G12" s="104"/>
      <c r="H12" s="104"/>
    </row>
    <row r="13" spans="1:11">
      <c r="A13" s="2" t="s">
        <v>164</v>
      </c>
      <c r="B13" s="2"/>
      <c r="C13" s="2"/>
      <c r="D13" s="2"/>
      <c r="E13" s="2"/>
      <c r="F13" s="2"/>
    </row>
    <row r="14" spans="1:11">
      <c r="A14" s="2" t="s">
        <v>165</v>
      </c>
    </row>
    <row r="22" spans="2:8" ht="22.8">
      <c r="B22" s="77"/>
      <c r="C22" s="77"/>
      <c r="D22" s="77"/>
      <c r="E22" s="77"/>
      <c r="F22" s="77"/>
      <c r="G22" s="77"/>
      <c r="H22" s="77"/>
    </row>
    <row r="23" spans="2:8" ht="22.8">
      <c r="B23" s="77"/>
      <c r="C23" s="77"/>
      <c r="D23" s="77"/>
      <c r="E23" s="77"/>
      <c r="F23" s="77"/>
      <c r="G23" s="77"/>
      <c r="H23" s="77"/>
    </row>
    <row r="24" spans="2:8" ht="22.8">
      <c r="B24" s="77"/>
      <c r="C24" s="77"/>
      <c r="D24" s="77"/>
      <c r="E24" s="77"/>
      <c r="F24" s="77"/>
      <c r="G24" s="77"/>
      <c r="H24" s="77"/>
    </row>
    <row r="25" spans="2:8" ht="22.8">
      <c r="B25" s="77"/>
      <c r="C25" s="77"/>
      <c r="D25" s="77"/>
      <c r="E25" s="77"/>
      <c r="F25" s="77"/>
      <c r="G25" s="77"/>
      <c r="H25" s="77"/>
    </row>
  </sheetData>
  <sheetProtection selectLockedCells="1" selectUnlockedCells="1"/>
  <mergeCells count="7">
    <mergeCell ref="A1:H1"/>
    <mergeCell ref="A3:A6"/>
    <mergeCell ref="B3:H3"/>
    <mergeCell ref="E5:F5"/>
    <mergeCell ref="G5:H5"/>
    <mergeCell ref="B4:D5"/>
    <mergeCell ref="E4:H4"/>
  </mergeCells>
  <pageMargins left="0.7" right="0.7" top="0.75" bottom="0.75" header="0.51180555555555551" footer="0.51180555555555551"/>
  <pageSetup firstPageNumber="0" orientation="portrait"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FCD2B-8FBF-41F3-886D-8F17717E6508}">
  <dimension ref="A1:G29"/>
  <sheetViews>
    <sheetView showGridLines="0" zoomScale="111" zoomScaleNormal="111" workbookViewId="0">
      <selection sqref="A1:G1"/>
    </sheetView>
  </sheetViews>
  <sheetFormatPr defaultColWidth="7.6640625" defaultRowHeight="13.2"/>
  <cols>
    <col min="1" max="1" width="18" style="1" customWidth="1"/>
    <col min="2" max="7" width="11.6640625" style="1" customWidth="1"/>
    <col min="8" max="8" width="10.109375" style="1" bestFit="1" customWidth="1"/>
    <col min="9" max="12" width="7.6640625" style="1"/>
    <col min="13" max="14" width="9.6640625" style="1" customWidth="1"/>
    <col min="15" max="17" width="7.6640625" style="1"/>
    <col min="18" max="20" width="9.6640625" style="1" customWidth="1"/>
    <col min="21" max="16384" width="7.6640625" style="1"/>
  </cols>
  <sheetData>
    <row r="1" spans="1:7" ht="46.95" customHeight="1">
      <c r="A1" s="284" t="s">
        <v>184</v>
      </c>
      <c r="B1" s="284"/>
      <c r="C1" s="284"/>
      <c r="D1" s="284"/>
      <c r="E1" s="284"/>
      <c r="F1" s="284"/>
      <c r="G1" s="284"/>
    </row>
    <row r="2" spans="1:7" ht="4.5" customHeight="1">
      <c r="A2" s="143"/>
      <c r="B2" s="41"/>
      <c r="C2" s="41"/>
      <c r="D2" s="41"/>
      <c r="E2" s="41"/>
      <c r="F2" s="41"/>
      <c r="G2" s="41"/>
    </row>
    <row r="3" spans="1:7" ht="32.25" customHeight="1">
      <c r="A3" s="298" t="s">
        <v>1</v>
      </c>
      <c r="B3" s="288" t="s">
        <v>185</v>
      </c>
      <c r="C3" s="288"/>
      <c r="D3" s="288"/>
      <c r="E3" s="288"/>
      <c r="F3" s="288"/>
      <c r="G3" s="288"/>
    </row>
    <row r="4" spans="1:7" ht="39.9" customHeight="1">
      <c r="A4" s="298"/>
      <c r="B4" s="276" t="s">
        <v>6</v>
      </c>
      <c r="C4" s="276"/>
      <c r="D4" s="276"/>
      <c r="E4" s="288" t="s">
        <v>186</v>
      </c>
      <c r="F4" s="288"/>
      <c r="G4" s="288"/>
    </row>
    <row r="5" spans="1:7" ht="18.75" customHeight="1">
      <c r="A5" s="298"/>
      <c r="B5" s="142" t="s">
        <v>3</v>
      </c>
      <c r="C5" s="61" t="s">
        <v>8</v>
      </c>
      <c r="D5" s="61" t="s">
        <v>9</v>
      </c>
      <c r="E5" s="141" t="s">
        <v>3</v>
      </c>
      <c r="F5" s="61" t="s">
        <v>8</v>
      </c>
      <c r="G5" s="134" t="s">
        <v>9</v>
      </c>
    </row>
    <row r="6" spans="1:7" ht="16.5" customHeight="1">
      <c r="A6" s="27" t="s">
        <v>23</v>
      </c>
      <c r="B6" s="140">
        <v>66030</v>
      </c>
      <c r="C6" s="140">
        <v>42514</v>
      </c>
      <c r="D6" s="140">
        <v>23516</v>
      </c>
      <c r="E6" s="139">
        <v>86.6</v>
      </c>
      <c r="F6" s="139">
        <v>92.1</v>
      </c>
      <c r="G6" s="139">
        <v>80.8</v>
      </c>
    </row>
    <row r="7" spans="1:7">
      <c r="A7" s="70" t="s">
        <v>11</v>
      </c>
      <c r="B7" s="138">
        <v>5634</v>
      </c>
      <c r="C7" s="138">
        <v>3654</v>
      </c>
      <c r="D7" s="138">
        <v>1980</v>
      </c>
      <c r="E7" s="137">
        <v>86.1</v>
      </c>
      <c r="F7" s="137">
        <v>91.7</v>
      </c>
      <c r="G7" s="137">
        <v>80.400000000000006</v>
      </c>
    </row>
    <row r="8" spans="1:7">
      <c r="A8" s="70" t="s">
        <v>12</v>
      </c>
      <c r="B8" s="138">
        <v>21013</v>
      </c>
      <c r="C8" s="138">
        <v>13429</v>
      </c>
      <c r="D8" s="138">
        <v>7585</v>
      </c>
      <c r="E8" s="137">
        <v>82.7</v>
      </c>
      <c r="F8" s="137">
        <v>90.7</v>
      </c>
      <c r="G8" s="137">
        <v>73.900000000000006</v>
      </c>
    </row>
    <row r="9" spans="1:7">
      <c r="A9" s="70" t="s">
        <v>13</v>
      </c>
      <c r="B9" s="138">
        <v>26328</v>
      </c>
      <c r="C9" s="138">
        <v>17008</v>
      </c>
      <c r="D9" s="138">
        <v>9321</v>
      </c>
      <c r="E9" s="137">
        <v>88.2</v>
      </c>
      <c r="F9" s="137">
        <v>92.5</v>
      </c>
      <c r="G9" s="137">
        <v>83.5</v>
      </c>
    </row>
    <row r="10" spans="1:7">
      <c r="A10" s="70" t="s">
        <v>14</v>
      </c>
      <c r="B10" s="138">
        <v>8632</v>
      </c>
      <c r="C10" s="138">
        <v>5468</v>
      </c>
      <c r="D10" s="138">
        <v>3164</v>
      </c>
      <c r="E10" s="137">
        <v>88.9</v>
      </c>
      <c r="F10" s="137">
        <v>93.2</v>
      </c>
      <c r="G10" s="137">
        <v>84.4</v>
      </c>
    </row>
    <row r="11" spans="1:7">
      <c r="A11" s="70" t="s">
        <v>15</v>
      </c>
      <c r="B11" s="138">
        <v>4423</v>
      </c>
      <c r="C11" s="138">
        <v>2956</v>
      </c>
      <c r="D11" s="138">
        <v>1467</v>
      </c>
      <c r="E11" s="137">
        <v>88.1</v>
      </c>
      <c r="F11" s="137">
        <v>93.2</v>
      </c>
      <c r="G11" s="137">
        <v>82.9</v>
      </c>
    </row>
    <row r="12" spans="1:7">
      <c r="A12" s="47"/>
      <c r="B12" s="47"/>
      <c r="C12" s="47"/>
      <c r="D12" s="47"/>
      <c r="E12" s="47"/>
      <c r="F12" s="47"/>
      <c r="G12" s="47"/>
    </row>
    <row r="13" spans="1:7" ht="11.25" customHeight="1">
      <c r="A13" s="3" t="s">
        <v>16</v>
      </c>
      <c r="B13" s="3"/>
      <c r="C13" s="3"/>
      <c r="D13" s="3"/>
      <c r="E13" s="3"/>
      <c r="F13" s="3"/>
      <c r="G13" s="3"/>
    </row>
    <row r="14" spans="1:7">
      <c r="A14" s="2" t="s">
        <v>164</v>
      </c>
      <c r="B14" s="2"/>
      <c r="C14" s="2"/>
      <c r="D14" s="2"/>
      <c r="E14" s="2"/>
      <c r="F14" s="2"/>
      <c r="G14" s="2"/>
    </row>
    <row r="15" spans="1:7">
      <c r="A15" s="2" t="s">
        <v>165</v>
      </c>
    </row>
    <row r="24" spans="2:7" ht="22.8">
      <c r="B24" s="77"/>
      <c r="C24" s="77"/>
      <c r="D24" s="77"/>
      <c r="E24" s="77"/>
      <c r="F24" s="77"/>
      <c r="G24" s="77"/>
    </row>
    <row r="25" spans="2:7" ht="22.8">
      <c r="B25" s="77"/>
      <c r="C25" s="77"/>
      <c r="D25" s="77"/>
      <c r="E25" s="77"/>
      <c r="F25" s="77"/>
      <c r="G25" s="77"/>
    </row>
    <row r="26" spans="2:7" ht="22.8">
      <c r="B26" s="77"/>
      <c r="C26" s="77"/>
      <c r="D26" s="77"/>
      <c r="E26" s="77"/>
      <c r="F26" s="77"/>
      <c r="G26" s="77"/>
    </row>
    <row r="27" spans="2:7" ht="22.8">
      <c r="B27" s="77"/>
      <c r="C27" s="77"/>
      <c r="D27" s="77"/>
      <c r="E27" s="77"/>
      <c r="F27" s="77"/>
      <c r="G27" s="77"/>
    </row>
    <row r="28" spans="2:7" ht="22.8">
      <c r="B28" s="77"/>
      <c r="C28" s="77"/>
      <c r="D28" s="77"/>
      <c r="E28" s="77"/>
      <c r="F28" s="77"/>
      <c r="G28" s="77"/>
    </row>
    <row r="29" spans="2:7" ht="22.8">
      <c r="B29" s="77"/>
      <c r="C29" s="77"/>
      <c r="D29" s="77"/>
      <c r="E29" s="77"/>
      <c r="F29" s="77"/>
      <c r="G29" s="77"/>
    </row>
  </sheetData>
  <sheetProtection selectLockedCells="1" selectUnlockedCells="1"/>
  <mergeCells count="5">
    <mergeCell ref="A1:G1"/>
    <mergeCell ref="A3:A5"/>
    <mergeCell ref="B3:G3"/>
    <mergeCell ref="B4:D4"/>
    <mergeCell ref="E4:G4"/>
  </mergeCells>
  <pageMargins left="0.7" right="0.7" top="0.75" bottom="0.75" header="0.51180555555555551" footer="0.51180555555555551"/>
  <pageSetup firstPageNumber="0" orientation="portrait" horizontalDpi="300" verticalDpi="3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5F221-A448-48CF-8779-66D27E7DF78C}">
  <dimension ref="A1:G30"/>
  <sheetViews>
    <sheetView showGridLines="0" zoomScale="111" zoomScaleNormal="111" workbookViewId="0">
      <selection sqref="A1:G1"/>
    </sheetView>
  </sheetViews>
  <sheetFormatPr defaultColWidth="7.6640625" defaultRowHeight="13.2"/>
  <cols>
    <col min="1" max="1" width="15.44140625" style="1" customWidth="1"/>
    <col min="2" max="7" width="11.6640625" style="1" customWidth="1"/>
    <col min="8" max="16384" width="7.6640625" style="1"/>
  </cols>
  <sheetData>
    <row r="1" spans="1:7" ht="43.5" customHeight="1">
      <c r="A1" s="284" t="s">
        <v>187</v>
      </c>
      <c r="B1" s="284"/>
      <c r="C1" s="284"/>
      <c r="D1" s="284"/>
      <c r="E1" s="284"/>
      <c r="F1" s="284"/>
      <c r="G1" s="284"/>
    </row>
    <row r="2" spans="1:7" ht="3.75" customHeight="1">
      <c r="A2" s="41"/>
      <c r="B2" s="41"/>
      <c r="C2" s="41"/>
      <c r="D2" s="41"/>
      <c r="E2" s="41"/>
      <c r="F2" s="41"/>
      <c r="G2" s="41"/>
    </row>
    <row r="3" spans="1:7" ht="40.5" customHeight="1">
      <c r="A3" s="298" t="s">
        <v>1</v>
      </c>
      <c r="B3" s="288" t="s">
        <v>188</v>
      </c>
      <c r="C3" s="288"/>
      <c r="D3" s="288"/>
      <c r="E3" s="288"/>
      <c r="F3" s="288"/>
      <c r="G3" s="288"/>
    </row>
    <row r="4" spans="1:7" ht="38.25" customHeight="1">
      <c r="A4" s="298"/>
      <c r="B4" s="276" t="s">
        <v>6</v>
      </c>
      <c r="C4" s="276"/>
      <c r="D4" s="276"/>
      <c r="E4" s="288" t="s">
        <v>189</v>
      </c>
      <c r="F4" s="288"/>
      <c r="G4" s="288"/>
    </row>
    <row r="5" spans="1:7" ht="19.5" customHeight="1">
      <c r="A5" s="298"/>
      <c r="B5" s="142" t="s">
        <v>3</v>
      </c>
      <c r="C5" s="61" t="s">
        <v>8</v>
      </c>
      <c r="D5" s="61" t="s">
        <v>9</v>
      </c>
      <c r="E5" s="141" t="s">
        <v>3</v>
      </c>
      <c r="F5" s="144" t="s">
        <v>8</v>
      </c>
      <c r="G5" s="134" t="s">
        <v>9</v>
      </c>
    </row>
    <row r="6" spans="1:7" ht="14.25" customHeight="1">
      <c r="A6" s="27" t="s">
        <v>23</v>
      </c>
      <c r="B6" s="140">
        <v>54447</v>
      </c>
      <c r="C6" s="140">
        <v>37715</v>
      </c>
      <c r="D6" s="140">
        <v>16732</v>
      </c>
      <c r="E6" s="35">
        <v>21.116</v>
      </c>
      <c r="F6" s="35">
        <v>24.593</v>
      </c>
      <c r="G6" s="35">
        <v>13.279</v>
      </c>
    </row>
    <row r="7" spans="1:7">
      <c r="A7" s="70" t="s">
        <v>11</v>
      </c>
      <c r="B7" s="138">
        <v>4624</v>
      </c>
      <c r="C7" s="138">
        <v>3241</v>
      </c>
      <c r="D7" s="138">
        <v>1383</v>
      </c>
      <c r="E7" s="33">
        <v>19.283000000000001</v>
      </c>
      <c r="F7" s="33">
        <v>22.257000000000001</v>
      </c>
      <c r="G7" s="33">
        <v>12.313000000000001</v>
      </c>
    </row>
    <row r="8" spans="1:7">
      <c r="A8" s="70" t="s">
        <v>12</v>
      </c>
      <c r="B8" s="138">
        <v>16555</v>
      </c>
      <c r="C8" s="138">
        <v>11743</v>
      </c>
      <c r="D8" s="138">
        <v>4812</v>
      </c>
      <c r="E8" s="33">
        <v>22.181999999999999</v>
      </c>
      <c r="F8" s="33">
        <v>25.991</v>
      </c>
      <c r="G8" s="33">
        <v>12.887</v>
      </c>
    </row>
    <row r="9" spans="1:7">
      <c r="A9" s="70" t="s">
        <v>13</v>
      </c>
      <c r="B9" s="138">
        <v>22110</v>
      </c>
      <c r="C9" s="138">
        <v>15141</v>
      </c>
      <c r="D9" s="138">
        <v>6969</v>
      </c>
      <c r="E9" s="33">
        <v>21.649000000000001</v>
      </c>
      <c r="F9" s="33">
        <v>25.187999999999999</v>
      </c>
      <c r="G9" s="33">
        <v>13.958</v>
      </c>
    </row>
    <row r="10" spans="1:7">
      <c r="A10" s="70" t="s">
        <v>14</v>
      </c>
      <c r="B10" s="138">
        <v>7397</v>
      </c>
      <c r="C10" s="138">
        <v>4922</v>
      </c>
      <c r="D10" s="138">
        <v>2475</v>
      </c>
      <c r="E10" s="33">
        <v>19.436</v>
      </c>
      <c r="F10" s="33">
        <v>22.521000000000001</v>
      </c>
      <c r="G10" s="33">
        <v>13.301</v>
      </c>
    </row>
    <row r="11" spans="1:7">
      <c r="A11" s="70" t="s">
        <v>15</v>
      </c>
      <c r="B11" s="138">
        <v>3761</v>
      </c>
      <c r="C11" s="138">
        <v>2667</v>
      </c>
      <c r="D11" s="138">
        <v>1093</v>
      </c>
      <c r="E11" s="33">
        <v>18.855</v>
      </c>
      <c r="F11" s="33">
        <v>21.725000000000001</v>
      </c>
      <c r="G11" s="33">
        <v>11.853999999999999</v>
      </c>
    </row>
    <row r="12" spans="1:7">
      <c r="A12" s="5"/>
      <c r="B12" s="5"/>
      <c r="C12" s="5"/>
      <c r="D12" s="5"/>
      <c r="E12" s="5"/>
      <c r="F12" s="5"/>
      <c r="G12" s="5"/>
    </row>
    <row r="13" spans="1:7" ht="11.25" customHeight="1">
      <c r="A13" s="3" t="s">
        <v>16</v>
      </c>
      <c r="B13" s="3"/>
      <c r="C13" s="3"/>
      <c r="D13" s="3"/>
      <c r="E13" s="3"/>
      <c r="F13" s="3"/>
      <c r="G13" s="3"/>
    </row>
    <row r="14" spans="1:7">
      <c r="A14" s="2" t="s">
        <v>164</v>
      </c>
      <c r="B14" s="2"/>
      <c r="C14" s="2"/>
      <c r="D14" s="2"/>
      <c r="E14" s="2"/>
      <c r="F14" s="2"/>
      <c r="G14" s="2"/>
    </row>
    <row r="15" spans="1:7">
      <c r="A15" s="2" t="s">
        <v>165</v>
      </c>
    </row>
    <row r="24" spans="2:7" ht="22.8">
      <c r="B24" s="77"/>
      <c r="C24" s="77"/>
      <c r="D24" s="77"/>
      <c r="E24" s="77"/>
      <c r="F24" s="77"/>
      <c r="G24" s="77"/>
    </row>
    <row r="25" spans="2:7" ht="22.8">
      <c r="B25" s="77"/>
      <c r="C25" s="77"/>
      <c r="D25" s="77"/>
      <c r="E25" s="77"/>
      <c r="F25" s="77"/>
      <c r="G25" s="77"/>
    </row>
    <row r="26" spans="2:7" ht="22.8">
      <c r="B26" s="77"/>
      <c r="C26" s="77"/>
      <c r="D26" s="77"/>
      <c r="E26" s="77"/>
      <c r="F26" s="77"/>
      <c r="G26" s="77"/>
    </row>
    <row r="27" spans="2:7" ht="22.8">
      <c r="B27" s="77"/>
      <c r="C27" s="77"/>
      <c r="D27" s="77"/>
      <c r="E27" s="77"/>
      <c r="F27" s="77"/>
      <c r="G27" s="77"/>
    </row>
    <row r="28" spans="2:7" ht="22.8">
      <c r="B28" s="77"/>
      <c r="C28" s="77"/>
      <c r="D28" s="77"/>
      <c r="E28" s="77"/>
      <c r="F28" s="77"/>
      <c r="G28" s="77"/>
    </row>
    <row r="29" spans="2:7" ht="22.8">
      <c r="B29" s="77"/>
      <c r="C29" s="77"/>
      <c r="D29" s="77"/>
      <c r="E29" s="77"/>
      <c r="F29" s="77"/>
      <c r="G29" s="77"/>
    </row>
    <row r="30" spans="2:7" ht="22.8">
      <c r="B30" s="77"/>
      <c r="C30" s="77"/>
      <c r="D30" s="77"/>
      <c r="E30" s="77"/>
      <c r="F30" s="77"/>
      <c r="G30" s="77"/>
    </row>
  </sheetData>
  <sheetProtection selectLockedCells="1" selectUnlockedCells="1"/>
  <mergeCells count="5">
    <mergeCell ref="A1:G1"/>
    <mergeCell ref="A3:A5"/>
    <mergeCell ref="B3:G3"/>
    <mergeCell ref="B4:D4"/>
    <mergeCell ref="E4:G4"/>
  </mergeCells>
  <pageMargins left="0.7" right="0.7" top="0.75" bottom="0.75" header="0.51180555555555551" footer="0.51180555555555551"/>
  <pageSetup firstPageNumber="0" orientation="portrait"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2886E-E112-4452-8450-FEDC0F39B159}">
  <dimension ref="A1:J52"/>
  <sheetViews>
    <sheetView showGridLines="0" zoomScale="111" zoomScaleNormal="111" workbookViewId="0">
      <selection activeCell="A50" sqref="A50"/>
    </sheetView>
  </sheetViews>
  <sheetFormatPr defaultColWidth="7.6640625" defaultRowHeight="13.2"/>
  <cols>
    <col min="1" max="1" width="15.109375" style="1" customWidth="1"/>
    <col min="2" max="10" width="8.33203125" style="1" customWidth="1"/>
    <col min="11" max="11" width="9.109375" style="1" bestFit="1" customWidth="1"/>
    <col min="12" max="12" width="12.88671875" style="1" customWidth="1"/>
    <col min="13" max="13" width="13.44140625" style="1" bestFit="1" customWidth="1"/>
    <col min="14" max="14" width="7.6640625" style="1"/>
    <col min="15" max="15" width="9.109375" style="1" bestFit="1" customWidth="1"/>
    <col min="16" max="16384" width="7.6640625" style="1"/>
  </cols>
  <sheetData>
    <row r="1" spans="1:10" ht="41.25" customHeight="1">
      <c r="A1" s="289" t="s">
        <v>190</v>
      </c>
      <c r="B1" s="289"/>
      <c r="C1" s="289"/>
      <c r="D1" s="289"/>
      <c r="E1" s="289"/>
      <c r="F1" s="289"/>
      <c r="G1" s="289"/>
      <c r="H1" s="289"/>
      <c r="I1" s="289"/>
      <c r="J1" s="289"/>
    </row>
    <row r="2" spans="1:10" ht="5.25" customHeight="1">
      <c r="A2" s="99"/>
      <c r="B2" s="22"/>
      <c r="C2" s="22"/>
      <c r="D2" s="22"/>
      <c r="E2" s="22"/>
      <c r="F2" s="22"/>
      <c r="G2" s="22"/>
      <c r="H2" s="22"/>
      <c r="I2" s="22"/>
      <c r="J2" s="22"/>
    </row>
    <row r="3" spans="1:10" ht="29.25" customHeight="1">
      <c r="A3" s="283" t="s">
        <v>1</v>
      </c>
      <c r="B3" s="280" t="s">
        <v>191</v>
      </c>
      <c r="C3" s="280"/>
      <c r="D3" s="280"/>
      <c r="E3" s="280"/>
      <c r="F3" s="280"/>
      <c r="G3" s="280"/>
      <c r="H3" s="280"/>
      <c r="I3" s="280"/>
      <c r="J3" s="280"/>
    </row>
    <row r="4" spans="1:10" ht="16.5" customHeight="1">
      <c r="A4" s="283"/>
      <c r="B4" s="278" t="s">
        <v>3</v>
      </c>
      <c r="C4" s="278"/>
      <c r="D4" s="278"/>
      <c r="E4" s="334" t="s">
        <v>8</v>
      </c>
      <c r="F4" s="334"/>
      <c r="G4" s="334"/>
      <c r="H4" s="335" t="s">
        <v>9</v>
      </c>
      <c r="I4" s="335"/>
      <c r="J4" s="335"/>
    </row>
    <row r="5" spans="1:10" ht="18.75" customHeight="1">
      <c r="A5" s="283"/>
      <c r="B5" s="336" t="s">
        <v>192</v>
      </c>
      <c r="C5" s="330" t="s">
        <v>193</v>
      </c>
      <c r="D5" s="331"/>
      <c r="E5" s="336" t="s">
        <v>192</v>
      </c>
      <c r="F5" s="330" t="s">
        <v>193</v>
      </c>
      <c r="G5" s="331"/>
      <c r="H5" s="332" t="s">
        <v>192</v>
      </c>
      <c r="I5" s="338" t="s">
        <v>193</v>
      </c>
      <c r="J5" s="339"/>
    </row>
    <row r="6" spans="1:10" ht="33.75" customHeight="1">
      <c r="A6" s="283"/>
      <c r="B6" s="337"/>
      <c r="C6" s="149" t="s">
        <v>8</v>
      </c>
      <c r="D6" s="148" t="s">
        <v>9</v>
      </c>
      <c r="E6" s="337"/>
      <c r="F6" s="149" t="s">
        <v>194</v>
      </c>
      <c r="G6" s="148" t="s">
        <v>195</v>
      </c>
      <c r="H6" s="333"/>
      <c r="I6" s="147" t="s">
        <v>196</v>
      </c>
      <c r="J6" s="17" t="s">
        <v>197</v>
      </c>
    </row>
    <row r="7" spans="1:10" ht="16.5" customHeight="1">
      <c r="A7" s="27" t="s">
        <v>23</v>
      </c>
      <c r="B7" s="146">
        <v>5713</v>
      </c>
      <c r="C7" s="145">
        <v>91.4</v>
      </c>
      <c r="D7" s="145">
        <v>8.6</v>
      </c>
      <c r="E7" s="146">
        <v>5223</v>
      </c>
      <c r="F7" s="145">
        <v>32.6</v>
      </c>
      <c r="G7" s="145">
        <v>66.7</v>
      </c>
      <c r="H7" s="146">
        <v>490</v>
      </c>
      <c r="I7" s="145">
        <v>34.1</v>
      </c>
      <c r="J7" s="145">
        <v>64.400000000000006</v>
      </c>
    </row>
    <row r="8" spans="1:10">
      <c r="A8" s="22" t="s">
        <v>11</v>
      </c>
      <c r="B8" s="93">
        <v>432</v>
      </c>
      <c r="C8" s="49">
        <v>88.4</v>
      </c>
      <c r="D8" s="49">
        <v>11.6</v>
      </c>
      <c r="E8" s="93">
        <v>382</v>
      </c>
      <c r="F8" s="49">
        <v>13.4</v>
      </c>
      <c r="G8" s="49">
        <v>85.2</v>
      </c>
      <c r="H8" s="93">
        <v>50</v>
      </c>
      <c r="I8" s="49">
        <v>9</v>
      </c>
      <c r="J8" s="49">
        <v>86.7</v>
      </c>
    </row>
    <row r="9" spans="1:10">
      <c r="A9" s="22" t="s">
        <v>12</v>
      </c>
      <c r="B9" s="93">
        <v>1332</v>
      </c>
      <c r="C9" s="49">
        <v>92.9</v>
      </c>
      <c r="D9" s="49">
        <v>7.1</v>
      </c>
      <c r="E9" s="93">
        <v>1237</v>
      </c>
      <c r="F9" s="49">
        <v>18.399999999999999</v>
      </c>
      <c r="G9" s="49">
        <v>80.7</v>
      </c>
      <c r="H9" s="93">
        <v>95</v>
      </c>
      <c r="I9" s="49">
        <v>14.4</v>
      </c>
      <c r="J9" s="49">
        <v>82.5</v>
      </c>
    </row>
    <row r="10" spans="1:10">
      <c r="A10" s="22" t="s">
        <v>13</v>
      </c>
      <c r="B10" s="93">
        <v>2620</v>
      </c>
      <c r="C10" s="49">
        <v>91.4</v>
      </c>
      <c r="D10" s="49">
        <v>8.6</v>
      </c>
      <c r="E10" s="93">
        <v>2394</v>
      </c>
      <c r="F10" s="49">
        <v>35.799999999999997</v>
      </c>
      <c r="G10" s="49">
        <v>63.6</v>
      </c>
      <c r="H10" s="93">
        <v>226</v>
      </c>
      <c r="I10" s="49">
        <v>38.1</v>
      </c>
      <c r="J10" s="49">
        <v>61.6</v>
      </c>
    </row>
    <row r="11" spans="1:10">
      <c r="A11" s="22" t="s">
        <v>14</v>
      </c>
      <c r="B11" s="93">
        <v>763</v>
      </c>
      <c r="C11" s="49">
        <v>92</v>
      </c>
      <c r="D11" s="49">
        <v>8</v>
      </c>
      <c r="E11" s="93">
        <v>702</v>
      </c>
      <c r="F11" s="49">
        <v>62.4</v>
      </c>
      <c r="G11" s="49">
        <v>37</v>
      </c>
      <c r="H11" s="93">
        <v>61</v>
      </c>
      <c r="I11" s="49">
        <v>72</v>
      </c>
      <c r="J11" s="49">
        <v>27.7</v>
      </c>
    </row>
    <row r="12" spans="1:10">
      <c r="A12" s="22" t="s">
        <v>15</v>
      </c>
      <c r="B12" s="93">
        <v>566</v>
      </c>
      <c r="C12" s="49">
        <v>89.6</v>
      </c>
      <c r="D12" s="49">
        <v>10.4</v>
      </c>
      <c r="E12" s="93">
        <v>507</v>
      </c>
      <c r="F12" s="49">
        <v>25</v>
      </c>
      <c r="G12" s="49">
        <v>74.099999999999994</v>
      </c>
      <c r="H12" s="93">
        <v>59</v>
      </c>
      <c r="I12" s="49">
        <v>32.4</v>
      </c>
      <c r="J12" s="49">
        <v>65.400000000000006</v>
      </c>
    </row>
    <row r="13" spans="1:10">
      <c r="A13" s="5"/>
      <c r="B13" s="5"/>
      <c r="C13" s="5"/>
      <c r="D13" s="5"/>
      <c r="E13" s="5"/>
      <c r="F13" s="5"/>
      <c r="G13" s="5"/>
      <c r="H13" s="5"/>
      <c r="I13" s="5"/>
      <c r="J13" s="5"/>
    </row>
    <row r="14" spans="1:10" ht="11.25" customHeight="1">
      <c r="A14" s="3" t="s">
        <v>16</v>
      </c>
      <c r="B14" s="64"/>
      <c r="C14" s="64"/>
      <c r="D14" s="64"/>
      <c r="E14" s="64"/>
      <c r="F14" s="64"/>
      <c r="G14" s="64"/>
      <c r="H14" s="64"/>
      <c r="I14" s="64"/>
      <c r="J14" s="64"/>
    </row>
    <row r="15" spans="1:10">
      <c r="A15" s="2" t="s">
        <v>33</v>
      </c>
      <c r="B15" s="2"/>
      <c r="C15" s="2"/>
      <c r="D15" s="2"/>
      <c r="E15" s="2"/>
      <c r="F15" s="2"/>
      <c r="G15" s="2"/>
      <c r="H15" s="2"/>
      <c r="I15" s="2"/>
      <c r="J15" s="2"/>
    </row>
    <row r="16" spans="1:10">
      <c r="A16" s="2" t="s">
        <v>34</v>
      </c>
    </row>
    <row r="19" spans="1:10" ht="29.25" customHeight="1">
      <c r="A19" s="289" t="s">
        <v>198</v>
      </c>
      <c r="B19" s="289"/>
      <c r="C19" s="289"/>
      <c r="D19" s="289"/>
      <c r="E19" s="289"/>
      <c r="F19" s="289"/>
      <c r="G19" s="289"/>
      <c r="H19" s="289"/>
      <c r="I19" s="289"/>
      <c r="J19" s="289"/>
    </row>
    <row r="20" spans="1:10">
      <c r="A20" s="99"/>
      <c r="B20" s="22"/>
      <c r="C20" s="22"/>
      <c r="D20" s="22"/>
      <c r="E20" s="22"/>
      <c r="F20" s="22"/>
      <c r="G20" s="22"/>
      <c r="H20" s="22"/>
      <c r="I20" s="22"/>
      <c r="J20" s="22"/>
    </row>
    <row r="21" spans="1:10">
      <c r="A21" s="283" t="s">
        <v>1</v>
      </c>
      <c r="B21" s="280" t="s">
        <v>191</v>
      </c>
      <c r="C21" s="280"/>
      <c r="D21" s="280"/>
      <c r="E21" s="280"/>
      <c r="F21" s="280"/>
      <c r="G21" s="280"/>
      <c r="H21" s="280"/>
      <c r="I21" s="280"/>
      <c r="J21" s="280"/>
    </row>
    <row r="22" spans="1:10">
      <c r="A22" s="283"/>
      <c r="B22" s="278" t="s">
        <v>3</v>
      </c>
      <c r="C22" s="278"/>
      <c r="D22" s="278"/>
      <c r="E22" s="334" t="s">
        <v>8</v>
      </c>
      <c r="F22" s="334"/>
      <c r="G22" s="334"/>
      <c r="H22" s="335" t="s">
        <v>9</v>
      </c>
      <c r="I22" s="335"/>
      <c r="J22" s="335"/>
    </row>
    <row r="23" spans="1:10">
      <c r="A23" s="283"/>
      <c r="B23" s="336" t="s">
        <v>192</v>
      </c>
      <c r="C23" s="330" t="s">
        <v>193</v>
      </c>
      <c r="D23" s="331"/>
      <c r="E23" s="336" t="s">
        <v>192</v>
      </c>
      <c r="F23" s="330" t="s">
        <v>193</v>
      </c>
      <c r="G23" s="331"/>
      <c r="H23" s="332" t="s">
        <v>192</v>
      </c>
      <c r="I23" s="338" t="s">
        <v>193</v>
      </c>
      <c r="J23" s="339"/>
    </row>
    <row r="24" spans="1:10" ht="22.8">
      <c r="A24" s="283"/>
      <c r="B24" s="337"/>
      <c r="C24" s="149" t="s">
        <v>8</v>
      </c>
      <c r="D24" s="148" t="s">
        <v>9</v>
      </c>
      <c r="E24" s="337"/>
      <c r="F24" s="149" t="s">
        <v>194</v>
      </c>
      <c r="G24" s="148" t="s">
        <v>195</v>
      </c>
      <c r="H24" s="333"/>
      <c r="I24" s="147" t="s">
        <v>196</v>
      </c>
      <c r="J24" s="17" t="s">
        <v>197</v>
      </c>
    </row>
    <row r="25" spans="1:10">
      <c r="A25" s="27" t="s">
        <v>23</v>
      </c>
      <c r="B25" s="146">
        <v>5104</v>
      </c>
      <c r="C25" s="145">
        <v>92</v>
      </c>
      <c r="D25" s="145">
        <v>8</v>
      </c>
      <c r="E25" s="146">
        <v>4697</v>
      </c>
      <c r="F25" s="145">
        <v>32.1</v>
      </c>
      <c r="G25" s="145">
        <v>67.099999999999994</v>
      </c>
      <c r="H25" s="146">
        <v>407</v>
      </c>
      <c r="I25" s="145">
        <v>34.6</v>
      </c>
      <c r="J25" s="145">
        <v>64.3</v>
      </c>
    </row>
    <row r="26" spans="1:10">
      <c r="A26" s="22" t="s">
        <v>11</v>
      </c>
      <c r="B26" s="93">
        <v>364</v>
      </c>
      <c r="C26" s="49">
        <v>89.8</v>
      </c>
      <c r="D26" s="49">
        <v>10.199999999999999</v>
      </c>
      <c r="E26" s="93">
        <v>327</v>
      </c>
      <c r="F26" s="49">
        <v>11.9</v>
      </c>
      <c r="G26" s="49">
        <v>86.6</v>
      </c>
      <c r="H26" s="93">
        <v>37</v>
      </c>
      <c r="I26" s="49">
        <v>9.6999999999999993</v>
      </c>
      <c r="J26" s="49">
        <v>83.1</v>
      </c>
    </row>
    <row r="27" spans="1:10">
      <c r="A27" s="22" t="s">
        <v>12</v>
      </c>
      <c r="B27" s="93">
        <v>1151</v>
      </c>
      <c r="C27" s="49">
        <v>92.1</v>
      </c>
      <c r="D27" s="49">
        <v>7.9</v>
      </c>
      <c r="E27" s="93">
        <v>1059</v>
      </c>
      <c r="F27" s="49">
        <v>19.399999999999999</v>
      </c>
      <c r="G27" s="49">
        <v>79.900000000000006</v>
      </c>
      <c r="H27" s="93">
        <v>91</v>
      </c>
      <c r="I27" s="49">
        <v>17.899999999999999</v>
      </c>
      <c r="J27" s="49">
        <v>81.8</v>
      </c>
    </row>
    <row r="28" spans="1:10">
      <c r="A28" s="22" t="s">
        <v>13</v>
      </c>
      <c r="B28" s="93">
        <v>2356</v>
      </c>
      <c r="C28" s="49">
        <v>92.5</v>
      </c>
      <c r="D28" s="49">
        <v>7.5</v>
      </c>
      <c r="E28" s="93">
        <v>2180</v>
      </c>
      <c r="F28" s="49">
        <v>33.799999999999997</v>
      </c>
      <c r="G28" s="49">
        <v>65.2</v>
      </c>
      <c r="H28" s="93">
        <v>177</v>
      </c>
      <c r="I28" s="49">
        <v>39.700000000000003</v>
      </c>
      <c r="J28" s="49">
        <v>59.7</v>
      </c>
    </row>
    <row r="29" spans="1:10">
      <c r="A29" s="22" t="s">
        <v>14</v>
      </c>
      <c r="B29" s="93">
        <v>723</v>
      </c>
      <c r="C29" s="49">
        <v>92.8</v>
      </c>
      <c r="D29" s="49">
        <v>7.2</v>
      </c>
      <c r="E29" s="93">
        <v>671</v>
      </c>
      <c r="F29" s="49">
        <v>60.9</v>
      </c>
      <c r="G29" s="49">
        <v>38.700000000000003</v>
      </c>
      <c r="H29" s="93">
        <v>52</v>
      </c>
      <c r="I29" s="49">
        <v>68</v>
      </c>
      <c r="J29" s="49">
        <v>32</v>
      </c>
    </row>
    <row r="30" spans="1:10">
      <c r="A30" s="22" t="s">
        <v>15</v>
      </c>
      <c r="B30" s="93">
        <v>510</v>
      </c>
      <c r="C30" s="49">
        <v>90.2</v>
      </c>
      <c r="D30" s="49">
        <v>9.8000000000000007</v>
      </c>
      <c r="E30" s="93">
        <v>460</v>
      </c>
      <c r="F30" s="49">
        <v>25.4</v>
      </c>
      <c r="G30" s="49">
        <v>74.3</v>
      </c>
      <c r="H30" s="93">
        <v>50</v>
      </c>
      <c r="I30" s="49">
        <v>30.3</v>
      </c>
      <c r="J30" s="49">
        <v>68.2</v>
      </c>
    </row>
    <row r="31" spans="1:10">
      <c r="A31" s="5"/>
      <c r="B31" s="5"/>
      <c r="C31" s="5"/>
      <c r="D31" s="5"/>
      <c r="E31" s="5"/>
      <c r="F31" s="5"/>
      <c r="G31" s="5"/>
      <c r="H31" s="5"/>
      <c r="I31" s="5"/>
      <c r="J31" s="5"/>
    </row>
    <row r="32" spans="1:10">
      <c r="A32" s="3" t="s">
        <v>16</v>
      </c>
      <c r="B32" s="64"/>
      <c r="C32" s="64"/>
      <c r="D32" s="64"/>
      <c r="E32" s="64"/>
      <c r="F32" s="64"/>
      <c r="G32" s="64"/>
      <c r="H32" s="64"/>
      <c r="I32" s="64"/>
      <c r="J32" s="64"/>
    </row>
    <row r="33" spans="1:10">
      <c r="A33" s="2" t="s">
        <v>33</v>
      </c>
      <c r="B33" s="2"/>
      <c r="C33" s="2"/>
      <c r="D33" s="2"/>
      <c r="E33" s="2"/>
      <c r="F33" s="2"/>
      <c r="G33" s="2"/>
      <c r="H33" s="2"/>
      <c r="I33" s="2"/>
      <c r="J33" s="2"/>
    </row>
    <row r="34" spans="1:10">
      <c r="A34" s="2" t="s">
        <v>34</v>
      </c>
    </row>
    <row r="37" spans="1:10" ht="30.75" customHeight="1">
      <c r="A37" s="289" t="s">
        <v>199</v>
      </c>
      <c r="B37" s="289"/>
      <c r="C37" s="289"/>
      <c r="D37" s="289"/>
      <c r="E37" s="289"/>
      <c r="F37" s="289"/>
      <c r="G37" s="289"/>
      <c r="H37" s="289"/>
      <c r="I37" s="289"/>
      <c r="J37" s="289"/>
    </row>
    <row r="38" spans="1:10">
      <c r="A38" s="99"/>
      <c r="B38" s="22"/>
      <c r="C38" s="22"/>
      <c r="D38" s="22"/>
      <c r="E38" s="22"/>
      <c r="F38" s="22"/>
      <c r="G38" s="22"/>
      <c r="H38" s="22"/>
      <c r="I38" s="22"/>
      <c r="J38" s="22"/>
    </row>
    <row r="39" spans="1:10">
      <c r="A39" s="283" t="s">
        <v>1</v>
      </c>
      <c r="B39" s="280" t="s">
        <v>191</v>
      </c>
      <c r="C39" s="280"/>
      <c r="D39" s="280"/>
      <c r="E39" s="280"/>
      <c r="F39" s="280"/>
      <c r="G39" s="280"/>
      <c r="H39" s="280"/>
      <c r="I39" s="280"/>
      <c r="J39" s="280"/>
    </row>
    <row r="40" spans="1:10">
      <c r="A40" s="283"/>
      <c r="B40" s="278" t="s">
        <v>3</v>
      </c>
      <c r="C40" s="278"/>
      <c r="D40" s="278"/>
      <c r="E40" s="334" t="s">
        <v>8</v>
      </c>
      <c r="F40" s="334"/>
      <c r="G40" s="334"/>
      <c r="H40" s="335" t="s">
        <v>9</v>
      </c>
      <c r="I40" s="335"/>
      <c r="J40" s="335"/>
    </row>
    <row r="41" spans="1:10">
      <c r="A41" s="283"/>
      <c r="B41" s="336" t="s">
        <v>192</v>
      </c>
      <c r="C41" s="330" t="s">
        <v>193</v>
      </c>
      <c r="D41" s="331"/>
      <c r="E41" s="336" t="s">
        <v>192</v>
      </c>
      <c r="F41" s="330" t="s">
        <v>193</v>
      </c>
      <c r="G41" s="331"/>
      <c r="H41" s="332" t="s">
        <v>192</v>
      </c>
      <c r="I41" s="338" t="s">
        <v>193</v>
      </c>
      <c r="J41" s="339"/>
    </row>
    <row r="42" spans="1:10" ht="22.8">
      <c r="A42" s="283"/>
      <c r="B42" s="337"/>
      <c r="C42" s="149" t="s">
        <v>8</v>
      </c>
      <c r="D42" s="148" t="s">
        <v>9</v>
      </c>
      <c r="E42" s="337"/>
      <c r="F42" s="149" t="s">
        <v>194</v>
      </c>
      <c r="G42" s="148" t="s">
        <v>195</v>
      </c>
      <c r="H42" s="333"/>
      <c r="I42" s="147" t="s">
        <v>196</v>
      </c>
      <c r="J42" s="17" t="s">
        <v>197</v>
      </c>
    </row>
    <row r="43" spans="1:10">
      <c r="A43" s="27" t="s">
        <v>23</v>
      </c>
      <c r="B43" s="146">
        <v>4874</v>
      </c>
      <c r="C43" s="145">
        <v>91.2</v>
      </c>
      <c r="D43" s="145">
        <v>8.8000000000000007</v>
      </c>
      <c r="E43" s="146">
        <v>4445</v>
      </c>
      <c r="F43" s="145">
        <v>34.4</v>
      </c>
      <c r="G43" s="145">
        <v>65</v>
      </c>
      <c r="H43" s="146">
        <v>429</v>
      </c>
      <c r="I43" s="145">
        <v>31.5</v>
      </c>
      <c r="J43" s="145">
        <v>67.5</v>
      </c>
    </row>
    <row r="44" spans="1:10">
      <c r="A44" s="22" t="s">
        <v>11</v>
      </c>
      <c r="B44" s="93">
        <v>357</v>
      </c>
      <c r="C44" s="49">
        <v>90.6</v>
      </c>
      <c r="D44" s="49">
        <v>9.4</v>
      </c>
      <c r="E44" s="93">
        <v>323</v>
      </c>
      <c r="F44" s="49">
        <v>13.3</v>
      </c>
      <c r="G44" s="49">
        <v>85.3</v>
      </c>
      <c r="H44" s="93">
        <v>34</v>
      </c>
      <c r="I44" s="49">
        <v>6.7</v>
      </c>
      <c r="J44" s="49">
        <v>90.2</v>
      </c>
    </row>
    <row r="45" spans="1:10">
      <c r="A45" s="22" t="s">
        <v>12</v>
      </c>
      <c r="B45" s="93">
        <v>1115</v>
      </c>
      <c r="C45" s="49">
        <v>91.6</v>
      </c>
      <c r="D45" s="49">
        <v>8.4</v>
      </c>
      <c r="E45" s="93">
        <v>1022</v>
      </c>
      <c r="F45" s="49">
        <v>16.8</v>
      </c>
      <c r="G45" s="49">
        <v>82.4</v>
      </c>
      <c r="H45" s="93">
        <v>93</v>
      </c>
      <c r="I45" s="49">
        <v>18.600000000000001</v>
      </c>
      <c r="J45" s="49">
        <v>80.3</v>
      </c>
    </row>
    <row r="46" spans="1:10">
      <c r="A46" s="22" t="s">
        <v>13</v>
      </c>
      <c r="B46" s="93">
        <v>2209</v>
      </c>
      <c r="C46" s="49">
        <v>91.4</v>
      </c>
      <c r="D46" s="49">
        <v>8.6</v>
      </c>
      <c r="E46" s="93">
        <v>2019</v>
      </c>
      <c r="F46" s="49">
        <v>37.700000000000003</v>
      </c>
      <c r="G46" s="49">
        <v>62</v>
      </c>
      <c r="H46" s="93">
        <v>190</v>
      </c>
      <c r="I46" s="49">
        <v>32.6</v>
      </c>
      <c r="J46" s="49">
        <v>66.599999999999994</v>
      </c>
    </row>
    <row r="47" spans="1:10">
      <c r="A47" s="22" t="s">
        <v>14</v>
      </c>
      <c r="B47" s="93">
        <v>699</v>
      </c>
      <c r="C47" s="49">
        <v>91.4</v>
      </c>
      <c r="D47" s="49">
        <v>8.6</v>
      </c>
      <c r="E47" s="93">
        <v>639</v>
      </c>
      <c r="F47" s="49">
        <v>66.599999999999994</v>
      </c>
      <c r="G47" s="49">
        <v>32.799999999999997</v>
      </c>
      <c r="H47" s="93">
        <v>60</v>
      </c>
      <c r="I47" s="49">
        <v>69.599999999999994</v>
      </c>
      <c r="J47" s="49">
        <v>30.4</v>
      </c>
    </row>
    <row r="48" spans="1:10">
      <c r="A48" s="22" t="s">
        <v>15</v>
      </c>
      <c r="B48" s="93">
        <v>493</v>
      </c>
      <c r="C48" s="49">
        <v>89.6</v>
      </c>
      <c r="D48" s="49">
        <v>10.4</v>
      </c>
      <c r="E48" s="93">
        <v>441</v>
      </c>
      <c r="F48" s="49">
        <v>29.3</v>
      </c>
      <c r="G48" s="49">
        <v>69.8</v>
      </c>
      <c r="H48" s="93">
        <v>51</v>
      </c>
      <c r="I48" s="49">
        <v>22.6</v>
      </c>
      <c r="J48" s="49">
        <v>76</v>
      </c>
    </row>
    <row r="49" spans="1:10">
      <c r="A49" s="5"/>
      <c r="B49" s="5"/>
      <c r="C49" s="5"/>
      <c r="D49" s="5"/>
      <c r="E49" s="5"/>
      <c r="F49" s="5"/>
      <c r="G49" s="5"/>
      <c r="H49" s="5"/>
      <c r="I49" s="5"/>
      <c r="J49" s="5"/>
    </row>
    <row r="50" spans="1:10">
      <c r="A50" s="3" t="s">
        <v>16</v>
      </c>
      <c r="B50" s="64"/>
      <c r="C50" s="64"/>
      <c r="D50" s="64"/>
      <c r="E50" s="64"/>
      <c r="F50" s="64"/>
      <c r="G50" s="64"/>
      <c r="H50" s="64"/>
      <c r="I50" s="64"/>
      <c r="J50" s="64"/>
    </row>
    <row r="51" spans="1:10">
      <c r="A51" s="2" t="s">
        <v>33</v>
      </c>
      <c r="B51" s="2"/>
      <c r="C51" s="2"/>
      <c r="D51" s="2"/>
      <c r="E51" s="2"/>
      <c r="F51" s="2"/>
      <c r="G51" s="2"/>
      <c r="H51" s="2"/>
      <c r="I51" s="2"/>
      <c r="J51" s="2"/>
    </row>
    <row r="52" spans="1:10">
      <c r="A52" s="2" t="s">
        <v>34</v>
      </c>
    </row>
  </sheetData>
  <sheetProtection selectLockedCells="1" selectUnlockedCells="1"/>
  <mergeCells count="36">
    <mergeCell ref="A1:J1"/>
    <mergeCell ref="A3:A6"/>
    <mergeCell ref="B3:J3"/>
    <mergeCell ref="B4:D4"/>
    <mergeCell ref="E4:G4"/>
    <mergeCell ref="H4:J4"/>
    <mergeCell ref="C5:D5"/>
    <mergeCell ref="B5:B6"/>
    <mergeCell ref="E5:E6"/>
    <mergeCell ref="F5:G5"/>
    <mergeCell ref="H5:H6"/>
    <mergeCell ref="I5:J5"/>
    <mergeCell ref="A19:J19"/>
    <mergeCell ref="A21:A24"/>
    <mergeCell ref="B21:J21"/>
    <mergeCell ref="B22:D22"/>
    <mergeCell ref="E22:G22"/>
    <mergeCell ref="H22:J22"/>
    <mergeCell ref="B23:B24"/>
    <mergeCell ref="C23:D23"/>
    <mergeCell ref="E23:E24"/>
    <mergeCell ref="F23:G23"/>
    <mergeCell ref="F41:G41"/>
    <mergeCell ref="H41:H42"/>
    <mergeCell ref="H23:H24"/>
    <mergeCell ref="B39:J39"/>
    <mergeCell ref="B40:D40"/>
    <mergeCell ref="E40:G40"/>
    <mergeCell ref="H40:J40"/>
    <mergeCell ref="B41:B42"/>
    <mergeCell ref="C41:D41"/>
    <mergeCell ref="I41:J41"/>
    <mergeCell ref="I23:J23"/>
    <mergeCell ref="A37:J37"/>
    <mergeCell ref="A39:A42"/>
    <mergeCell ref="E41:E42"/>
  </mergeCells>
  <pageMargins left="0.7" right="0.7" top="0.75" bottom="0.75" header="0.51180555555555551" footer="0.51180555555555551"/>
  <pageSetup firstPageNumber="0" orientation="portrait" horizontalDpi="300" verticalDpi="3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B779C-D094-4E47-8A29-3E530D5C9409}">
  <dimension ref="A1:J49"/>
  <sheetViews>
    <sheetView showGridLines="0" zoomScale="111" zoomScaleNormal="111" workbookViewId="0">
      <selection activeCell="A48" sqref="A48"/>
    </sheetView>
  </sheetViews>
  <sheetFormatPr defaultColWidth="7.6640625" defaultRowHeight="13.2"/>
  <cols>
    <col min="1" max="1" width="15.109375" style="1" customWidth="1"/>
    <col min="2" max="8" width="10.5546875" style="1" customWidth="1"/>
    <col min="9" max="9" width="13.109375" style="1" customWidth="1"/>
    <col min="10" max="10" width="9.44140625" style="1" bestFit="1" customWidth="1"/>
    <col min="11" max="11" width="9.109375" style="1" bestFit="1" customWidth="1"/>
    <col min="12" max="16384" width="7.6640625" style="1"/>
  </cols>
  <sheetData>
    <row r="1" spans="1:10" ht="34.5" customHeight="1">
      <c r="A1" s="289" t="s">
        <v>200</v>
      </c>
      <c r="B1" s="289"/>
      <c r="C1" s="289"/>
      <c r="D1" s="289"/>
      <c r="E1" s="289"/>
      <c r="F1" s="289"/>
      <c r="G1" s="289"/>
      <c r="H1" s="289"/>
    </row>
    <row r="2" spans="1:10" ht="7.5" customHeight="1">
      <c r="A2" s="47"/>
      <c r="B2" s="47"/>
      <c r="C2" s="47"/>
      <c r="D2" s="47"/>
      <c r="E2" s="47"/>
      <c r="F2" s="47"/>
      <c r="G2" s="47"/>
      <c r="H2" s="47"/>
    </row>
    <row r="3" spans="1:10">
      <c r="A3" s="283" t="s">
        <v>1</v>
      </c>
      <c r="B3" s="277" t="s">
        <v>191</v>
      </c>
      <c r="C3" s="277"/>
      <c r="D3" s="277"/>
      <c r="E3" s="277"/>
      <c r="F3" s="277"/>
      <c r="G3" s="277"/>
      <c r="H3" s="277"/>
    </row>
    <row r="4" spans="1:10">
      <c r="A4" s="283"/>
      <c r="B4" s="336" t="s">
        <v>6</v>
      </c>
      <c r="C4" s="278" t="s">
        <v>8</v>
      </c>
      <c r="D4" s="278"/>
      <c r="E4" s="278"/>
      <c r="F4" s="341" t="s">
        <v>9</v>
      </c>
      <c r="G4" s="341"/>
      <c r="H4" s="341"/>
    </row>
    <row r="5" spans="1:10">
      <c r="A5" s="283"/>
      <c r="B5" s="340"/>
      <c r="C5" s="332" t="s">
        <v>6</v>
      </c>
      <c r="D5" s="339" t="s">
        <v>193</v>
      </c>
      <c r="E5" s="339"/>
      <c r="F5" s="332" t="s">
        <v>6</v>
      </c>
      <c r="G5" s="339" t="s">
        <v>193</v>
      </c>
      <c r="H5" s="339"/>
    </row>
    <row r="6" spans="1:10">
      <c r="A6" s="283"/>
      <c r="B6" s="337"/>
      <c r="C6" s="333"/>
      <c r="D6" s="19" t="s">
        <v>201</v>
      </c>
      <c r="E6" s="17" t="s">
        <v>202</v>
      </c>
      <c r="F6" s="333"/>
      <c r="G6" s="19" t="s">
        <v>201</v>
      </c>
      <c r="H6" s="17" t="s">
        <v>202</v>
      </c>
    </row>
    <row r="7" spans="1:10" ht="15.75" customHeight="1">
      <c r="A7" s="27" t="s">
        <v>23</v>
      </c>
      <c r="B7" s="153">
        <v>5713</v>
      </c>
      <c r="C7" s="153">
        <v>5223</v>
      </c>
      <c r="D7" s="152">
        <v>24.5</v>
      </c>
      <c r="E7" s="152">
        <v>75.5</v>
      </c>
      <c r="F7" s="153">
        <v>490</v>
      </c>
      <c r="G7" s="152">
        <v>37.299999999999997</v>
      </c>
      <c r="H7" s="152">
        <v>62.7</v>
      </c>
      <c r="I7" s="154"/>
      <c r="J7" s="154"/>
    </row>
    <row r="8" spans="1:10">
      <c r="A8" s="22" t="s">
        <v>11</v>
      </c>
      <c r="B8" s="151">
        <v>432</v>
      </c>
      <c r="C8" s="151">
        <v>382</v>
      </c>
      <c r="D8" s="150">
        <v>12.4</v>
      </c>
      <c r="E8" s="150">
        <v>87.6</v>
      </c>
      <c r="F8" s="151">
        <v>50</v>
      </c>
      <c r="G8" s="150">
        <v>17.8</v>
      </c>
      <c r="H8" s="150">
        <v>82.2</v>
      </c>
    </row>
    <row r="9" spans="1:10">
      <c r="A9" s="22" t="s">
        <v>12</v>
      </c>
      <c r="B9" s="151">
        <v>1332</v>
      </c>
      <c r="C9" s="151">
        <v>1237</v>
      </c>
      <c r="D9" s="150">
        <v>13.5</v>
      </c>
      <c r="E9" s="150">
        <v>86.5</v>
      </c>
      <c r="F9" s="151">
        <v>95</v>
      </c>
      <c r="G9" s="150">
        <v>33.299999999999997</v>
      </c>
      <c r="H9" s="150">
        <v>66.7</v>
      </c>
    </row>
    <row r="10" spans="1:10">
      <c r="A10" s="22" t="s">
        <v>13</v>
      </c>
      <c r="B10" s="151">
        <v>2620</v>
      </c>
      <c r="C10" s="151">
        <v>2394</v>
      </c>
      <c r="D10" s="150">
        <v>29.1</v>
      </c>
      <c r="E10" s="150">
        <v>70.900000000000006</v>
      </c>
      <c r="F10" s="151">
        <v>226</v>
      </c>
      <c r="G10" s="150">
        <v>45.2</v>
      </c>
      <c r="H10" s="150">
        <v>54.8</v>
      </c>
    </row>
    <row r="11" spans="1:10">
      <c r="A11" s="22" t="s">
        <v>14</v>
      </c>
      <c r="B11" s="151">
        <v>763</v>
      </c>
      <c r="C11" s="151">
        <v>702</v>
      </c>
      <c r="D11" s="150">
        <v>28.6</v>
      </c>
      <c r="E11" s="150">
        <v>71.400000000000006</v>
      </c>
      <c r="F11" s="151">
        <v>61</v>
      </c>
      <c r="G11" s="150">
        <v>29.3</v>
      </c>
      <c r="H11" s="150">
        <v>70.7</v>
      </c>
    </row>
    <row r="12" spans="1:10">
      <c r="A12" s="22" t="s">
        <v>15</v>
      </c>
      <c r="B12" s="151">
        <v>566</v>
      </c>
      <c r="C12" s="151">
        <v>507</v>
      </c>
      <c r="D12" s="150">
        <v>32.700000000000003</v>
      </c>
      <c r="E12" s="150">
        <v>67.3</v>
      </c>
      <c r="F12" s="151">
        <v>59</v>
      </c>
      <c r="G12" s="150">
        <v>38.1</v>
      </c>
      <c r="H12" s="150">
        <v>61.9</v>
      </c>
    </row>
    <row r="13" spans="1:10">
      <c r="A13" s="5"/>
      <c r="B13" s="5"/>
      <c r="C13" s="5"/>
      <c r="D13" s="5"/>
      <c r="E13" s="5"/>
      <c r="F13" s="5"/>
      <c r="G13" s="5"/>
      <c r="H13" s="5"/>
    </row>
    <row r="14" spans="1:10" ht="11.25" customHeight="1">
      <c r="A14" s="3" t="s">
        <v>16</v>
      </c>
      <c r="B14" s="64"/>
      <c r="C14" s="64"/>
      <c r="D14" s="64"/>
      <c r="E14" s="64"/>
      <c r="F14" s="64"/>
      <c r="G14" s="64"/>
      <c r="H14" s="64"/>
    </row>
    <row r="15" spans="1:10">
      <c r="A15" s="2" t="s">
        <v>33</v>
      </c>
      <c r="B15" s="2"/>
      <c r="C15" s="2"/>
      <c r="D15" s="2"/>
      <c r="E15" s="2"/>
      <c r="F15" s="2"/>
      <c r="G15" s="2"/>
      <c r="H15" s="2"/>
    </row>
    <row r="18" spans="1:8" ht="30" customHeight="1">
      <c r="A18" s="289" t="s">
        <v>203</v>
      </c>
      <c r="B18" s="289"/>
      <c r="C18" s="289"/>
      <c r="D18" s="289"/>
      <c r="E18" s="289"/>
      <c r="F18" s="289"/>
      <c r="G18" s="289"/>
      <c r="H18" s="289"/>
    </row>
    <row r="19" spans="1:8">
      <c r="A19" s="47"/>
      <c r="B19" s="47"/>
      <c r="C19" s="47"/>
      <c r="D19" s="47"/>
      <c r="E19" s="47"/>
      <c r="F19" s="47"/>
      <c r="G19" s="47"/>
      <c r="H19" s="47"/>
    </row>
    <row r="20" spans="1:8" ht="17.25" customHeight="1">
      <c r="A20" s="283" t="s">
        <v>1</v>
      </c>
      <c r="B20" s="277" t="s">
        <v>191</v>
      </c>
      <c r="C20" s="277"/>
      <c r="D20" s="277"/>
      <c r="E20" s="277"/>
      <c r="F20" s="277"/>
      <c r="G20" s="277"/>
      <c r="H20" s="277"/>
    </row>
    <row r="21" spans="1:8">
      <c r="A21" s="283"/>
      <c r="B21" s="336" t="s">
        <v>6</v>
      </c>
      <c r="C21" s="278" t="s">
        <v>8</v>
      </c>
      <c r="D21" s="278"/>
      <c r="E21" s="278"/>
      <c r="F21" s="341" t="s">
        <v>9</v>
      </c>
      <c r="G21" s="341"/>
      <c r="H21" s="341"/>
    </row>
    <row r="22" spans="1:8">
      <c r="A22" s="283"/>
      <c r="B22" s="340"/>
      <c r="C22" s="332" t="s">
        <v>6</v>
      </c>
      <c r="D22" s="339" t="s">
        <v>193</v>
      </c>
      <c r="E22" s="339"/>
      <c r="F22" s="332" t="s">
        <v>6</v>
      </c>
      <c r="G22" s="339" t="s">
        <v>193</v>
      </c>
      <c r="H22" s="339"/>
    </row>
    <row r="23" spans="1:8">
      <c r="A23" s="283"/>
      <c r="B23" s="337"/>
      <c r="C23" s="333"/>
      <c r="D23" s="19" t="s">
        <v>201</v>
      </c>
      <c r="E23" s="17" t="s">
        <v>202</v>
      </c>
      <c r="F23" s="333"/>
      <c r="G23" s="19" t="s">
        <v>201</v>
      </c>
      <c r="H23" s="17" t="s">
        <v>202</v>
      </c>
    </row>
    <row r="24" spans="1:8">
      <c r="A24" s="27" t="s">
        <v>23</v>
      </c>
      <c r="B24" s="153">
        <v>5104</v>
      </c>
      <c r="C24" s="153">
        <v>4697</v>
      </c>
      <c r="D24" s="152">
        <v>25.1</v>
      </c>
      <c r="E24" s="152">
        <v>74.900000000000006</v>
      </c>
      <c r="F24" s="153">
        <v>407</v>
      </c>
      <c r="G24" s="152">
        <v>35.9</v>
      </c>
      <c r="H24" s="152">
        <v>64.099999999999994</v>
      </c>
    </row>
    <row r="25" spans="1:8">
      <c r="A25" s="22" t="s">
        <v>11</v>
      </c>
      <c r="B25" s="151">
        <v>364</v>
      </c>
      <c r="C25" s="151">
        <v>327</v>
      </c>
      <c r="D25" s="150">
        <v>15.1</v>
      </c>
      <c r="E25" s="150">
        <v>84.9</v>
      </c>
      <c r="F25" s="151">
        <v>37</v>
      </c>
      <c r="G25" s="150">
        <v>19.600000000000001</v>
      </c>
      <c r="H25" s="150">
        <v>80.400000000000006</v>
      </c>
    </row>
    <row r="26" spans="1:8">
      <c r="A26" s="22" t="s">
        <v>12</v>
      </c>
      <c r="B26" s="151">
        <v>1151</v>
      </c>
      <c r="C26" s="151">
        <v>1059</v>
      </c>
      <c r="D26" s="150">
        <v>16.100000000000001</v>
      </c>
      <c r="E26" s="150">
        <v>83.9</v>
      </c>
      <c r="F26" s="151">
        <v>91</v>
      </c>
      <c r="G26" s="150">
        <v>34.700000000000003</v>
      </c>
      <c r="H26" s="150">
        <v>65.3</v>
      </c>
    </row>
    <row r="27" spans="1:8">
      <c r="A27" s="22" t="s">
        <v>13</v>
      </c>
      <c r="B27" s="151">
        <v>2356</v>
      </c>
      <c r="C27" s="151">
        <v>2180</v>
      </c>
      <c r="D27" s="150">
        <v>28.4</v>
      </c>
      <c r="E27" s="150">
        <v>71.599999999999994</v>
      </c>
      <c r="F27" s="151">
        <v>177</v>
      </c>
      <c r="G27" s="150">
        <v>45.9</v>
      </c>
      <c r="H27" s="150">
        <v>54.1</v>
      </c>
    </row>
    <row r="28" spans="1:8">
      <c r="A28" s="22" t="s">
        <v>14</v>
      </c>
      <c r="B28" s="151">
        <v>723</v>
      </c>
      <c r="C28" s="151">
        <v>671</v>
      </c>
      <c r="D28" s="150">
        <v>30.6</v>
      </c>
      <c r="E28" s="150">
        <v>69.400000000000006</v>
      </c>
      <c r="F28" s="151">
        <v>52</v>
      </c>
      <c r="G28" s="150">
        <v>25.2</v>
      </c>
      <c r="H28" s="150">
        <v>74.8</v>
      </c>
    </row>
    <row r="29" spans="1:8">
      <c r="A29" s="22" t="s">
        <v>15</v>
      </c>
      <c r="B29" s="151">
        <v>510</v>
      </c>
      <c r="C29" s="151">
        <v>460</v>
      </c>
      <c r="D29" s="150">
        <v>29.6</v>
      </c>
      <c r="E29" s="150">
        <v>70.400000000000006</v>
      </c>
      <c r="F29" s="151">
        <v>50</v>
      </c>
      <c r="G29" s="150">
        <v>26.1</v>
      </c>
      <c r="H29" s="150">
        <v>73.900000000000006</v>
      </c>
    </row>
    <row r="30" spans="1:8">
      <c r="A30" s="5"/>
      <c r="B30" s="5"/>
      <c r="C30" s="5"/>
      <c r="D30" s="5"/>
      <c r="E30" s="5"/>
      <c r="F30" s="5"/>
      <c r="G30" s="5"/>
      <c r="H30" s="5"/>
    </row>
    <row r="31" spans="1:8">
      <c r="A31" s="3" t="s">
        <v>16</v>
      </c>
      <c r="B31" s="64"/>
      <c r="C31" s="64"/>
      <c r="D31" s="64"/>
      <c r="E31" s="64"/>
      <c r="F31" s="64"/>
      <c r="G31" s="64"/>
      <c r="H31" s="64"/>
    </row>
    <row r="32" spans="1:8">
      <c r="A32" s="2" t="s">
        <v>33</v>
      </c>
      <c r="B32" s="2"/>
      <c r="C32" s="2"/>
      <c r="D32" s="2"/>
      <c r="E32" s="2"/>
      <c r="F32" s="2"/>
      <c r="G32" s="2"/>
      <c r="H32" s="2"/>
    </row>
    <row r="35" spans="1:8" ht="29.25" customHeight="1">
      <c r="A35" s="289" t="s">
        <v>204</v>
      </c>
      <c r="B35" s="289"/>
      <c r="C35" s="289"/>
      <c r="D35" s="289"/>
      <c r="E35" s="289"/>
      <c r="F35" s="289"/>
      <c r="G35" s="289"/>
      <c r="H35" s="289"/>
    </row>
    <row r="36" spans="1:8">
      <c r="A36" s="47"/>
      <c r="B36" s="47"/>
      <c r="C36" s="47"/>
      <c r="D36" s="47"/>
      <c r="E36" s="47"/>
      <c r="F36" s="47"/>
      <c r="G36" s="47"/>
      <c r="H36" s="47"/>
    </row>
    <row r="37" spans="1:8">
      <c r="A37" s="283" t="s">
        <v>1</v>
      </c>
      <c r="B37" s="277" t="s">
        <v>191</v>
      </c>
      <c r="C37" s="277"/>
      <c r="D37" s="277"/>
      <c r="E37" s="277"/>
      <c r="F37" s="277"/>
      <c r="G37" s="277"/>
      <c r="H37" s="277"/>
    </row>
    <row r="38" spans="1:8">
      <c r="A38" s="283"/>
      <c r="B38" s="336" t="s">
        <v>6</v>
      </c>
      <c r="C38" s="278" t="s">
        <v>8</v>
      </c>
      <c r="D38" s="278"/>
      <c r="E38" s="278"/>
      <c r="F38" s="341" t="s">
        <v>9</v>
      </c>
      <c r="G38" s="341"/>
      <c r="H38" s="341"/>
    </row>
    <row r="39" spans="1:8">
      <c r="A39" s="283"/>
      <c r="B39" s="340"/>
      <c r="C39" s="332" t="s">
        <v>6</v>
      </c>
      <c r="D39" s="339" t="s">
        <v>193</v>
      </c>
      <c r="E39" s="339"/>
      <c r="F39" s="332" t="s">
        <v>6</v>
      </c>
      <c r="G39" s="339" t="s">
        <v>193</v>
      </c>
      <c r="H39" s="339"/>
    </row>
    <row r="40" spans="1:8">
      <c r="A40" s="283"/>
      <c r="B40" s="337"/>
      <c r="C40" s="333"/>
      <c r="D40" s="19" t="s">
        <v>201</v>
      </c>
      <c r="E40" s="17" t="s">
        <v>202</v>
      </c>
      <c r="F40" s="333"/>
      <c r="G40" s="19" t="s">
        <v>201</v>
      </c>
      <c r="H40" s="17" t="s">
        <v>202</v>
      </c>
    </row>
    <row r="41" spans="1:8">
      <c r="A41" s="27" t="s">
        <v>23</v>
      </c>
      <c r="B41" s="153">
        <v>4874</v>
      </c>
      <c r="C41" s="153">
        <v>4445</v>
      </c>
      <c r="D41" s="152">
        <v>28</v>
      </c>
      <c r="E41" s="152">
        <v>72</v>
      </c>
      <c r="F41" s="153">
        <v>429</v>
      </c>
      <c r="G41" s="152">
        <v>45.4</v>
      </c>
      <c r="H41" s="152">
        <v>54.6</v>
      </c>
    </row>
    <row r="42" spans="1:8">
      <c r="A42" s="22" t="s">
        <v>11</v>
      </c>
      <c r="B42" s="151">
        <v>357</v>
      </c>
      <c r="C42" s="151">
        <v>323</v>
      </c>
      <c r="D42" s="150">
        <v>13.8</v>
      </c>
      <c r="E42" s="150">
        <v>86.2</v>
      </c>
      <c r="F42" s="151">
        <v>34</v>
      </c>
      <c r="G42" s="150">
        <v>14.9</v>
      </c>
      <c r="H42" s="150">
        <v>85.1</v>
      </c>
    </row>
    <row r="43" spans="1:8">
      <c r="A43" s="22" t="s">
        <v>12</v>
      </c>
      <c r="B43" s="151">
        <v>1115</v>
      </c>
      <c r="C43" s="151">
        <v>1022</v>
      </c>
      <c r="D43" s="150">
        <v>19.2</v>
      </c>
      <c r="E43" s="150">
        <v>80.8</v>
      </c>
      <c r="F43" s="151">
        <v>93</v>
      </c>
      <c r="G43" s="150">
        <v>44.1</v>
      </c>
      <c r="H43" s="150">
        <v>55.9</v>
      </c>
    </row>
    <row r="44" spans="1:8">
      <c r="A44" s="22" t="s">
        <v>13</v>
      </c>
      <c r="B44" s="151">
        <v>2209</v>
      </c>
      <c r="C44" s="151">
        <v>2019</v>
      </c>
      <c r="D44" s="150">
        <v>31.7</v>
      </c>
      <c r="E44" s="150">
        <v>68.3</v>
      </c>
      <c r="F44" s="151">
        <v>190</v>
      </c>
      <c r="G44" s="150">
        <v>51.8</v>
      </c>
      <c r="H44" s="150">
        <v>48.2</v>
      </c>
    </row>
    <row r="45" spans="1:8">
      <c r="A45" s="22" t="s">
        <v>14</v>
      </c>
      <c r="B45" s="151">
        <v>699</v>
      </c>
      <c r="C45" s="151">
        <v>639</v>
      </c>
      <c r="D45" s="150">
        <v>33.799999999999997</v>
      </c>
      <c r="E45" s="150">
        <v>66.2</v>
      </c>
      <c r="F45" s="151">
        <v>60</v>
      </c>
      <c r="G45" s="150">
        <v>37.200000000000003</v>
      </c>
      <c r="H45" s="150">
        <v>62.8</v>
      </c>
    </row>
    <row r="46" spans="1:8">
      <c r="A46" s="22" t="s">
        <v>15</v>
      </c>
      <c r="B46" s="151">
        <v>493</v>
      </c>
      <c r="C46" s="151">
        <v>441</v>
      </c>
      <c r="D46" s="150">
        <v>33.799999999999997</v>
      </c>
      <c r="E46" s="150">
        <v>66.2</v>
      </c>
      <c r="F46" s="151">
        <v>51</v>
      </c>
      <c r="G46" s="150">
        <v>53.8</v>
      </c>
      <c r="H46" s="150">
        <v>46.2</v>
      </c>
    </row>
    <row r="47" spans="1:8">
      <c r="A47" s="5"/>
      <c r="B47" s="5"/>
      <c r="C47" s="5"/>
      <c r="D47" s="5"/>
      <c r="E47" s="5"/>
      <c r="F47" s="5"/>
      <c r="G47" s="5"/>
      <c r="H47" s="5"/>
    </row>
    <row r="48" spans="1:8">
      <c r="A48" s="3" t="s">
        <v>16</v>
      </c>
      <c r="B48" s="64"/>
      <c r="C48" s="64"/>
      <c r="D48" s="64"/>
      <c r="E48" s="64"/>
      <c r="F48" s="64"/>
      <c r="G48" s="64"/>
      <c r="H48" s="64"/>
    </row>
    <row r="49" spans="1:8">
      <c r="A49" s="2" t="s">
        <v>33</v>
      </c>
      <c r="B49" s="2"/>
      <c r="C49" s="2"/>
      <c r="D49" s="2"/>
      <c r="E49" s="2"/>
      <c r="F49" s="2"/>
      <c r="G49" s="2"/>
      <c r="H49" s="2"/>
    </row>
  </sheetData>
  <sheetProtection selectLockedCells="1" selectUnlockedCells="1"/>
  <mergeCells count="30">
    <mergeCell ref="D5:E5"/>
    <mergeCell ref="B4:B6"/>
    <mergeCell ref="A1:H1"/>
    <mergeCell ref="A3:A6"/>
    <mergeCell ref="B3:H3"/>
    <mergeCell ref="C4:E4"/>
    <mergeCell ref="F4:H4"/>
    <mergeCell ref="F5:F6"/>
    <mergeCell ref="G5:H5"/>
    <mergeCell ref="C5:C6"/>
    <mergeCell ref="A18:H18"/>
    <mergeCell ref="A20:A23"/>
    <mergeCell ref="B20:H20"/>
    <mergeCell ref="B21:B23"/>
    <mergeCell ref="C21:E21"/>
    <mergeCell ref="F21:H21"/>
    <mergeCell ref="C22:C23"/>
    <mergeCell ref="D22:E22"/>
    <mergeCell ref="F22:F23"/>
    <mergeCell ref="G22:H22"/>
    <mergeCell ref="A35:H35"/>
    <mergeCell ref="A37:A40"/>
    <mergeCell ref="B37:H37"/>
    <mergeCell ref="B38:B40"/>
    <mergeCell ref="C38:E38"/>
    <mergeCell ref="F38:H38"/>
    <mergeCell ref="C39:C40"/>
    <mergeCell ref="D39:E39"/>
    <mergeCell ref="F39:F40"/>
    <mergeCell ref="G39:H39"/>
  </mergeCells>
  <pageMargins left="0.7" right="0.7" top="0.75" bottom="0.75" header="0.51180555555555551" footer="0.51180555555555551"/>
  <pageSetup firstPageNumber="0" orientation="portrait" horizontalDpi="300" verticalDpi="3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DDA50-1663-473A-B85E-270BE89C6CB1}">
  <dimension ref="A1:H29"/>
  <sheetViews>
    <sheetView showGridLines="0" zoomScale="111" zoomScaleNormal="111" workbookViewId="0">
      <selection sqref="A1:G1"/>
    </sheetView>
  </sheetViews>
  <sheetFormatPr defaultColWidth="7.6640625" defaultRowHeight="13.2"/>
  <cols>
    <col min="1" max="1" width="14.88671875" style="1" customWidth="1"/>
    <col min="2" max="7" width="11.5546875" style="1" customWidth="1"/>
    <col min="8" max="8" width="9.109375" style="1" bestFit="1" customWidth="1"/>
    <col min="9" max="9" width="9.33203125" style="1" customWidth="1"/>
    <col min="10" max="16384" width="7.6640625" style="1"/>
  </cols>
  <sheetData>
    <row r="1" spans="1:8" ht="42" customHeight="1">
      <c r="A1" s="289" t="s">
        <v>205</v>
      </c>
      <c r="B1" s="289"/>
      <c r="C1" s="289"/>
      <c r="D1" s="289"/>
      <c r="E1" s="289"/>
      <c r="F1" s="289"/>
      <c r="G1" s="289"/>
    </row>
    <row r="2" spans="1:8" ht="7.5" customHeight="1">
      <c r="A2" s="47"/>
      <c r="B2" s="47"/>
      <c r="C2" s="47"/>
      <c r="D2" s="47"/>
      <c r="E2" s="47"/>
      <c r="F2" s="47"/>
      <c r="G2" s="47"/>
    </row>
    <row r="3" spans="1:8">
      <c r="A3" s="283" t="s">
        <v>1</v>
      </c>
      <c r="B3" s="277" t="s">
        <v>206</v>
      </c>
      <c r="C3" s="277"/>
      <c r="D3" s="277"/>
      <c r="E3" s="277"/>
      <c r="F3" s="277"/>
      <c r="G3" s="277"/>
    </row>
    <row r="4" spans="1:8">
      <c r="A4" s="283"/>
      <c r="B4" s="336" t="s">
        <v>6</v>
      </c>
      <c r="C4" s="336"/>
      <c r="D4" s="336"/>
      <c r="E4" s="277" t="s">
        <v>207</v>
      </c>
      <c r="F4" s="277"/>
      <c r="G4" s="277"/>
    </row>
    <row r="5" spans="1:8" ht="22.95" customHeight="1">
      <c r="A5" s="283"/>
      <c r="B5" s="20" t="s">
        <v>28</v>
      </c>
      <c r="C5" s="20" t="s">
        <v>49</v>
      </c>
      <c r="D5" s="20" t="s">
        <v>50</v>
      </c>
      <c r="E5" s="20" t="s">
        <v>28</v>
      </c>
      <c r="F5" s="20" t="s">
        <v>49</v>
      </c>
      <c r="G5" s="158" t="s">
        <v>50</v>
      </c>
    </row>
    <row r="6" spans="1:8" ht="18" customHeight="1">
      <c r="A6" s="27" t="s">
        <v>23</v>
      </c>
      <c r="B6" s="157">
        <v>5358</v>
      </c>
      <c r="C6" s="157">
        <v>1714</v>
      </c>
      <c r="D6" s="157">
        <v>3593</v>
      </c>
      <c r="E6" s="156">
        <v>9.1</v>
      </c>
      <c r="F6" s="156">
        <v>7.1</v>
      </c>
      <c r="G6" s="156">
        <v>10</v>
      </c>
      <c r="H6" s="40"/>
    </row>
    <row r="7" spans="1:8">
      <c r="A7" s="22" t="s">
        <v>11</v>
      </c>
      <c r="B7" s="151">
        <v>404</v>
      </c>
      <c r="C7" s="151">
        <v>57</v>
      </c>
      <c r="D7" s="151">
        <v>340</v>
      </c>
      <c r="E7" s="155">
        <v>11.3</v>
      </c>
      <c r="F7" s="155">
        <v>11.9</v>
      </c>
      <c r="G7" s="155">
        <v>11.1</v>
      </c>
    </row>
    <row r="8" spans="1:8">
      <c r="A8" s="22" t="s">
        <v>12</v>
      </c>
      <c r="B8" s="151">
        <v>1241</v>
      </c>
      <c r="C8" s="151">
        <v>236</v>
      </c>
      <c r="D8" s="151">
        <v>993</v>
      </c>
      <c r="E8" s="155">
        <v>13.6</v>
      </c>
      <c r="F8" s="155">
        <v>9.6</v>
      </c>
      <c r="G8" s="155">
        <v>14.5</v>
      </c>
    </row>
    <row r="9" spans="1:8">
      <c r="A9" s="22" t="s">
        <v>13</v>
      </c>
      <c r="B9" s="151">
        <v>2455</v>
      </c>
      <c r="C9" s="151">
        <v>859</v>
      </c>
      <c r="D9" s="151">
        <v>1575</v>
      </c>
      <c r="E9" s="155">
        <v>7.3</v>
      </c>
      <c r="F9" s="155">
        <v>6.3</v>
      </c>
      <c r="G9" s="155">
        <v>7.9</v>
      </c>
    </row>
    <row r="10" spans="1:8">
      <c r="A10" s="22" t="s">
        <v>14</v>
      </c>
      <c r="B10" s="151">
        <v>702</v>
      </c>
      <c r="C10" s="151">
        <v>428</v>
      </c>
      <c r="D10" s="151">
        <v>269</v>
      </c>
      <c r="E10" s="155">
        <v>6.3</v>
      </c>
      <c r="F10" s="155">
        <v>5.8</v>
      </c>
      <c r="G10" s="155">
        <v>7.1</v>
      </c>
    </row>
    <row r="11" spans="1:8">
      <c r="A11" s="22" t="s">
        <v>15</v>
      </c>
      <c r="B11" s="151">
        <v>557</v>
      </c>
      <c r="C11" s="151">
        <v>134</v>
      </c>
      <c r="D11" s="151">
        <v>415</v>
      </c>
      <c r="E11" s="155">
        <v>8.6999999999999993</v>
      </c>
      <c r="F11" s="155">
        <v>10.7</v>
      </c>
      <c r="G11" s="155">
        <v>7.9</v>
      </c>
    </row>
    <row r="12" spans="1:8" ht="7.95" customHeight="1">
      <c r="A12" s="5"/>
      <c r="B12" s="5"/>
      <c r="C12" s="5"/>
      <c r="D12" s="5"/>
      <c r="E12" s="5"/>
      <c r="F12" s="5"/>
      <c r="G12" s="5"/>
    </row>
    <row r="13" spans="1:8" ht="11.25" customHeight="1">
      <c r="A13" s="3" t="s">
        <v>16</v>
      </c>
      <c r="B13" s="3"/>
      <c r="C13" s="3"/>
      <c r="D13" s="3"/>
      <c r="E13" s="3"/>
      <c r="F13" s="3"/>
      <c r="G13" s="3"/>
    </row>
    <row r="14" spans="1:8">
      <c r="A14" s="2" t="s">
        <v>34</v>
      </c>
      <c r="B14" s="2"/>
      <c r="C14" s="2"/>
      <c r="D14" s="2"/>
      <c r="E14" s="2"/>
      <c r="F14" s="2"/>
      <c r="G14" s="2"/>
    </row>
    <row r="23" spans="2:7" ht="22.8">
      <c r="B23" s="77"/>
      <c r="C23" s="77"/>
      <c r="D23" s="77"/>
      <c r="E23" s="77"/>
      <c r="F23" s="77"/>
      <c r="G23" s="77"/>
    </row>
    <row r="24" spans="2:7" ht="22.8">
      <c r="B24" s="77"/>
      <c r="C24" s="77"/>
      <c r="D24" s="77"/>
      <c r="E24" s="77"/>
      <c r="F24" s="77"/>
      <c r="G24" s="77"/>
    </row>
    <row r="25" spans="2:7" ht="22.8">
      <c r="B25" s="77"/>
      <c r="C25" s="77"/>
      <c r="D25" s="77"/>
      <c r="E25" s="77"/>
      <c r="F25" s="77"/>
      <c r="G25" s="77"/>
    </row>
    <row r="26" spans="2:7" ht="22.8">
      <c r="B26" s="77"/>
      <c r="C26" s="77"/>
      <c r="D26" s="77"/>
      <c r="E26" s="77"/>
      <c r="F26" s="77"/>
      <c r="G26" s="77"/>
    </row>
    <row r="27" spans="2:7" ht="22.8">
      <c r="B27" s="77"/>
      <c r="C27" s="77"/>
      <c r="D27" s="77"/>
      <c r="E27" s="77"/>
      <c r="F27" s="77"/>
      <c r="G27" s="77"/>
    </row>
    <row r="28" spans="2:7" ht="22.8">
      <c r="B28" s="77"/>
      <c r="C28" s="77"/>
      <c r="D28" s="77"/>
      <c r="E28" s="77"/>
      <c r="F28" s="77"/>
      <c r="G28" s="77"/>
    </row>
    <row r="29" spans="2:7" ht="22.8">
      <c r="B29" s="77"/>
      <c r="C29" s="77"/>
      <c r="D29" s="77"/>
      <c r="E29" s="77"/>
      <c r="F29" s="77"/>
      <c r="G29" s="77"/>
    </row>
  </sheetData>
  <sheetProtection selectLockedCells="1" selectUnlockedCells="1"/>
  <mergeCells count="5">
    <mergeCell ref="A1:G1"/>
    <mergeCell ref="A3:A5"/>
    <mergeCell ref="B3:G3"/>
    <mergeCell ref="B4:D4"/>
    <mergeCell ref="E4:G4"/>
  </mergeCells>
  <pageMargins left="0.7" right="0.7" top="0.75" bottom="0.75" header="0.51180555555555551" footer="0.51180555555555551"/>
  <pageSetup firstPageNumber="0" orientation="portrait" horizontalDpi="300" verticalDpi="3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867AA-7A87-43FC-8071-656EC02BB635}">
  <dimension ref="A1:G49"/>
  <sheetViews>
    <sheetView showGridLines="0" zoomScale="111" zoomScaleNormal="111" workbookViewId="0">
      <selection activeCell="A47" sqref="A47"/>
    </sheetView>
  </sheetViews>
  <sheetFormatPr defaultColWidth="7.6640625" defaultRowHeight="13.2"/>
  <cols>
    <col min="1" max="1" width="25.5546875" style="1" customWidth="1"/>
    <col min="2" max="4" width="20.6640625" style="1" customWidth="1"/>
    <col min="5" max="16384" width="7.6640625" style="1"/>
  </cols>
  <sheetData>
    <row r="1" spans="1:7" ht="46.5" customHeight="1">
      <c r="A1" s="289" t="s">
        <v>208</v>
      </c>
      <c r="B1" s="289"/>
      <c r="C1" s="289"/>
      <c r="D1" s="289"/>
    </row>
    <row r="2" spans="1:7" ht="2.25" customHeight="1">
      <c r="A2" s="47"/>
      <c r="B2" s="47"/>
      <c r="C2" s="47"/>
      <c r="D2" s="47"/>
    </row>
    <row r="3" spans="1:7" ht="36" customHeight="1">
      <c r="A3" s="283" t="s">
        <v>1</v>
      </c>
      <c r="B3" s="277" t="s">
        <v>209</v>
      </c>
      <c r="C3" s="277"/>
      <c r="D3" s="277"/>
    </row>
    <row r="4" spans="1:7">
      <c r="A4" s="283"/>
      <c r="B4" s="334" t="s">
        <v>28</v>
      </c>
      <c r="C4" s="277" t="s">
        <v>210</v>
      </c>
      <c r="D4" s="285"/>
    </row>
    <row r="5" spans="1:7">
      <c r="A5" s="283"/>
      <c r="B5" s="342"/>
      <c r="C5" s="149" t="s">
        <v>194</v>
      </c>
      <c r="D5" s="160" t="s">
        <v>195</v>
      </c>
    </row>
    <row r="6" spans="1:7" ht="16.5" customHeight="1">
      <c r="A6" s="27" t="s">
        <v>23</v>
      </c>
      <c r="B6" s="159">
        <v>1021</v>
      </c>
      <c r="C6" s="159">
        <v>1144</v>
      </c>
      <c r="D6" s="159">
        <v>961</v>
      </c>
    </row>
    <row r="7" spans="1:7">
      <c r="A7" s="22" t="s">
        <v>11</v>
      </c>
      <c r="B7" s="108">
        <v>802</v>
      </c>
      <c r="C7" s="108">
        <v>817</v>
      </c>
      <c r="D7" s="108">
        <v>798</v>
      </c>
    </row>
    <row r="8" spans="1:7">
      <c r="A8" s="22" t="s">
        <v>12</v>
      </c>
      <c r="B8" s="108">
        <v>670</v>
      </c>
      <c r="C8" s="108">
        <v>696</v>
      </c>
      <c r="D8" s="108">
        <v>663</v>
      </c>
    </row>
    <row r="9" spans="1:7">
      <c r="A9" s="22" t="s">
        <v>13</v>
      </c>
      <c r="B9" s="108">
        <v>1152</v>
      </c>
      <c r="C9" s="108">
        <v>1225</v>
      </c>
      <c r="D9" s="108">
        <v>1111</v>
      </c>
    </row>
    <row r="10" spans="1:7">
      <c r="A10" s="22" t="s">
        <v>14</v>
      </c>
      <c r="B10" s="108">
        <v>1227</v>
      </c>
      <c r="C10" s="108">
        <v>1245</v>
      </c>
      <c r="D10" s="108">
        <v>1202</v>
      </c>
    </row>
    <row r="11" spans="1:7">
      <c r="A11" s="22" t="s">
        <v>15</v>
      </c>
      <c r="B11" s="108">
        <v>1130</v>
      </c>
      <c r="C11" s="108">
        <v>1175</v>
      </c>
      <c r="D11" s="108">
        <v>1118</v>
      </c>
    </row>
    <row r="12" spans="1:7">
      <c r="A12" s="47"/>
      <c r="B12" s="47"/>
      <c r="C12" s="47"/>
      <c r="D12" s="47"/>
    </row>
    <row r="13" spans="1:7" ht="11.25" customHeight="1">
      <c r="A13" s="3" t="s">
        <v>16</v>
      </c>
      <c r="B13" s="64"/>
      <c r="C13" s="64"/>
      <c r="D13" s="64"/>
    </row>
    <row r="14" spans="1:7" ht="11.25" customHeight="1">
      <c r="A14" s="2" t="s">
        <v>164</v>
      </c>
      <c r="B14" s="2"/>
      <c r="C14" s="2"/>
      <c r="D14" s="2"/>
    </row>
    <row r="15" spans="1:7">
      <c r="A15" s="2" t="s">
        <v>34</v>
      </c>
      <c r="G15" s="161"/>
    </row>
    <row r="18" spans="1:4" ht="29.25" customHeight="1">
      <c r="A18" s="289" t="s">
        <v>211</v>
      </c>
      <c r="B18" s="289"/>
      <c r="C18" s="289"/>
      <c r="D18" s="289"/>
    </row>
    <row r="19" spans="1:4">
      <c r="A19" s="47"/>
      <c r="B19" s="47"/>
      <c r="C19" s="47"/>
      <c r="D19" s="47"/>
    </row>
    <row r="20" spans="1:4" ht="25.5" customHeight="1">
      <c r="A20" s="283" t="s">
        <v>1</v>
      </c>
      <c r="B20" s="277" t="s">
        <v>209</v>
      </c>
      <c r="C20" s="277"/>
      <c r="D20" s="277"/>
    </row>
    <row r="21" spans="1:4">
      <c r="A21" s="283"/>
      <c r="B21" s="334" t="s">
        <v>28</v>
      </c>
      <c r="C21" s="277" t="s">
        <v>210</v>
      </c>
      <c r="D21" s="285"/>
    </row>
    <row r="22" spans="1:4">
      <c r="A22" s="283"/>
      <c r="B22" s="342"/>
      <c r="C22" s="149" t="s">
        <v>194</v>
      </c>
      <c r="D22" s="160" t="s">
        <v>195</v>
      </c>
    </row>
    <row r="23" spans="1:4">
      <c r="A23" s="27" t="s">
        <v>23</v>
      </c>
      <c r="B23" s="159">
        <v>989</v>
      </c>
      <c r="C23" s="159">
        <v>1084</v>
      </c>
      <c r="D23" s="159">
        <v>944</v>
      </c>
    </row>
    <row r="24" spans="1:4">
      <c r="A24" s="22" t="s">
        <v>11</v>
      </c>
      <c r="B24" s="108">
        <v>799</v>
      </c>
      <c r="C24" s="108">
        <v>853</v>
      </c>
      <c r="D24" s="108">
        <v>793</v>
      </c>
    </row>
    <row r="25" spans="1:4">
      <c r="A25" s="22" t="s">
        <v>12</v>
      </c>
      <c r="B25" s="108">
        <v>683</v>
      </c>
      <c r="C25" s="108">
        <v>676</v>
      </c>
      <c r="D25" s="108">
        <v>685</v>
      </c>
    </row>
    <row r="26" spans="1:4">
      <c r="A26" s="22" t="s">
        <v>13</v>
      </c>
      <c r="B26" s="108">
        <v>1085</v>
      </c>
      <c r="C26" s="108">
        <v>1110</v>
      </c>
      <c r="D26" s="108">
        <v>1073</v>
      </c>
    </row>
    <row r="27" spans="1:4">
      <c r="A27" s="22" t="s">
        <v>14</v>
      </c>
      <c r="B27" s="108">
        <v>1196</v>
      </c>
      <c r="C27" s="108">
        <v>1252</v>
      </c>
      <c r="D27" s="108">
        <v>1108</v>
      </c>
    </row>
    <row r="28" spans="1:4">
      <c r="A28" s="22" t="s">
        <v>15</v>
      </c>
      <c r="B28" s="108">
        <v>1070</v>
      </c>
      <c r="C28" s="108">
        <v>1119</v>
      </c>
      <c r="D28" s="108">
        <v>1054</v>
      </c>
    </row>
    <row r="29" spans="1:4">
      <c r="A29" s="47"/>
      <c r="B29" s="47"/>
      <c r="C29" s="47"/>
      <c r="D29" s="47"/>
    </row>
    <row r="30" spans="1:4">
      <c r="A30" s="3" t="s">
        <v>16</v>
      </c>
      <c r="B30" s="64"/>
      <c r="C30" s="64"/>
      <c r="D30" s="64"/>
    </row>
    <row r="31" spans="1:4">
      <c r="A31" s="2" t="s">
        <v>33</v>
      </c>
      <c r="B31" s="2"/>
      <c r="C31" s="2"/>
      <c r="D31" s="2"/>
    </row>
    <row r="32" spans="1:4">
      <c r="A32" s="2" t="s">
        <v>34</v>
      </c>
    </row>
    <row r="35" spans="1:4" ht="29.25" customHeight="1">
      <c r="A35" s="289" t="s">
        <v>212</v>
      </c>
      <c r="B35" s="289"/>
      <c r="C35" s="289"/>
      <c r="D35" s="289"/>
    </row>
    <row r="36" spans="1:4">
      <c r="A36" s="47"/>
      <c r="B36" s="47"/>
      <c r="C36" s="47"/>
      <c r="D36" s="47"/>
    </row>
    <row r="37" spans="1:4" ht="30" customHeight="1">
      <c r="A37" s="283" t="s">
        <v>1</v>
      </c>
      <c r="B37" s="277" t="s">
        <v>209</v>
      </c>
      <c r="C37" s="277"/>
      <c r="D37" s="277"/>
    </row>
    <row r="38" spans="1:4">
      <c r="A38" s="283"/>
      <c r="B38" s="334" t="s">
        <v>28</v>
      </c>
      <c r="C38" s="277" t="s">
        <v>210</v>
      </c>
      <c r="D38" s="285"/>
    </row>
    <row r="39" spans="1:4">
      <c r="A39" s="283"/>
      <c r="B39" s="342"/>
      <c r="C39" s="149" t="s">
        <v>194</v>
      </c>
      <c r="D39" s="160" t="s">
        <v>195</v>
      </c>
    </row>
    <row r="40" spans="1:4">
      <c r="A40" s="27" t="s">
        <v>23</v>
      </c>
      <c r="B40" s="159">
        <v>1084</v>
      </c>
      <c r="C40" s="159">
        <v>1186</v>
      </c>
      <c r="D40" s="159">
        <v>1031</v>
      </c>
    </row>
    <row r="41" spans="1:4">
      <c r="A41" s="22" t="s">
        <v>11</v>
      </c>
      <c r="B41" s="108">
        <v>801</v>
      </c>
      <c r="C41" s="108">
        <v>722</v>
      </c>
      <c r="D41" s="108">
        <v>814</v>
      </c>
    </row>
    <row r="42" spans="1:4">
      <c r="A42" s="22" t="s">
        <v>12</v>
      </c>
      <c r="B42" s="108">
        <v>723</v>
      </c>
      <c r="C42" s="108">
        <v>720</v>
      </c>
      <c r="D42" s="108">
        <v>725</v>
      </c>
    </row>
    <row r="43" spans="1:4">
      <c r="A43" s="22" t="s">
        <v>13</v>
      </c>
      <c r="B43" s="108">
        <v>1245</v>
      </c>
      <c r="C43" s="108">
        <v>1266</v>
      </c>
      <c r="D43" s="108">
        <v>1231</v>
      </c>
    </row>
    <row r="44" spans="1:4">
      <c r="A44" s="22" t="s">
        <v>14</v>
      </c>
      <c r="B44" s="108">
        <v>1244</v>
      </c>
      <c r="C44" s="108">
        <v>1269</v>
      </c>
      <c r="D44" s="108">
        <v>1196</v>
      </c>
    </row>
    <row r="45" spans="1:4">
      <c r="A45" s="22" t="s">
        <v>15</v>
      </c>
      <c r="B45" s="108">
        <v>1159</v>
      </c>
      <c r="C45" s="108">
        <v>1214</v>
      </c>
      <c r="D45" s="108">
        <v>1138</v>
      </c>
    </row>
    <row r="46" spans="1:4">
      <c r="A46" s="47"/>
      <c r="B46" s="47"/>
      <c r="C46" s="47"/>
      <c r="D46" s="47"/>
    </row>
    <row r="47" spans="1:4">
      <c r="A47" s="3" t="s">
        <v>16</v>
      </c>
      <c r="B47" s="64"/>
      <c r="C47" s="64"/>
      <c r="D47" s="64"/>
    </row>
    <row r="48" spans="1:4">
      <c r="A48" s="2" t="s">
        <v>33</v>
      </c>
      <c r="B48" s="2"/>
      <c r="C48" s="2"/>
      <c r="D48" s="2"/>
    </row>
    <row r="49" spans="1:1">
      <c r="A49" s="2" t="s">
        <v>34</v>
      </c>
    </row>
  </sheetData>
  <sheetProtection selectLockedCells="1" selectUnlockedCells="1"/>
  <mergeCells count="15">
    <mergeCell ref="A37:A39"/>
    <mergeCell ref="B37:D37"/>
    <mergeCell ref="B38:B39"/>
    <mergeCell ref="C38:D38"/>
    <mergeCell ref="A1:D1"/>
    <mergeCell ref="A3:A5"/>
    <mergeCell ref="B3:D3"/>
    <mergeCell ref="C4:D4"/>
    <mergeCell ref="B4:B5"/>
    <mergeCell ref="A18:D18"/>
    <mergeCell ref="A20:A22"/>
    <mergeCell ref="B20:D20"/>
    <mergeCell ref="B21:B22"/>
    <mergeCell ref="C21:D21"/>
    <mergeCell ref="A35:D35"/>
  </mergeCells>
  <pageMargins left="0.7" right="0.7" top="0.75" bottom="0.75"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6C29A-51BF-4B43-8A27-E3B4BFB5449E}">
  <dimension ref="A1:J44"/>
  <sheetViews>
    <sheetView showGridLines="0" zoomScale="111" zoomScaleNormal="111" workbookViewId="0">
      <selection activeCell="A28" sqref="A28"/>
    </sheetView>
  </sheetViews>
  <sheetFormatPr defaultColWidth="7.6640625" defaultRowHeight="13.2"/>
  <cols>
    <col min="1" max="1" width="15.5546875" style="1" customWidth="1"/>
    <col min="2" max="10" width="7.6640625" style="1" customWidth="1"/>
    <col min="11" max="16384" width="7.6640625" style="1"/>
  </cols>
  <sheetData>
    <row r="1" spans="1:10" ht="34.200000000000003" customHeight="1">
      <c r="A1" s="284" t="s">
        <v>20</v>
      </c>
      <c r="B1" s="284"/>
      <c r="C1" s="284"/>
      <c r="D1" s="284"/>
      <c r="E1" s="284"/>
      <c r="F1" s="284"/>
      <c r="G1" s="284"/>
      <c r="H1" s="284"/>
      <c r="I1" s="284"/>
      <c r="J1" s="284"/>
    </row>
    <row r="2" spans="1:10" ht="6" customHeight="1">
      <c r="A2" s="22"/>
      <c r="B2" s="22"/>
      <c r="C2" s="22"/>
      <c r="D2" s="22"/>
      <c r="E2" s="22"/>
      <c r="F2" s="22"/>
      <c r="G2" s="22"/>
      <c r="H2" s="22"/>
      <c r="I2" s="22"/>
      <c r="J2" s="22"/>
    </row>
    <row r="3" spans="1:10" ht="27" customHeight="1">
      <c r="A3" s="276" t="s">
        <v>1</v>
      </c>
      <c r="B3" s="277" t="s">
        <v>21</v>
      </c>
      <c r="C3" s="277"/>
      <c r="D3" s="277"/>
      <c r="E3" s="277"/>
      <c r="F3" s="277"/>
      <c r="G3" s="277"/>
      <c r="H3" s="277"/>
      <c r="I3" s="277"/>
      <c r="J3" s="277"/>
    </row>
    <row r="4" spans="1:10">
      <c r="A4" s="276"/>
      <c r="B4" s="278" t="s">
        <v>3</v>
      </c>
      <c r="C4" s="278"/>
      <c r="D4" s="278"/>
      <c r="E4" s="279" t="s">
        <v>4</v>
      </c>
      <c r="F4" s="279"/>
      <c r="G4" s="279"/>
      <c r="H4" s="280" t="s">
        <v>5</v>
      </c>
      <c r="I4" s="280"/>
      <c r="J4" s="280"/>
    </row>
    <row r="5" spans="1:10">
      <c r="A5" s="276"/>
      <c r="B5" s="28" t="s">
        <v>22</v>
      </c>
      <c r="C5" s="13" t="s">
        <v>8</v>
      </c>
      <c r="D5" s="15" t="s">
        <v>9</v>
      </c>
      <c r="E5" s="28" t="s">
        <v>22</v>
      </c>
      <c r="F5" s="13" t="s">
        <v>8</v>
      </c>
      <c r="G5" s="15" t="s">
        <v>9</v>
      </c>
      <c r="H5" s="28" t="s">
        <v>3</v>
      </c>
      <c r="I5" s="13" t="s">
        <v>8</v>
      </c>
      <c r="J5" s="12" t="s">
        <v>9</v>
      </c>
    </row>
    <row r="6" spans="1:10">
      <c r="A6" s="27" t="s">
        <v>23</v>
      </c>
      <c r="B6" s="26">
        <v>87.2</v>
      </c>
      <c r="C6" s="26">
        <v>88</v>
      </c>
      <c r="D6" s="26">
        <v>86.3</v>
      </c>
      <c r="E6" s="26">
        <v>89.4</v>
      </c>
      <c r="F6" s="26">
        <v>89.6</v>
      </c>
      <c r="G6" s="26">
        <v>89.1</v>
      </c>
      <c r="H6" s="26">
        <v>72.7</v>
      </c>
      <c r="I6" s="26">
        <v>76.2</v>
      </c>
      <c r="J6" s="26">
        <v>69.5</v>
      </c>
    </row>
    <row r="7" spans="1:10">
      <c r="A7" s="8" t="s">
        <v>11</v>
      </c>
      <c r="B7" s="25">
        <v>82.4</v>
      </c>
      <c r="C7" s="25">
        <v>84.2</v>
      </c>
      <c r="D7" s="25">
        <v>80.599999999999994</v>
      </c>
      <c r="E7" s="25">
        <v>87.3</v>
      </c>
      <c r="F7" s="25">
        <v>88.1</v>
      </c>
      <c r="G7" s="25">
        <v>86.4</v>
      </c>
      <c r="H7" s="25">
        <v>63.8</v>
      </c>
      <c r="I7" s="25">
        <v>67.400000000000006</v>
      </c>
      <c r="J7" s="25">
        <v>60.7</v>
      </c>
    </row>
    <row r="8" spans="1:10">
      <c r="A8" s="8" t="s">
        <v>12</v>
      </c>
      <c r="B8" s="25">
        <v>83.2</v>
      </c>
      <c r="C8" s="25">
        <v>85.1</v>
      </c>
      <c r="D8" s="25">
        <v>81</v>
      </c>
      <c r="E8" s="25">
        <v>86.8</v>
      </c>
      <c r="F8" s="25">
        <v>87.8</v>
      </c>
      <c r="G8" s="25">
        <v>85.7</v>
      </c>
      <c r="H8" s="25">
        <v>71.2</v>
      </c>
      <c r="I8" s="25">
        <v>75.5</v>
      </c>
      <c r="J8" s="25">
        <v>67.2</v>
      </c>
    </row>
    <row r="9" spans="1:10">
      <c r="A9" s="8" t="s">
        <v>13</v>
      </c>
      <c r="B9" s="25">
        <v>89.5</v>
      </c>
      <c r="C9" s="25">
        <v>89.6</v>
      </c>
      <c r="D9" s="25">
        <v>89.4</v>
      </c>
      <c r="E9" s="25">
        <v>90.4</v>
      </c>
      <c r="F9" s="25">
        <v>90.2</v>
      </c>
      <c r="G9" s="25">
        <v>90.6</v>
      </c>
      <c r="H9" s="25">
        <v>75.3</v>
      </c>
      <c r="I9" s="25">
        <v>78.5</v>
      </c>
      <c r="J9" s="25">
        <v>72.400000000000006</v>
      </c>
    </row>
    <row r="10" spans="1:10">
      <c r="A10" s="8" t="s">
        <v>14</v>
      </c>
      <c r="B10" s="25">
        <v>88.2</v>
      </c>
      <c r="C10" s="25">
        <v>88.6</v>
      </c>
      <c r="D10" s="25">
        <v>87.8</v>
      </c>
      <c r="E10" s="25">
        <v>89.7</v>
      </c>
      <c r="F10" s="25">
        <v>89.8</v>
      </c>
      <c r="G10" s="25">
        <v>89.5</v>
      </c>
      <c r="H10" s="25">
        <v>78.7</v>
      </c>
      <c r="I10" s="25">
        <v>80.2</v>
      </c>
      <c r="J10" s="25">
        <v>77.2</v>
      </c>
    </row>
    <row r="11" spans="1:10">
      <c r="A11" s="8" t="s">
        <v>15</v>
      </c>
      <c r="B11" s="25">
        <v>91.6</v>
      </c>
      <c r="C11" s="25">
        <v>92.2</v>
      </c>
      <c r="D11" s="25">
        <v>91</v>
      </c>
      <c r="E11" s="25">
        <v>92.3</v>
      </c>
      <c r="F11" s="25">
        <v>92.7</v>
      </c>
      <c r="G11" s="25">
        <v>91.9</v>
      </c>
      <c r="H11" s="25">
        <v>83.8</v>
      </c>
      <c r="I11" s="25">
        <v>86.4</v>
      </c>
      <c r="J11" s="25">
        <v>81.599999999999994</v>
      </c>
    </row>
    <row r="12" spans="1:10">
      <c r="A12" s="5"/>
      <c r="B12" s="5"/>
      <c r="C12" s="5"/>
      <c r="D12" s="5"/>
      <c r="E12" s="4"/>
      <c r="F12" s="4"/>
      <c r="G12" s="4"/>
      <c r="H12" s="4"/>
      <c r="I12" s="4"/>
      <c r="J12" s="4"/>
    </row>
    <row r="13" spans="1:10">
      <c r="A13" s="3" t="s">
        <v>16</v>
      </c>
      <c r="B13" s="3"/>
      <c r="C13" s="3"/>
      <c r="D13" s="3"/>
      <c r="E13" s="3"/>
      <c r="F13" s="3"/>
      <c r="G13" s="3"/>
      <c r="H13" s="3"/>
      <c r="I13" s="3"/>
      <c r="J13" s="3"/>
    </row>
    <row r="14" spans="1:10">
      <c r="A14" s="3"/>
      <c r="B14" s="3"/>
      <c r="C14" s="3"/>
      <c r="D14" s="3"/>
      <c r="E14" s="3"/>
      <c r="F14" s="3"/>
      <c r="G14" s="3"/>
      <c r="H14" s="3"/>
      <c r="I14" s="3"/>
      <c r="J14" s="3"/>
    </row>
    <row r="16" spans="1:10" ht="31.95" customHeight="1">
      <c r="A16" s="284" t="s">
        <v>24</v>
      </c>
      <c r="B16" s="284"/>
      <c r="C16" s="284"/>
      <c r="D16" s="284"/>
      <c r="E16" s="284"/>
      <c r="F16" s="284"/>
      <c r="G16" s="284"/>
      <c r="H16" s="284"/>
      <c r="I16" s="284"/>
      <c r="J16" s="284"/>
    </row>
    <row r="17" spans="1:10" ht="7.2" customHeight="1">
      <c r="A17" s="22"/>
      <c r="B17" s="22"/>
      <c r="C17" s="22"/>
      <c r="D17" s="22"/>
      <c r="E17" s="22"/>
      <c r="F17" s="22"/>
      <c r="G17" s="22"/>
      <c r="H17" s="22"/>
      <c r="I17" s="22"/>
      <c r="J17" s="22"/>
    </row>
    <row r="18" spans="1:10" ht="33" customHeight="1">
      <c r="A18" s="276" t="s">
        <v>1</v>
      </c>
      <c r="B18" s="277" t="s">
        <v>21</v>
      </c>
      <c r="C18" s="277"/>
      <c r="D18" s="277"/>
      <c r="E18" s="277"/>
      <c r="F18" s="277"/>
      <c r="G18" s="277"/>
      <c r="H18" s="277"/>
      <c r="I18" s="277"/>
      <c r="J18" s="277"/>
    </row>
    <row r="19" spans="1:10" ht="18" customHeight="1">
      <c r="A19" s="276"/>
      <c r="B19" s="278" t="s">
        <v>3</v>
      </c>
      <c r="C19" s="278"/>
      <c r="D19" s="278"/>
      <c r="E19" s="279" t="s">
        <v>4</v>
      </c>
      <c r="F19" s="279"/>
      <c r="G19" s="279"/>
      <c r="H19" s="280" t="s">
        <v>5</v>
      </c>
      <c r="I19" s="280"/>
      <c r="J19" s="280"/>
    </row>
    <row r="20" spans="1:10" ht="20.25" customHeight="1">
      <c r="A20" s="276"/>
      <c r="B20" s="28" t="s">
        <v>22</v>
      </c>
      <c r="C20" s="13" t="s">
        <v>8</v>
      </c>
      <c r="D20" s="15" t="s">
        <v>9</v>
      </c>
      <c r="E20" s="28" t="s">
        <v>22</v>
      </c>
      <c r="F20" s="13" t="s">
        <v>8</v>
      </c>
      <c r="G20" s="15" t="s">
        <v>9</v>
      </c>
      <c r="H20" s="28" t="s">
        <v>3</v>
      </c>
      <c r="I20" s="13" t="s">
        <v>8</v>
      </c>
      <c r="J20" s="12" t="s">
        <v>9</v>
      </c>
    </row>
    <row r="21" spans="1:10">
      <c r="A21" s="27" t="s">
        <v>23</v>
      </c>
      <c r="B21" s="26">
        <v>84.7</v>
      </c>
      <c r="C21" s="26">
        <v>85.6</v>
      </c>
      <c r="D21" s="26">
        <v>83.7</v>
      </c>
      <c r="E21" s="26">
        <v>87.4</v>
      </c>
      <c r="F21" s="26">
        <v>87.7</v>
      </c>
      <c r="G21" s="26">
        <v>87</v>
      </c>
      <c r="H21" s="26">
        <v>67.5</v>
      </c>
      <c r="I21" s="26">
        <v>71.400000000000006</v>
      </c>
      <c r="J21" s="26">
        <v>64</v>
      </c>
    </row>
    <row r="22" spans="1:10">
      <c r="A22" s="8" t="s">
        <v>11</v>
      </c>
      <c r="B22" s="25">
        <v>76.3</v>
      </c>
      <c r="C22" s="25">
        <v>78.5</v>
      </c>
      <c r="D22" s="25">
        <v>74.099999999999994</v>
      </c>
      <c r="E22" s="25">
        <v>81.900000000000006</v>
      </c>
      <c r="F22" s="25">
        <v>82.9</v>
      </c>
      <c r="G22" s="25">
        <v>80.900000000000006</v>
      </c>
      <c r="H22" s="25">
        <v>54.8</v>
      </c>
      <c r="I22" s="25">
        <v>59.4</v>
      </c>
      <c r="J22" s="25">
        <v>51.1</v>
      </c>
    </row>
    <row r="23" spans="1:10">
      <c r="A23" s="8" t="s">
        <v>12</v>
      </c>
      <c r="B23" s="25">
        <v>78.099999999999994</v>
      </c>
      <c r="C23" s="25">
        <v>80.099999999999994</v>
      </c>
      <c r="D23" s="25">
        <v>75.900000000000006</v>
      </c>
      <c r="E23" s="25">
        <v>82.2</v>
      </c>
      <c r="F23" s="25">
        <v>83.1</v>
      </c>
      <c r="G23" s="25">
        <v>81.099999999999994</v>
      </c>
      <c r="H23" s="25">
        <v>65.2</v>
      </c>
      <c r="I23" s="25">
        <v>69.599999999999994</v>
      </c>
      <c r="J23" s="25">
        <v>61</v>
      </c>
    </row>
    <row r="24" spans="1:10">
      <c r="A24" s="8" t="s">
        <v>13</v>
      </c>
      <c r="B24" s="25">
        <v>88.8</v>
      </c>
      <c r="C24" s="25">
        <v>89.1</v>
      </c>
      <c r="D24" s="25">
        <v>88.5</v>
      </c>
      <c r="E24" s="25">
        <v>89.9</v>
      </c>
      <c r="F24" s="25">
        <v>89.9</v>
      </c>
      <c r="G24" s="25">
        <v>90</v>
      </c>
      <c r="H24" s="25">
        <v>72.099999999999994</v>
      </c>
      <c r="I24" s="25">
        <v>75.900000000000006</v>
      </c>
      <c r="J24" s="25">
        <v>68.900000000000006</v>
      </c>
    </row>
    <row r="25" spans="1:10">
      <c r="A25" s="8" t="s">
        <v>14</v>
      </c>
      <c r="B25" s="25">
        <v>86.8</v>
      </c>
      <c r="C25" s="25">
        <v>87.1</v>
      </c>
      <c r="D25" s="25">
        <v>86.4</v>
      </c>
      <c r="E25" s="25">
        <v>88.4</v>
      </c>
      <c r="F25" s="25">
        <v>88.4</v>
      </c>
      <c r="G25" s="25">
        <v>88.4</v>
      </c>
      <c r="H25" s="25">
        <v>76.2</v>
      </c>
      <c r="I25" s="25">
        <v>78.2</v>
      </c>
      <c r="J25" s="25">
        <v>74.400000000000006</v>
      </c>
    </row>
    <row r="26" spans="1:10">
      <c r="A26" s="8" t="s">
        <v>15</v>
      </c>
      <c r="B26" s="25">
        <v>89.9</v>
      </c>
      <c r="C26" s="25">
        <v>90.8</v>
      </c>
      <c r="D26" s="25">
        <v>89</v>
      </c>
      <c r="E26" s="25">
        <v>90.9</v>
      </c>
      <c r="F26" s="25">
        <v>91.5</v>
      </c>
      <c r="G26" s="25">
        <v>90.3</v>
      </c>
      <c r="H26" s="25">
        <v>79.3</v>
      </c>
      <c r="I26" s="25">
        <v>82.8</v>
      </c>
      <c r="J26" s="25">
        <v>76.400000000000006</v>
      </c>
    </row>
    <row r="27" spans="1:10" ht="5.0999999999999996" customHeight="1">
      <c r="A27" s="5"/>
      <c r="B27" s="5"/>
      <c r="C27" s="5"/>
      <c r="D27" s="5"/>
      <c r="E27" s="4"/>
      <c r="F27" s="4"/>
      <c r="G27" s="4"/>
      <c r="H27" s="4"/>
      <c r="I27" s="4"/>
      <c r="J27" s="4"/>
    </row>
    <row r="28" spans="1:10" ht="11.25" customHeight="1">
      <c r="A28" s="3" t="s">
        <v>16</v>
      </c>
      <c r="B28" s="3"/>
      <c r="C28" s="3"/>
      <c r="D28" s="3"/>
      <c r="E28" s="3"/>
      <c r="F28" s="3"/>
      <c r="G28" s="3"/>
      <c r="H28" s="3"/>
      <c r="I28" s="3"/>
      <c r="J28" s="3"/>
    </row>
    <row r="29" spans="1:10">
      <c r="A29" s="2"/>
      <c r="B29" s="2"/>
      <c r="C29" s="2"/>
      <c r="D29" s="2"/>
      <c r="E29" s="2"/>
      <c r="F29" s="2"/>
      <c r="G29" s="2"/>
      <c r="H29" s="2"/>
      <c r="I29" s="2"/>
      <c r="J29" s="2"/>
    </row>
    <row r="31" spans="1:10" ht="28.5" hidden="1" customHeight="1">
      <c r="A31" s="284" t="s">
        <v>25</v>
      </c>
      <c r="B31" s="284"/>
      <c r="C31" s="284"/>
      <c r="D31" s="284"/>
      <c r="E31" s="284"/>
      <c r="F31" s="284"/>
      <c r="G31" s="284"/>
      <c r="H31" s="284"/>
      <c r="I31" s="284"/>
      <c r="J31" s="284"/>
    </row>
    <row r="32" spans="1:10" hidden="1">
      <c r="A32" s="22"/>
      <c r="B32" s="22"/>
      <c r="C32" s="22"/>
      <c r="D32" s="22"/>
      <c r="E32" s="22"/>
      <c r="F32" s="22"/>
      <c r="G32" s="22"/>
      <c r="H32" s="22"/>
      <c r="I32" s="22"/>
      <c r="J32" s="22"/>
    </row>
    <row r="33" spans="1:10" ht="27.75" hidden="1" customHeight="1">
      <c r="A33" s="276" t="s">
        <v>1</v>
      </c>
      <c r="B33" s="277" t="s">
        <v>21</v>
      </c>
      <c r="C33" s="277"/>
      <c r="D33" s="277"/>
      <c r="E33" s="277"/>
      <c r="F33" s="277"/>
      <c r="G33" s="277"/>
      <c r="H33" s="277"/>
      <c r="I33" s="277"/>
      <c r="J33" s="277"/>
    </row>
    <row r="34" spans="1:10" hidden="1">
      <c r="A34" s="276"/>
      <c r="B34" s="278" t="s">
        <v>3</v>
      </c>
      <c r="C34" s="278"/>
      <c r="D34" s="278"/>
      <c r="E34" s="279" t="s">
        <v>4</v>
      </c>
      <c r="F34" s="279"/>
      <c r="G34" s="279"/>
      <c r="H34" s="280" t="s">
        <v>5</v>
      </c>
      <c r="I34" s="280"/>
      <c r="J34" s="280"/>
    </row>
    <row r="35" spans="1:10" hidden="1">
      <c r="A35" s="276"/>
      <c r="B35" s="28" t="s">
        <v>22</v>
      </c>
      <c r="C35" s="13" t="s">
        <v>8</v>
      </c>
      <c r="D35" s="15" t="s">
        <v>9</v>
      </c>
      <c r="E35" s="28" t="s">
        <v>22</v>
      </c>
      <c r="F35" s="13" t="s">
        <v>8</v>
      </c>
      <c r="G35" s="15" t="s">
        <v>9</v>
      </c>
      <c r="H35" s="28" t="s">
        <v>3</v>
      </c>
      <c r="I35" s="13" t="s">
        <v>8</v>
      </c>
      <c r="J35" s="12" t="s">
        <v>9</v>
      </c>
    </row>
    <row r="36" spans="1:10" hidden="1">
      <c r="A36" s="27" t="s">
        <v>23</v>
      </c>
      <c r="B36" s="26">
        <v>79.5</v>
      </c>
      <c r="C36" s="26">
        <v>80.5</v>
      </c>
      <c r="D36" s="26">
        <v>78.5</v>
      </c>
      <c r="E36" s="26">
        <v>83.6</v>
      </c>
      <c r="F36" s="26">
        <v>83.9</v>
      </c>
      <c r="G36" s="26">
        <v>83.3</v>
      </c>
      <c r="H36" s="26">
        <v>54.5</v>
      </c>
      <c r="I36" s="26">
        <v>58</v>
      </c>
      <c r="J36" s="26">
        <v>51.3</v>
      </c>
    </row>
    <row r="37" spans="1:10" hidden="1">
      <c r="A37" s="8" t="s">
        <v>11</v>
      </c>
      <c r="B37" s="25">
        <v>70</v>
      </c>
      <c r="C37" s="25">
        <v>72.7</v>
      </c>
      <c r="D37" s="25">
        <v>67.3</v>
      </c>
      <c r="E37" s="25">
        <v>78.599999999999994</v>
      </c>
      <c r="F37" s="25">
        <v>80</v>
      </c>
      <c r="G37" s="25">
        <v>77.099999999999994</v>
      </c>
      <c r="H37" s="25">
        <v>40.700000000000003</v>
      </c>
      <c r="I37" s="25">
        <v>44.7</v>
      </c>
      <c r="J37" s="25">
        <v>37.200000000000003</v>
      </c>
    </row>
    <row r="38" spans="1:10" hidden="1">
      <c r="A38" s="8" t="s">
        <v>12</v>
      </c>
      <c r="B38" s="25">
        <v>70</v>
      </c>
      <c r="C38" s="25">
        <v>72.099999999999994</v>
      </c>
      <c r="D38" s="25">
        <v>67.7</v>
      </c>
      <c r="E38" s="25">
        <v>76.8</v>
      </c>
      <c r="F38" s="25">
        <v>77.8</v>
      </c>
      <c r="G38" s="25">
        <v>75.599999999999994</v>
      </c>
      <c r="H38" s="25">
        <v>49.7</v>
      </c>
      <c r="I38" s="25">
        <v>53.7</v>
      </c>
      <c r="J38" s="25">
        <v>46</v>
      </c>
    </row>
    <row r="39" spans="1:10" hidden="1">
      <c r="A39" s="8" t="s">
        <v>13</v>
      </c>
      <c r="B39" s="25">
        <v>85</v>
      </c>
      <c r="C39" s="25">
        <v>85.1</v>
      </c>
      <c r="D39" s="25">
        <v>85</v>
      </c>
      <c r="E39" s="25">
        <v>86.4</v>
      </c>
      <c r="F39" s="25">
        <v>86.2</v>
      </c>
      <c r="G39" s="25">
        <v>86.7</v>
      </c>
      <c r="H39" s="25">
        <v>64.400000000000006</v>
      </c>
      <c r="I39" s="25">
        <v>67.099999999999994</v>
      </c>
      <c r="J39" s="25">
        <v>61.9</v>
      </c>
    </row>
    <row r="40" spans="1:10" hidden="1">
      <c r="A40" s="8" t="s">
        <v>14</v>
      </c>
      <c r="B40" s="25">
        <v>83.4</v>
      </c>
      <c r="C40" s="25">
        <v>83.8</v>
      </c>
      <c r="D40" s="25">
        <v>82.9</v>
      </c>
      <c r="E40" s="25">
        <v>86</v>
      </c>
      <c r="F40" s="25">
        <v>86</v>
      </c>
      <c r="G40" s="25">
        <v>86</v>
      </c>
      <c r="H40" s="25">
        <v>65.7</v>
      </c>
      <c r="I40" s="25">
        <v>67.900000000000006</v>
      </c>
      <c r="J40" s="25">
        <v>63.8</v>
      </c>
    </row>
    <row r="41" spans="1:10" hidden="1">
      <c r="A41" s="8" t="s">
        <v>15</v>
      </c>
      <c r="B41" s="25">
        <v>85.8</v>
      </c>
      <c r="C41" s="25">
        <v>86.7</v>
      </c>
      <c r="D41" s="25">
        <v>85</v>
      </c>
      <c r="E41" s="25">
        <v>87.5</v>
      </c>
      <c r="F41" s="25">
        <v>87.8</v>
      </c>
      <c r="G41" s="25">
        <v>87.2</v>
      </c>
      <c r="H41" s="25">
        <v>69.400000000000006</v>
      </c>
      <c r="I41" s="25">
        <v>73.900000000000006</v>
      </c>
      <c r="J41" s="25">
        <v>65.599999999999994</v>
      </c>
    </row>
    <row r="42" spans="1:10" hidden="1">
      <c r="A42" s="5"/>
      <c r="B42" s="5"/>
      <c r="C42" s="5"/>
      <c r="D42" s="5"/>
      <c r="E42" s="4"/>
      <c r="F42" s="4"/>
      <c r="G42" s="4"/>
      <c r="H42" s="4"/>
      <c r="I42" s="4"/>
      <c r="J42" s="4"/>
    </row>
    <row r="43" spans="1:10" hidden="1">
      <c r="A43" s="3" t="s">
        <v>19</v>
      </c>
      <c r="B43" s="3"/>
      <c r="C43" s="3"/>
      <c r="D43" s="3"/>
      <c r="E43" s="3"/>
      <c r="F43" s="3"/>
      <c r="G43" s="3"/>
      <c r="H43" s="3"/>
      <c r="I43" s="3"/>
      <c r="J43" s="3"/>
    </row>
    <row r="44" spans="1:10">
      <c r="A44" s="2"/>
      <c r="B44" s="2"/>
      <c r="C44" s="2"/>
      <c r="D44" s="2"/>
      <c r="E44" s="2"/>
      <c r="F44" s="2"/>
      <c r="G44" s="2"/>
      <c r="H44" s="2"/>
      <c r="I44" s="2"/>
      <c r="J44" s="2"/>
    </row>
  </sheetData>
  <sheetProtection selectLockedCells="1" selectUnlockedCells="1"/>
  <mergeCells count="18">
    <mergeCell ref="A1:J1"/>
    <mergeCell ref="A3:A5"/>
    <mergeCell ref="B3:J3"/>
    <mergeCell ref="B4:D4"/>
    <mergeCell ref="E4:G4"/>
    <mergeCell ref="H4:J4"/>
    <mergeCell ref="A16:J16"/>
    <mergeCell ref="A18:A20"/>
    <mergeCell ref="B18:J18"/>
    <mergeCell ref="B19:D19"/>
    <mergeCell ref="E19:G19"/>
    <mergeCell ref="H19:J19"/>
    <mergeCell ref="A31:J31"/>
    <mergeCell ref="A33:A35"/>
    <mergeCell ref="B33:J33"/>
    <mergeCell ref="B34:D34"/>
    <mergeCell ref="E34:G34"/>
    <mergeCell ref="H34:J34"/>
  </mergeCells>
  <pageMargins left="0.7" right="0.7" top="0.75" bottom="0.75" header="0.51180555555555551" footer="0.51180555555555551"/>
  <pageSetup firstPageNumber="0" orientation="portrait" horizontalDpi="300" verticalDpi="3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C2150-ADEA-4CEF-9DB4-3ADBD8F01A67}">
  <dimension ref="A1:D46"/>
  <sheetViews>
    <sheetView showGridLines="0" zoomScale="111" zoomScaleNormal="111" workbookViewId="0">
      <selection activeCell="A45" sqref="A45"/>
    </sheetView>
  </sheetViews>
  <sheetFormatPr defaultColWidth="7.6640625" defaultRowHeight="13.2"/>
  <cols>
    <col min="1" max="1" width="25.5546875" style="1" customWidth="1"/>
    <col min="2" max="4" width="20.6640625" style="1" customWidth="1"/>
    <col min="5" max="16384" width="7.6640625" style="1"/>
  </cols>
  <sheetData>
    <row r="1" spans="1:4" ht="46.5" customHeight="1">
      <c r="A1" s="289" t="s">
        <v>213</v>
      </c>
      <c r="B1" s="289"/>
      <c r="C1" s="289"/>
      <c r="D1" s="289"/>
    </row>
    <row r="2" spans="1:4" ht="2.25" customHeight="1">
      <c r="A2" s="47"/>
      <c r="B2" s="47"/>
      <c r="C2" s="47"/>
      <c r="D2" s="47"/>
    </row>
    <row r="3" spans="1:4" ht="36" customHeight="1">
      <c r="A3" s="283" t="s">
        <v>1</v>
      </c>
      <c r="B3" s="277" t="s">
        <v>214</v>
      </c>
      <c r="C3" s="277"/>
      <c r="D3" s="277"/>
    </row>
    <row r="4" spans="1:4">
      <c r="A4" s="283"/>
      <c r="B4" s="334" t="s">
        <v>3</v>
      </c>
      <c r="C4" s="277" t="s">
        <v>47</v>
      </c>
      <c r="D4" s="285"/>
    </row>
    <row r="5" spans="1:4">
      <c r="A5" s="283"/>
      <c r="B5" s="342"/>
      <c r="C5" s="149" t="s">
        <v>8</v>
      </c>
      <c r="D5" s="160" t="s">
        <v>9</v>
      </c>
    </row>
    <row r="6" spans="1:4" ht="16.5" customHeight="1">
      <c r="A6" s="27" t="s">
        <v>23</v>
      </c>
      <c r="B6" s="163">
        <v>1045</v>
      </c>
      <c r="C6" s="163">
        <v>1021</v>
      </c>
      <c r="D6" s="163">
        <v>1309</v>
      </c>
    </row>
    <row r="7" spans="1:4">
      <c r="A7" s="22" t="s">
        <v>11</v>
      </c>
      <c r="B7" s="162">
        <v>835</v>
      </c>
      <c r="C7" s="162">
        <v>802</v>
      </c>
      <c r="D7" s="162">
        <v>1087</v>
      </c>
    </row>
    <row r="8" spans="1:4">
      <c r="A8" s="22" t="s">
        <v>12</v>
      </c>
      <c r="B8" s="162">
        <v>692</v>
      </c>
      <c r="C8" s="162">
        <v>670</v>
      </c>
      <c r="D8" s="162">
        <v>987</v>
      </c>
    </row>
    <row r="9" spans="1:4">
      <c r="A9" s="22" t="s">
        <v>13</v>
      </c>
      <c r="B9" s="162">
        <v>1171</v>
      </c>
      <c r="C9" s="162">
        <v>1152</v>
      </c>
      <c r="D9" s="162">
        <v>1369</v>
      </c>
    </row>
    <row r="10" spans="1:4">
      <c r="A10" s="22" t="s">
        <v>14</v>
      </c>
      <c r="B10" s="162">
        <v>1247</v>
      </c>
      <c r="C10" s="162">
        <v>1227</v>
      </c>
      <c r="D10" s="162">
        <v>1470</v>
      </c>
    </row>
    <row r="11" spans="1:4">
      <c r="A11" s="22" t="s">
        <v>15</v>
      </c>
      <c r="B11" s="162">
        <v>1181</v>
      </c>
      <c r="C11" s="162">
        <v>1130</v>
      </c>
      <c r="D11" s="162">
        <v>1624</v>
      </c>
    </row>
    <row r="12" spans="1:4">
      <c r="A12" s="47"/>
      <c r="B12" s="47"/>
      <c r="C12" s="47"/>
      <c r="D12" s="47"/>
    </row>
    <row r="13" spans="1:4" ht="11.25" customHeight="1">
      <c r="A13" s="3" t="s">
        <v>16</v>
      </c>
      <c r="B13" s="64"/>
      <c r="C13" s="64"/>
      <c r="D13" s="64"/>
    </row>
    <row r="14" spans="1:4" ht="11.25" customHeight="1">
      <c r="A14" s="2" t="s">
        <v>33</v>
      </c>
      <c r="B14" s="2"/>
      <c r="C14" s="2"/>
      <c r="D14" s="2"/>
    </row>
    <row r="15" spans="1:4">
      <c r="A15" s="2"/>
    </row>
    <row r="17" spans="1:4" ht="30" customHeight="1">
      <c r="A17" s="289" t="s">
        <v>215</v>
      </c>
      <c r="B17" s="289"/>
      <c r="C17" s="289"/>
      <c r="D17" s="289"/>
    </row>
    <row r="18" spans="1:4">
      <c r="A18" s="47"/>
      <c r="B18" s="47"/>
      <c r="C18" s="47"/>
      <c r="D18" s="47"/>
    </row>
    <row r="19" spans="1:4" ht="37.5" customHeight="1">
      <c r="A19" s="283" t="s">
        <v>1</v>
      </c>
      <c r="B19" s="277" t="s">
        <v>214</v>
      </c>
      <c r="C19" s="277"/>
      <c r="D19" s="277"/>
    </row>
    <row r="20" spans="1:4">
      <c r="A20" s="283"/>
      <c r="B20" s="334" t="s">
        <v>3</v>
      </c>
      <c r="C20" s="277" t="s">
        <v>47</v>
      </c>
      <c r="D20" s="285"/>
    </row>
    <row r="21" spans="1:4">
      <c r="A21" s="283"/>
      <c r="B21" s="342"/>
      <c r="C21" s="149" t="s">
        <v>8</v>
      </c>
      <c r="D21" s="160" t="s">
        <v>9</v>
      </c>
    </row>
    <row r="22" spans="1:4">
      <c r="A22" s="27" t="s">
        <v>23</v>
      </c>
      <c r="B22" s="159">
        <v>1016</v>
      </c>
      <c r="C22" s="159">
        <v>989</v>
      </c>
      <c r="D22" s="159">
        <v>1325</v>
      </c>
    </row>
    <row r="23" spans="1:4">
      <c r="A23" s="22" t="s">
        <v>11</v>
      </c>
      <c r="B23" s="108">
        <v>840</v>
      </c>
      <c r="C23" s="108">
        <v>799</v>
      </c>
      <c r="D23" s="108">
        <v>1200</v>
      </c>
    </row>
    <row r="24" spans="1:4">
      <c r="A24" s="22" t="s">
        <v>12</v>
      </c>
      <c r="B24" s="108">
        <v>703</v>
      </c>
      <c r="C24" s="108">
        <v>683</v>
      </c>
      <c r="D24" s="108">
        <v>933</v>
      </c>
    </row>
    <row r="25" spans="1:4">
      <c r="A25" s="22" t="s">
        <v>13</v>
      </c>
      <c r="B25" s="108">
        <v>1113</v>
      </c>
      <c r="C25" s="108">
        <v>1085</v>
      </c>
      <c r="D25" s="108">
        <v>1463</v>
      </c>
    </row>
    <row r="26" spans="1:4">
      <c r="A26" s="22" t="s">
        <v>14</v>
      </c>
      <c r="B26" s="108">
        <v>1208</v>
      </c>
      <c r="C26" s="108">
        <v>1196</v>
      </c>
      <c r="D26" s="108">
        <v>1357</v>
      </c>
    </row>
    <row r="27" spans="1:4">
      <c r="A27" s="22" t="s">
        <v>15</v>
      </c>
      <c r="B27" s="108">
        <v>1124</v>
      </c>
      <c r="C27" s="108">
        <v>1070</v>
      </c>
      <c r="D27" s="108">
        <v>1622</v>
      </c>
    </row>
    <row r="28" spans="1:4">
      <c r="A28" s="47"/>
      <c r="B28" s="47"/>
      <c r="C28" s="47"/>
      <c r="D28" s="47"/>
    </row>
    <row r="29" spans="1:4">
      <c r="A29" s="3" t="s">
        <v>16</v>
      </c>
      <c r="B29" s="64"/>
      <c r="C29" s="64"/>
      <c r="D29" s="64"/>
    </row>
    <row r="30" spans="1:4">
      <c r="A30" s="2" t="s">
        <v>33</v>
      </c>
      <c r="B30" s="2"/>
      <c r="C30" s="2"/>
      <c r="D30" s="2"/>
    </row>
    <row r="33" spans="1:4" ht="27" customHeight="1">
      <c r="A33" s="289" t="s">
        <v>216</v>
      </c>
      <c r="B33" s="289"/>
      <c r="C33" s="289"/>
      <c r="D33" s="289"/>
    </row>
    <row r="34" spans="1:4">
      <c r="A34" s="47"/>
      <c r="B34" s="47"/>
      <c r="C34" s="47"/>
      <c r="D34" s="47"/>
    </row>
    <row r="35" spans="1:4" ht="25.5" customHeight="1">
      <c r="A35" s="283" t="s">
        <v>1</v>
      </c>
      <c r="B35" s="277" t="s">
        <v>217</v>
      </c>
      <c r="C35" s="277"/>
      <c r="D35" s="277"/>
    </row>
    <row r="36" spans="1:4">
      <c r="A36" s="283"/>
      <c r="B36" s="334" t="s">
        <v>3</v>
      </c>
      <c r="C36" s="277" t="s">
        <v>47</v>
      </c>
      <c r="D36" s="285"/>
    </row>
    <row r="37" spans="1:4">
      <c r="A37" s="283"/>
      <c r="B37" s="342"/>
      <c r="C37" s="149" t="s">
        <v>8</v>
      </c>
      <c r="D37" s="160" t="s">
        <v>9</v>
      </c>
    </row>
    <row r="38" spans="1:4">
      <c r="A38" s="27" t="s">
        <v>23</v>
      </c>
      <c r="B38" s="159">
        <v>1115</v>
      </c>
      <c r="C38" s="159">
        <v>1084</v>
      </c>
      <c r="D38" s="159">
        <v>1438</v>
      </c>
    </row>
    <row r="39" spans="1:4">
      <c r="A39" s="22" t="s">
        <v>11</v>
      </c>
      <c r="B39" s="108">
        <v>826</v>
      </c>
      <c r="C39" s="108">
        <v>801</v>
      </c>
      <c r="D39" s="108">
        <v>1062</v>
      </c>
    </row>
    <row r="40" spans="1:4">
      <c r="A40" s="22" t="s">
        <v>12</v>
      </c>
      <c r="B40" s="108">
        <v>754</v>
      </c>
      <c r="C40" s="108">
        <v>723</v>
      </c>
      <c r="D40" s="108">
        <v>1090</v>
      </c>
    </row>
    <row r="41" spans="1:4">
      <c r="A41" s="22" t="s">
        <v>13</v>
      </c>
      <c r="B41" s="108">
        <v>1269</v>
      </c>
      <c r="C41" s="108">
        <v>1245</v>
      </c>
      <c r="D41" s="108">
        <v>1528</v>
      </c>
    </row>
    <row r="42" spans="1:4">
      <c r="A42" s="22" t="s">
        <v>14</v>
      </c>
      <c r="B42" s="108">
        <v>1269</v>
      </c>
      <c r="C42" s="108">
        <v>1244</v>
      </c>
      <c r="D42" s="108">
        <v>1537</v>
      </c>
    </row>
    <row r="43" spans="1:4">
      <c r="A43" s="22" t="s">
        <v>15</v>
      </c>
      <c r="B43" s="108">
        <v>1234</v>
      </c>
      <c r="C43" s="108">
        <v>1159</v>
      </c>
      <c r="D43" s="108">
        <v>1876</v>
      </c>
    </row>
    <row r="44" spans="1:4">
      <c r="A44" s="47"/>
      <c r="B44" s="47"/>
      <c r="C44" s="47"/>
      <c r="D44" s="47"/>
    </row>
    <row r="45" spans="1:4">
      <c r="A45" s="3" t="s">
        <v>16</v>
      </c>
      <c r="B45" s="64"/>
      <c r="C45" s="64"/>
      <c r="D45" s="64"/>
    </row>
    <row r="46" spans="1:4">
      <c r="A46" s="2" t="s">
        <v>33</v>
      </c>
      <c r="B46" s="2"/>
      <c r="C46" s="2"/>
      <c r="D46" s="2"/>
    </row>
  </sheetData>
  <sheetProtection selectLockedCells="1" selectUnlockedCells="1"/>
  <mergeCells count="15">
    <mergeCell ref="A35:A37"/>
    <mergeCell ref="B35:D35"/>
    <mergeCell ref="B36:B37"/>
    <mergeCell ref="C36:D36"/>
    <mergeCell ref="A1:D1"/>
    <mergeCell ref="A3:A5"/>
    <mergeCell ref="B3:D3"/>
    <mergeCell ref="B4:B5"/>
    <mergeCell ref="C4:D4"/>
    <mergeCell ref="A17:D17"/>
    <mergeCell ref="A19:A21"/>
    <mergeCell ref="B19:D19"/>
    <mergeCell ref="B20:B21"/>
    <mergeCell ref="C20:D20"/>
    <mergeCell ref="A33:D33"/>
  </mergeCells>
  <pageMargins left="0.7" right="0.7" top="0.75" bottom="0.75" header="0.51180555555555551" footer="0.51180555555555551"/>
  <pageSetup paperSize="9" firstPageNumber="0" orientation="portrait" horizontalDpi="300" verticalDpi="3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99B5F-5753-41EF-8D90-B60D25C98C10}">
  <dimension ref="A1:L26"/>
  <sheetViews>
    <sheetView showGridLines="0" workbookViewId="0">
      <selection sqref="A1:J1"/>
    </sheetView>
  </sheetViews>
  <sheetFormatPr defaultColWidth="7.6640625" defaultRowHeight="13.2"/>
  <cols>
    <col min="1" max="1" width="17.6640625" style="1" customWidth="1"/>
    <col min="2" max="4" width="10.6640625" style="1" customWidth="1"/>
    <col min="5" max="10" width="8" style="1" customWidth="1"/>
    <col min="11" max="11" width="11.109375" style="1" bestFit="1" customWidth="1"/>
    <col min="12" max="12" width="7.6640625" style="1"/>
    <col min="13" max="14" width="12.33203125" style="1" bestFit="1" customWidth="1"/>
    <col min="15" max="16" width="10.109375" style="1" bestFit="1" customWidth="1"/>
    <col min="17" max="16384" width="7.6640625" style="1"/>
  </cols>
  <sheetData>
    <row r="1" spans="1:12" ht="38.25" customHeight="1">
      <c r="A1" s="289" t="s">
        <v>218</v>
      </c>
      <c r="B1" s="289"/>
      <c r="C1" s="289"/>
      <c r="D1" s="289"/>
      <c r="E1" s="289"/>
      <c r="F1" s="289"/>
      <c r="G1" s="289"/>
      <c r="H1" s="289"/>
      <c r="I1" s="289"/>
      <c r="J1" s="289"/>
    </row>
    <row r="2" spans="1:12" ht="7.5" customHeight="1">
      <c r="A2" s="42"/>
      <c r="B2" s="42"/>
      <c r="C2" s="42"/>
      <c r="D2" s="42"/>
      <c r="E2" s="42"/>
      <c r="F2" s="42"/>
      <c r="G2" s="42"/>
      <c r="H2" s="42"/>
      <c r="I2" s="42"/>
      <c r="J2" s="42"/>
    </row>
    <row r="3" spans="1:12" ht="36.75" customHeight="1">
      <c r="A3" s="276" t="s">
        <v>1</v>
      </c>
      <c r="B3" s="277" t="s">
        <v>219</v>
      </c>
      <c r="C3" s="277"/>
      <c r="D3" s="277"/>
      <c r="E3" s="277"/>
      <c r="F3" s="277"/>
      <c r="G3" s="277"/>
      <c r="H3" s="277"/>
      <c r="I3" s="277"/>
      <c r="J3" s="277"/>
    </row>
    <row r="4" spans="1:12" ht="20.100000000000001" customHeight="1">
      <c r="A4" s="276"/>
      <c r="B4" s="311" t="s">
        <v>6</v>
      </c>
      <c r="C4" s="325"/>
      <c r="D4" s="326"/>
      <c r="E4" s="343" t="s">
        <v>7</v>
      </c>
      <c r="F4" s="280"/>
      <c r="G4" s="280"/>
      <c r="H4" s="280"/>
      <c r="I4" s="280"/>
      <c r="J4" s="280"/>
    </row>
    <row r="5" spans="1:12" ht="19.5" customHeight="1">
      <c r="A5" s="276"/>
      <c r="B5" s="327"/>
      <c r="C5" s="328"/>
      <c r="D5" s="329"/>
      <c r="E5" s="288" t="s">
        <v>157</v>
      </c>
      <c r="F5" s="290"/>
      <c r="G5" s="276"/>
      <c r="H5" s="288" t="s">
        <v>158</v>
      </c>
      <c r="I5" s="290"/>
      <c r="J5" s="290"/>
      <c r="L5" s="43"/>
    </row>
    <row r="6" spans="1:12" ht="18.75" customHeight="1">
      <c r="A6" s="276"/>
      <c r="B6" s="28" t="s">
        <v>3</v>
      </c>
      <c r="C6" s="21" t="s">
        <v>8</v>
      </c>
      <c r="D6" s="135" t="s">
        <v>9</v>
      </c>
      <c r="E6" s="135" t="s">
        <v>3</v>
      </c>
      <c r="F6" s="15" t="s">
        <v>8</v>
      </c>
      <c r="G6" s="28" t="s">
        <v>9</v>
      </c>
      <c r="H6" s="28" t="s">
        <v>3</v>
      </c>
      <c r="I6" s="15" t="s">
        <v>8</v>
      </c>
      <c r="J6" s="37" t="s">
        <v>9</v>
      </c>
    </row>
    <row r="7" spans="1:12" ht="15.75" customHeight="1">
      <c r="A7" s="27" t="s">
        <v>23</v>
      </c>
      <c r="B7" s="93">
        <v>150129.28599999999</v>
      </c>
      <c r="C7" s="93">
        <v>82436.441999999995</v>
      </c>
      <c r="D7" s="93">
        <v>67692.843999999997</v>
      </c>
      <c r="E7" s="51">
        <v>100</v>
      </c>
      <c r="F7" s="49">
        <v>45.600999999999999</v>
      </c>
      <c r="G7" s="49">
        <v>54.399000000000001</v>
      </c>
      <c r="H7" s="51">
        <v>100</v>
      </c>
      <c r="I7" s="49">
        <v>67.512</v>
      </c>
      <c r="J7" s="49">
        <v>32.488</v>
      </c>
    </row>
    <row r="8" spans="1:12" ht="15.75" customHeight="1">
      <c r="A8" s="70" t="s">
        <v>11</v>
      </c>
      <c r="B8" s="93">
        <v>12449.84</v>
      </c>
      <c r="C8" s="93">
        <v>6631.4120000000003</v>
      </c>
      <c r="D8" s="93">
        <v>5818.4279999999999</v>
      </c>
      <c r="E8" s="51">
        <v>100</v>
      </c>
      <c r="F8" s="49">
        <v>41.622</v>
      </c>
      <c r="G8" s="49">
        <v>58.378</v>
      </c>
      <c r="H8" s="51">
        <v>100</v>
      </c>
      <c r="I8" s="49">
        <v>68.334999999999994</v>
      </c>
      <c r="J8" s="49">
        <v>31.664999999999999</v>
      </c>
    </row>
    <row r="9" spans="1:12" ht="15.75" customHeight="1">
      <c r="A9" s="70" t="s">
        <v>12</v>
      </c>
      <c r="B9" s="93">
        <v>38145.31</v>
      </c>
      <c r="C9" s="93">
        <v>21873.771000000001</v>
      </c>
      <c r="D9" s="93">
        <v>16271.538</v>
      </c>
      <c r="E9" s="51">
        <v>100</v>
      </c>
      <c r="F9" s="49">
        <v>45.441000000000003</v>
      </c>
      <c r="G9" s="49">
        <v>54.558999999999997</v>
      </c>
      <c r="H9" s="51">
        <v>100</v>
      </c>
      <c r="I9" s="49">
        <v>68.805999999999997</v>
      </c>
      <c r="J9" s="49">
        <v>31.193999999999999</v>
      </c>
    </row>
    <row r="10" spans="1:12">
      <c r="A10" s="70" t="s">
        <v>13</v>
      </c>
      <c r="B10" s="93">
        <v>65664.637000000002</v>
      </c>
      <c r="C10" s="93">
        <v>35787.476999999999</v>
      </c>
      <c r="D10" s="93">
        <v>29877.16</v>
      </c>
      <c r="E10" s="51">
        <v>100</v>
      </c>
      <c r="F10" s="49">
        <v>46.337000000000003</v>
      </c>
      <c r="G10" s="49">
        <v>53.662999999999997</v>
      </c>
      <c r="H10" s="51">
        <v>100</v>
      </c>
      <c r="I10" s="49">
        <v>66.712999999999994</v>
      </c>
      <c r="J10" s="49">
        <v>33.286999999999999</v>
      </c>
    </row>
    <row r="11" spans="1:12">
      <c r="A11" s="70" t="s">
        <v>14</v>
      </c>
      <c r="B11" s="93">
        <v>22127.543000000001</v>
      </c>
      <c r="C11" s="93">
        <v>11814.589</v>
      </c>
      <c r="D11" s="93">
        <v>10312.955</v>
      </c>
      <c r="E11" s="51">
        <v>100</v>
      </c>
      <c r="F11" s="49">
        <v>46.076999999999998</v>
      </c>
      <c r="G11" s="49">
        <v>53.923000000000002</v>
      </c>
      <c r="H11" s="51">
        <v>100</v>
      </c>
      <c r="I11" s="49">
        <v>65.688000000000002</v>
      </c>
      <c r="J11" s="49">
        <v>34.311999999999998</v>
      </c>
    </row>
    <row r="12" spans="1:12">
      <c r="A12" s="70" t="s">
        <v>15</v>
      </c>
      <c r="B12" s="93">
        <v>11741.957</v>
      </c>
      <c r="C12" s="93">
        <v>6329.1930000000002</v>
      </c>
      <c r="D12" s="93">
        <v>5412.7640000000001</v>
      </c>
      <c r="E12" s="51">
        <v>100</v>
      </c>
      <c r="F12" s="49">
        <v>44.976999999999997</v>
      </c>
      <c r="G12" s="49">
        <v>55.023000000000003</v>
      </c>
      <c r="H12" s="51">
        <v>100</v>
      </c>
      <c r="I12" s="49">
        <v>68.994</v>
      </c>
      <c r="J12" s="49">
        <v>31.006</v>
      </c>
    </row>
    <row r="13" spans="1:12" ht="7.5" customHeight="1">
      <c r="A13" s="5"/>
      <c r="B13" s="5"/>
      <c r="C13" s="5"/>
      <c r="D13" s="5"/>
      <c r="E13" s="5"/>
      <c r="F13" s="5"/>
      <c r="G13" s="5"/>
      <c r="H13" s="5"/>
      <c r="I13" s="5"/>
      <c r="J13" s="5"/>
    </row>
    <row r="14" spans="1:12">
      <c r="A14" s="3" t="s">
        <v>16</v>
      </c>
      <c r="B14" s="3"/>
      <c r="C14" s="3"/>
      <c r="D14" s="3"/>
      <c r="E14" s="3"/>
      <c r="F14" s="3"/>
      <c r="G14" s="3"/>
      <c r="H14" s="3"/>
      <c r="I14" s="104"/>
      <c r="J14" s="104"/>
    </row>
    <row r="15" spans="1:12">
      <c r="A15" s="2" t="s">
        <v>164</v>
      </c>
      <c r="B15" s="2"/>
      <c r="C15" s="2"/>
      <c r="D15" s="2"/>
      <c r="E15" s="2"/>
      <c r="F15" s="2"/>
      <c r="G15" s="2"/>
      <c r="H15" s="2"/>
    </row>
    <row r="16" spans="1:12">
      <c r="A16" s="2" t="s">
        <v>165</v>
      </c>
    </row>
    <row r="17" spans="1:10">
      <c r="A17" s="2" t="s">
        <v>220</v>
      </c>
    </row>
    <row r="23" spans="1:10" ht="22.8">
      <c r="B23" s="77"/>
      <c r="C23" s="77"/>
      <c r="D23" s="77"/>
      <c r="E23" s="77"/>
      <c r="F23" s="77"/>
      <c r="G23" s="77"/>
      <c r="H23" s="77"/>
      <c r="I23" s="77"/>
      <c r="J23" s="77"/>
    </row>
    <row r="24" spans="1:10" ht="22.8">
      <c r="B24" s="77"/>
      <c r="C24" s="77"/>
      <c r="D24" s="77"/>
      <c r="E24" s="77"/>
      <c r="F24" s="77"/>
      <c r="G24" s="77"/>
      <c r="H24" s="77"/>
      <c r="I24" s="77"/>
      <c r="J24" s="77"/>
    </row>
    <row r="25" spans="1:10" ht="22.8">
      <c r="B25" s="77"/>
      <c r="C25" s="77"/>
      <c r="D25" s="77"/>
      <c r="E25" s="77"/>
      <c r="F25" s="77"/>
      <c r="G25" s="77"/>
      <c r="H25" s="77"/>
      <c r="I25" s="77"/>
      <c r="J25" s="77"/>
    </row>
    <row r="26" spans="1:10" ht="22.8">
      <c r="B26" s="77"/>
      <c r="C26" s="77"/>
      <c r="D26" s="77"/>
      <c r="E26" s="77"/>
      <c r="F26" s="77"/>
      <c r="G26" s="77"/>
      <c r="H26" s="77"/>
      <c r="I26" s="77"/>
      <c r="J26" s="77"/>
    </row>
  </sheetData>
  <mergeCells count="7">
    <mergeCell ref="A1:J1"/>
    <mergeCell ref="A3:A6"/>
    <mergeCell ref="B3:J3"/>
    <mergeCell ref="B4:D5"/>
    <mergeCell ref="E4:J4"/>
    <mergeCell ref="E5:G5"/>
    <mergeCell ref="H5:J5"/>
  </mergeCells>
  <pageMargins left="0.511811024" right="0.511811024" top="0.78740157499999996" bottom="0.78740157499999996" header="0.31496062000000002" footer="0.3149606200000000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4F668-7741-41B4-9731-DF2DD2EA69AC}">
  <dimension ref="A1:D97"/>
  <sheetViews>
    <sheetView showGridLines="0" workbookViewId="0">
      <selection sqref="A1:D1"/>
    </sheetView>
  </sheetViews>
  <sheetFormatPr defaultColWidth="7.6640625" defaultRowHeight="13.2"/>
  <cols>
    <col min="1" max="1" width="25.109375" style="1" customWidth="1"/>
    <col min="2" max="4" width="21.6640625" style="1" customWidth="1"/>
    <col min="5" max="16384" width="7.6640625" style="1"/>
  </cols>
  <sheetData>
    <row r="1" spans="1:4" ht="46.5" customHeight="1">
      <c r="A1" s="323" t="s">
        <v>221</v>
      </c>
      <c r="B1" s="323"/>
      <c r="C1" s="323"/>
      <c r="D1" s="323"/>
    </row>
    <row r="2" spans="1:4" ht="7.5" customHeight="1">
      <c r="A2" s="42"/>
      <c r="B2" s="42"/>
      <c r="C2" s="42"/>
      <c r="D2" s="42"/>
    </row>
    <row r="3" spans="1:4" ht="39.9" customHeight="1">
      <c r="A3" s="298" t="s">
        <v>222</v>
      </c>
      <c r="B3" s="295" t="s">
        <v>168</v>
      </c>
      <c r="C3" s="295"/>
      <c r="D3" s="295"/>
    </row>
    <row r="4" spans="1:4" ht="21" customHeight="1">
      <c r="A4" s="298"/>
      <c r="B4" s="61" t="s">
        <v>3</v>
      </c>
      <c r="C4" s="61" t="s">
        <v>8</v>
      </c>
      <c r="D4" s="134" t="s">
        <v>9</v>
      </c>
    </row>
    <row r="5" spans="1:4" ht="12.75" customHeight="1">
      <c r="A5" s="324" t="s">
        <v>3</v>
      </c>
      <c r="B5" s="324"/>
      <c r="C5" s="324"/>
      <c r="D5" s="324"/>
    </row>
    <row r="6" spans="1:4" ht="12.75" customHeight="1">
      <c r="A6" s="133" t="s">
        <v>23</v>
      </c>
      <c r="B6" s="132">
        <v>17</v>
      </c>
      <c r="C6" s="132">
        <v>21.3</v>
      </c>
      <c r="D6" s="132">
        <v>11.7</v>
      </c>
    </row>
    <row r="7" spans="1:4" ht="12.75" customHeight="1">
      <c r="A7" s="130" t="s">
        <v>11</v>
      </c>
      <c r="B7" s="129">
        <v>16.2</v>
      </c>
      <c r="C7" s="129">
        <v>20.3</v>
      </c>
      <c r="D7" s="129">
        <v>11.5</v>
      </c>
    </row>
    <row r="8" spans="1:4" ht="12.75" customHeight="1">
      <c r="A8" s="130" t="s">
        <v>12</v>
      </c>
      <c r="B8" s="129">
        <v>18.5</v>
      </c>
      <c r="C8" s="129">
        <v>23.5</v>
      </c>
      <c r="D8" s="129">
        <v>11.8</v>
      </c>
    </row>
    <row r="9" spans="1:4" ht="12.75" customHeight="1">
      <c r="A9" s="130" t="s">
        <v>13</v>
      </c>
      <c r="B9" s="129">
        <v>17.100000000000001</v>
      </c>
      <c r="C9" s="129">
        <v>21.3</v>
      </c>
      <c r="D9" s="129">
        <v>12.1</v>
      </c>
    </row>
    <row r="10" spans="1:4" ht="12.75" customHeight="1">
      <c r="A10" s="130" t="s">
        <v>14</v>
      </c>
      <c r="B10" s="129">
        <v>15.5</v>
      </c>
      <c r="C10" s="129">
        <v>19.100000000000001</v>
      </c>
      <c r="D10" s="129">
        <v>11.4</v>
      </c>
    </row>
    <row r="11" spans="1:4" ht="12.75" customHeight="1">
      <c r="A11" s="130" t="s">
        <v>15</v>
      </c>
      <c r="B11" s="129">
        <v>15</v>
      </c>
      <c r="C11" s="129">
        <v>18.899999999999999</v>
      </c>
      <c r="D11" s="129">
        <v>10.4</v>
      </c>
    </row>
    <row r="12" spans="1:4" ht="21" customHeight="1">
      <c r="A12" s="322" t="s">
        <v>223</v>
      </c>
      <c r="B12" s="322"/>
      <c r="C12" s="322"/>
      <c r="D12" s="322"/>
    </row>
    <row r="13" spans="1:4" ht="15.75" customHeight="1">
      <c r="A13" s="133" t="s">
        <v>23</v>
      </c>
      <c r="B13" s="132">
        <v>19.8</v>
      </c>
      <c r="C13" s="132">
        <v>24.8</v>
      </c>
      <c r="D13" s="132">
        <v>12.4</v>
      </c>
    </row>
    <row r="14" spans="1:4">
      <c r="A14" s="130" t="s">
        <v>11</v>
      </c>
      <c r="B14" s="129">
        <v>17.399999999999999</v>
      </c>
      <c r="C14" s="129">
        <v>22.3</v>
      </c>
      <c r="D14" s="129">
        <v>11.6</v>
      </c>
    </row>
    <row r="15" spans="1:4">
      <c r="A15" s="130" t="s">
        <v>12</v>
      </c>
      <c r="B15" s="129">
        <v>20.5</v>
      </c>
      <c r="C15" s="129">
        <v>25.9</v>
      </c>
      <c r="D15" s="129">
        <v>12.3</v>
      </c>
    </row>
    <row r="16" spans="1:4">
      <c r="A16" s="130" t="s">
        <v>13</v>
      </c>
      <c r="B16" s="129">
        <v>20</v>
      </c>
      <c r="C16" s="129">
        <v>24.8</v>
      </c>
      <c r="D16" s="129">
        <v>13.1</v>
      </c>
    </row>
    <row r="17" spans="1:4">
      <c r="A17" s="130" t="s">
        <v>14</v>
      </c>
      <c r="B17" s="129">
        <v>18.899999999999999</v>
      </c>
      <c r="C17" s="129">
        <v>22.5</v>
      </c>
      <c r="D17" s="129">
        <v>13.3</v>
      </c>
    </row>
    <row r="18" spans="1:4" ht="12.75" customHeight="1">
      <c r="A18" s="130" t="s">
        <v>15</v>
      </c>
      <c r="B18" s="129">
        <v>18.7</v>
      </c>
      <c r="C18" s="129">
        <v>23.1</v>
      </c>
      <c r="D18" s="129">
        <v>12</v>
      </c>
    </row>
    <row r="19" spans="1:4" ht="21" customHeight="1">
      <c r="A19" s="322" t="s">
        <v>224</v>
      </c>
      <c r="B19" s="322"/>
      <c r="C19" s="322"/>
      <c r="D19" s="322"/>
    </row>
    <row r="20" spans="1:4" ht="15.75" customHeight="1">
      <c r="A20" s="133" t="s">
        <v>23</v>
      </c>
      <c r="B20" s="132">
        <v>19.399999999999999</v>
      </c>
      <c r="C20" s="132">
        <v>24.7</v>
      </c>
      <c r="D20" s="132">
        <v>12.1</v>
      </c>
    </row>
    <row r="21" spans="1:4">
      <c r="A21" s="130" t="s">
        <v>11</v>
      </c>
      <c r="B21" s="129">
        <v>17.399999999999999</v>
      </c>
      <c r="C21" s="129">
        <v>22.3</v>
      </c>
      <c r="D21" s="129">
        <v>11.4</v>
      </c>
    </row>
    <row r="22" spans="1:4">
      <c r="A22" s="130" t="s">
        <v>12</v>
      </c>
      <c r="B22" s="129">
        <v>19.8</v>
      </c>
      <c r="C22" s="129">
        <v>25.4</v>
      </c>
      <c r="D22" s="129">
        <v>11.7</v>
      </c>
    </row>
    <row r="23" spans="1:4">
      <c r="A23" s="130" t="s">
        <v>13</v>
      </c>
      <c r="B23" s="129">
        <v>20.2</v>
      </c>
      <c r="C23" s="129">
        <v>25.6</v>
      </c>
      <c r="D23" s="129">
        <v>13</v>
      </c>
    </row>
    <row r="24" spans="1:4">
      <c r="A24" s="130" t="s">
        <v>14</v>
      </c>
      <c r="B24" s="129">
        <v>18.3</v>
      </c>
      <c r="C24" s="129">
        <v>23.3</v>
      </c>
      <c r="D24" s="129">
        <v>11.7</v>
      </c>
    </row>
    <row r="25" spans="1:4" ht="12.75" customHeight="1">
      <c r="A25" s="130" t="s">
        <v>15</v>
      </c>
      <c r="B25" s="129">
        <v>17.100000000000001</v>
      </c>
      <c r="C25" s="129">
        <v>21.3</v>
      </c>
      <c r="D25" s="129">
        <v>10.9</v>
      </c>
    </row>
    <row r="26" spans="1:4" ht="12.75" customHeight="1">
      <c r="A26" s="130"/>
      <c r="B26" s="129"/>
      <c r="C26" s="129"/>
      <c r="D26" s="129"/>
    </row>
    <row r="27" spans="1:4" ht="21" customHeight="1">
      <c r="A27" s="322" t="s">
        <v>225</v>
      </c>
      <c r="B27" s="322"/>
      <c r="C27" s="322"/>
      <c r="D27" s="322"/>
    </row>
    <row r="28" spans="1:4" ht="15.75" customHeight="1">
      <c r="A28" s="133" t="s">
        <v>23</v>
      </c>
      <c r="B28" s="132">
        <v>17.399999999999999</v>
      </c>
      <c r="C28" s="132">
        <v>21.7</v>
      </c>
      <c r="D28" s="132">
        <v>11.9</v>
      </c>
    </row>
    <row r="29" spans="1:4">
      <c r="A29" s="130" t="s">
        <v>11</v>
      </c>
      <c r="B29" s="129">
        <v>15.9</v>
      </c>
      <c r="C29" s="129">
        <v>19.7</v>
      </c>
      <c r="D29" s="129">
        <v>11.5</v>
      </c>
    </row>
    <row r="30" spans="1:4">
      <c r="A30" s="130" t="s">
        <v>12</v>
      </c>
      <c r="B30" s="129">
        <v>18.100000000000001</v>
      </c>
      <c r="C30" s="129">
        <v>22.8</v>
      </c>
      <c r="D30" s="129">
        <v>11.9</v>
      </c>
    </row>
    <row r="31" spans="1:4">
      <c r="A31" s="130" t="s">
        <v>13</v>
      </c>
      <c r="B31" s="129">
        <v>17.899999999999999</v>
      </c>
      <c r="C31" s="129">
        <v>22.3</v>
      </c>
      <c r="D31" s="129">
        <v>12.3</v>
      </c>
    </row>
    <row r="32" spans="1:4">
      <c r="A32" s="130" t="s">
        <v>14</v>
      </c>
      <c r="B32" s="129">
        <v>16.5</v>
      </c>
      <c r="C32" s="129">
        <v>20.2</v>
      </c>
      <c r="D32" s="129">
        <v>11.8</v>
      </c>
    </row>
    <row r="33" spans="1:4" ht="12.75" customHeight="1">
      <c r="A33" s="130" t="s">
        <v>15</v>
      </c>
      <c r="B33" s="129">
        <v>15.5</v>
      </c>
      <c r="C33" s="129">
        <v>19.8</v>
      </c>
      <c r="D33" s="129">
        <v>10.199999999999999</v>
      </c>
    </row>
    <row r="34" spans="1:4" ht="12.75" customHeight="1">
      <c r="A34" s="130"/>
      <c r="B34" s="129"/>
      <c r="C34" s="129"/>
      <c r="D34" s="129"/>
    </row>
    <row r="35" spans="1:4" ht="21" customHeight="1">
      <c r="A35" s="322" t="s">
        <v>226</v>
      </c>
      <c r="B35" s="322"/>
      <c r="C35" s="322"/>
      <c r="D35" s="322"/>
    </row>
    <row r="36" spans="1:4" ht="15.75" customHeight="1">
      <c r="A36" s="133" t="s">
        <v>23</v>
      </c>
      <c r="B36" s="132">
        <v>15.9</v>
      </c>
      <c r="C36" s="132">
        <v>19.7</v>
      </c>
      <c r="D36" s="132">
        <v>11.6</v>
      </c>
    </row>
    <row r="37" spans="1:4">
      <c r="A37" s="130" t="s">
        <v>11</v>
      </c>
      <c r="B37" s="129">
        <v>14.9</v>
      </c>
      <c r="C37" s="129">
        <v>18.2</v>
      </c>
      <c r="D37" s="129">
        <v>11.4</v>
      </c>
    </row>
    <row r="38" spans="1:4">
      <c r="A38" s="130" t="s">
        <v>12</v>
      </c>
      <c r="B38" s="129">
        <v>16.399999999999999</v>
      </c>
      <c r="C38" s="129">
        <v>20.399999999999999</v>
      </c>
      <c r="D38" s="129">
        <v>11.6</v>
      </c>
    </row>
    <row r="39" spans="1:4">
      <c r="A39" s="130" t="s">
        <v>13</v>
      </c>
      <c r="B39" s="129">
        <v>16.5</v>
      </c>
      <c r="C39" s="129">
        <v>20.5</v>
      </c>
      <c r="D39" s="129">
        <v>11.9</v>
      </c>
    </row>
    <row r="40" spans="1:4">
      <c r="A40" s="130" t="s">
        <v>14</v>
      </c>
      <c r="B40" s="129">
        <v>15</v>
      </c>
      <c r="C40" s="129">
        <v>18.2</v>
      </c>
      <c r="D40" s="129">
        <v>11.5</v>
      </c>
    </row>
    <row r="41" spans="1:4" ht="12.75" customHeight="1">
      <c r="A41" s="130" t="s">
        <v>15</v>
      </c>
      <c r="B41" s="129">
        <v>14.1</v>
      </c>
      <c r="C41" s="129">
        <v>17.8</v>
      </c>
      <c r="D41" s="129">
        <v>10.199999999999999</v>
      </c>
    </row>
    <row r="42" spans="1:4" ht="12.75" customHeight="1">
      <c r="A42" s="130"/>
      <c r="B42" s="129"/>
      <c r="C42" s="129"/>
      <c r="D42" s="129"/>
    </row>
    <row r="43" spans="1:4" ht="21" customHeight="1">
      <c r="A43" s="322" t="s">
        <v>227</v>
      </c>
      <c r="B43" s="322"/>
      <c r="C43" s="322"/>
      <c r="D43" s="322"/>
    </row>
    <row r="44" spans="1:4" ht="15.75" customHeight="1">
      <c r="A44" s="133" t="s">
        <v>23</v>
      </c>
      <c r="B44" s="132">
        <v>15</v>
      </c>
      <c r="C44" s="132">
        <v>18.100000000000001</v>
      </c>
      <c r="D44" s="132">
        <v>11.6</v>
      </c>
    </row>
    <row r="45" spans="1:4">
      <c r="A45" s="130" t="s">
        <v>11</v>
      </c>
      <c r="B45" s="129">
        <v>15.1</v>
      </c>
      <c r="C45" s="129">
        <v>17.7</v>
      </c>
      <c r="D45" s="129">
        <v>12.6</v>
      </c>
    </row>
    <row r="46" spans="1:4">
      <c r="A46" s="130" t="s">
        <v>12</v>
      </c>
      <c r="B46" s="129">
        <v>15.2</v>
      </c>
      <c r="C46" s="129">
        <v>18.7</v>
      </c>
      <c r="D46" s="129">
        <v>11.1</v>
      </c>
    </row>
    <row r="47" spans="1:4">
      <c r="A47" s="130" t="s">
        <v>13</v>
      </c>
      <c r="B47" s="129">
        <v>15.5</v>
      </c>
      <c r="C47" s="129">
        <v>18.600000000000001</v>
      </c>
      <c r="D47" s="129">
        <v>12.2</v>
      </c>
    </row>
    <row r="48" spans="1:4">
      <c r="A48" s="130" t="s">
        <v>14</v>
      </c>
      <c r="B48" s="129">
        <v>14.2</v>
      </c>
      <c r="C48" s="129">
        <v>17.3</v>
      </c>
      <c r="D48" s="129">
        <v>11</v>
      </c>
    </row>
    <row r="49" spans="1:4" ht="12.75" customHeight="1">
      <c r="A49" s="130" t="s">
        <v>15</v>
      </c>
      <c r="B49" s="129">
        <v>13.5</v>
      </c>
      <c r="C49" s="129">
        <v>16.8</v>
      </c>
      <c r="D49" s="129">
        <v>10.3</v>
      </c>
    </row>
    <row r="50" spans="1:4" ht="12" customHeight="1">
      <c r="A50" s="130"/>
      <c r="B50" s="129"/>
      <c r="C50" s="129"/>
      <c r="D50" s="129"/>
    </row>
    <row r="51" spans="1:4" ht="21" customHeight="1">
      <c r="A51" s="322" t="s">
        <v>228</v>
      </c>
      <c r="B51" s="322"/>
      <c r="C51" s="322"/>
      <c r="D51" s="322"/>
    </row>
    <row r="52" spans="1:4" ht="15.75" customHeight="1">
      <c r="A52" s="133" t="s">
        <v>23</v>
      </c>
      <c r="B52" s="132">
        <v>14</v>
      </c>
      <c r="C52" s="132">
        <v>16.7</v>
      </c>
      <c r="D52" s="132">
        <v>11.1</v>
      </c>
    </row>
    <row r="53" spans="1:4">
      <c r="A53" s="130" t="s">
        <v>11</v>
      </c>
      <c r="B53" s="129">
        <v>13.6</v>
      </c>
      <c r="C53" s="129">
        <v>16.3</v>
      </c>
      <c r="D53" s="129">
        <v>10.8</v>
      </c>
    </row>
    <row r="54" spans="1:4">
      <c r="A54" s="130" t="s">
        <v>12</v>
      </c>
      <c r="B54" s="129">
        <v>15.1</v>
      </c>
      <c r="C54" s="129">
        <v>18.3</v>
      </c>
      <c r="D54" s="129">
        <v>11.5</v>
      </c>
    </row>
    <row r="55" spans="1:4">
      <c r="A55" s="130" t="s">
        <v>13</v>
      </c>
      <c r="B55" s="129">
        <v>14.2</v>
      </c>
      <c r="C55" s="129">
        <v>16.8</v>
      </c>
      <c r="D55" s="129">
        <v>11.4</v>
      </c>
    </row>
    <row r="56" spans="1:4">
      <c r="A56" s="130" t="s">
        <v>14</v>
      </c>
      <c r="B56" s="129">
        <v>13.5</v>
      </c>
      <c r="C56" s="129">
        <v>16.100000000000001</v>
      </c>
      <c r="D56" s="129">
        <v>10.7</v>
      </c>
    </row>
    <row r="57" spans="1:4" ht="12.75" customHeight="1">
      <c r="A57" s="130" t="s">
        <v>15</v>
      </c>
      <c r="B57" s="129">
        <v>13.1</v>
      </c>
      <c r="C57" s="129">
        <v>15.8</v>
      </c>
      <c r="D57" s="129">
        <v>10.3</v>
      </c>
    </row>
    <row r="58" spans="1:4" ht="12.75" customHeight="1">
      <c r="A58" s="130"/>
      <c r="B58" s="129"/>
      <c r="C58" s="129"/>
      <c r="D58" s="129"/>
    </row>
    <row r="59" spans="1:4" ht="21" customHeight="1">
      <c r="A59" s="322" t="s">
        <v>229</v>
      </c>
      <c r="B59" s="322"/>
      <c r="C59" s="322"/>
      <c r="D59" s="322"/>
    </row>
    <row r="60" spans="1:4" ht="15.75" customHeight="1">
      <c r="A60" s="133" t="s">
        <v>23</v>
      </c>
      <c r="B60" s="132">
        <v>12.5</v>
      </c>
      <c r="C60" s="132">
        <v>14.9</v>
      </c>
      <c r="D60" s="132">
        <v>10.1</v>
      </c>
    </row>
    <row r="61" spans="1:4">
      <c r="A61" s="130" t="s">
        <v>11</v>
      </c>
      <c r="B61" s="129">
        <v>13.7</v>
      </c>
      <c r="C61" s="129">
        <v>15.2</v>
      </c>
      <c r="D61" s="129">
        <v>12.4</v>
      </c>
    </row>
    <row r="62" spans="1:4">
      <c r="A62" s="130" t="s">
        <v>12</v>
      </c>
      <c r="B62" s="129">
        <v>13.6</v>
      </c>
      <c r="C62" s="129">
        <v>16.3</v>
      </c>
      <c r="D62" s="129">
        <v>10.8</v>
      </c>
    </row>
    <row r="63" spans="1:4">
      <c r="A63" s="130" t="s">
        <v>13</v>
      </c>
      <c r="B63" s="129">
        <v>12.2</v>
      </c>
      <c r="C63" s="129">
        <v>14.4</v>
      </c>
      <c r="D63" s="129">
        <v>9.8000000000000007</v>
      </c>
    </row>
    <row r="64" spans="1:4">
      <c r="A64" s="130" t="s">
        <v>14</v>
      </c>
      <c r="B64" s="129">
        <v>12.1</v>
      </c>
      <c r="C64" s="129">
        <v>14.8</v>
      </c>
      <c r="D64" s="129">
        <v>9.5</v>
      </c>
    </row>
    <row r="65" spans="1:4" ht="12.75" customHeight="1">
      <c r="A65" s="130" t="s">
        <v>15</v>
      </c>
      <c r="B65" s="129">
        <v>13.6</v>
      </c>
      <c r="C65" s="129">
        <v>16.399999999999999</v>
      </c>
      <c r="D65" s="129">
        <v>10.9</v>
      </c>
    </row>
    <row r="66" spans="1:4" ht="5.0999999999999996" customHeight="1">
      <c r="A66" s="128"/>
      <c r="B66" s="127"/>
      <c r="C66" s="127"/>
      <c r="D66" s="127"/>
    </row>
    <row r="67" spans="1:4" ht="11.25" customHeight="1">
      <c r="A67" s="3" t="s">
        <v>16</v>
      </c>
      <c r="B67" s="64"/>
      <c r="C67" s="64"/>
      <c r="D67" s="64"/>
    </row>
    <row r="68" spans="1:4">
      <c r="A68" s="2" t="s">
        <v>164</v>
      </c>
      <c r="B68" s="2"/>
      <c r="C68" s="2"/>
      <c r="D68" s="2"/>
    </row>
    <row r="69" spans="1:4">
      <c r="A69" s="2" t="s">
        <v>165</v>
      </c>
    </row>
    <row r="85" spans="2:4" ht="22.8">
      <c r="B85" s="164"/>
      <c r="C85" s="164"/>
      <c r="D85" s="164"/>
    </row>
    <row r="86" spans="2:4" ht="22.8">
      <c r="B86" s="164"/>
      <c r="C86" s="164"/>
      <c r="D86" s="164"/>
    </row>
    <row r="87" spans="2:4" ht="22.8">
      <c r="B87" s="164"/>
      <c r="C87" s="164"/>
      <c r="D87" s="164"/>
    </row>
    <row r="88" spans="2:4" ht="22.8">
      <c r="B88" s="164"/>
      <c r="C88" s="164"/>
      <c r="D88" s="164"/>
    </row>
    <row r="89" spans="2:4" ht="22.8">
      <c r="B89" s="164"/>
      <c r="C89" s="164"/>
      <c r="D89" s="164"/>
    </row>
    <row r="90" spans="2:4" ht="22.8">
      <c r="B90" s="164"/>
      <c r="C90" s="164"/>
      <c r="D90" s="164"/>
    </row>
    <row r="91" spans="2:4" ht="22.8">
      <c r="B91" s="164"/>
      <c r="C91" s="164"/>
      <c r="D91" s="164"/>
    </row>
    <row r="92" spans="2:4" ht="22.8">
      <c r="B92" s="164"/>
      <c r="C92" s="164"/>
      <c r="D92" s="164"/>
    </row>
    <row r="93" spans="2:4" ht="22.8">
      <c r="B93" s="164"/>
      <c r="C93" s="164"/>
      <c r="D93" s="164"/>
    </row>
    <row r="94" spans="2:4" ht="22.8">
      <c r="B94" s="164"/>
      <c r="C94" s="164"/>
      <c r="D94" s="164"/>
    </row>
    <row r="95" spans="2:4" ht="22.8">
      <c r="B95" s="164"/>
      <c r="C95" s="164"/>
      <c r="D95" s="164"/>
    </row>
    <row r="96" spans="2:4" ht="22.8">
      <c r="B96" s="164"/>
      <c r="C96" s="164"/>
      <c r="D96" s="164"/>
    </row>
    <row r="97" spans="2:4" ht="22.8">
      <c r="B97" s="164"/>
      <c r="C97" s="164"/>
      <c r="D97" s="164"/>
    </row>
  </sheetData>
  <mergeCells count="11">
    <mergeCell ref="A19:D19"/>
    <mergeCell ref="A1:D1"/>
    <mergeCell ref="A3:A4"/>
    <mergeCell ref="B3:D3"/>
    <mergeCell ref="A5:D5"/>
    <mergeCell ref="A12:D12"/>
    <mergeCell ref="A51:D51"/>
    <mergeCell ref="A59:D59"/>
    <mergeCell ref="A27:D27"/>
    <mergeCell ref="A35:D35"/>
    <mergeCell ref="A43:D43"/>
  </mergeCells>
  <pageMargins left="0.511811024" right="0.511811024" top="0.78740157499999996" bottom="0.78740157499999996" header="0.31496062000000002" footer="0.3149606200000000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A42E8-4D35-4E49-BADC-BC1AB80780A8}">
  <dimension ref="A1:S22"/>
  <sheetViews>
    <sheetView showGridLines="0" workbookViewId="0">
      <selection activeCell="A13" sqref="A13"/>
    </sheetView>
  </sheetViews>
  <sheetFormatPr defaultRowHeight="13.2"/>
  <cols>
    <col min="1" max="1" width="12.6640625" customWidth="1"/>
    <col min="3" max="6" width="11.5546875" customWidth="1"/>
    <col min="10" max="12" width="10.44140625" customWidth="1"/>
  </cols>
  <sheetData>
    <row r="1" spans="1:19" ht="31.95" customHeight="1">
      <c r="A1" s="293" t="s">
        <v>230</v>
      </c>
      <c r="B1" s="293"/>
      <c r="C1" s="293"/>
      <c r="D1" s="293"/>
      <c r="E1" s="293"/>
      <c r="F1" s="293"/>
      <c r="G1" s="293"/>
      <c r="H1" s="293"/>
      <c r="I1" s="293"/>
      <c r="J1" s="293"/>
      <c r="K1" s="293"/>
      <c r="L1" s="293"/>
      <c r="M1" s="293"/>
      <c r="N1" s="293"/>
      <c r="O1" s="293"/>
      <c r="P1" s="293"/>
      <c r="Q1" s="293"/>
    </row>
    <row r="2" spans="1:19" ht="6.6" customHeight="1">
      <c r="A2" s="22"/>
      <c r="B2" s="22"/>
      <c r="C2" s="22"/>
      <c r="D2" s="22"/>
      <c r="E2" s="22"/>
      <c r="F2" s="22"/>
      <c r="G2" s="22"/>
      <c r="H2" s="22"/>
      <c r="I2" s="22"/>
      <c r="J2" s="22"/>
      <c r="K2" s="22"/>
      <c r="L2" s="22"/>
      <c r="M2" s="22"/>
      <c r="N2" s="22"/>
      <c r="O2" s="22"/>
      <c r="P2" s="22"/>
      <c r="Q2" s="22"/>
    </row>
    <row r="3" spans="1:19" ht="18" customHeight="1">
      <c r="A3" s="309" t="s">
        <v>1</v>
      </c>
      <c r="B3" s="277" t="s">
        <v>231</v>
      </c>
      <c r="C3" s="277"/>
      <c r="D3" s="277"/>
      <c r="E3" s="277"/>
      <c r="F3" s="277"/>
      <c r="G3" s="277"/>
      <c r="H3" s="277"/>
      <c r="I3" s="277"/>
      <c r="J3" s="277"/>
      <c r="K3" s="277"/>
      <c r="L3" s="277"/>
      <c r="M3" s="277"/>
      <c r="N3" s="277"/>
      <c r="O3" s="277"/>
      <c r="P3" s="277"/>
      <c r="Q3" s="277"/>
    </row>
    <row r="4" spans="1:19" ht="20.25" customHeight="1">
      <c r="A4" s="309"/>
      <c r="B4" s="334" t="s">
        <v>6</v>
      </c>
      <c r="C4" s="334"/>
      <c r="D4" s="334"/>
      <c r="E4" s="334"/>
      <c r="F4" s="334"/>
      <c r="G4" s="334"/>
      <c r="H4" s="334"/>
      <c r="I4" s="334"/>
      <c r="J4" s="341" t="s">
        <v>7</v>
      </c>
      <c r="K4" s="341"/>
      <c r="L4" s="341"/>
      <c r="M4" s="341"/>
      <c r="N4" s="341"/>
      <c r="O4" s="341"/>
      <c r="P4" s="341"/>
      <c r="Q4" s="341"/>
    </row>
    <row r="5" spans="1:19" ht="57">
      <c r="A5" s="309"/>
      <c r="B5" s="18" t="s">
        <v>3</v>
      </c>
      <c r="C5" s="89" t="s">
        <v>232</v>
      </c>
      <c r="D5" s="89" t="s">
        <v>224</v>
      </c>
      <c r="E5" s="89" t="s">
        <v>225</v>
      </c>
      <c r="F5" s="89" t="s">
        <v>226</v>
      </c>
      <c r="G5" s="89" t="s">
        <v>227</v>
      </c>
      <c r="H5" s="18" t="s">
        <v>228</v>
      </c>
      <c r="I5" s="18" t="s">
        <v>229</v>
      </c>
      <c r="J5" s="136" t="s">
        <v>3</v>
      </c>
      <c r="K5" s="89" t="s">
        <v>232</v>
      </c>
      <c r="L5" s="89" t="s">
        <v>224</v>
      </c>
      <c r="M5" s="89" t="s">
        <v>225</v>
      </c>
      <c r="N5" s="89" t="s">
        <v>226</v>
      </c>
      <c r="O5" s="89" t="s">
        <v>227</v>
      </c>
      <c r="P5" s="18" t="s">
        <v>228</v>
      </c>
      <c r="Q5" s="37" t="s">
        <v>229</v>
      </c>
    </row>
    <row r="6" spans="1:19">
      <c r="A6" s="27" t="s">
        <v>23</v>
      </c>
      <c r="B6" s="169">
        <v>37269</v>
      </c>
      <c r="C6" s="169">
        <v>3973</v>
      </c>
      <c r="D6" s="169">
        <v>6683</v>
      </c>
      <c r="E6" s="169">
        <v>11842</v>
      </c>
      <c r="F6" s="169">
        <v>8732</v>
      </c>
      <c r="G6" s="169">
        <v>2829</v>
      </c>
      <c r="H6" s="169">
        <v>1892</v>
      </c>
      <c r="I6" s="169">
        <v>1319</v>
      </c>
      <c r="J6" s="168">
        <v>100</v>
      </c>
      <c r="K6" s="168">
        <v>10.7</v>
      </c>
      <c r="L6" s="168">
        <v>17.899999999999999</v>
      </c>
      <c r="M6" s="168">
        <v>31.8</v>
      </c>
      <c r="N6" s="168">
        <v>23.4</v>
      </c>
      <c r="O6" s="168">
        <v>7.6</v>
      </c>
      <c r="P6" s="168">
        <v>5.0999999999999996</v>
      </c>
      <c r="Q6" s="168">
        <v>3.5</v>
      </c>
      <c r="S6" s="224"/>
    </row>
    <row r="7" spans="1:19">
      <c r="A7" s="70" t="s">
        <v>11</v>
      </c>
      <c r="B7" s="167">
        <v>2655</v>
      </c>
      <c r="C7" s="167">
        <v>439</v>
      </c>
      <c r="D7" s="167">
        <v>677</v>
      </c>
      <c r="E7" s="167">
        <v>878</v>
      </c>
      <c r="F7" s="167">
        <v>418</v>
      </c>
      <c r="G7" s="167">
        <v>127</v>
      </c>
      <c r="H7" s="167">
        <v>73</v>
      </c>
      <c r="I7" s="167">
        <v>44</v>
      </c>
      <c r="J7" s="155">
        <v>100</v>
      </c>
      <c r="K7" s="155">
        <v>16.5</v>
      </c>
      <c r="L7" s="155">
        <v>25.5</v>
      </c>
      <c r="M7" s="155">
        <v>33.1</v>
      </c>
      <c r="N7" s="155">
        <v>15.7</v>
      </c>
      <c r="O7" s="155">
        <v>4.8</v>
      </c>
      <c r="P7" s="155">
        <v>2.7</v>
      </c>
      <c r="Q7" s="155">
        <v>1.7</v>
      </c>
    </row>
    <row r="8" spans="1:19">
      <c r="A8" s="70" t="s">
        <v>12</v>
      </c>
      <c r="B8" s="167">
        <v>10019</v>
      </c>
      <c r="C8" s="167">
        <v>1936</v>
      </c>
      <c r="D8" s="167">
        <v>2681</v>
      </c>
      <c r="E8" s="167">
        <v>3381</v>
      </c>
      <c r="F8" s="167">
        <v>1362</v>
      </c>
      <c r="G8" s="167">
        <v>329</v>
      </c>
      <c r="H8" s="167">
        <v>201</v>
      </c>
      <c r="I8" s="167">
        <v>129</v>
      </c>
      <c r="J8" s="155">
        <v>100</v>
      </c>
      <c r="K8" s="155">
        <v>19.3</v>
      </c>
      <c r="L8" s="155">
        <v>26.8</v>
      </c>
      <c r="M8" s="155">
        <v>33.700000000000003</v>
      </c>
      <c r="N8" s="155">
        <v>13.6</v>
      </c>
      <c r="O8" s="155">
        <v>3.3</v>
      </c>
      <c r="P8" s="155">
        <v>2</v>
      </c>
      <c r="Q8" s="155">
        <v>1.3</v>
      </c>
    </row>
    <row r="9" spans="1:19">
      <c r="A9" s="70" t="s">
        <v>13</v>
      </c>
      <c r="B9" s="167">
        <v>16360</v>
      </c>
      <c r="C9" s="167">
        <v>1142</v>
      </c>
      <c r="D9" s="167">
        <v>2355</v>
      </c>
      <c r="E9" s="167">
        <v>5005</v>
      </c>
      <c r="F9" s="167">
        <v>4424</v>
      </c>
      <c r="G9" s="167">
        <v>1517</v>
      </c>
      <c r="H9" s="167">
        <v>1119</v>
      </c>
      <c r="I9" s="167">
        <v>798</v>
      </c>
      <c r="J9" s="155">
        <v>100</v>
      </c>
      <c r="K9" s="155">
        <v>7</v>
      </c>
      <c r="L9" s="155">
        <v>14.4</v>
      </c>
      <c r="M9" s="155">
        <v>30.6</v>
      </c>
      <c r="N9" s="155">
        <v>27</v>
      </c>
      <c r="O9" s="155">
        <v>9.3000000000000007</v>
      </c>
      <c r="P9" s="155">
        <v>6.8</v>
      </c>
      <c r="Q9" s="155">
        <v>4.9000000000000004</v>
      </c>
    </row>
    <row r="10" spans="1:19">
      <c r="A10" s="70" t="s">
        <v>14</v>
      </c>
      <c r="B10" s="167">
        <v>5321</v>
      </c>
      <c r="C10" s="167">
        <v>266</v>
      </c>
      <c r="D10" s="167">
        <v>559</v>
      </c>
      <c r="E10" s="167">
        <v>1617</v>
      </c>
      <c r="F10" s="167">
        <v>1705</v>
      </c>
      <c r="G10" s="177">
        <v>616</v>
      </c>
      <c r="H10" s="167">
        <v>342</v>
      </c>
      <c r="I10" s="167">
        <v>217</v>
      </c>
      <c r="J10" s="155">
        <v>100</v>
      </c>
      <c r="K10" s="155">
        <v>5</v>
      </c>
      <c r="L10" s="155">
        <v>10.5</v>
      </c>
      <c r="M10" s="155">
        <v>30.4</v>
      </c>
      <c r="N10" s="155">
        <v>32</v>
      </c>
      <c r="O10" s="155">
        <v>11.6</v>
      </c>
      <c r="P10" s="155">
        <v>6.4</v>
      </c>
      <c r="Q10" s="155">
        <v>4.0999999999999996</v>
      </c>
    </row>
    <row r="11" spans="1:19">
      <c r="A11" s="70" t="s">
        <v>15</v>
      </c>
      <c r="B11" s="167">
        <v>2915</v>
      </c>
      <c r="C11" s="167">
        <v>189</v>
      </c>
      <c r="D11" s="167">
        <v>411</v>
      </c>
      <c r="E11" s="167">
        <v>962</v>
      </c>
      <c r="F11" s="167">
        <v>823</v>
      </c>
      <c r="G11" s="167">
        <v>240</v>
      </c>
      <c r="H11" s="167">
        <v>158</v>
      </c>
      <c r="I11" s="167">
        <v>132</v>
      </c>
      <c r="J11" s="155">
        <v>100</v>
      </c>
      <c r="K11" s="155">
        <v>6.5</v>
      </c>
      <c r="L11" s="155">
        <v>14.1</v>
      </c>
      <c r="M11" s="155">
        <v>33</v>
      </c>
      <c r="N11" s="155">
        <v>28.2</v>
      </c>
      <c r="O11" s="155">
        <v>8.1999999999999993</v>
      </c>
      <c r="P11" s="155">
        <v>5.4</v>
      </c>
      <c r="Q11" s="155">
        <v>4.5</v>
      </c>
    </row>
    <row r="12" spans="1:19" ht="9" customHeight="1">
      <c r="A12" s="166"/>
      <c r="B12" s="5"/>
      <c r="C12" s="5"/>
      <c r="D12" s="5"/>
      <c r="E12" s="5"/>
      <c r="F12" s="5"/>
      <c r="G12" s="5"/>
      <c r="H12" s="5"/>
      <c r="I12" s="5"/>
      <c r="J12" s="5"/>
      <c r="K12" s="5"/>
      <c r="L12" s="5"/>
      <c r="M12" s="5"/>
      <c r="N12" s="5"/>
      <c r="O12" s="5"/>
      <c r="P12" s="5"/>
      <c r="Q12" s="5"/>
    </row>
    <row r="13" spans="1:19">
      <c r="A13" s="3" t="s">
        <v>16</v>
      </c>
      <c r="B13" s="104"/>
      <c r="C13" s="104"/>
      <c r="D13" s="104"/>
      <c r="E13" s="104"/>
      <c r="F13" s="104"/>
      <c r="G13" s="104"/>
      <c r="H13" s="104"/>
      <c r="I13" s="104"/>
      <c r="J13" s="104"/>
      <c r="K13" s="104"/>
      <c r="L13" s="104"/>
      <c r="M13" s="104"/>
      <c r="N13" s="104"/>
      <c r="O13" s="104"/>
      <c r="P13" s="104"/>
      <c r="Q13" s="104"/>
    </row>
    <row r="14" spans="1:19">
      <c r="A14" s="2" t="s">
        <v>33</v>
      </c>
      <c r="B14" s="1"/>
      <c r="C14" s="1"/>
      <c r="D14" s="1"/>
      <c r="E14" s="1"/>
      <c r="F14" s="1"/>
      <c r="G14" s="1"/>
      <c r="H14" s="1"/>
      <c r="I14" s="1"/>
      <c r="J14" s="1"/>
      <c r="K14" s="1"/>
      <c r="L14" s="1"/>
      <c r="M14" s="1"/>
      <c r="N14" s="1"/>
      <c r="O14" s="1"/>
      <c r="P14" s="1"/>
      <c r="Q14" s="1"/>
    </row>
    <row r="16" spans="1:19" ht="15.6">
      <c r="E16" s="165"/>
    </row>
    <row r="17" spans="5:6" ht="15.6">
      <c r="E17" s="165"/>
    </row>
    <row r="18" spans="5:6" ht="15.6">
      <c r="E18" s="165"/>
    </row>
    <row r="19" spans="5:6" ht="15.6">
      <c r="E19" s="165"/>
    </row>
    <row r="20" spans="5:6" ht="15.6">
      <c r="E20" s="165"/>
    </row>
    <row r="21" spans="5:6" ht="15.6">
      <c r="E21" s="165"/>
      <c r="F21" s="178"/>
    </row>
    <row r="22" spans="5:6" ht="15.6">
      <c r="E22" s="165"/>
    </row>
  </sheetData>
  <mergeCells count="5">
    <mergeCell ref="A1:Q1"/>
    <mergeCell ref="A3:A5"/>
    <mergeCell ref="B3:Q3"/>
    <mergeCell ref="B4:I4"/>
    <mergeCell ref="J4:Q4"/>
  </mergeCells>
  <pageMargins left="0.511811024" right="0.511811024" top="0.78740157499999996" bottom="0.78740157499999996" header="0.31496062000000002" footer="0.31496062000000002"/>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70F87-F3FE-4258-A77E-1AE7930BC59F}">
  <dimension ref="A1:Q22"/>
  <sheetViews>
    <sheetView showGridLines="0" workbookViewId="0">
      <selection activeCell="A13" sqref="A13"/>
    </sheetView>
  </sheetViews>
  <sheetFormatPr defaultRowHeight="13.2"/>
  <cols>
    <col min="1" max="1" width="15.5546875" customWidth="1"/>
    <col min="3" max="6" width="11.5546875" customWidth="1"/>
    <col min="10" max="12" width="10.44140625" customWidth="1"/>
  </cols>
  <sheetData>
    <row r="1" spans="1:17" ht="36.6" customHeight="1">
      <c r="A1" s="289" t="s">
        <v>233</v>
      </c>
      <c r="B1" s="289"/>
      <c r="C1" s="289"/>
      <c r="D1" s="289"/>
      <c r="E1" s="289"/>
      <c r="F1" s="289"/>
      <c r="G1" s="289"/>
      <c r="H1" s="289"/>
      <c r="I1" s="289"/>
      <c r="J1" s="289"/>
      <c r="K1" s="289"/>
      <c r="L1" s="289"/>
      <c r="M1" s="289"/>
      <c r="N1" s="289"/>
      <c r="O1" s="289"/>
      <c r="P1" s="289"/>
      <c r="Q1" s="289"/>
    </row>
    <row r="2" spans="1:17" ht="7.95" customHeight="1">
      <c r="A2" s="22"/>
      <c r="B2" s="22"/>
      <c r="C2" s="22"/>
      <c r="D2" s="22"/>
      <c r="E2" s="22"/>
      <c r="F2" s="22"/>
      <c r="G2" s="22"/>
      <c r="H2" s="22"/>
      <c r="I2" s="22"/>
      <c r="J2" s="22"/>
      <c r="K2" s="22"/>
      <c r="L2" s="22"/>
      <c r="M2" s="22"/>
      <c r="N2" s="22"/>
      <c r="O2" s="22"/>
      <c r="P2" s="22"/>
      <c r="Q2" s="22"/>
    </row>
    <row r="3" spans="1:17" ht="18" customHeight="1">
      <c r="A3" s="309" t="s">
        <v>1</v>
      </c>
      <c r="B3" s="277" t="s">
        <v>231</v>
      </c>
      <c r="C3" s="277"/>
      <c r="D3" s="277"/>
      <c r="E3" s="277"/>
      <c r="F3" s="277"/>
      <c r="G3" s="277"/>
      <c r="H3" s="277"/>
      <c r="I3" s="277"/>
      <c r="J3" s="277"/>
      <c r="K3" s="277"/>
      <c r="L3" s="277"/>
      <c r="M3" s="277"/>
      <c r="N3" s="277"/>
      <c r="O3" s="277"/>
      <c r="P3" s="277"/>
      <c r="Q3" s="277"/>
    </row>
    <row r="4" spans="1:17" ht="20.25" customHeight="1">
      <c r="A4" s="309"/>
      <c r="B4" s="334" t="s">
        <v>6</v>
      </c>
      <c r="C4" s="334"/>
      <c r="D4" s="334"/>
      <c r="E4" s="334"/>
      <c r="F4" s="334"/>
      <c r="G4" s="334"/>
      <c r="H4" s="334"/>
      <c r="I4" s="334"/>
      <c r="J4" s="341" t="s">
        <v>7</v>
      </c>
      <c r="K4" s="341"/>
      <c r="L4" s="341"/>
      <c r="M4" s="341"/>
      <c r="N4" s="341"/>
      <c r="O4" s="341"/>
      <c r="P4" s="341"/>
      <c r="Q4" s="341"/>
    </row>
    <row r="5" spans="1:17" ht="57">
      <c r="A5" s="309"/>
      <c r="B5" s="18" t="s">
        <v>3</v>
      </c>
      <c r="C5" s="89" t="s">
        <v>232</v>
      </c>
      <c r="D5" s="89" t="s">
        <v>224</v>
      </c>
      <c r="E5" s="89" t="s">
        <v>225</v>
      </c>
      <c r="F5" s="89" t="s">
        <v>226</v>
      </c>
      <c r="G5" s="89" t="s">
        <v>227</v>
      </c>
      <c r="H5" s="18" t="s">
        <v>228</v>
      </c>
      <c r="I5" s="18" t="s">
        <v>229</v>
      </c>
      <c r="J5" s="136" t="s">
        <v>3</v>
      </c>
      <c r="K5" s="89" t="s">
        <v>232</v>
      </c>
      <c r="L5" s="89" t="s">
        <v>224</v>
      </c>
      <c r="M5" s="89" t="s">
        <v>225</v>
      </c>
      <c r="N5" s="89" t="s">
        <v>226</v>
      </c>
      <c r="O5" s="89" t="s">
        <v>227</v>
      </c>
      <c r="P5" s="18" t="s">
        <v>228</v>
      </c>
      <c r="Q5" s="37" t="s">
        <v>229</v>
      </c>
    </row>
    <row r="6" spans="1:17">
      <c r="A6" s="27" t="s">
        <v>23</v>
      </c>
      <c r="B6" s="169">
        <v>34771</v>
      </c>
      <c r="C6" s="169">
        <v>5087</v>
      </c>
      <c r="D6" s="169">
        <v>6540</v>
      </c>
      <c r="E6" s="169">
        <v>10708</v>
      </c>
      <c r="F6" s="169">
        <v>7570</v>
      </c>
      <c r="G6" s="169">
        <v>2222</v>
      </c>
      <c r="H6" s="169">
        <v>1554</v>
      </c>
      <c r="I6" s="169">
        <v>1090</v>
      </c>
      <c r="J6" s="168">
        <v>100</v>
      </c>
      <c r="K6" s="168">
        <v>14.6</v>
      </c>
      <c r="L6" s="168">
        <v>18.8</v>
      </c>
      <c r="M6" s="168">
        <v>30.8</v>
      </c>
      <c r="N6" s="168">
        <v>21.8</v>
      </c>
      <c r="O6" s="168">
        <v>6.4</v>
      </c>
      <c r="P6" s="168">
        <v>4.5</v>
      </c>
      <c r="Q6" s="168">
        <v>3.1</v>
      </c>
    </row>
    <row r="7" spans="1:17">
      <c r="A7" s="70" t="s">
        <v>11</v>
      </c>
      <c r="B7" s="167">
        <v>2519</v>
      </c>
      <c r="C7" s="167">
        <v>544</v>
      </c>
      <c r="D7" s="167">
        <v>685</v>
      </c>
      <c r="E7" s="167">
        <v>743</v>
      </c>
      <c r="F7" s="167">
        <v>359</v>
      </c>
      <c r="G7" s="167">
        <v>98</v>
      </c>
      <c r="H7" s="167">
        <v>61</v>
      </c>
      <c r="I7" s="167">
        <v>30</v>
      </c>
      <c r="J7" s="155">
        <v>100</v>
      </c>
      <c r="K7" s="155">
        <v>21.6</v>
      </c>
      <c r="L7" s="155">
        <v>27.2</v>
      </c>
      <c r="M7" s="155">
        <v>29.5</v>
      </c>
      <c r="N7" s="155">
        <v>14.2</v>
      </c>
      <c r="O7" s="155">
        <v>3.9</v>
      </c>
      <c r="P7" s="155">
        <v>2.4</v>
      </c>
      <c r="Q7" s="155">
        <v>1.2</v>
      </c>
    </row>
    <row r="8" spans="1:17">
      <c r="A8" s="70" t="s">
        <v>12</v>
      </c>
      <c r="B8" s="167">
        <v>9371</v>
      </c>
      <c r="C8" s="167">
        <v>2448</v>
      </c>
      <c r="D8" s="167">
        <v>2472</v>
      </c>
      <c r="E8" s="167">
        <v>2807</v>
      </c>
      <c r="F8" s="167">
        <v>1069</v>
      </c>
      <c r="G8" s="167">
        <v>259</v>
      </c>
      <c r="H8" s="167">
        <v>215</v>
      </c>
      <c r="I8" s="167">
        <v>100</v>
      </c>
      <c r="J8" s="155">
        <v>100</v>
      </c>
      <c r="K8" s="155">
        <v>26.1</v>
      </c>
      <c r="L8" s="155">
        <v>26.4</v>
      </c>
      <c r="M8" s="155">
        <v>30</v>
      </c>
      <c r="N8" s="155">
        <v>11.4</v>
      </c>
      <c r="O8" s="155">
        <v>2.8</v>
      </c>
      <c r="P8" s="155">
        <v>2.2999999999999998</v>
      </c>
      <c r="Q8" s="155">
        <v>1.1000000000000001</v>
      </c>
    </row>
    <row r="9" spans="1:17">
      <c r="A9" s="70" t="s">
        <v>13</v>
      </c>
      <c r="B9" s="167">
        <v>15162</v>
      </c>
      <c r="C9" s="167">
        <v>1556</v>
      </c>
      <c r="D9" s="167">
        <v>2288</v>
      </c>
      <c r="E9" s="167">
        <v>4724</v>
      </c>
      <c r="F9" s="167">
        <v>3936</v>
      </c>
      <c r="G9" s="167">
        <v>1166</v>
      </c>
      <c r="H9" s="167">
        <v>803</v>
      </c>
      <c r="I9" s="167">
        <v>689</v>
      </c>
      <c r="J9" s="155">
        <v>100</v>
      </c>
      <c r="K9" s="155">
        <v>10.3</v>
      </c>
      <c r="L9" s="155">
        <v>15.1</v>
      </c>
      <c r="M9" s="155">
        <v>31.2</v>
      </c>
      <c r="N9" s="155">
        <v>26</v>
      </c>
      <c r="O9" s="155">
        <v>7.7</v>
      </c>
      <c r="P9" s="155">
        <v>5.3</v>
      </c>
      <c r="Q9" s="155">
        <v>4.5</v>
      </c>
    </row>
    <row r="10" spans="1:17">
      <c r="A10" s="70" t="s">
        <v>14</v>
      </c>
      <c r="B10" s="167">
        <v>5007</v>
      </c>
      <c r="C10" s="167">
        <v>285</v>
      </c>
      <c r="D10" s="167">
        <v>602</v>
      </c>
      <c r="E10" s="167">
        <v>1547</v>
      </c>
      <c r="F10" s="167">
        <v>1578</v>
      </c>
      <c r="G10" s="167">
        <v>506</v>
      </c>
      <c r="H10" s="167">
        <v>336</v>
      </c>
      <c r="I10" s="167">
        <v>154</v>
      </c>
      <c r="J10" s="155">
        <v>100</v>
      </c>
      <c r="K10" s="155">
        <v>5.7</v>
      </c>
      <c r="L10" s="155">
        <v>12</v>
      </c>
      <c r="M10" s="155">
        <v>30.9</v>
      </c>
      <c r="N10" s="155">
        <v>31.5</v>
      </c>
      <c r="O10" s="155">
        <v>10.1</v>
      </c>
      <c r="P10" s="155">
        <v>6.7</v>
      </c>
      <c r="Q10" s="155">
        <v>3.1</v>
      </c>
    </row>
    <row r="11" spans="1:17">
      <c r="A11" s="70" t="s">
        <v>15</v>
      </c>
      <c r="B11" s="167">
        <v>2711</v>
      </c>
      <c r="C11" s="167">
        <v>254</v>
      </c>
      <c r="D11" s="167">
        <v>492</v>
      </c>
      <c r="E11" s="167">
        <v>887</v>
      </c>
      <c r="F11" s="167">
        <v>629</v>
      </c>
      <c r="G11" s="167">
        <v>193</v>
      </c>
      <c r="H11" s="167">
        <v>139</v>
      </c>
      <c r="I11" s="167">
        <v>117</v>
      </c>
      <c r="J11" s="155">
        <v>100</v>
      </c>
      <c r="K11" s="155">
        <v>9.4</v>
      </c>
      <c r="L11" s="155">
        <v>18.2</v>
      </c>
      <c r="M11" s="155">
        <v>32.700000000000003</v>
      </c>
      <c r="N11" s="155">
        <v>23.2</v>
      </c>
      <c r="O11" s="155">
        <v>7.1</v>
      </c>
      <c r="P11" s="155">
        <v>5.0999999999999996</v>
      </c>
      <c r="Q11" s="155">
        <v>4.3</v>
      </c>
    </row>
    <row r="12" spans="1:17">
      <c r="A12" s="166"/>
      <c r="B12" s="5"/>
      <c r="C12" s="5"/>
      <c r="D12" s="5"/>
      <c r="E12" s="5"/>
      <c r="F12" s="5"/>
      <c r="G12" s="5"/>
      <c r="H12" s="5"/>
      <c r="I12" s="5"/>
      <c r="J12" s="5"/>
      <c r="K12" s="5"/>
      <c r="L12" s="5"/>
      <c r="M12" s="5"/>
      <c r="N12" s="5"/>
      <c r="O12" s="5"/>
      <c r="P12" s="5"/>
      <c r="Q12" s="5"/>
    </row>
    <row r="13" spans="1:17">
      <c r="A13" s="3" t="s">
        <v>16</v>
      </c>
      <c r="B13" s="104"/>
      <c r="C13" s="104"/>
      <c r="D13" s="104"/>
      <c r="E13" s="104"/>
      <c r="F13" s="104"/>
      <c r="G13" s="104"/>
      <c r="H13" s="104"/>
      <c r="I13" s="104"/>
      <c r="J13" s="104"/>
      <c r="K13" s="104"/>
      <c r="L13" s="104"/>
      <c r="M13" s="104"/>
      <c r="N13" s="104"/>
      <c r="O13" s="104"/>
      <c r="P13" s="104"/>
      <c r="Q13" s="104"/>
    </row>
    <row r="14" spans="1:17">
      <c r="A14" s="2" t="s">
        <v>33</v>
      </c>
      <c r="B14" s="1"/>
      <c r="C14" s="1"/>
      <c r="D14" s="1"/>
      <c r="E14" s="1"/>
      <c r="F14" s="1"/>
      <c r="G14" s="1"/>
      <c r="H14" s="1"/>
      <c r="I14" s="1"/>
      <c r="J14" s="1"/>
      <c r="K14" s="1"/>
      <c r="L14" s="1"/>
      <c r="M14" s="1"/>
      <c r="N14" s="1"/>
      <c r="O14" s="1"/>
      <c r="P14" s="1"/>
      <c r="Q14" s="1"/>
    </row>
    <row r="16" spans="1:17" ht="15.6">
      <c r="E16" s="165"/>
    </row>
    <row r="17" spans="5:5" ht="15.6">
      <c r="E17" s="165"/>
    </row>
    <row r="18" spans="5:5" ht="15.6">
      <c r="E18" s="165"/>
    </row>
    <row r="19" spans="5:5" ht="15.6">
      <c r="E19" s="165"/>
    </row>
    <row r="20" spans="5:5" ht="15.6">
      <c r="E20" s="165"/>
    </row>
    <row r="21" spans="5:5" ht="15.6">
      <c r="E21" s="165"/>
    </row>
    <row r="22" spans="5:5" ht="15.6">
      <c r="E22" s="165"/>
    </row>
  </sheetData>
  <mergeCells count="5">
    <mergeCell ref="A1:Q1"/>
    <mergeCell ref="A3:A5"/>
    <mergeCell ref="B3:Q3"/>
    <mergeCell ref="B4:I4"/>
    <mergeCell ref="J4:Q4"/>
  </mergeCells>
  <pageMargins left="0.511811024" right="0.511811024" top="0.78740157499999996" bottom="0.78740157499999996" header="0.31496062000000002" footer="0.3149606200000000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6B96E-CCD9-4977-AD38-8A896720372F}">
  <dimension ref="A1:Q22"/>
  <sheetViews>
    <sheetView showGridLines="0" workbookViewId="0">
      <selection activeCell="A13" sqref="A13"/>
    </sheetView>
  </sheetViews>
  <sheetFormatPr defaultRowHeight="13.2"/>
  <cols>
    <col min="3" max="6" width="11.5546875" customWidth="1"/>
    <col min="10" max="12" width="10.44140625" customWidth="1"/>
    <col min="259" max="262" width="11.5546875" customWidth="1"/>
    <col min="266" max="268" width="10.44140625" customWidth="1"/>
    <col min="515" max="518" width="11.5546875" customWidth="1"/>
    <col min="522" max="524" width="10.44140625" customWidth="1"/>
    <col min="771" max="774" width="11.5546875" customWidth="1"/>
    <col min="778" max="780" width="10.44140625" customWidth="1"/>
    <col min="1027" max="1030" width="11.5546875" customWidth="1"/>
    <col min="1034" max="1036" width="10.44140625" customWidth="1"/>
    <col min="1283" max="1286" width="11.5546875" customWidth="1"/>
    <col min="1290" max="1292" width="10.44140625" customWidth="1"/>
    <col min="1539" max="1542" width="11.5546875" customWidth="1"/>
    <col min="1546" max="1548" width="10.44140625" customWidth="1"/>
    <col min="1795" max="1798" width="11.5546875" customWidth="1"/>
    <col min="1802" max="1804" width="10.44140625" customWidth="1"/>
    <col min="2051" max="2054" width="11.5546875" customWidth="1"/>
    <col min="2058" max="2060" width="10.44140625" customWidth="1"/>
    <col min="2307" max="2310" width="11.5546875" customWidth="1"/>
    <col min="2314" max="2316" width="10.44140625" customWidth="1"/>
    <col min="2563" max="2566" width="11.5546875" customWidth="1"/>
    <col min="2570" max="2572" width="10.44140625" customWidth="1"/>
    <col min="2819" max="2822" width="11.5546875" customWidth="1"/>
    <col min="2826" max="2828" width="10.44140625" customWidth="1"/>
    <col min="3075" max="3078" width="11.5546875" customWidth="1"/>
    <col min="3082" max="3084" width="10.44140625" customWidth="1"/>
    <col min="3331" max="3334" width="11.5546875" customWidth="1"/>
    <col min="3338" max="3340" width="10.44140625" customWidth="1"/>
    <col min="3587" max="3590" width="11.5546875" customWidth="1"/>
    <col min="3594" max="3596" width="10.44140625" customWidth="1"/>
    <col min="3843" max="3846" width="11.5546875" customWidth="1"/>
    <col min="3850" max="3852" width="10.44140625" customWidth="1"/>
    <col min="4099" max="4102" width="11.5546875" customWidth="1"/>
    <col min="4106" max="4108" width="10.44140625" customWidth="1"/>
    <col min="4355" max="4358" width="11.5546875" customWidth="1"/>
    <col min="4362" max="4364" width="10.44140625" customWidth="1"/>
    <col min="4611" max="4614" width="11.5546875" customWidth="1"/>
    <col min="4618" max="4620" width="10.44140625" customWidth="1"/>
    <col min="4867" max="4870" width="11.5546875" customWidth="1"/>
    <col min="4874" max="4876" width="10.44140625" customWidth="1"/>
    <col min="5123" max="5126" width="11.5546875" customWidth="1"/>
    <col min="5130" max="5132" width="10.44140625" customWidth="1"/>
    <col min="5379" max="5382" width="11.5546875" customWidth="1"/>
    <col min="5386" max="5388" width="10.44140625" customWidth="1"/>
    <col min="5635" max="5638" width="11.5546875" customWidth="1"/>
    <col min="5642" max="5644" width="10.44140625" customWidth="1"/>
    <col min="5891" max="5894" width="11.5546875" customWidth="1"/>
    <col min="5898" max="5900" width="10.44140625" customWidth="1"/>
    <col min="6147" max="6150" width="11.5546875" customWidth="1"/>
    <col min="6154" max="6156" width="10.44140625" customWidth="1"/>
    <col min="6403" max="6406" width="11.5546875" customWidth="1"/>
    <col min="6410" max="6412" width="10.44140625" customWidth="1"/>
    <col min="6659" max="6662" width="11.5546875" customWidth="1"/>
    <col min="6666" max="6668" width="10.44140625" customWidth="1"/>
    <col min="6915" max="6918" width="11.5546875" customWidth="1"/>
    <col min="6922" max="6924" width="10.44140625" customWidth="1"/>
    <col min="7171" max="7174" width="11.5546875" customWidth="1"/>
    <col min="7178" max="7180" width="10.44140625" customWidth="1"/>
    <col min="7427" max="7430" width="11.5546875" customWidth="1"/>
    <col min="7434" max="7436" width="10.44140625" customWidth="1"/>
    <col min="7683" max="7686" width="11.5546875" customWidth="1"/>
    <col min="7690" max="7692" width="10.44140625" customWidth="1"/>
    <col min="7939" max="7942" width="11.5546875" customWidth="1"/>
    <col min="7946" max="7948" width="10.44140625" customWidth="1"/>
    <col min="8195" max="8198" width="11.5546875" customWidth="1"/>
    <col min="8202" max="8204" width="10.44140625" customWidth="1"/>
    <col min="8451" max="8454" width="11.5546875" customWidth="1"/>
    <col min="8458" max="8460" width="10.44140625" customWidth="1"/>
    <col min="8707" max="8710" width="11.5546875" customWidth="1"/>
    <col min="8714" max="8716" width="10.44140625" customWidth="1"/>
    <col min="8963" max="8966" width="11.5546875" customWidth="1"/>
    <col min="8970" max="8972" width="10.44140625" customWidth="1"/>
    <col min="9219" max="9222" width="11.5546875" customWidth="1"/>
    <col min="9226" max="9228" width="10.44140625" customWidth="1"/>
    <col min="9475" max="9478" width="11.5546875" customWidth="1"/>
    <col min="9482" max="9484" width="10.44140625" customWidth="1"/>
    <col min="9731" max="9734" width="11.5546875" customWidth="1"/>
    <col min="9738" max="9740" width="10.44140625" customWidth="1"/>
    <col min="9987" max="9990" width="11.5546875" customWidth="1"/>
    <col min="9994" max="9996" width="10.44140625" customWidth="1"/>
    <col min="10243" max="10246" width="11.5546875" customWidth="1"/>
    <col min="10250" max="10252" width="10.44140625" customWidth="1"/>
    <col min="10499" max="10502" width="11.5546875" customWidth="1"/>
    <col min="10506" max="10508" width="10.44140625" customWidth="1"/>
    <col min="10755" max="10758" width="11.5546875" customWidth="1"/>
    <col min="10762" max="10764" width="10.44140625" customWidth="1"/>
    <col min="11011" max="11014" width="11.5546875" customWidth="1"/>
    <col min="11018" max="11020" width="10.44140625" customWidth="1"/>
    <col min="11267" max="11270" width="11.5546875" customWidth="1"/>
    <col min="11274" max="11276" width="10.44140625" customWidth="1"/>
    <col min="11523" max="11526" width="11.5546875" customWidth="1"/>
    <col min="11530" max="11532" width="10.44140625" customWidth="1"/>
    <col min="11779" max="11782" width="11.5546875" customWidth="1"/>
    <col min="11786" max="11788" width="10.44140625" customWidth="1"/>
    <col min="12035" max="12038" width="11.5546875" customWidth="1"/>
    <col min="12042" max="12044" width="10.44140625" customWidth="1"/>
    <col min="12291" max="12294" width="11.5546875" customWidth="1"/>
    <col min="12298" max="12300" width="10.44140625" customWidth="1"/>
    <col min="12547" max="12550" width="11.5546875" customWidth="1"/>
    <col min="12554" max="12556" width="10.44140625" customWidth="1"/>
    <col min="12803" max="12806" width="11.5546875" customWidth="1"/>
    <col min="12810" max="12812" width="10.44140625" customWidth="1"/>
    <col min="13059" max="13062" width="11.5546875" customWidth="1"/>
    <col min="13066" max="13068" width="10.44140625" customWidth="1"/>
    <col min="13315" max="13318" width="11.5546875" customWidth="1"/>
    <col min="13322" max="13324" width="10.44140625" customWidth="1"/>
    <col min="13571" max="13574" width="11.5546875" customWidth="1"/>
    <col min="13578" max="13580" width="10.44140625" customWidth="1"/>
    <col min="13827" max="13830" width="11.5546875" customWidth="1"/>
    <col min="13834" max="13836" width="10.44140625" customWidth="1"/>
    <col min="14083" max="14086" width="11.5546875" customWidth="1"/>
    <col min="14090" max="14092" width="10.44140625" customWidth="1"/>
    <col min="14339" max="14342" width="11.5546875" customWidth="1"/>
    <col min="14346" max="14348" width="10.44140625" customWidth="1"/>
    <col min="14595" max="14598" width="11.5546875" customWidth="1"/>
    <col min="14602" max="14604" width="10.44140625" customWidth="1"/>
    <col min="14851" max="14854" width="11.5546875" customWidth="1"/>
    <col min="14858" max="14860" width="10.44140625" customWidth="1"/>
    <col min="15107" max="15110" width="11.5546875" customWidth="1"/>
    <col min="15114" max="15116" width="10.44140625" customWidth="1"/>
    <col min="15363" max="15366" width="11.5546875" customWidth="1"/>
    <col min="15370" max="15372" width="10.44140625" customWidth="1"/>
    <col min="15619" max="15622" width="11.5546875" customWidth="1"/>
    <col min="15626" max="15628" width="10.44140625" customWidth="1"/>
    <col min="15875" max="15878" width="11.5546875" customWidth="1"/>
    <col min="15882" max="15884" width="10.44140625" customWidth="1"/>
    <col min="16131" max="16134" width="11.5546875" customWidth="1"/>
    <col min="16138" max="16140" width="10.44140625" customWidth="1"/>
  </cols>
  <sheetData>
    <row r="1" spans="1:17" ht="36.6" customHeight="1">
      <c r="A1" s="289" t="s">
        <v>234</v>
      </c>
      <c r="B1" s="289"/>
      <c r="C1" s="289"/>
      <c r="D1" s="289"/>
      <c r="E1" s="289"/>
      <c r="F1" s="289"/>
      <c r="G1" s="289"/>
      <c r="H1" s="289"/>
      <c r="I1" s="289"/>
      <c r="J1" s="289"/>
      <c r="K1" s="289"/>
      <c r="L1" s="289"/>
      <c r="M1" s="289"/>
      <c r="N1" s="289"/>
      <c r="O1" s="289"/>
      <c r="P1" s="289"/>
      <c r="Q1" s="289"/>
    </row>
    <row r="2" spans="1:17" ht="4.2" customHeight="1">
      <c r="A2" s="22"/>
      <c r="B2" s="22"/>
      <c r="C2" s="22"/>
      <c r="D2" s="22"/>
      <c r="E2" s="22"/>
      <c r="F2" s="22"/>
      <c r="G2" s="22"/>
      <c r="H2" s="22"/>
      <c r="I2" s="22"/>
      <c r="J2" s="22"/>
      <c r="K2" s="22"/>
      <c r="L2" s="22"/>
      <c r="M2" s="22"/>
      <c r="N2" s="22"/>
      <c r="O2" s="22"/>
      <c r="P2" s="22"/>
      <c r="Q2" s="22"/>
    </row>
    <row r="3" spans="1:17" ht="18" customHeight="1">
      <c r="A3" s="309" t="s">
        <v>1</v>
      </c>
      <c r="B3" s="277" t="s">
        <v>231</v>
      </c>
      <c r="C3" s="277"/>
      <c r="D3" s="277"/>
      <c r="E3" s="277"/>
      <c r="F3" s="277"/>
      <c r="G3" s="277"/>
      <c r="H3" s="277"/>
      <c r="I3" s="277"/>
      <c r="J3" s="277"/>
      <c r="K3" s="277"/>
      <c r="L3" s="277"/>
      <c r="M3" s="277"/>
      <c r="N3" s="277"/>
      <c r="O3" s="277"/>
      <c r="P3" s="277"/>
      <c r="Q3" s="277"/>
    </row>
    <row r="4" spans="1:17" ht="20.25" customHeight="1">
      <c r="A4" s="309"/>
      <c r="B4" s="334" t="s">
        <v>6</v>
      </c>
      <c r="C4" s="334"/>
      <c r="D4" s="334"/>
      <c r="E4" s="334"/>
      <c r="F4" s="334"/>
      <c r="G4" s="334"/>
      <c r="H4" s="334"/>
      <c r="I4" s="334"/>
      <c r="J4" s="341" t="s">
        <v>7</v>
      </c>
      <c r="K4" s="341"/>
      <c r="L4" s="341"/>
      <c r="M4" s="341"/>
      <c r="N4" s="341"/>
      <c r="O4" s="341"/>
      <c r="P4" s="341"/>
      <c r="Q4" s="341"/>
    </row>
    <row r="5" spans="1:17" ht="57">
      <c r="A5" s="309"/>
      <c r="B5" s="18" t="s">
        <v>3</v>
      </c>
      <c r="C5" s="89" t="s">
        <v>232</v>
      </c>
      <c r="D5" s="89" t="s">
        <v>224</v>
      </c>
      <c r="E5" s="89" t="s">
        <v>225</v>
      </c>
      <c r="F5" s="89" t="s">
        <v>226</v>
      </c>
      <c r="G5" s="89" t="s">
        <v>227</v>
      </c>
      <c r="H5" s="18" t="s">
        <v>228</v>
      </c>
      <c r="I5" s="18" t="s">
        <v>229</v>
      </c>
      <c r="J5" s="136" t="s">
        <v>3</v>
      </c>
      <c r="K5" s="89" t="s">
        <v>232</v>
      </c>
      <c r="L5" s="89" t="s">
        <v>224</v>
      </c>
      <c r="M5" s="89" t="s">
        <v>225</v>
      </c>
      <c r="N5" s="89" t="s">
        <v>226</v>
      </c>
      <c r="O5" s="89" t="s">
        <v>227</v>
      </c>
      <c r="P5" s="18" t="s">
        <v>228</v>
      </c>
      <c r="Q5" s="37" t="s">
        <v>229</v>
      </c>
    </row>
    <row r="6" spans="1:17">
      <c r="A6" s="27" t="s">
        <v>23</v>
      </c>
      <c r="B6" s="169">
        <v>33175</v>
      </c>
      <c r="C6" s="169">
        <v>3251</v>
      </c>
      <c r="D6" s="169">
        <v>5837</v>
      </c>
      <c r="E6" s="169">
        <v>11071</v>
      </c>
      <c r="F6" s="169">
        <v>8079</v>
      </c>
      <c r="G6" s="169">
        <v>2248</v>
      </c>
      <c r="H6" s="169">
        <v>1546</v>
      </c>
      <c r="I6" s="169">
        <v>1144</v>
      </c>
      <c r="J6" s="168">
        <v>100</v>
      </c>
      <c r="K6" s="168">
        <v>9.8000000000000007</v>
      </c>
      <c r="L6" s="168">
        <v>17.600000000000001</v>
      </c>
      <c r="M6" s="168">
        <v>33.4</v>
      </c>
      <c r="N6" s="168">
        <v>24.4</v>
      </c>
      <c r="O6" s="168">
        <v>6.8</v>
      </c>
      <c r="P6" s="168">
        <v>4.7</v>
      </c>
      <c r="Q6" s="168">
        <v>3.4</v>
      </c>
    </row>
    <row r="7" spans="1:17">
      <c r="A7" s="70" t="s">
        <v>11</v>
      </c>
      <c r="B7" s="167">
        <v>2385</v>
      </c>
      <c r="C7" s="167">
        <v>338</v>
      </c>
      <c r="D7" s="167">
        <v>592</v>
      </c>
      <c r="E7" s="167">
        <v>861</v>
      </c>
      <c r="F7" s="167">
        <v>409</v>
      </c>
      <c r="G7" s="167">
        <v>93</v>
      </c>
      <c r="H7" s="167">
        <v>55</v>
      </c>
      <c r="I7" s="167">
        <v>38</v>
      </c>
      <c r="J7" s="155">
        <v>100</v>
      </c>
      <c r="K7" s="155">
        <v>14.2</v>
      </c>
      <c r="L7" s="155">
        <v>24.8</v>
      </c>
      <c r="M7" s="155">
        <v>36.1</v>
      </c>
      <c r="N7" s="155">
        <v>17.100000000000001</v>
      </c>
      <c r="O7" s="155">
        <v>3.9</v>
      </c>
      <c r="P7" s="155">
        <v>2.2999999999999998</v>
      </c>
      <c r="Q7" s="155">
        <v>1.6</v>
      </c>
    </row>
    <row r="8" spans="1:17">
      <c r="A8" s="70" t="s">
        <v>12</v>
      </c>
      <c r="B8" s="167">
        <v>8863</v>
      </c>
      <c r="C8" s="167">
        <v>1482</v>
      </c>
      <c r="D8" s="167">
        <v>2318</v>
      </c>
      <c r="E8" s="167">
        <v>3103</v>
      </c>
      <c r="F8" s="167">
        <v>1338</v>
      </c>
      <c r="G8" s="167">
        <v>300</v>
      </c>
      <c r="H8" s="167">
        <v>208</v>
      </c>
      <c r="I8" s="167">
        <v>114</v>
      </c>
      <c r="J8" s="155">
        <v>100</v>
      </c>
      <c r="K8" s="155">
        <v>16.7</v>
      </c>
      <c r="L8" s="155">
        <v>26.2</v>
      </c>
      <c r="M8" s="155">
        <v>35</v>
      </c>
      <c r="N8" s="155">
        <v>15.1</v>
      </c>
      <c r="O8" s="155">
        <v>3.4</v>
      </c>
      <c r="P8" s="155">
        <v>2.2999999999999998</v>
      </c>
      <c r="Q8" s="155">
        <v>1.3</v>
      </c>
    </row>
    <row r="9" spans="1:17">
      <c r="A9" s="70" t="s">
        <v>13</v>
      </c>
      <c r="B9" s="167">
        <v>14544</v>
      </c>
      <c r="C9" s="167">
        <v>1001</v>
      </c>
      <c r="D9" s="167">
        <v>2009</v>
      </c>
      <c r="E9" s="167">
        <v>4764</v>
      </c>
      <c r="F9" s="167">
        <v>4044</v>
      </c>
      <c r="G9" s="167">
        <v>1166</v>
      </c>
      <c r="H9" s="167">
        <v>851</v>
      </c>
      <c r="I9" s="167">
        <v>709</v>
      </c>
      <c r="J9" s="155">
        <v>100</v>
      </c>
      <c r="K9" s="155">
        <v>6.9</v>
      </c>
      <c r="L9" s="155">
        <v>13.8</v>
      </c>
      <c r="M9" s="155">
        <v>32.799999999999997</v>
      </c>
      <c r="N9" s="155">
        <v>27.8</v>
      </c>
      <c r="O9" s="155">
        <v>8</v>
      </c>
      <c r="P9" s="155">
        <v>5.9</v>
      </c>
      <c r="Q9" s="155">
        <v>4.9000000000000004</v>
      </c>
    </row>
    <row r="10" spans="1:17">
      <c r="A10" s="70" t="s">
        <v>14</v>
      </c>
      <c r="B10" s="167">
        <v>4907</v>
      </c>
      <c r="C10" s="167">
        <v>268</v>
      </c>
      <c r="D10" s="167">
        <v>535</v>
      </c>
      <c r="E10" s="167">
        <v>1510</v>
      </c>
      <c r="F10" s="167">
        <v>1631</v>
      </c>
      <c r="G10" s="167">
        <v>503</v>
      </c>
      <c r="H10" s="167">
        <v>281</v>
      </c>
      <c r="I10" s="167">
        <v>180</v>
      </c>
      <c r="J10" s="155">
        <v>100</v>
      </c>
      <c r="K10" s="155">
        <v>5.5</v>
      </c>
      <c r="L10" s="155">
        <v>10.9</v>
      </c>
      <c r="M10" s="155">
        <v>30.8</v>
      </c>
      <c r="N10" s="155">
        <v>33.200000000000003</v>
      </c>
      <c r="O10" s="155">
        <v>10.199999999999999</v>
      </c>
      <c r="P10" s="155">
        <v>5.7</v>
      </c>
      <c r="Q10" s="155">
        <v>3.7</v>
      </c>
    </row>
    <row r="11" spans="1:17">
      <c r="A11" s="70" t="s">
        <v>15</v>
      </c>
      <c r="B11" s="167">
        <v>2475</v>
      </c>
      <c r="C11" s="167">
        <v>162</v>
      </c>
      <c r="D11" s="167">
        <v>383</v>
      </c>
      <c r="E11" s="167">
        <v>834</v>
      </c>
      <c r="F11" s="167">
        <v>658</v>
      </c>
      <c r="G11" s="167">
        <v>185</v>
      </c>
      <c r="H11" s="167">
        <v>151</v>
      </c>
      <c r="I11" s="167">
        <v>103</v>
      </c>
      <c r="J11" s="155">
        <v>100</v>
      </c>
      <c r="K11" s="155">
        <v>6.5</v>
      </c>
      <c r="L11" s="155">
        <v>15.5</v>
      </c>
      <c r="M11" s="155">
        <v>33.700000000000003</v>
      </c>
      <c r="N11" s="155">
        <v>26.6</v>
      </c>
      <c r="O11" s="155">
        <v>7.5</v>
      </c>
      <c r="P11" s="155">
        <v>6.1</v>
      </c>
      <c r="Q11" s="155">
        <v>4.2</v>
      </c>
    </row>
    <row r="12" spans="1:17">
      <c r="A12" s="166"/>
      <c r="B12" s="5"/>
      <c r="C12" s="5"/>
      <c r="D12" s="5"/>
      <c r="E12" s="5"/>
      <c r="F12" s="5"/>
      <c r="G12" s="5"/>
      <c r="H12" s="5"/>
      <c r="I12" s="5"/>
      <c r="J12" s="5"/>
      <c r="K12" s="5"/>
      <c r="L12" s="5"/>
      <c r="M12" s="5"/>
      <c r="N12" s="5"/>
      <c r="O12" s="5"/>
      <c r="P12" s="5"/>
      <c r="Q12" s="5"/>
    </row>
    <row r="13" spans="1:17">
      <c r="A13" s="3" t="s">
        <v>16</v>
      </c>
      <c r="B13" s="104"/>
      <c r="C13" s="104"/>
      <c r="D13" s="104"/>
      <c r="E13" s="104"/>
      <c r="F13" s="104"/>
      <c r="G13" s="104"/>
      <c r="H13" s="104"/>
      <c r="I13" s="104"/>
      <c r="J13" s="104"/>
      <c r="K13" s="104"/>
      <c r="L13" s="104"/>
      <c r="M13" s="104"/>
      <c r="N13" s="104"/>
      <c r="O13" s="104"/>
      <c r="P13" s="104"/>
      <c r="Q13" s="104"/>
    </row>
    <row r="14" spans="1:17">
      <c r="A14" s="2" t="s">
        <v>33</v>
      </c>
      <c r="B14" s="1"/>
      <c r="C14" s="1"/>
      <c r="D14" s="1"/>
      <c r="E14" s="1"/>
      <c r="F14" s="1"/>
      <c r="G14" s="1"/>
      <c r="H14" s="1"/>
      <c r="I14" s="1"/>
      <c r="J14" s="1"/>
      <c r="K14" s="1"/>
      <c r="L14" s="1"/>
      <c r="M14" s="1"/>
      <c r="N14" s="1"/>
      <c r="O14" s="1"/>
      <c r="P14" s="1"/>
      <c r="Q14" s="1"/>
    </row>
    <row r="16" spans="1:17" ht="15.6">
      <c r="E16" s="165"/>
    </row>
    <row r="17" spans="5:5" ht="15.6">
      <c r="E17" s="165"/>
    </row>
    <row r="18" spans="5:5" ht="15.6">
      <c r="E18" s="165"/>
    </row>
    <row r="19" spans="5:5" ht="15.6">
      <c r="E19" s="165"/>
    </row>
    <row r="20" spans="5:5" ht="15.6">
      <c r="E20" s="165"/>
    </row>
    <row r="21" spans="5:5" ht="15.6">
      <c r="E21" s="165"/>
    </row>
    <row r="22" spans="5:5" ht="15.6">
      <c r="E22" s="165"/>
    </row>
  </sheetData>
  <mergeCells count="5">
    <mergeCell ref="A1:Q1"/>
    <mergeCell ref="A3:A5"/>
    <mergeCell ref="B3:Q3"/>
    <mergeCell ref="B4:I4"/>
    <mergeCell ref="J4:Q4"/>
  </mergeCells>
  <pageMargins left="0.511811024" right="0.511811024" top="0.78740157499999996" bottom="0.78740157499999996" header="0.31496062000000002" footer="0.3149606200000000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3810-5513-4152-9EE3-128E3B4A617F}">
  <dimension ref="A1:S22"/>
  <sheetViews>
    <sheetView showGridLines="0" workbookViewId="0">
      <selection activeCell="C21" sqref="C21"/>
    </sheetView>
  </sheetViews>
  <sheetFormatPr defaultRowHeight="13.2"/>
  <cols>
    <col min="3" max="6" width="11.5546875" customWidth="1"/>
    <col min="10" max="12" width="10.44140625" customWidth="1"/>
  </cols>
  <sheetData>
    <row r="1" spans="1:19" ht="35.4" customHeight="1">
      <c r="A1" s="289" t="s">
        <v>235</v>
      </c>
      <c r="B1" s="289"/>
      <c r="C1" s="289"/>
      <c r="D1" s="289"/>
      <c r="E1" s="289"/>
      <c r="F1" s="289"/>
      <c r="G1" s="289"/>
      <c r="H1" s="289"/>
      <c r="I1" s="289"/>
      <c r="J1" s="289"/>
      <c r="K1" s="289"/>
      <c r="L1" s="289"/>
      <c r="M1" s="289"/>
      <c r="N1" s="289"/>
      <c r="O1" s="289"/>
      <c r="P1" s="289"/>
      <c r="Q1" s="289"/>
    </row>
    <row r="2" spans="1:19" ht="4.95" customHeight="1">
      <c r="A2" s="22"/>
      <c r="B2" s="22"/>
      <c r="C2" s="22"/>
      <c r="D2" s="22"/>
      <c r="E2" s="22"/>
      <c r="F2" s="22"/>
      <c r="G2" s="22"/>
      <c r="H2" s="22"/>
      <c r="I2" s="22"/>
      <c r="J2" s="22"/>
      <c r="K2" s="22"/>
      <c r="L2" s="22"/>
      <c r="M2" s="22"/>
      <c r="N2" s="22"/>
      <c r="O2" s="22"/>
      <c r="P2" s="22"/>
      <c r="Q2" s="22"/>
    </row>
    <row r="3" spans="1:19" ht="18" customHeight="1">
      <c r="A3" s="309" t="s">
        <v>1</v>
      </c>
      <c r="B3" s="277" t="s">
        <v>236</v>
      </c>
      <c r="C3" s="277"/>
      <c r="D3" s="277"/>
      <c r="E3" s="277"/>
      <c r="F3" s="277"/>
      <c r="G3" s="277"/>
      <c r="H3" s="277"/>
      <c r="I3" s="277"/>
      <c r="J3" s="277"/>
      <c r="K3" s="277"/>
      <c r="L3" s="277"/>
      <c r="M3" s="277"/>
      <c r="N3" s="277"/>
      <c r="O3" s="277"/>
      <c r="P3" s="277"/>
      <c r="Q3" s="277"/>
    </row>
    <row r="4" spans="1:19" ht="20.25" customHeight="1">
      <c r="A4" s="309"/>
      <c r="B4" s="334" t="s">
        <v>6</v>
      </c>
      <c r="C4" s="334"/>
      <c r="D4" s="334"/>
      <c r="E4" s="334"/>
      <c r="F4" s="334"/>
      <c r="G4" s="334"/>
      <c r="H4" s="334"/>
      <c r="I4" s="334"/>
      <c r="J4" s="341" t="s">
        <v>7</v>
      </c>
      <c r="K4" s="341"/>
      <c r="L4" s="341"/>
      <c r="M4" s="341"/>
      <c r="N4" s="341"/>
      <c r="O4" s="341"/>
      <c r="P4" s="341"/>
      <c r="Q4" s="341"/>
    </row>
    <row r="5" spans="1:19" ht="57">
      <c r="A5" s="309"/>
      <c r="B5" s="18" t="s">
        <v>3</v>
      </c>
      <c r="C5" s="89" t="s">
        <v>232</v>
      </c>
      <c r="D5" s="89" t="s">
        <v>224</v>
      </c>
      <c r="E5" s="89" t="s">
        <v>225</v>
      </c>
      <c r="F5" s="89" t="s">
        <v>226</v>
      </c>
      <c r="G5" s="89" t="s">
        <v>227</v>
      </c>
      <c r="H5" s="18" t="s">
        <v>228</v>
      </c>
      <c r="I5" s="18" t="s">
        <v>229</v>
      </c>
      <c r="J5" s="136" t="s">
        <v>3</v>
      </c>
      <c r="K5" s="89" t="s">
        <v>232</v>
      </c>
      <c r="L5" s="89" t="s">
        <v>224</v>
      </c>
      <c r="M5" s="89" t="s">
        <v>225</v>
      </c>
      <c r="N5" s="89" t="s">
        <v>226</v>
      </c>
      <c r="O5" s="89" t="s">
        <v>227</v>
      </c>
      <c r="P5" s="18" t="s">
        <v>228</v>
      </c>
      <c r="Q5" s="37" t="s">
        <v>229</v>
      </c>
    </row>
    <row r="6" spans="1:19">
      <c r="A6" s="27" t="s">
        <v>23</v>
      </c>
      <c r="B6" s="169">
        <v>37583</v>
      </c>
      <c r="C6" s="169">
        <v>2927</v>
      </c>
      <c r="D6" s="169">
        <v>5204</v>
      </c>
      <c r="E6" s="169">
        <v>10791</v>
      </c>
      <c r="F6" s="169">
        <v>10234</v>
      </c>
      <c r="G6" s="169">
        <v>3756</v>
      </c>
      <c r="H6" s="169">
        <v>2615</v>
      </c>
      <c r="I6" s="169">
        <v>2056</v>
      </c>
      <c r="J6" s="168">
        <v>100</v>
      </c>
      <c r="K6" s="168">
        <v>7.8</v>
      </c>
      <c r="L6" s="168">
        <v>13.8</v>
      </c>
      <c r="M6" s="168">
        <v>28.7</v>
      </c>
      <c r="N6" s="168">
        <v>27.2</v>
      </c>
      <c r="O6" s="168">
        <v>10</v>
      </c>
      <c r="P6" s="168">
        <v>7</v>
      </c>
      <c r="Q6" s="168">
        <v>5.5</v>
      </c>
      <c r="S6" s="224"/>
    </row>
    <row r="7" spans="1:19">
      <c r="A7" s="70" t="s">
        <v>11</v>
      </c>
      <c r="B7" s="167">
        <v>3027</v>
      </c>
      <c r="C7" s="167">
        <v>376</v>
      </c>
      <c r="D7" s="167">
        <v>655</v>
      </c>
      <c r="E7" s="167">
        <v>979</v>
      </c>
      <c r="F7" s="167">
        <v>626</v>
      </c>
      <c r="G7" s="167">
        <v>181</v>
      </c>
      <c r="H7" s="167">
        <v>119</v>
      </c>
      <c r="I7" s="167">
        <v>91</v>
      </c>
      <c r="J7" s="155">
        <v>100</v>
      </c>
      <c r="K7" s="155">
        <v>12.4</v>
      </c>
      <c r="L7" s="155">
        <v>21.6</v>
      </c>
      <c r="M7" s="155">
        <v>32.299999999999997</v>
      </c>
      <c r="N7" s="155">
        <v>20.7</v>
      </c>
      <c r="O7" s="155">
        <v>6</v>
      </c>
      <c r="P7" s="155">
        <v>3.9</v>
      </c>
      <c r="Q7" s="155">
        <v>3</v>
      </c>
    </row>
    <row r="8" spans="1:19">
      <c r="A8" s="70" t="s">
        <v>12</v>
      </c>
      <c r="B8" s="167">
        <v>9415</v>
      </c>
      <c r="C8" s="167">
        <v>1487</v>
      </c>
      <c r="D8" s="167">
        <v>2199</v>
      </c>
      <c r="E8" s="167">
        <v>3178</v>
      </c>
      <c r="F8" s="167">
        <v>1586</v>
      </c>
      <c r="G8" s="167">
        <v>418</v>
      </c>
      <c r="H8" s="167">
        <v>296</v>
      </c>
      <c r="I8" s="167">
        <v>251</v>
      </c>
      <c r="J8" s="155">
        <v>100</v>
      </c>
      <c r="K8" s="155">
        <v>15.8</v>
      </c>
      <c r="L8" s="155">
        <v>23.4</v>
      </c>
      <c r="M8" s="155">
        <v>33.799999999999997</v>
      </c>
      <c r="N8" s="155">
        <v>16.8</v>
      </c>
      <c r="O8" s="155">
        <v>4.4000000000000004</v>
      </c>
      <c r="P8" s="155">
        <v>3.1</v>
      </c>
      <c r="Q8" s="155">
        <v>2.7</v>
      </c>
    </row>
    <row r="9" spans="1:19">
      <c r="A9" s="70" t="s">
        <v>13</v>
      </c>
      <c r="B9" s="167">
        <v>16347</v>
      </c>
      <c r="C9" s="167">
        <v>760</v>
      </c>
      <c r="D9" s="167">
        <v>1628</v>
      </c>
      <c r="E9" s="167">
        <v>4332</v>
      </c>
      <c r="F9" s="167">
        <v>5123</v>
      </c>
      <c r="G9" s="167">
        <v>1964</v>
      </c>
      <c r="H9" s="167">
        <v>1397</v>
      </c>
      <c r="I9" s="167">
        <v>1143</v>
      </c>
      <c r="J9" s="155">
        <v>100</v>
      </c>
      <c r="K9" s="155">
        <v>4.7</v>
      </c>
      <c r="L9" s="155">
        <v>10</v>
      </c>
      <c r="M9" s="155">
        <v>26.5</v>
      </c>
      <c r="N9" s="155">
        <v>31.3</v>
      </c>
      <c r="O9" s="155">
        <v>12</v>
      </c>
      <c r="P9" s="155">
        <v>8.5</v>
      </c>
      <c r="Q9" s="155">
        <v>7</v>
      </c>
    </row>
    <row r="10" spans="1:19">
      <c r="A10" s="70" t="s">
        <v>14</v>
      </c>
      <c r="B10" s="167">
        <v>5869</v>
      </c>
      <c r="C10" s="167">
        <v>191</v>
      </c>
      <c r="D10" s="167">
        <v>453</v>
      </c>
      <c r="E10" s="167">
        <v>1476</v>
      </c>
      <c r="F10" s="167">
        <v>1996</v>
      </c>
      <c r="G10" s="167">
        <v>835</v>
      </c>
      <c r="H10" s="167">
        <v>555</v>
      </c>
      <c r="I10" s="167">
        <v>363</v>
      </c>
      <c r="J10" s="155">
        <v>100</v>
      </c>
      <c r="K10" s="155">
        <v>3.3</v>
      </c>
      <c r="L10" s="155">
        <v>7.7</v>
      </c>
      <c r="M10" s="155">
        <v>25.1</v>
      </c>
      <c r="N10" s="155">
        <v>34</v>
      </c>
      <c r="O10" s="155">
        <v>14.2</v>
      </c>
      <c r="P10" s="155">
        <v>9.5</v>
      </c>
      <c r="Q10" s="155">
        <v>6.2</v>
      </c>
    </row>
    <row r="11" spans="1:19">
      <c r="A11" s="70" t="s">
        <v>15</v>
      </c>
      <c r="B11" s="167">
        <v>2924</v>
      </c>
      <c r="C11" s="167">
        <v>112</v>
      </c>
      <c r="D11" s="167">
        <v>269</v>
      </c>
      <c r="E11" s="167">
        <v>826</v>
      </c>
      <c r="F11" s="167">
        <v>902</v>
      </c>
      <c r="G11" s="167">
        <v>358</v>
      </c>
      <c r="H11" s="167">
        <v>249</v>
      </c>
      <c r="I11" s="167">
        <v>208</v>
      </c>
      <c r="J11" s="155">
        <v>100</v>
      </c>
      <c r="K11" s="155">
        <v>3.8</v>
      </c>
      <c r="L11" s="155">
        <v>9.1999999999999993</v>
      </c>
      <c r="M11" s="155">
        <v>28.3</v>
      </c>
      <c r="N11" s="155">
        <v>30.9</v>
      </c>
      <c r="O11" s="155">
        <v>12.2</v>
      </c>
      <c r="P11" s="155">
        <v>8.5</v>
      </c>
      <c r="Q11" s="155">
        <v>7.1</v>
      </c>
    </row>
    <row r="12" spans="1:19">
      <c r="A12" s="166"/>
      <c r="B12" s="5"/>
      <c r="C12" s="5"/>
      <c r="D12" s="5"/>
      <c r="E12" s="5"/>
      <c r="F12" s="5"/>
      <c r="G12" s="5"/>
      <c r="H12" s="5"/>
      <c r="I12" s="5"/>
      <c r="J12" s="5"/>
      <c r="K12" s="5"/>
      <c r="L12" s="5"/>
      <c r="M12" s="5"/>
      <c r="N12" s="5"/>
      <c r="O12" s="5"/>
      <c r="P12" s="5"/>
      <c r="Q12" s="5"/>
    </row>
    <row r="13" spans="1:19">
      <c r="A13" s="3" t="s">
        <v>16</v>
      </c>
      <c r="B13" s="104"/>
      <c r="C13" s="104"/>
      <c r="D13" s="104"/>
      <c r="E13" s="104"/>
      <c r="F13" s="104"/>
      <c r="G13" s="104"/>
      <c r="H13" s="104"/>
      <c r="I13" s="104"/>
      <c r="J13" s="104"/>
      <c r="K13" s="104"/>
      <c r="L13" s="104"/>
      <c r="M13" s="104"/>
      <c r="N13" s="104"/>
      <c r="O13" s="104"/>
      <c r="P13" s="104"/>
      <c r="Q13" s="104"/>
    </row>
    <row r="14" spans="1:19">
      <c r="A14" s="2" t="s">
        <v>33</v>
      </c>
      <c r="B14" s="1"/>
      <c r="C14" s="1"/>
      <c r="D14" s="1"/>
      <c r="E14" s="1"/>
      <c r="F14" s="1"/>
      <c r="G14" s="1"/>
      <c r="H14" s="1"/>
      <c r="I14" s="1"/>
      <c r="J14" s="1"/>
      <c r="K14" s="1"/>
      <c r="L14" s="1"/>
      <c r="M14" s="1"/>
      <c r="N14" s="1"/>
      <c r="O14" s="1"/>
      <c r="P14" s="1"/>
      <c r="Q14" s="1"/>
    </row>
    <row r="16" spans="1:19" ht="15.6">
      <c r="E16" s="165"/>
    </row>
    <row r="17" spans="5:5" ht="15.6">
      <c r="E17" s="165"/>
    </row>
    <row r="18" spans="5:5" ht="15.6">
      <c r="E18" s="165"/>
    </row>
    <row r="19" spans="5:5" ht="15.6">
      <c r="E19" s="165"/>
    </row>
    <row r="20" spans="5:5" ht="15.6">
      <c r="E20" s="165"/>
    </row>
    <row r="21" spans="5:5" ht="15.6">
      <c r="E21" s="165"/>
    </row>
    <row r="22" spans="5:5" ht="15.6">
      <c r="E22" s="165"/>
    </row>
  </sheetData>
  <mergeCells count="5">
    <mergeCell ref="A1:Q1"/>
    <mergeCell ref="A3:A5"/>
    <mergeCell ref="B3:Q3"/>
    <mergeCell ref="B4:I4"/>
    <mergeCell ref="J4:Q4"/>
  </mergeCells>
  <pageMargins left="0.511811024" right="0.511811024" top="0.78740157499999996" bottom="0.78740157499999996" header="0.31496062000000002" footer="0.3149606200000000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27CC6-6625-4FC1-87DB-A4F3BE37BD41}">
  <dimension ref="A1:Q22"/>
  <sheetViews>
    <sheetView showGridLines="0" workbookViewId="0">
      <selection activeCell="A13" sqref="A13"/>
    </sheetView>
  </sheetViews>
  <sheetFormatPr defaultRowHeight="13.2"/>
  <cols>
    <col min="1" max="1" width="16.6640625" customWidth="1"/>
    <col min="3" max="6" width="11.5546875" customWidth="1"/>
    <col min="10" max="12" width="10.44140625" customWidth="1"/>
  </cols>
  <sheetData>
    <row r="1" spans="1:17" ht="37.950000000000003" customHeight="1">
      <c r="A1" s="289" t="s">
        <v>237</v>
      </c>
      <c r="B1" s="289"/>
      <c r="C1" s="289"/>
      <c r="D1" s="289"/>
      <c r="E1" s="289"/>
      <c r="F1" s="289"/>
      <c r="G1" s="289"/>
      <c r="H1" s="289"/>
      <c r="I1" s="289"/>
      <c r="J1" s="289"/>
      <c r="K1" s="289"/>
      <c r="L1" s="289"/>
      <c r="M1" s="289"/>
      <c r="N1" s="289"/>
      <c r="O1" s="289"/>
      <c r="P1" s="289"/>
      <c r="Q1" s="289"/>
    </row>
    <row r="2" spans="1:17" ht="8.4" customHeight="1">
      <c r="A2" s="22"/>
      <c r="B2" s="22"/>
      <c r="C2" s="22"/>
      <c r="D2" s="22"/>
      <c r="E2" s="22"/>
      <c r="F2" s="22"/>
      <c r="G2" s="22"/>
      <c r="H2" s="22"/>
      <c r="I2" s="22"/>
      <c r="J2" s="22"/>
      <c r="K2" s="22"/>
      <c r="L2" s="22"/>
      <c r="M2" s="22"/>
      <c r="N2" s="22"/>
      <c r="O2" s="22"/>
      <c r="P2" s="22"/>
      <c r="Q2" s="22"/>
    </row>
    <row r="3" spans="1:17" ht="18" customHeight="1">
      <c r="A3" s="309" t="s">
        <v>1</v>
      </c>
      <c r="B3" s="277" t="s">
        <v>236</v>
      </c>
      <c r="C3" s="277"/>
      <c r="D3" s="277"/>
      <c r="E3" s="277"/>
      <c r="F3" s="277"/>
      <c r="G3" s="277"/>
      <c r="H3" s="277"/>
      <c r="I3" s="277"/>
      <c r="J3" s="277"/>
      <c r="K3" s="277"/>
      <c r="L3" s="277"/>
      <c r="M3" s="277"/>
      <c r="N3" s="277"/>
      <c r="O3" s="277"/>
      <c r="P3" s="277"/>
      <c r="Q3" s="277"/>
    </row>
    <row r="4" spans="1:17" ht="20.25" customHeight="1">
      <c r="A4" s="309"/>
      <c r="B4" s="334" t="s">
        <v>6</v>
      </c>
      <c r="C4" s="334"/>
      <c r="D4" s="334"/>
      <c r="E4" s="334"/>
      <c r="F4" s="334"/>
      <c r="G4" s="334"/>
      <c r="H4" s="334"/>
      <c r="I4" s="334"/>
      <c r="J4" s="341" t="s">
        <v>7</v>
      </c>
      <c r="K4" s="341"/>
      <c r="L4" s="341"/>
      <c r="M4" s="341"/>
      <c r="N4" s="341"/>
      <c r="O4" s="341"/>
      <c r="P4" s="341"/>
      <c r="Q4" s="341"/>
    </row>
    <row r="5" spans="1:17" ht="57">
      <c r="A5" s="309"/>
      <c r="B5" s="18" t="s">
        <v>3</v>
      </c>
      <c r="C5" s="89" t="s">
        <v>232</v>
      </c>
      <c r="D5" s="89" t="s">
        <v>224</v>
      </c>
      <c r="E5" s="89" t="s">
        <v>225</v>
      </c>
      <c r="F5" s="89" t="s">
        <v>226</v>
      </c>
      <c r="G5" s="89" t="s">
        <v>227</v>
      </c>
      <c r="H5" s="18" t="s">
        <v>228</v>
      </c>
      <c r="I5" s="18" t="s">
        <v>229</v>
      </c>
      <c r="J5" s="136" t="s">
        <v>3</v>
      </c>
      <c r="K5" s="89" t="s">
        <v>232</v>
      </c>
      <c r="L5" s="89" t="s">
        <v>224</v>
      </c>
      <c r="M5" s="89" t="s">
        <v>225</v>
      </c>
      <c r="N5" s="89" t="s">
        <v>226</v>
      </c>
      <c r="O5" s="89" t="s">
        <v>227</v>
      </c>
      <c r="P5" s="18" t="s">
        <v>228</v>
      </c>
      <c r="Q5" s="37" t="s">
        <v>229</v>
      </c>
    </row>
    <row r="6" spans="1:17">
      <c r="A6" s="27" t="s">
        <v>23</v>
      </c>
      <c r="B6" s="169">
        <v>37503</v>
      </c>
      <c r="C6" s="169">
        <v>3916</v>
      </c>
      <c r="D6" s="169">
        <v>5636</v>
      </c>
      <c r="E6" s="169">
        <v>10710</v>
      </c>
      <c r="F6" s="169">
        <v>9640</v>
      </c>
      <c r="G6" s="169">
        <v>3213</v>
      </c>
      <c r="H6" s="169">
        <v>2296</v>
      </c>
      <c r="I6" s="169">
        <v>2091</v>
      </c>
      <c r="J6" s="168">
        <v>100</v>
      </c>
      <c r="K6" s="168">
        <v>10.4</v>
      </c>
      <c r="L6" s="168">
        <v>15</v>
      </c>
      <c r="M6" s="168">
        <v>28.6</v>
      </c>
      <c r="N6" s="168">
        <v>25.7</v>
      </c>
      <c r="O6" s="168">
        <v>8.6</v>
      </c>
      <c r="P6" s="168">
        <v>6.1</v>
      </c>
      <c r="Q6" s="168">
        <v>5.6</v>
      </c>
    </row>
    <row r="7" spans="1:17">
      <c r="A7" s="70" t="s">
        <v>11</v>
      </c>
      <c r="B7" s="167">
        <v>2945</v>
      </c>
      <c r="C7" s="167">
        <v>525</v>
      </c>
      <c r="D7" s="167">
        <v>648</v>
      </c>
      <c r="E7" s="167">
        <v>885</v>
      </c>
      <c r="F7" s="167">
        <v>559</v>
      </c>
      <c r="G7" s="167">
        <v>154</v>
      </c>
      <c r="H7" s="167">
        <v>101</v>
      </c>
      <c r="I7" s="167">
        <v>73</v>
      </c>
      <c r="J7" s="155">
        <v>100</v>
      </c>
      <c r="K7" s="155">
        <v>17.8</v>
      </c>
      <c r="L7" s="155">
        <v>22</v>
      </c>
      <c r="M7" s="155">
        <v>30</v>
      </c>
      <c r="N7" s="155">
        <v>19</v>
      </c>
      <c r="O7" s="155">
        <v>5.2</v>
      </c>
      <c r="P7" s="155">
        <v>3.4</v>
      </c>
      <c r="Q7" s="155">
        <v>2.5</v>
      </c>
    </row>
    <row r="8" spans="1:17">
      <c r="A8" s="70" t="s">
        <v>12</v>
      </c>
      <c r="B8" s="167">
        <v>9306</v>
      </c>
      <c r="C8" s="167">
        <v>2016</v>
      </c>
      <c r="D8" s="167">
        <v>2124</v>
      </c>
      <c r="E8" s="167">
        <v>2923</v>
      </c>
      <c r="F8" s="167">
        <v>1298</v>
      </c>
      <c r="G8" s="167">
        <v>403</v>
      </c>
      <c r="H8" s="167">
        <v>273</v>
      </c>
      <c r="I8" s="167">
        <v>269</v>
      </c>
      <c r="J8" s="155">
        <v>100</v>
      </c>
      <c r="K8" s="155">
        <v>21.7</v>
      </c>
      <c r="L8" s="155">
        <v>22.8</v>
      </c>
      <c r="M8" s="155">
        <v>31.4</v>
      </c>
      <c r="N8" s="155">
        <v>13.9</v>
      </c>
      <c r="O8" s="155">
        <v>4.3</v>
      </c>
      <c r="P8" s="155">
        <v>2.9</v>
      </c>
      <c r="Q8" s="155">
        <v>2.9</v>
      </c>
    </row>
    <row r="9" spans="1:17">
      <c r="A9" s="70" t="s">
        <v>13</v>
      </c>
      <c r="B9" s="167">
        <v>16410</v>
      </c>
      <c r="C9" s="167">
        <v>983</v>
      </c>
      <c r="D9" s="167">
        <v>2001</v>
      </c>
      <c r="E9" s="167">
        <v>4452</v>
      </c>
      <c r="F9" s="167">
        <v>4888</v>
      </c>
      <c r="G9" s="167">
        <v>1645</v>
      </c>
      <c r="H9" s="167">
        <v>1201</v>
      </c>
      <c r="I9" s="167">
        <v>1239</v>
      </c>
      <c r="J9" s="155">
        <v>100</v>
      </c>
      <c r="K9" s="155">
        <v>6</v>
      </c>
      <c r="L9" s="155">
        <v>12.2</v>
      </c>
      <c r="M9" s="155">
        <v>27.1</v>
      </c>
      <c r="N9" s="155">
        <v>29.8</v>
      </c>
      <c r="O9" s="155">
        <v>10</v>
      </c>
      <c r="P9" s="155">
        <v>7.3</v>
      </c>
      <c r="Q9" s="155">
        <v>7.6</v>
      </c>
    </row>
    <row r="10" spans="1:17">
      <c r="A10" s="70" t="s">
        <v>14</v>
      </c>
      <c r="B10" s="167">
        <v>5913</v>
      </c>
      <c r="C10" s="167">
        <v>238</v>
      </c>
      <c r="D10" s="167">
        <v>507</v>
      </c>
      <c r="E10" s="167">
        <v>1579</v>
      </c>
      <c r="F10" s="167">
        <v>2012</v>
      </c>
      <c r="G10" s="167">
        <v>728</v>
      </c>
      <c r="H10" s="167">
        <v>521</v>
      </c>
      <c r="I10" s="167">
        <v>328</v>
      </c>
      <c r="J10" s="155">
        <v>100</v>
      </c>
      <c r="K10" s="155">
        <v>4</v>
      </c>
      <c r="L10" s="155">
        <v>8.6</v>
      </c>
      <c r="M10" s="155">
        <v>26.7</v>
      </c>
      <c r="N10" s="155">
        <v>34</v>
      </c>
      <c r="O10" s="155">
        <v>12.3</v>
      </c>
      <c r="P10" s="155">
        <v>8.8000000000000007</v>
      </c>
      <c r="Q10" s="155">
        <v>5.5</v>
      </c>
    </row>
    <row r="11" spans="1:17">
      <c r="A11" s="70" t="s">
        <v>15</v>
      </c>
      <c r="B11" s="167">
        <v>2928</v>
      </c>
      <c r="C11" s="167">
        <v>153</v>
      </c>
      <c r="D11" s="167">
        <v>356</v>
      </c>
      <c r="E11" s="167">
        <v>871</v>
      </c>
      <c r="F11" s="167">
        <v>883</v>
      </c>
      <c r="G11" s="167">
        <v>282</v>
      </c>
      <c r="H11" s="167">
        <v>200</v>
      </c>
      <c r="I11" s="167">
        <v>181</v>
      </c>
      <c r="J11" s="155">
        <v>100</v>
      </c>
      <c r="K11" s="155">
        <v>5.2</v>
      </c>
      <c r="L11" s="155">
        <v>12.2</v>
      </c>
      <c r="M11" s="155">
        <v>29.8</v>
      </c>
      <c r="N11" s="155">
        <v>30.2</v>
      </c>
      <c r="O11" s="155">
        <v>9.6</v>
      </c>
      <c r="P11" s="155">
        <v>6.8</v>
      </c>
      <c r="Q11" s="155">
        <v>6.2</v>
      </c>
    </row>
    <row r="12" spans="1:17">
      <c r="A12" s="166"/>
      <c r="B12" s="5"/>
      <c r="C12" s="5"/>
      <c r="D12" s="5"/>
      <c r="E12" s="5"/>
      <c r="F12" s="5"/>
      <c r="G12" s="5"/>
      <c r="H12" s="5"/>
      <c r="I12" s="5"/>
      <c r="J12" s="5"/>
      <c r="K12" s="5"/>
      <c r="L12" s="5"/>
      <c r="M12" s="5"/>
      <c r="N12" s="5"/>
      <c r="O12" s="5"/>
      <c r="P12" s="5"/>
      <c r="Q12" s="5"/>
    </row>
    <row r="13" spans="1:17">
      <c r="A13" s="3" t="s">
        <v>16</v>
      </c>
      <c r="B13" s="104"/>
      <c r="C13" s="104"/>
      <c r="D13" s="104"/>
      <c r="E13" s="104"/>
      <c r="F13" s="104"/>
      <c r="G13" s="104"/>
      <c r="H13" s="104"/>
      <c r="I13" s="104"/>
      <c r="J13" s="104"/>
      <c r="K13" s="104"/>
      <c r="L13" s="104"/>
      <c r="M13" s="104"/>
      <c r="N13" s="104"/>
      <c r="O13" s="104"/>
      <c r="P13" s="104"/>
      <c r="Q13" s="104"/>
    </row>
    <row r="14" spans="1:17">
      <c r="A14" s="2" t="s">
        <v>33</v>
      </c>
      <c r="B14" s="1"/>
      <c r="C14" s="1"/>
      <c r="D14" s="1"/>
      <c r="E14" s="1"/>
      <c r="F14" s="1"/>
      <c r="G14" s="1"/>
      <c r="H14" s="1"/>
      <c r="I14" s="1"/>
      <c r="J14" s="1"/>
      <c r="K14" s="1"/>
      <c r="L14" s="1"/>
      <c r="M14" s="1"/>
      <c r="N14" s="1"/>
      <c r="O14" s="1"/>
      <c r="P14" s="1"/>
      <c r="Q14" s="1"/>
    </row>
    <row r="16" spans="1:17" ht="15.6">
      <c r="E16" s="165"/>
    </row>
    <row r="17" spans="5:5" ht="15.6">
      <c r="E17" s="165"/>
    </row>
    <row r="18" spans="5:5" ht="15.6">
      <c r="E18" s="165"/>
    </row>
    <row r="19" spans="5:5" ht="15.6">
      <c r="E19" s="165"/>
    </row>
    <row r="20" spans="5:5" ht="15.6">
      <c r="E20" s="165"/>
    </row>
    <row r="21" spans="5:5" ht="15.6">
      <c r="E21" s="165"/>
    </row>
    <row r="22" spans="5:5" ht="15.6">
      <c r="E22" s="165"/>
    </row>
  </sheetData>
  <mergeCells count="5">
    <mergeCell ref="A1:Q1"/>
    <mergeCell ref="A3:A5"/>
    <mergeCell ref="B3:Q3"/>
    <mergeCell ref="B4:I4"/>
    <mergeCell ref="J4:Q4"/>
  </mergeCells>
  <pageMargins left="0.511811024" right="0.511811024" top="0.78740157499999996" bottom="0.78740157499999996" header="0.31496062000000002" footer="0.3149606200000000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E002B-AE6F-442A-A7FE-EFC425E10E88}">
  <dimension ref="A1:Q22"/>
  <sheetViews>
    <sheetView showGridLines="0" workbookViewId="0">
      <selection activeCell="A13" sqref="A13"/>
    </sheetView>
  </sheetViews>
  <sheetFormatPr defaultRowHeight="13.2"/>
  <cols>
    <col min="3" max="6" width="11.5546875" customWidth="1"/>
    <col min="10" max="12" width="10.44140625" customWidth="1"/>
    <col min="259" max="262" width="11.5546875" customWidth="1"/>
    <col min="266" max="268" width="10.44140625" customWidth="1"/>
    <col min="515" max="518" width="11.5546875" customWidth="1"/>
    <col min="522" max="524" width="10.44140625" customWidth="1"/>
    <col min="771" max="774" width="11.5546875" customWidth="1"/>
    <col min="778" max="780" width="10.44140625" customWidth="1"/>
    <col min="1027" max="1030" width="11.5546875" customWidth="1"/>
    <col min="1034" max="1036" width="10.44140625" customWidth="1"/>
    <col min="1283" max="1286" width="11.5546875" customWidth="1"/>
    <col min="1290" max="1292" width="10.44140625" customWidth="1"/>
    <col min="1539" max="1542" width="11.5546875" customWidth="1"/>
    <col min="1546" max="1548" width="10.44140625" customWidth="1"/>
    <col min="1795" max="1798" width="11.5546875" customWidth="1"/>
    <col min="1802" max="1804" width="10.44140625" customWidth="1"/>
    <col min="2051" max="2054" width="11.5546875" customWidth="1"/>
    <col min="2058" max="2060" width="10.44140625" customWidth="1"/>
    <col min="2307" max="2310" width="11.5546875" customWidth="1"/>
    <col min="2314" max="2316" width="10.44140625" customWidth="1"/>
    <col min="2563" max="2566" width="11.5546875" customWidth="1"/>
    <col min="2570" max="2572" width="10.44140625" customWidth="1"/>
    <col min="2819" max="2822" width="11.5546875" customWidth="1"/>
    <col min="2826" max="2828" width="10.44140625" customWidth="1"/>
    <col min="3075" max="3078" width="11.5546875" customWidth="1"/>
    <col min="3082" max="3084" width="10.44140625" customWidth="1"/>
    <col min="3331" max="3334" width="11.5546875" customWidth="1"/>
    <col min="3338" max="3340" width="10.44140625" customWidth="1"/>
    <col min="3587" max="3590" width="11.5546875" customWidth="1"/>
    <col min="3594" max="3596" width="10.44140625" customWidth="1"/>
    <col min="3843" max="3846" width="11.5546875" customWidth="1"/>
    <col min="3850" max="3852" width="10.44140625" customWidth="1"/>
    <col min="4099" max="4102" width="11.5546875" customWidth="1"/>
    <col min="4106" max="4108" width="10.44140625" customWidth="1"/>
    <col min="4355" max="4358" width="11.5546875" customWidth="1"/>
    <col min="4362" max="4364" width="10.44140625" customWidth="1"/>
    <col min="4611" max="4614" width="11.5546875" customWidth="1"/>
    <col min="4618" max="4620" width="10.44140625" customWidth="1"/>
    <col min="4867" max="4870" width="11.5546875" customWidth="1"/>
    <col min="4874" max="4876" width="10.44140625" customWidth="1"/>
    <col min="5123" max="5126" width="11.5546875" customWidth="1"/>
    <col min="5130" max="5132" width="10.44140625" customWidth="1"/>
    <col min="5379" max="5382" width="11.5546875" customWidth="1"/>
    <col min="5386" max="5388" width="10.44140625" customWidth="1"/>
    <col min="5635" max="5638" width="11.5546875" customWidth="1"/>
    <col min="5642" max="5644" width="10.44140625" customWidth="1"/>
    <col min="5891" max="5894" width="11.5546875" customWidth="1"/>
    <col min="5898" max="5900" width="10.44140625" customWidth="1"/>
    <col min="6147" max="6150" width="11.5546875" customWidth="1"/>
    <col min="6154" max="6156" width="10.44140625" customWidth="1"/>
    <col min="6403" max="6406" width="11.5546875" customWidth="1"/>
    <col min="6410" max="6412" width="10.44140625" customWidth="1"/>
    <col min="6659" max="6662" width="11.5546875" customWidth="1"/>
    <col min="6666" max="6668" width="10.44140625" customWidth="1"/>
    <col min="6915" max="6918" width="11.5546875" customWidth="1"/>
    <col min="6922" max="6924" width="10.44140625" customWidth="1"/>
    <col min="7171" max="7174" width="11.5546875" customWidth="1"/>
    <col min="7178" max="7180" width="10.44140625" customWidth="1"/>
    <col min="7427" max="7430" width="11.5546875" customWidth="1"/>
    <col min="7434" max="7436" width="10.44140625" customWidth="1"/>
    <col min="7683" max="7686" width="11.5546875" customWidth="1"/>
    <col min="7690" max="7692" width="10.44140625" customWidth="1"/>
    <col min="7939" max="7942" width="11.5546875" customWidth="1"/>
    <col min="7946" max="7948" width="10.44140625" customWidth="1"/>
    <col min="8195" max="8198" width="11.5546875" customWidth="1"/>
    <col min="8202" max="8204" width="10.44140625" customWidth="1"/>
    <col min="8451" max="8454" width="11.5546875" customWidth="1"/>
    <col min="8458" max="8460" width="10.44140625" customWidth="1"/>
    <col min="8707" max="8710" width="11.5546875" customWidth="1"/>
    <col min="8714" max="8716" width="10.44140625" customWidth="1"/>
    <col min="8963" max="8966" width="11.5546875" customWidth="1"/>
    <col min="8970" max="8972" width="10.44140625" customWidth="1"/>
    <col min="9219" max="9222" width="11.5546875" customWidth="1"/>
    <col min="9226" max="9228" width="10.44140625" customWidth="1"/>
    <col min="9475" max="9478" width="11.5546875" customWidth="1"/>
    <col min="9482" max="9484" width="10.44140625" customWidth="1"/>
    <col min="9731" max="9734" width="11.5546875" customWidth="1"/>
    <col min="9738" max="9740" width="10.44140625" customWidth="1"/>
    <col min="9987" max="9990" width="11.5546875" customWidth="1"/>
    <col min="9994" max="9996" width="10.44140625" customWidth="1"/>
    <col min="10243" max="10246" width="11.5546875" customWidth="1"/>
    <col min="10250" max="10252" width="10.44140625" customWidth="1"/>
    <col min="10499" max="10502" width="11.5546875" customWidth="1"/>
    <col min="10506" max="10508" width="10.44140625" customWidth="1"/>
    <col min="10755" max="10758" width="11.5546875" customWidth="1"/>
    <col min="10762" max="10764" width="10.44140625" customWidth="1"/>
    <col min="11011" max="11014" width="11.5546875" customWidth="1"/>
    <col min="11018" max="11020" width="10.44140625" customWidth="1"/>
    <col min="11267" max="11270" width="11.5546875" customWidth="1"/>
    <col min="11274" max="11276" width="10.44140625" customWidth="1"/>
    <col min="11523" max="11526" width="11.5546875" customWidth="1"/>
    <col min="11530" max="11532" width="10.44140625" customWidth="1"/>
    <col min="11779" max="11782" width="11.5546875" customWidth="1"/>
    <col min="11786" max="11788" width="10.44140625" customWidth="1"/>
    <col min="12035" max="12038" width="11.5546875" customWidth="1"/>
    <col min="12042" max="12044" width="10.44140625" customWidth="1"/>
    <col min="12291" max="12294" width="11.5546875" customWidth="1"/>
    <col min="12298" max="12300" width="10.44140625" customWidth="1"/>
    <col min="12547" max="12550" width="11.5546875" customWidth="1"/>
    <col min="12554" max="12556" width="10.44140625" customWidth="1"/>
    <col min="12803" max="12806" width="11.5546875" customWidth="1"/>
    <col min="12810" max="12812" width="10.44140625" customWidth="1"/>
    <col min="13059" max="13062" width="11.5546875" customWidth="1"/>
    <col min="13066" max="13068" width="10.44140625" customWidth="1"/>
    <col min="13315" max="13318" width="11.5546875" customWidth="1"/>
    <col min="13322" max="13324" width="10.44140625" customWidth="1"/>
    <col min="13571" max="13574" width="11.5546875" customWidth="1"/>
    <col min="13578" max="13580" width="10.44140625" customWidth="1"/>
    <col min="13827" max="13830" width="11.5546875" customWidth="1"/>
    <col min="13834" max="13836" width="10.44140625" customWidth="1"/>
    <col min="14083" max="14086" width="11.5546875" customWidth="1"/>
    <col min="14090" max="14092" width="10.44140625" customWidth="1"/>
    <col min="14339" max="14342" width="11.5546875" customWidth="1"/>
    <col min="14346" max="14348" width="10.44140625" customWidth="1"/>
    <col min="14595" max="14598" width="11.5546875" customWidth="1"/>
    <col min="14602" max="14604" width="10.44140625" customWidth="1"/>
    <col min="14851" max="14854" width="11.5546875" customWidth="1"/>
    <col min="14858" max="14860" width="10.44140625" customWidth="1"/>
    <col min="15107" max="15110" width="11.5546875" customWidth="1"/>
    <col min="15114" max="15116" width="10.44140625" customWidth="1"/>
    <col min="15363" max="15366" width="11.5546875" customWidth="1"/>
    <col min="15370" max="15372" width="10.44140625" customWidth="1"/>
    <col min="15619" max="15622" width="11.5546875" customWidth="1"/>
    <col min="15626" max="15628" width="10.44140625" customWidth="1"/>
    <col min="15875" max="15878" width="11.5546875" customWidth="1"/>
    <col min="15882" max="15884" width="10.44140625" customWidth="1"/>
    <col min="16131" max="16134" width="11.5546875" customWidth="1"/>
    <col min="16138" max="16140" width="10.44140625" customWidth="1"/>
  </cols>
  <sheetData>
    <row r="1" spans="1:17" ht="36.6" customHeight="1">
      <c r="A1" s="289" t="s">
        <v>238</v>
      </c>
      <c r="B1" s="289"/>
      <c r="C1" s="289"/>
      <c r="D1" s="289"/>
      <c r="E1" s="289"/>
      <c r="F1" s="289"/>
      <c r="G1" s="289"/>
      <c r="H1" s="289"/>
      <c r="I1" s="289"/>
      <c r="J1" s="289"/>
      <c r="K1" s="289"/>
      <c r="L1" s="289"/>
      <c r="M1" s="289"/>
      <c r="N1" s="289"/>
      <c r="O1" s="289"/>
      <c r="P1" s="289"/>
      <c r="Q1" s="289"/>
    </row>
    <row r="2" spans="1:17" ht="7.2" customHeight="1">
      <c r="A2" s="22"/>
      <c r="B2" s="22"/>
      <c r="C2" s="22"/>
      <c r="D2" s="22"/>
      <c r="E2" s="22"/>
      <c r="F2" s="22"/>
      <c r="G2" s="22"/>
      <c r="H2" s="22"/>
      <c r="I2" s="22"/>
      <c r="J2" s="22"/>
      <c r="K2" s="22"/>
      <c r="L2" s="22"/>
      <c r="M2" s="22"/>
      <c r="N2" s="22"/>
      <c r="O2" s="22"/>
      <c r="P2" s="22"/>
      <c r="Q2" s="22"/>
    </row>
    <row r="3" spans="1:17" ht="18" customHeight="1">
      <c r="A3" s="309" t="s">
        <v>1</v>
      </c>
      <c r="B3" s="277" t="s">
        <v>236</v>
      </c>
      <c r="C3" s="277"/>
      <c r="D3" s="277"/>
      <c r="E3" s="277"/>
      <c r="F3" s="277"/>
      <c r="G3" s="277"/>
      <c r="H3" s="277"/>
      <c r="I3" s="277"/>
      <c r="J3" s="277"/>
      <c r="K3" s="277"/>
      <c r="L3" s="277"/>
      <c r="M3" s="277"/>
      <c r="N3" s="277"/>
      <c r="O3" s="277"/>
      <c r="P3" s="277"/>
      <c r="Q3" s="277"/>
    </row>
    <row r="4" spans="1:17" ht="20.25" customHeight="1">
      <c r="A4" s="309"/>
      <c r="B4" s="334" t="s">
        <v>6</v>
      </c>
      <c r="C4" s="334"/>
      <c r="D4" s="334"/>
      <c r="E4" s="334"/>
      <c r="F4" s="334"/>
      <c r="G4" s="334"/>
      <c r="H4" s="334"/>
      <c r="I4" s="334"/>
      <c r="J4" s="341" t="s">
        <v>7</v>
      </c>
      <c r="K4" s="341"/>
      <c r="L4" s="341"/>
      <c r="M4" s="341"/>
      <c r="N4" s="341"/>
      <c r="O4" s="341"/>
      <c r="P4" s="341"/>
      <c r="Q4" s="341"/>
    </row>
    <row r="5" spans="1:17" ht="57">
      <c r="A5" s="309"/>
      <c r="B5" s="18" t="s">
        <v>3</v>
      </c>
      <c r="C5" s="89" t="s">
        <v>232</v>
      </c>
      <c r="D5" s="89" t="s">
        <v>224</v>
      </c>
      <c r="E5" s="89" t="s">
        <v>225</v>
      </c>
      <c r="F5" s="89" t="s">
        <v>226</v>
      </c>
      <c r="G5" s="89" t="s">
        <v>227</v>
      </c>
      <c r="H5" s="18" t="s">
        <v>228</v>
      </c>
      <c r="I5" s="18" t="s">
        <v>229</v>
      </c>
      <c r="J5" s="136" t="s">
        <v>3</v>
      </c>
      <c r="K5" s="89" t="s">
        <v>232</v>
      </c>
      <c r="L5" s="89" t="s">
        <v>224</v>
      </c>
      <c r="M5" s="89" t="s">
        <v>225</v>
      </c>
      <c r="N5" s="89" t="s">
        <v>226</v>
      </c>
      <c r="O5" s="89" t="s">
        <v>227</v>
      </c>
      <c r="P5" s="18" t="s">
        <v>228</v>
      </c>
      <c r="Q5" s="37" t="s">
        <v>229</v>
      </c>
    </row>
    <row r="6" spans="1:17">
      <c r="A6" s="27" t="s">
        <v>23</v>
      </c>
      <c r="B6" s="169">
        <v>38395</v>
      </c>
      <c r="C6" s="169">
        <v>3060</v>
      </c>
      <c r="D6" s="169">
        <v>5256</v>
      </c>
      <c r="E6" s="169">
        <v>11578</v>
      </c>
      <c r="F6" s="169">
        <v>10747</v>
      </c>
      <c r="G6" s="169">
        <v>3422</v>
      </c>
      <c r="H6" s="169">
        <v>2261</v>
      </c>
      <c r="I6" s="169">
        <v>2072</v>
      </c>
      <c r="J6" s="168">
        <v>100</v>
      </c>
      <c r="K6" s="168">
        <v>8</v>
      </c>
      <c r="L6" s="168">
        <v>13.7</v>
      </c>
      <c r="M6" s="168">
        <v>30.2</v>
      </c>
      <c r="N6" s="168">
        <v>28</v>
      </c>
      <c r="O6" s="168">
        <v>8.9</v>
      </c>
      <c r="P6" s="168">
        <v>5.9</v>
      </c>
      <c r="Q6" s="168">
        <v>5.4</v>
      </c>
    </row>
    <row r="7" spans="1:17">
      <c r="A7" s="70" t="s">
        <v>11</v>
      </c>
      <c r="B7" s="167">
        <v>3051</v>
      </c>
      <c r="C7" s="167">
        <v>412</v>
      </c>
      <c r="D7" s="167">
        <v>632</v>
      </c>
      <c r="E7" s="167">
        <v>1033</v>
      </c>
      <c r="F7" s="167">
        <v>630</v>
      </c>
      <c r="G7" s="167">
        <v>183</v>
      </c>
      <c r="H7" s="167">
        <v>91</v>
      </c>
      <c r="I7" s="167">
        <v>69</v>
      </c>
      <c r="J7" s="155">
        <v>100</v>
      </c>
      <c r="K7" s="155">
        <v>13.5</v>
      </c>
      <c r="L7" s="155">
        <v>20.7</v>
      </c>
      <c r="M7" s="155">
        <v>33.9</v>
      </c>
      <c r="N7" s="155">
        <v>20.7</v>
      </c>
      <c r="O7" s="155">
        <v>6</v>
      </c>
      <c r="P7" s="155">
        <v>3</v>
      </c>
      <c r="Q7" s="155">
        <v>2.2999999999999998</v>
      </c>
    </row>
    <row r="8" spans="1:17">
      <c r="A8" s="70" t="s">
        <v>12</v>
      </c>
      <c r="B8" s="167">
        <v>9747</v>
      </c>
      <c r="C8" s="167">
        <v>1507</v>
      </c>
      <c r="D8" s="167">
        <v>2154</v>
      </c>
      <c r="E8" s="167">
        <v>3435</v>
      </c>
      <c r="F8" s="167">
        <v>1647</v>
      </c>
      <c r="G8" s="167">
        <v>449</v>
      </c>
      <c r="H8" s="167">
        <v>283</v>
      </c>
      <c r="I8" s="167">
        <v>272</v>
      </c>
      <c r="J8" s="155">
        <v>100</v>
      </c>
      <c r="K8" s="155">
        <v>15.5</v>
      </c>
      <c r="L8" s="155">
        <v>22.1</v>
      </c>
      <c r="M8" s="155">
        <v>35.200000000000003</v>
      </c>
      <c r="N8" s="155">
        <v>16.899999999999999</v>
      </c>
      <c r="O8" s="155">
        <v>4.5999999999999996</v>
      </c>
      <c r="P8" s="155">
        <v>2.9</v>
      </c>
      <c r="Q8" s="155">
        <v>2.8</v>
      </c>
    </row>
    <row r="9" spans="1:17">
      <c r="A9" s="70" t="s">
        <v>13</v>
      </c>
      <c r="B9" s="167">
        <v>16648</v>
      </c>
      <c r="C9" s="167">
        <v>785</v>
      </c>
      <c r="D9" s="167">
        <v>1683</v>
      </c>
      <c r="E9" s="167">
        <v>4610</v>
      </c>
      <c r="F9" s="167">
        <v>5379</v>
      </c>
      <c r="G9" s="167">
        <v>1744</v>
      </c>
      <c r="H9" s="167">
        <v>1209</v>
      </c>
      <c r="I9" s="167">
        <v>1237</v>
      </c>
      <c r="J9" s="155">
        <v>100</v>
      </c>
      <c r="K9" s="155">
        <v>4.7</v>
      </c>
      <c r="L9" s="155">
        <v>10.1</v>
      </c>
      <c r="M9" s="155">
        <v>27.7</v>
      </c>
      <c r="N9" s="155">
        <v>32.299999999999997</v>
      </c>
      <c r="O9" s="155">
        <v>10.5</v>
      </c>
      <c r="P9" s="155">
        <v>7.3</v>
      </c>
      <c r="Q9" s="155">
        <v>7.4</v>
      </c>
    </row>
    <row r="10" spans="1:17">
      <c r="A10" s="70" t="s">
        <v>14</v>
      </c>
      <c r="B10" s="167">
        <v>5892</v>
      </c>
      <c r="C10" s="167">
        <v>224</v>
      </c>
      <c r="D10" s="167">
        <v>433</v>
      </c>
      <c r="E10" s="167">
        <v>1571</v>
      </c>
      <c r="F10" s="167">
        <v>2153</v>
      </c>
      <c r="G10" s="167">
        <v>718</v>
      </c>
      <c r="H10" s="167">
        <v>478</v>
      </c>
      <c r="I10" s="167">
        <v>315</v>
      </c>
      <c r="J10" s="155">
        <v>100</v>
      </c>
      <c r="K10" s="155">
        <v>3.8</v>
      </c>
      <c r="L10" s="155">
        <v>7.4</v>
      </c>
      <c r="M10" s="155">
        <v>26.7</v>
      </c>
      <c r="N10" s="155">
        <v>36.5</v>
      </c>
      <c r="O10" s="155">
        <v>12.2</v>
      </c>
      <c r="P10" s="155">
        <v>8.1</v>
      </c>
      <c r="Q10" s="155">
        <v>5.3</v>
      </c>
    </row>
    <row r="11" spans="1:17">
      <c r="A11" s="70" t="s">
        <v>15</v>
      </c>
      <c r="B11" s="167">
        <v>3057</v>
      </c>
      <c r="C11" s="167">
        <v>131</v>
      </c>
      <c r="D11" s="167">
        <v>353</v>
      </c>
      <c r="E11" s="167">
        <v>929</v>
      </c>
      <c r="F11" s="167">
        <v>938</v>
      </c>
      <c r="G11" s="167">
        <v>327</v>
      </c>
      <c r="H11" s="167">
        <v>200</v>
      </c>
      <c r="I11" s="167">
        <v>179</v>
      </c>
      <c r="J11" s="155">
        <v>100</v>
      </c>
      <c r="K11" s="155">
        <v>4.3</v>
      </c>
      <c r="L11" s="155">
        <v>11.6</v>
      </c>
      <c r="M11" s="155">
        <v>30.4</v>
      </c>
      <c r="N11" s="155">
        <v>30.7</v>
      </c>
      <c r="O11" s="155">
        <v>10.7</v>
      </c>
      <c r="P11" s="155">
        <v>6.5</v>
      </c>
      <c r="Q11" s="155">
        <v>5.9</v>
      </c>
    </row>
    <row r="12" spans="1:17">
      <c r="A12" s="166"/>
      <c r="B12" s="5"/>
      <c r="C12" s="5"/>
      <c r="D12" s="5"/>
      <c r="E12" s="5"/>
      <c r="F12" s="5"/>
      <c r="G12" s="5"/>
      <c r="H12" s="5"/>
      <c r="I12" s="5"/>
      <c r="J12" s="5"/>
      <c r="K12" s="5"/>
      <c r="L12" s="5"/>
      <c r="M12" s="5"/>
      <c r="N12" s="5"/>
      <c r="O12" s="5"/>
      <c r="P12" s="5"/>
      <c r="Q12" s="5"/>
    </row>
    <row r="13" spans="1:17">
      <c r="A13" s="3" t="s">
        <v>16</v>
      </c>
      <c r="B13" s="104"/>
      <c r="C13" s="104"/>
      <c r="D13" s="104"/>
      <c r="E13" s="104"/>
      <c r="F13" s="104"/>
      <c r="G13" s="104"/>
      <c r="H13" s="104"/>
      <c r="I13" s="104"/>
      <c r="J13" s="104"/>
      <c r="K13" s="104"/>
      <c r="L13" s="104"/>
      <c r="M13" s="104"/>
      <c r="N13" s="104"/>
      <c r="O13" s="104"/>
      <c r="P13" s="104"/>
      <c r="Q13" s="104"/>
    </row>
    <row r="14" spans="1:17">
      <c r="A14" s="2" t="s">
        <v>33</v>
      </c>
      <c r="B14" s="1"/>
      <c r="C14" s="1"/>
      <c r="D14" s="1"/>
      <c r="E14" s="1"/>
      <c r="F14" s="1"/>
      <c r="G14" s="1"/>
      <c r="H14" s="1"/>
      <c r="I14" s="1"/>
      <c r="J14" s="1"/>
      <c r="K14" s="1"/>
      <c r="L14" s="1"/>
      <c r="M14" s="1"/>
      <c r="N14" s="1"/>
      <c r="O14" s="1"/>
      <c r="P14" s="1"/>
      <c r="Q14" s="1"/>
    </row>
    <row r="16" spans="1:17" ht="15.6">
      <c r="E16" s="165"/>
    </row>
    <row r="17" spans="5:5" ht="15.6">
      <c r="E17" s="165"/>
    </row>
    <row r="18" spans="5:5" ht="15.6">
      <c r="E18" s="165"/>
    </row>
    <row r="19" spans="5:5" ht="15.6">
      <c r="E19" s="165"/>
    </row>
    <row r="20" spans="5:5" ht="15.6">
      <c r="E20" s="165"/>
    </row>
    <row r="21" spans="5:5" ht="15.6">
      <c r="E21" s="165"/>
    </row>
    <row r="22" spans="5:5" ht="15.6">
      <c r="E22" s="165"/>
    </row>
  </sheetData>
  <mergeCells count="5">
    <mergeCell ref="A1:Q1"/>
    <mergeCell ref="A3:A5"/>
    <mergeCell ref="B3:Q3"/>
    <mergeCell ref="B4:I4"/>
    <mergeCell ref="J4:Q4"/>
  </mergeCells>
  <pageMargins left="0.511811024" right="0.511811024" top="0.78740157499999996" bottom="0.78740157499999996" header="0.31496062000000002" footer="0.3149606200000000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04DBB-BB95-4111-832D-4002187C8C1C}">
  <dimension ref="A1:Q23"/>
  <sheetViews>
    <sheetView showGridLines="0" workbookViewId="0">
      <selection activeCell="A6" sqref="A6:A13"/>
    </sheetView>
  </sheetViews>
  <sheetFormatPr defaultRowHeight="13.2"/>
  <cols>
    <col min="1" max="1" width="13.109375" customWidth="1"/>
    <col min="3" max="6" width="11.5546875" customWidth="1"/>
    <col min="10" max="12" width="10.44140625" customWidth="1"/>
  </cols>
  <sheetData>
    <row r="1" spans="1:17" ht="31.95" customHeight="1">
      <c r="A1" s="289" t="s">
        <v>239</v>
      </c>
      <c r="B1" s="289"/>
      <c r="C1" s="289"/>
      <c r="D1" s="289"/>
      <c r="E1" s="289"/>
      <c r="F1" s="289"/>
      <c r="G1" s="289"/>
      <c r="H1" s="289"/>
      <c r="I1" s="289"/>
      <c r="J1" s="289"/>
      <c r="K1" s="289"/>
      <c r="L1" s="289"/>
      <c r="M1" s="289"/>
      <c r="N1" s="289"/>
      <c r="O1" s="289"/>
      <c r="P1" s="289"/>
      <c r="Q1" s="289"/>
    </row>
    <row r="2" spans="1:17" ht="9" customHeight="1">
      <c r="A2" s="22"/>
      <c r="B2" s="22"/>
      <c r="C2" s="22"/>
      <c r="D2" s="22"/>
      <c r="E2" s="22"/>
      <c r="F2" s="22"/>
      <c r="G2" s="22"/>
      <c r="H2" s="22"/>
      <c r="I2" s="22"/>
      <c r="J2" s="22"/>
      <c r="K2" s="22"/>
      <c r="L2" s="22"/>
      <c r="M2" s="22"/>
      <c r="N2" s="22"/>
      <c r="O2" s="22"/>
      <c r="P2" s="22"/>
      <c r="Q2" s="22"/>
    </row>
    <row r="3" spans="1:17" ht="18" customHeight="1">
      <c r="A3" s="309" t="s">
        <v>240</v>
      </c>
      <c r="B3" s="277" t="s">
        <v>241</v>
      </c>
      <c r="C3" s="277"/>
      <c r="D3" s="277"/>
      <c r="E3" s="277"/>
      <c r="F3" s="277"/>
      <c r="G3" s="277"/>
      <c r="H3" s="277"/>
      <c r="I3" s="277"/>
      <c r="J3" s="277"/>
      <c r="K3" s="277"/>
      <c r="L3" s="277"/>
      <c r="M3" s="277"/>
      <c r="N3" s="277"/>
      <c r="O3" s="277"/>
      <c r="P3" s="277"/>
      <c r="Q3" s="277"/>
    </row>
    <row r="4" spans="1:17" ht="20.25" customHeight="1">
      <c r="A4" s="309"/>
      <c r="B4" s="334" t="s">
        <v>6</v>
      </c>
      <c r="C4" s="334"/>
      <c r="D4" s="334"/>
      <c r="E4" s="334"/>
      <c r="F4" s="334"/>
      <c r="G4" s="334"/>
      <c r="H4" s="334"/>
      <c r="I4" s="334"/>
      <c r="J4" s="341" t="s">
        <v>7</v>
      </c>
      <c r="K4" s="341"/>
      <c r="L4" s="341"/>
      <c r="M4" s="341"/>
      <c r="N4" s="341"/>
      <c r="O4" s="341"/>
      <c r="P4" s="341"/>
      <c r="Q4" s="341"/>
    </row>
    <row r="5" spans="1:17" ht="57">
      <c r="A5" s="309"/>
      <c r="B5" s="18" t="s">
        <v>3</v>
      </c>
      <c r="C5" s="89" t="s">
        <v>232</v>
      </c>
      <c r="D5" s="89" t="s">
        <v>224</v>
      </c>
      <c r="E5" s="89" t="s">
        <v>225</v>
      </c>
      <c r="F5" s="89" t="s">
        <v>226</v>
      </c>
      <c r="G5" s="89" t="s">
        <v>227</v>
      </c>
      <c r="H5" s="18" t="s">
        <v>228</v>
      </c>
      <c r="I5" s="18" t="s">
        <v>229</v>
      </c>
      <c r="J5" s="136" t="s">
        <v>3</v>
      </c>
      <c r="K5" s="89" t="s">
        <v>232</v>
      </c>
      <c r="L5" s="89" t="s">
        <v>224</v>
      </c>
      <c r="M5" s="89" t="s">
        <v>225</v>
      </c>
      <c r="N5" s="89" t="s">
        <v>226</v>
      </c>
      <c r="O5" s="89" t="s">
        <v>227</v>
      </c>
      <c r="P5" s="18" t="s">
        <v>228</v>
      </c>
      <c r="Q5" s="37" t="s">
        <v>229</v>
      </c>
    </row>
    <row r="6" spans="1:17" ht="13.8">
      <c r="A6" s="172" t="s">
        <v>242</v>
      </c>
      <c r="B6" s="169">
        <v>37269</v>
      </c>
      <c r="C6" s="169">
        <v>3973</v>
      </c>
      <c r="D6" s="169">
        <v>6683</v>
      </c>
      <c r="E6" s="169">
        <v>11842</v>
      </c>
      <c r="F6" s="169">
        <v>8732</v>
      </c>
      <c r="G6" s="169">
        <v>2829</v>
      </c>
      <c r="H6" s="169">
        <v>1892</v>
      </c>
      <c r="I6" s="169">
        <v>1319</v>
      </c>
      <c r="J6" s="168">
        <v>100</v>
      </c>
      <c r="K6" s="168">
        <v>10.7</v>
      </c>
      <c r="L6" s="168">
        <v>17.899999999999999</v>
      </c>
      <c r="M6" s="168">
        <v>31.8</v>
      </c>
      <c r="N6" s="168">
        <v>23.4</v>
      </c>
      <c r="O6" s="168">
        <v>7.6</v>
      </c>
      <c r="P6" s="168">
        <v>5.0999999999999996</v>
      </c>
      <c r="Q6" s="168">
        <v>3.5</v>
      </c>
    </row>
    <row r="7" spans="1:17">
      <c r="A7" s="70" t="s">
        <v>194</v>
      </c>
      <c r="B7" s="167">
        <v>15843</v>
      </c>
      <c r="C7" s="167">
        <v>969</v>
      </c>
      <c r="D7" s="167">
        <v>1890</v>
      </c>
      <c r="E7" s="167">
        <v>4503</v>
      </c>
      <c r="F7" s="167">
        <v>4424</v>
      </c>
      <c r="G7" s="167">
        <v>1802</v>
      </c>
      <c r="H7" s="167">
        <v>1256</v>
      </c>
      <c r="I7" s="167">
        <v>999</v>
      </c>
      <c r="J7" s="155">
        <v>100</v>
      </c>
      <c r="K7" s="155">
        <v>6.1</v>
      </c>
      <c r="L7" s="155">
        <v>11.9</v>
      </c>
      <c r="M7" s="155">
        <v>28.4</v>
      </c>
      <c r="N7" s="155">
        <v>27.9</v>
      </c>
      <c r="O7" s="155">
        <v>11.4</v>
      </c>
      <c r="P7" s="155">
        <v>7.9</v>
      </c>
      <c r="Q7" s="155">
        <v>6.3</v>
      </c>
    </row>
    <row r="8" spans="1:17">
      <c r="A8" s="70" t="s">
        <v>195</v>
      </c>
      <c r="B8" s="167">
        <v>21003</v>
      </c>
      <c r="C8" s="167">
        <v>2949</v>
      </c>
      <c r="D8" s="167">
        <v>4720</v>
      </c>
      <c r="E8" s="167">
        <v>7234</v>
      </c>
      <c r="F8" s="167">
        <v>4213</v>
      </c>
      <c r="G8" s="167">
        <v>995</v>
      </c>
      <c r="H8" s="167">
        <v>602</v>
      </c>
      <c r="I8" s="167">
        <v>290</v>
      </c>
      <c r="J8" s="155">
        <v>100</v>
      </c>
      <c r="K8" s="155">
        <v>14</v>
      </c>
      <c r="L8" s="155">
        <v>22.5</v>
      </c>
      <c r="M8" s="155">
        <v>34.4</v>
      </c>
      <c r="N8" s="155">
        <v>20.100000000000001</v>
      </c>
      <c r="O8" s="155">
        <v>4.7</v>
      </c>
      <c r="P8" s="155">
        <v>2.9</v>
      </c>
      <c r="Q8" s="155">
        <v>1.4</v>
      </c>
    </row>
    <row r="9" spans="1:17">
      <c r="A9" s="70"/>
      <c r="B9" s="167"/>
      <c r="C9" s="167"/>
      <c r="D9" s="167"/>
      <c r="E9" s="167"/>
      <c r="F9" s="167"/>
      <c r="G9" s="167"/>
      <c r="H9" s="167"/>
      <c r="I9" s="167"/>
      <c r="J9" s="155"/>
      <c r="K9" s="155"/>
      <c r="L9" s="155"/>
      <c r="M9" s="155"/>
      <c r="N9" s="155"/>
      <c r="O9" s="155"/>
      <c r="P9" s="155"/>
      <c r="Q9" s="155"/>
    </row>
    <row r="10" spans="1:17" s="170" customFormat="1" ht="13.8">
      <c r="A10" s="172" t="s">
        <v>243</v>
      </c>
      <c r="B10" s="171">
        <v>37583</v>
      </c>
      <c r="C10" s="171">
        <v>2927</v>
      </c>
      <c r="D10" s="171">
        <v>5204</v>
      </c>
      <c r="E10" s="171">
        <v>10791</v>
      </c>
      <c r="F10" s="171">
        <v>10234</v>
      </c>
      <c r="G10" s="171">
        <v>3756</v>
      </c>
      <c r="H10" s="171">
        <v>2615</v>
      </c>
      <c r="I10" s="171">
        <v>2056</v>
      </c>
      <c r="J10" s="156">
        <v>100</v>
      </c>
      <c r="K10" s="156">
        <v>7.8</v>
      </c>
      <c r="L10" s="156">
        <v>13.8</v>
      </c>
      <c r="M10" s="156">
        <v>28.7</v>
      </c>
      <c r="N10" s="156">
        <v>27.2</v>
      </c>
      <c r="O10" s="156">
        <v>10</v>
      </c>
      <c r="P10" s="156">
        <v>7</v>
      </c>
      <c r="Q10" s="156">
        <v>5.5</v>
      </c>
    </row>
    <row r="11" spans="1:17">
      <c r="A11" s="70" t="s">
        <v>196</v>
      </c>
      <c r="B11" s="167">
        <v>16375</v>
      </c>
      <c r="C11" s="167">
        <v>749</v>
      </c>
      <c r="D11" s="167">
        <v>1436</v>
      </c>
      <c r="E11" s="167">
        <v>3977</v>
      </c>
      <c r="F11" s="167">
        <v>4841</v>
      </c>
      <c r="G11" s="167">
        <v>2176</v>
      </c>
      <c r="H11" s="167">
        <v>1730</v>
      </c>
      <c r="I11" s="167">
        <v>1465</v>
      </c>
      <c r="J11" s="155">
        <v>100</v>
      </c>
      <c r="K11" s="155">
        <v>4.5999999999999996</v>
      </c>
      <c r="L11" s="155">
        <v>8.8000000000000007</v>
      </c>
      <c r="M11" s="155">
        <v>24.3</v>
      </c>
      <c r="N11" s="155">
        <v>29.6</v>
      </c>
      <c r="O11" s="155">
        <v>13.3</v>
      </c>
      <c r="P11" s="155">
        <v>10.6</v>
      </c>
      <c r="Q11" s="155">
        <v>8.9</v>
      </c>
    </row>
    <row r="12" spans="1:17">
      <c r="A12" s="70" t="s">
        <v>197</v>
      </c>
      <c r="B12" s="167">
        <v>20786</v>
      </c>
      <c r="C12" s="167">
        <v>2153</v>
      </c>
      <c r="D12" s="167">
        <v>3712</v>
      </c>
      <c r="E12" s="167">
        <v>6711</v>
      </c>
      <c r="F12" s="167">
        <v>5275</v>
      </c>
      <c r="G12" s="167">
        <v>1537</v>
      </c>
      <c r="H12" s="167">
        <v>853</v>
      </c>
      <c r="I12" s="167">
        <v>547</v>
      </c>
      <c r="J12" s="155">
        <v>100</v>
      </c>
      <c r="K12" s="155">
        <v>10.4</v>
      </c>
      <c r="L12" s="155">
        <v>17.899999999999999</v>
      </c>
      <c r="M12" s="155">
        <v>32.299999999999997</v>
      </c>
      <c r="N12" s="155">
        <v>25.4</v>
      </c>
      <c r="O12" s="155">
        <v>7.4</v>
      </c>
      <c r="P12" s="155">
        <v>4.0999999999999996</v>
      </c>
      <c r="Q12" s="155">
        <v>2.6</v>
      </c>
    </row>
    <row r="13" spans="1:17">
      <c r="A13" s="166"/>
      <c r="B13" s="5"/>
      <c r="C13" s="5"/>
      <c r="D13" s="5"/>
      <c r="E13" s="5"/>
      <c r="F13" s="5"/>
      <c r="G13" s="5"/>
      <c r="H13" s="5"/>
      <c r="I13" s="5"/>
      <c r="J13" s="5"/>
      <c r="K13" s="5"/>
      <c r="L13" s="5"/>
      <c r="M13" s="5"/>
      <c r="N13" s="5"/>
      <c r="O13" s="5"/>
      <c r="P13" s="5"/>
      <c r="Q13" s="5"/>
    </row>
    <row r="14" spans="1:17">
      <c r="A14" s="3" t="s">
        <v>16</v>
      </c>
      <c r="B14" s="104"/>
      <c r="C14" s="104"/>
      <c r="D14" s="104"/>
      <c r="E14" s="104"/>
      <c r="F14" s="104"/>
      <c r="G14" s="104"/>
      <c r="H14" s="104"/>
      <c r="I14" s="104"/>
      <c r="J14" s="104"/>
      <c r="K14" s="104"/>
      <c r="L14" s="104"/>
      <c r="M14" s="104"/>
      <c r="N14" s="104"/>
      <c r="O14" s="104"/>
      <c r="P14" s="104"/>
      <c r="Q14" s="104"/>
    </row>
    <row r="15" spans="1:17">
      <c r="A15" s="2" t="s">
        <v>33</v>
      </c>
      <c r="B15" s="1"/>
      <c r="C15" s="1"/>
      <c r="D15" s="1"/>
      <c r="E15" s="1"/>
      <c r="F15" s="1"/>
      <c r="G15" s="1"/>
      <c r="H15" s="1"/>
      <c r="I15" s="1"/>
      <c r="J15" s="1"/>
      <c r="K15" s="1"/>
      <c r="L15" s="1"/>
      <c r="M15" s="1"/>
      <c r="N15" s="1"/>
      <c r="O15" s="1"/>
      <c r="P15" s="1"/>
      <c r="Q15" s="1"/>
    </row>
    <row r="16" spans="1:17">
      <c r="A16" s="2" t="s">
        <v>34</v>
      </c>
    </row>
    <row r="17" spans="5:5" ht="15.6">
      <c r="E17" s="165"/>
    </row>
    <row r="18" spans="5:5" ht="15.6">
      <c r="E18" s="165"/>
    </row>
    <row r="19" spans="5:5" ht="15.6">
      <c r="E19" s="165"/>
    </row>
    <row r="20" spans="5:5" ht="15.6">
      <c r="E20" s="165"/>
    </row>
    <row r="21" spans="5:5" ht="15.6">
      <c r="E21" s="165"/>
    </row>
    <row r="22" spans="5:5" ht="15.6">
      <c r="E22" s="165"/>
    </row>
    <row r="23" spans="5:5" ht="15.6">
      <c r="E23" s="165"/>
    </row>
  </sheetData>
  <mergeCells count="5">
    <mergeCell ref="A1:Q1"/>
    <mergeCell ref="A3:A5"/>
    <mergeCell ref="B3:Q3"/>
    <mergeCell ref="B4:I4"/>
    <mergeCell ref="J4:Q4"/>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B3CCC-FB62-4E09-A5EE-D58DE94B5E88}">
  <dimension ref="A1:G49"/>
  <sheetViews>
    <sheetView showGridLines="0" zoomScale="111" zoomScaleNormal="111" workbookViewId="0">
      <selection sqref="A1:G1"/>
    </sheetView>
  </sheetViews>
  <sheetFormatPr defaultColWidth="7.6640625" defaultRowHeight="13.2"/>
  <cols>
    <col min="1" max="1" width="15.109375" style="29" customWidth="1"/>
    <col min="2" max="7" width="9.33203125" style="1" customWidth="1"/>
    <col min="8" max="8" width="13.44140625" style="1" customWidth="1"/>
    <col min="9" max="10" width="10.109375" style="1" bestFit="1" customWidth="1"/>
    <col min="11" max="11" width="11.109375" style="1" bestFit="1" customWidth="1"/>
    <col min="12" max="12" width="10.109375" style="1" bestFit="1" customWidth="1"/>
    <col min="13" max="13" width="11.88671875" style="1" customWidth="1"/>
    <col min="14" max="15" width="10.33203125" style="1" bestFit="1" customWidth="1"/>
    <col min="16" max="16" width="8.5546875" style="1" bestFit="1" customWidth="1"/>
    <col min="17" max="17" width="10.33203125" style="1" bestFit="1" customWidth="1"/>
    <col min="18" max="19" width="7.6640625" style="1"/>
    <col min="20" max="20" width="15" style="1" customWidth="1"/>
    <col min="21" max="21" width="12.33203125" style="1" customWidth="1"/>
    <col min="22" max="22" width="11.109375" style="1" customWidth="1"/>
    <col min="23" max="23" width="10.6640625" style="1" customWidth="1"/>
    <col min="24" max="24" width="10.109375" style="1" bestFit="1" customWidth="1"/>
    <col min="25" max="16384" width="7.6640625" style="1"/>
  </cols>
  <sheetData>
    <row r="1" spans="1:7" ht="36" customHeight="1">
      <c r="A1" s="289" t="s">
        <v>26</v>
      </c>
      <c r="B1" s="289"/>
      <c r="C1" s="289"/>
      <c r="D1" s="289"/>
      <c r="E1" s="289"/>
      <c r="F1" s="289"/>
      <c r="G1" s="289"/>
    </row>
    <row r="2" spans="1:7" ht="6.75" customHeight="1">
      <c r="A2" s="39"/>
      <c r="B2" s="22"/>
      <c r="C2" s="22"/>
      <c r="D2" s="22"/>
      <c r="E2" s="22"/>
      <c r="F2" s="22"/>
      <c r="G2" s="22"/>
    </row>
    <row r="3" spans="1:7" ht="27.75" customHeight="1">
      <c r="A3" s="286" t="s">
        <v>1</v>
      </c>
      <c r="B3" s="277" t="s">
        <v>27</v>
      </c>
      <c r="C3" s="277"/>
      <c r="D3" s="277"/>
      <c r="E3" s="277"/>
      <c r="F3" s="277"/>
      <c r="G3" s="277"/>
    </row>
    <row r="4" spans="1:7">
      <c r="A4" s="286"/>
      <c r="B4" s="287" t="s">
        <v>8</v>
      </c>
      <c r="C4" s="287"/>
      <c r="D4" s="287"/>
      <c r="E4" s="288" t="s">
        <v>9</v>
      </c>
      <c r="F4" s="288"/>
      <c r="G4" s="288"/>
    </row>
    <row r="5" spans="1:7" ht="30" customHeight="1">
      <c r="A5" s="286"/>
      <c r="B5" s="38" t="s">
        <v>28</v>
      </c>
      <c r="C5" s="38" t="s">
        <v>29</v>
      </c>
      <c r="D5" s="14" t="s">
        <v>30</v>
      </c>
      <c r="E5" s="38" t="s">
        <v>28</v>
      </c>
      <c r="F5" s="38" t="s">
        <v>31</v>
      </c>
      <c r="G5" s="37" t="s">
        <v>32</v>
      </c>
    </row>
    <row r="6" spans="1:7" ht="16.5" customHeight="1">
      <c r="A6" s="36" t="s">
        <v>23</v>
      </c>
      <c r="B6" s="35">
        <v>52.5</v>
      </c>
      <c r="C6" s="35">
        <v>53.9</v>
      </c>
      <c r="D6" s="35">
        <v>51.3</v>
      </c>
      <c r="E6" s="35">
        <v>71.900000000000006</v>
      </c>
      <c r="F6" s="35">
        <v>72</v>
      </c>
      <c r="G6" s="35">
        <v>71.900000000000006</v>
      </c>
    </row>
    <row r="7" spans="1:7">
      <c r="A7" s="34" t="s">
        <v>11</v>
      </c>
      <c r="B7" s="33">
        <v>49.5</v>
      </c>
      <c r="C7" s="33">
        <v>49.7</v>
      </c>
      <c r="D7" s="33">
        <v>49.4</v>
      </c>
      <c r="E7" s="33">
        <v>72.599999999999994</v>
      </c>
      <c r="F7" s="33">
        <v>70.599999999999994</v>
      </c>
      <c r="G7" s="33">
        <v>73.099999999999994</v>
      </c>
    </row>
    <row r="8" spans="1:7">
      <c r="A8" s="34" t="s">
        <v>12</v>
      </c>
      <c r="B8" s="33">
        <v>44.3</v>
      </c>
      <c r="C8" s="33">
        <v>44.6</v>
      </c>
      <c r="D8" s="33">
        <v>44.1</v>
      </c>
      <c r="E8" s="33">
        <v>65.5</v>
      </c>
      <c r="F8" s="33">
        <v>64.5</v>
      </c>
      <c r="G8" s="33">
        <v>65.8</v>
      </c>
    </row>
    <row r="9" spans="1:7">
      <c r="A9" s="34" t="s">
        <v>13</v>
      </c>
      <c r="B9" s="33">
        <v>56.1</v>
      </c>
      <c r="C9" s="33">
        <v>55.4</v>
      </c>
      <c r="D9" s="33">
        <v>56.9</v>
      </c>
      <c r="E9" s="33">
        <v>73.900000000000006</v>
      </c>
      <c r="F9" s="33">
        <v>73.2</v>
      </c>
      <c r="G9" s="33">
        <v>74.900000000000006</v>
      </c>
    </row>
    <row r="10" spans="1:7">
      <c r="A10" s="34" t="s">
        <v>14</v>
      </c>
      <c r="B10" s="33">
        <v>56.9</v>
      </c>
      <c r="C10" s="33">
        <v>57.2</v>
      </c>
      <c r="D10" s="33">
        <v>55.9</v>
      </c>
      <c r="E10" s="33">
        <v>74.099999999999994</v>
      </c>
      <c r="F10" s="33">
        <v>73.2</v>
      </c>
      <c r="G10" s="33">
        <v>76.5</v>
      </c>
    </row>
    <row r="11" spans="1:7">
      <c r="A11" s="34" t="s">
        <v>15</v>
      </c>
      <c r="B11" s="33">
        <v>56.5</v>
      </c>
      <c r="C11" s="33">
        <v>55.4</v>
      </c>
      <c r="D11" s="33">
        <v>57.1</v>
      </c>
      <c r="E11" s="33">
        <v>77.5</v>
      </c>
      <c r="F11" s="33">
        <v>75.8</v>
      </c>
      <c r="G11" s="33">
        <v>78.400000000000006</v>
      </c>
    </row>
    <row r="12" spans="1:7" ht="5.0999999999999996" customHeight="1">
      <c r="A12" s="32"/>
      <c r="B12" s="31"/>
      <c r="C12" s="31"/>
      <c r="D12" s="31"/>
      <c r="E12" s="31"/>
      <c r="F12" s="31"/>
      <c r="G12" s="31"/>
    </row>
    <row r="13" spans="1:7">
      <c r="A13" s="3" t="s">
        <v>16</v>
      </c>
      <c r="B13" s="3"/>
      <c r="C13" s="3"/>
      <c r="D13" s="3"/>
      <c r="E13" s="3"/>
      <c r="F13" s="3"/>
      <c r="G13" s="3"/>
    </row>
    <row r="14" spans="1:7">
      <c r="A14" s="30" t="s">
        <v>33</v>
      </c>
      <c r="B14" s="2"/>
      <c r="C14" s="2"/>
      <c r="D14" s="2"/>
      <c r="E14" s="2"/>
      <c r="F14" s="2"/>
      <c r="G14" s="2"/>
    </row>
    <row r="15" spans="1:7">
      <c r="A15" s="30" t="s">
        <v>34</v>
      </c>
    </row>
    <row r="17" spans="1:7">
      <c r="B17" s="40"/>
      <c r="C17" s="40"/>
      <c r="D17" s="40"/>
      <c r="E17" s="40"/>
      <c r="F17" s="40"/>
      <c r="G17" s="40"/>
    </row>
    <row r="18" spans="1:7" ht="27" customHeight="1">
      <c r="A18" s="289" t="s">
        <v>35</v>
      </c>
      <c r="B18" s="289"/>
      <c r="C18" s="289"/>
      <c r="D18" s="289"/>
      <c r="E18" s="289"/>
      <c r="F18" s="289"/>
      <c r="G18" s="289"/>
    </row>
    <row r="19" spans="1:7">
      <c r="A19" s="39"/>
      <c r="B19" s="22"/>
      <c r="C19" s="22"/>
      <c r="D19" s="22"/>
      <c r="E19" s="22"/>
      <c r="F19" s="22"/>
      <c r="G19" s="22"/>
    </row>
    <row r="20" spans="1:7" ht="30" customHeight="1">
      <c r="A20" s="286" t="s">
        <v>1</v>
      </c>
      <c r="B20" s="277" t="s">
        <v>27</v>
      </c>
      <c r="C20" s="277"/>
      <c r="D20" s="277"/>
      <c r="E20" s="277"/>
      <c r="F20" s="277"/>
      <c r="G20" s="277"/>
    </row>
    <row r="21" spans="1:7">
      <c r="A21" s="286"/>
      <c r="B21" s="287" t="s">
        <v>8</v>
      </c>
      <c r="C21" s="287"/>
      <c r="D21" s="287"/>
      <c r="E21" s="288" t="s">
        <v>9</v>
      </c>
      <c r="F21" s="288"/>
      <c r="G21" s="288"/>
    </row>
    <row r="22" spans="1:7" ht="22.8">
      <c r="A22" s="286"/>
      <c r="B22" s="38" t="s">
        <v>28</v>
      </c>
      <c r="C22" s="38" t="s">
        <v>29</v>
      </c>
      <c r="D22" s="14" t="s">
        <v>30</v>
      </c>
      <c r="E22" s="38" t="s">
        <v>28</v>
      </c>
      <c r="F22" s="38" t="s">
        <v>31</v>
      </c>
      <c r="G22" s="37" t="s">
        <v>32</v>
      </c>
    </row>
    <row r="23" spans="1:7">
      <c r="A23" s="36" t="s">
        <v>23</v>
      </c>
      <c r="B23" s="35">
        <v>50.7</v>
      </c>
      <c r="C23" s="35">
        <v>51.5</v>
      </c>
      <c r="D23" s="35">
        <v>50</v>
      </c>
      <c r="E23" s="35">
        <v>71.2</v>
      </c>
      <c r="F23" s="35">
        <v>71.5</v>
      </c>
      <c r="G23" s="35">
        <v>71</v>
      </c>
    </row>
    <row r="24" spans="1:7">
      <c r="A24" s="34" t="s">
        <v>11</v>
      </c>
      <c r="B24" s="33">
        <v>47.1</v>
      </c>
      <c r="C24" s="33">
        <v>50</v>
      </c>
      <c r="D24" s="33">
        <v>46.5</v>
      </c>
      <c r="E24" s="33">
        <v>71.599999999999994</v>
      </c>
      <c r="F24" s="33">
        <v>72.599999999999994</v>
      </c>
      <c r="G24" s="33">
        <v>71.5</v>
      </c>
    </row>
    <row r="25" spans="1:7">
      <c r="A25" s="34" t="s">
        <v>12</v>
      </c>
      <c r="B25" s="33">
        <v>42.6</v>
      </c>
      <c r="C25" s="33">
        <v>41</v>
      </c>
      <c r="D25" s="33">
        <v>43.1</v>
      </c>
      <c r="E25" s="33">
        <v>64.599999999999994</v>
      </c>
      <c r="F25" s="33">
        <v>63.6</v>
      </c>
      <c r="G25" s="33">
        <v>64.900000000000006</v>
      </c>
    </row>
    <row r="26" spans="1:7">
      <c r="A26" s="34" t="s">
        <v>13</v>
      </c>
      <c r="B26" s="33">
        <v>54.1</v>
      </c>
      <c r="C26" s="33">
        <v>53</v>
      </c>
      <c r="D26" s="33">
        <v>55.3</v>
      </c>
      <c r="E26" s="33">
        <v>73.3</v>
      </c>
      <c r="F26" s="33">
        <v>72.400000000000006</v>
      </c>
      <c r="G26" s="33">
        <v>74.3</v>
      </c>
    </row>
    <row r="27" spans="1:7">
      <c r="A27" s="34" t="s">
        <v>14</v>
      </c>
      <c r="B27" s="33">
        <v>54.9</v>
      </c>
      <c r="C27" s="33">
        <v>54.7</v>
      </c>
      <c r="D27" s="33">
        <v>55.5</v>
      </c>
      <c r="E27" s="33">
        <v>74.099999999999994</v>
      </c>
      <c r="F27" s="33">
        <v>73.5</v>
      </c>
      <c r="G27" s="33">
        <v>75.8</v>
      </c>
    </row>
    <row r="28" spans="1:7">
      <c r="A28" s="34" t="s">
        <v>15</v>
      </c>
      <c r="B28" s="33">
        <v>55.3</v>
      </c>
      <c r="C28" s="33">
        <v>53.5</v>
      </c>
      <c r="D28" s="33">
        <v>56.3</v>
      </c>
      <c r="E28" s="33">
        <v>76.099999999999994</v>
      </c>
      <c r="F28" s="33">
        <v>74.599999999999994</v>
      </c>
      <c r="G28" s="33">
        <v>76.900000000000006</v>
      </c>
    </row>
    <row r="29" spans="1:7">
      <c r="A29" s="32"/>
      <c r="B29" s="31"/>
      <c r="C29" s="31"/>
      <c r="D29" s="31"/>
      <c r="E29" s="31"/>
      <c r="F29" s="31"/>
      <c r="G29" s="31"/>
    </row>
    <row r="30" spans="1:7">
      <c r="A30" s="3" t="s">
        <v>16</v>
      </c>
      <c r="B30" s="3"/>
      <c r="C30" s="3"/>
      <c r="D30" s="3"/>
      <c r="E30" s="3"/>
      <c r="F30" s="3"/>
      <c r="G30" s="3"/>
    </row>
    <row r="31" spans="1:7">
      <c r="A31" s="30" t="s">
        <v>33</v>
      </c>
      <c r="B31" s="2"/>
      <c r="C31" s="2"/>
      <c r="D31" s="2"/>
      <c r="E31" s="2"/>
      <c r="F31" s="2"/>
      <c r="G31" s="2"/>
    </row>
    <row r="32" spans="1:7">
      <c r="A32" s="30" t="s">
        <v>34</v>
      </c>
    </row>
    <row r="35" spans="1:7" ht="33" customHeight="1">
      <c r="A35" s="289" t="s">
        <v>36</v>
      </c>
      <c r="B35" s="289"/>
      <c r="C35" s="289"/>
      <c r="D35" s="289"/>
      <c r="E35" s="289"/>
      <c r="F35" s="289"/>
      <c r="G35" s="289"/>
    </row>
    <row r="36" spans="1:7">
      <c r="A36" s="39"/>
      <c r="B36" s="22"/>
      <c r="C36" s="22"/>
      <c r="D36" s="22"/>
      <c r="E36" s="22"/>
      <c r="F36" s="22"/>
      <c r="G36" s="22"/>
    </row>
    <row r="37" spans="1:7" ht="28.5" customHeight="1">
      <c r="A37" s="286" t="s">
        <v>1</v>
      </c>
      <c r="B37" s="277" t="s">
        <v>27</v>
      </c>
      <c r="C37" s="277"/>
      <c r="D37" s="277"/>
      <c r="E37" s="277"/>
      <c r="F37" s="277"/>
      <c r="G37" s="277"/>
    </row>
    <row r="38" spans="1:7">
      <c r="A38" s="286"/>
      <c r="B38" s="287" t="s">
        <v>8</v>
      </c>
      <c r="C38" s="287"/>
      <c r="D38" s="287"/>
      <c r="E38" s="288" t="s">
        <v>9</v>
      </c>
      <c r="F38" s="288"/>
      <c r="G38" s="288"/>
    </row>
    <row r="39" spans="1:7" ht="22.8">
      <c r="A39" s="286"/>
      <c r="B39" s="38" t="s">
        <v>28</v>
      </c>
      <c r="C39" s="38" t="s">
        <v>29</v>
      </c>
      <c r="D39" s="14" t="s">
        <v>30</v>
      </c>
      <c r="E39" s="38" t="s">
        <v>28</v>
      </c>
      <c r="F39" s="38" t="s">
        <v>31</v>
      </c>
      <c r="G39" s="37" t="s">
        <v>32</v>
      </c>
    </row>
    <row r="40" spans="1:7">
      <c r="A40" s="36" t="s">
        <v>23</v>
      </c>
      <c r="B40" s="35">
        <v>49.3</v>
      </c>
      <c r="C40" s="35">
        <v>51.7</v>
      </c>
      <c r="D40" s="35">
        <v>47.4</v>
      </c>
      <c r="E40" s="35">
        <v>69.5</v>
      </c>
      <c r="F40" s="35">
        <v>70.900000000000006</v>
      </c>
      <c r="G40" s="35">
        <v>68.599999999999994</v>
      </c>
    </row>
    <row r="41" spans="1:7">
      <c r="A41" s="34" t="s">
        <v>11</v>
      </c>
      <c r="B41" s="33">
        <v>45.5</v>
      </c>
      <c r="C41" s="33">
        <v>50.6</v>
      </c>
      <c r="D41" s="33">
        <v>44.2</v>
      </c>
      <c r="E41" s="33">
        <v>69.2</v>
      </c>
      <c r="F41" s="33">
        <v>68.8</v>
      </c>
      <c r="G41" s="33">
        <v>69.3</v>
      </c>
    </row>
    <row r="42" spans="1:7">
      <c r="A42" s="34" t="s">
        <v>12</v>
      </c>
      <c r="B42" s="33">
        <v>40.9</v>
      </c>
      <c r="C42" s="33">
        <v>42</v>
      </c>
      <c r="D42" s="33">
        <v>40.6</v>
      </c>
      <c r="E42" s="33">
        <v>61.4</v>
      </c>
      <c r="F42" s="33">
        <v>62</v>
      </c>
      <c r="G42" s="33">
        <v>61.2</v>
      </c>
    </row>
    <row r="43" spans="1:7">
      <c r="A43" s="34" t="s">
        <v>13</v>
      </c>
      <c r="B43" s="33">
        <v>52.8</v>
      </c>
      <c r="C43" s="33">
        <v>52.6</v>
      </c>
      <c r="D43" s="33">
        <v>53.2</v>
      </c>
      <c r="E43" s="33">
        <v>72.8</v>
      </c>
      <c r="F43" s="33">
        <v>72.5</v>
      </c>
      <c r="G43" s="33">
        <v>73.2</v>
      </c>
    </row>
    <row r="44" spans="1:7">
      <c r="A44" s="34" t="s">
        <v>14</v>
      </c>
      <c r="B44" s="33">
        <v>54.5</v>
      </c>
      <c r="C44" s="33">
        <v>54.8</v>
      </c>
      <c r="D44" s="33">
        <v>53.6</v>
      </c>
      <c r="E44" s="33">
        <v>72.400000000000006</v>
      </c>
      <c r="F44" s="33">
        <v>72.400000000000006</v>
      </c>
      <c r="G44" s="33">
        <v>72.400000000000006</v>
      </c>
    </row>
    <row r="45" spans="1:7">
      <c r="A45" s="34" t="s">
        <v>15</v>
      </c>
      <c r="B45" s="33">
        <v>53</v>
      </c>
      <c r="C45" s="33">
        <v>54.5</v>
      </c>
      <c r="D45" s="33">
        <v>51.9</v>
      </c>
      <c r="E45" s="33">
        <v>74.5</v>
      </c>
      <c r="F45" s="33">
        <v>73.400000000000006</v>
      </c>
      <c r="G45" s="33">
        <v>75</v>
      </c>
    </row>
    <row r="46" spans="1:7">
      <c r="A46" s="32"/>
      <c r="B46" s="31"/>
      <c r="C46" s="31"/>
      <c r="D46" s="31"/>
      <c r="E46" s="31"/>
      <c r="F46" s="31"/>
      <c r="G46" s="31"/>
    </row>
    <row r="47" spans="1:7">
      <c r="A47" s="3" t="s">
        <v>16</v>
      </c>
      <c r="B47" s="3"/>
      <c r="C47" s="3"/>
      <c r="D47" s="3"/>
      <c r="E47" s="3"/>
      <c r="F47" s="3"/>
      <c r="G47" s="3"/>
    </row>
    <row r="48" spans="1:7">
      <c r="A48" s="30" t="s">
        <v>33</v>
      </c>
      <c r="B48" s="2"/>
      <c r="C48" s="2"/>
      <c r="D48" s="2"/>
      <c r="E48" s="2"/>
      <c r="F48" s="2"/>
      <c r="G48" s="2"/>
    </row>
    <row r="49" spans="1:1">
      <c r="A49" s="30" t="s">
        <v>34</v>
      </c>
    </row>
  </sheetData>
  <sheetProtection selectLockedCells="1" selectUnlockedCells="1"/>
  <mergeCells count="15">
    <mergeCell ref="A37:A39"/>
    <mergeCell ref="B37:G37"/>
    <mergeCell ref="B38:D38"/>
    <mergeCell ref="E38:G38"/>
    <mergeCell ref="A1:G1"/>
    <mergeCell ref="A3:A5"/>
    <mergeCell ref="B3:G3"/>
    <mergeCell ref="B4:D4"/>
    <mergeCell ref="E4:G4"/>
    <mergeCell ref="A18:G18"/>
    <mergeCell ref="A20:A22"/>
    <mergeCell ref="B20:G20"/>
    <mergeCell ref="B21:D21"/>
    <mergeCell ref="E21:G21"/>
    <mergeCell ref="A35:G35"/>
  </mergeCells>
  <pageMargins left="0.7" right="0.7" top="0.75" bottom="0.75" header="0.51180555555555551" footer="0.51180555555555551"/>
  <pageSetup firstPageNumber="0" orientation="portrait"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45E67-B10E-4687-94AA-0A7CE33F2A32}">
  <dimension ref="A1:Q23"/>
  <sheetViews>
    <sheetView showGridLines="0" workbookViewId="0">
      <selection activeCell="A6" sqref="A6:A13"/>
    </sheetView>
  </sheetViews>
  <sheetFormatPr defaultRowHeight="13.2"/>
  <cols>
    <col min="1" max="1" width="13.109375" customWidth="1"/>
    <col min="3" max="6" width="11.5546875" customWidth="1"/>
    <col min="10" max="12" width="10.44140625" customWidth="1"/>
  </cols>
  <sheetData>
    <row r="1" spans="1:17" ht="35.4" customHeight="1">
      <c r="A1" s="289" t="s">
        <v>244</v>
      </c>
      <c r="B1" s="289"/>
      <c r="C1" s="289"/>
      <c r="D1" s="289"/>
      <c r="E1" s="289"/>
      <c r="F1" s="289"/>
      <c r="G1" s="289"/>
      <c r="H1" s="289"/>
      <c r="I1" s="289"/>
      <c r="J1" s="289"/>
      <c r="K1" s="289"/>
      <c r="L1" s="289"/>
      <c r="M1" s="289"/>
      <c r="N1" s="289"/>
      <c r="O1" s="289"/>
      <c r="P1" s="289"/>
      <c r="Q1" s="289"/>
    </row>
    <row r="2" spans="1:17" ht="7.2" customHeight="1">
      <c r="A2" s="22"/>
      <c r="B2" s="22"/>
      <c r="C2" s="22"/>
      <c r="D2" s="22"/>
      <c r="E2" s="22"/>
      <c r="F2" s="22"/>
      <c r="G2" s="22"/>
      <c r="H2" s="22"/>
      <c r="I2" s="22"/>
      <c r="J2" s="22"/>
      <c r="K2" s="22"/>
      <c r="L2" s="22"/>
      <c r="M2" s="22"/>
      <c r="N2" s="22"/>
      <c r="O2" s="22"/>
      <c r="P2" s="22"/>
      <c r="Q2" s="22"/>
    </row>
    <row r="3" spans="1:17" ht="18" customHeight="1">
      <c r="A3" s="309" t="s">
        <v>240</v>
      </c>
      <c r="B3" s="277" t="s">
        <v>241</v>
      </c>
      <c r="C3" s="277"/>
      <c r="D3" s="277"/>
      <c r="E3" s="277"/>
      <c r="F3" s="277"/>
      <c r="G3" s="277"/>
      <c r="H3" s="277"/>
      <c r="I3" s="277"/>
      <c r="J3" s="277"/>
      <c r="K3" s="277"/>
      <c r="L3" s="277"/>
      <c r="M3" s="277"/>
      <c r="N3" s="277"/>
      <c r="O3" s="277"/>
      <c r="P3" s="277"/>
      <c r="Q3" s="277"/>
    </row>
    <row r="4" spans="1:17" ht="20.25" customHeight="1">
      <c r="A4" s="309"/>
      <c r="B4" s="334" t="s">
        <v>6</v>
      </c>
      <c r="C4" s="334"/>
      <c r="D4" s="334"/>
      <c r="E4" s="334"/>
      <c r="F4" s="334"/>
      <c r="G4" s="334"/>
      <c r="H4" s="334"/>
      <c r="I4" s="334"/>
      <c r="J4" s="341" t="s">
        <v>7</v>
      </c>
      <c r="K4" s="341"/>
      <c r="L4" s="341"/>
      <c r="M4" s="341"/>
      <c r="N4" s="341"/>
      <c r="O4" s="341"/>
      <c r="P4" s="341"/>
      <c r="Q4" s="341"/>
    </row>
    <row r="5" spans="1:17" ht="57">
      <c r="A5" s="309"/>
      <c r="B5" s="18" t="s">
        <v>3</v>
      </c>
      <c r="C5" s="89" t="s">
        <v>232</v>
      </c>
      <c r="D5" s="89" t="s">
        <v>224</v>
      </c>
      <c r="E5" s="89" t="s">
        <v>225</v>
      </c>
      <c r="F5" s="89" t="s">
        <v>226</v>
      </c>
      <c r="G5" s="89" t="s">
        <v>227</v>
      </c>
      <c r="H5" s="18" t="s">
        <v>228</v>
      </c>
      <c r="I5" s="18" t="s">
        <v>229</v>
      </c>
      <c r="J5" s="136" t="s">
        <v>3</v>
      </c>
      <c r="K5" s="89" t="s">
        <v>232</v>
      </c>
      <c r="L5" s="89" t="s">
        <v>224</v>
      </c>
      <c r="M5" s="89" t="s">
        <v>225</v>
      </c>
      <c r="N5" s="89" t="s">
        <v>226</v>
      </c>
      <c r="O5" s="89" t="s">
        <v>227</v>
      </c>
      <c r="P5" s="18" t="s">
        <v>228</v>
      </c>
      <c r="Q5" s="37" t="s">
        <v>229</v>
      </c>
    </row>
    <row r="6" spans="1:17" ht="13.8">
      <c r="A6" s="172" t="s">
        <v>242</v>
      </c>
      <c r="B6" s="169">
        <v>34771</v>
      </c>
      <c r="C6" s="169">
        <v>5087</v>
      </c>
      <c r="D6" s="169">
        <v>6540</v>
      </c>
      <c r="E6" s="169">
        <v>10708</v>
      </c>
      <c r="F6" s="169">
        <v>7570</v>
      </c>
      <c r="G6" s="169">
        <v>2222</v>
      </c>
      <c r="H6" s="169">
        <v>1554</v>
      </c>
      <c r="I6" s="169">
        <v>1090</v>
      </c>
      <c r="J6" s="168">
        <v>100</v>
      </c>
      <c r="K6" s="168">
        <v>14.6</v>
      </c>
      <c r="L6" s="168">
        <v>18.8</v>
      </c>
      <c r="M6" s="168">
        <v>30.8</v>
      </c>
      <c r="N6" s="168">
        <v>21.8</v>
      </c>
      <c r="O6" s="168">
        <v>6.4</v>
      </c>
      <c r="P6" s="168">
        <v>4.5</v>
      </c>
      <c r="Q6" s="168">
        <v>3.1</v>
      </c>
    </row>
    <row r="7" spans="1:17">
      <c r="A7" s="70" t="s">
        <v>194</v>
      </c>
      <c r="B7" s="167">
        <v>14784</v>
      </c>
      <c r="C7" s="167">
        <v>1267</v>
      </c>
      <c r="D7" s="167">
        <v>1853</v>
      </c>
      <c r="E7" s="167">
        <v>4241</v>
      </c>
      <c r="F7" s="167">
        <v>4041</v>
      </c>
      <c r="G7" s="167">
        <v>1418</v>
      </c>
      <c r="H7" s="167">
        <v>1101</v>
      </c>
      <c r="I7" s="167">
        <v>863</v>
      </c>
      <c r="J7" s="155">
        <v>100</v>
      </c>
      <c r="K7" s="155">
        <v>8.6</v>
      </c>
      <c r="L7" s="155">
        <v>12.5</v>
      </c>
      <c r="M7" s="155">
        <v>28.7</v>
      </c>
      <c r="N7" s="155">
        <v>27.3</v>
      </c>
      <c r="O7" s="155">
        <v>9.6</v>
      </c>
      <c r="P7" s="155">
        <v>7.4</v>
      </c>
      <c r="Q7" s="155">
        <v>5.8</v>
      </c>
    </row>
    <row r="8" spans="1:17">
      <c r="A8" s="70" t="s">
        <v>195</v>
      </c>
      <c r="B8" s="167">
        <v>19609</v>
      </c>
      <c r="C8" s="167">
        <v>3771</v>
      </c>
      <c r="D8" s="167">
        <v>4609</v>
      </c>
      <c r="E8" s="167">
        <v>6366</v>
      </c>
      <c r="F8" s="167">
        <v>3462</v>
      </c>
      <c r="G8" s="167">
        <v>763</v>
      </c>
      <c r="H8" s="167">
        <v>425</v>
      </c>
      <c r="I8" s="167">
        <v>213</v>
      </c>
      <c r="J8" s="155">
        <v>100</v>
      </c>
      <c r="K8" s="155">
        <v>19.2</v>
      </c>
      <c r="L8" s="155">
        <v>23.5</v>
      </c>
      <c r="M8" s="155">
        <v>32.5</v>
      </c>
      <c r="N8" s="155">
        <v>17.7</v>
      </c>
      <c r="O8" s="155">
        <v>3.9</v>
      </c>
      <c r="P8" s="155">
        <v>2.2000000000000002</v>
      </c>
      <c r="Q8" s="155">
        <v>1.1000000000000001</v>
      </c>
    </row>
    <row r="9" spans="1:17">
      <c r="A9" s="70"/>
      <c r="B9" s="167"/>
      <c r="C9" s="167"/>
      <c r="D9" s="167"/>
      <c r="E9" s="167"/>
      <c r="F9" s="167"/>
      <c r="G9" s="167"/>
      <c r="H9" s="167"/>
      <c r="I9" s="167"/>
      <c r="J9" s="155"/>
      <c r="K9" s="155"/>
      <c r="L9" s="155"/>
      <c r="M9" s="155"/>
      <c r="N9" s="155"/>
      <c r="O9" s="155"/>
      <c r="P9" s="155"/>
      <c r="Q9" s="155"/>
    </row>
    <row r="10" spans="1:17" s="170" customFormat="1" ht="13.8">
      <c r="A10" s="172" t="s">
        <v>243</v>
      </c>
      <c r="B10" s="171">
        <v>37503</v>
      </c>
      <c r="C10" s="171">
        <v>3916</v>
      </c>
      <c r="D10" s="171">
        <v>5636</v>
      </c>
      <c r="E10" s="171">
        <v>10710</v>
      </c>
      <c r="F10" s="171">
        <v>9640</v>
      </c>
      <c r="G10" s="171">
        <v>3213</v>
      </c>
      <c r="H10" s="171">
        <v>2296</v>
      </c>
      <c r="I10" s="171">
        <v>2091</v>
      </c>
      <c r="J10" s="156">
        <v>100</v>
      </c>
      <c r="K10" s="156">
        <v>10.4</v>
      </c>
      <c r="L10" s="156">
        <v>15</v>
      </c>
      <c r="M10" s="156">
        <v>28.6</v>
      </c>
      <c r="N10" s="156">
        <v>25.7</v>
      </c>
      <c r="O10" s="156">
        <v>8.6</v>
      </c>
      <c r="P10" s="156">
        <v>6.1</v>
      </c>
      <c r="Q10" s="156">
        <v>5.6</v>
      </c>
    </row>
    <row r="11" spans="1:17">
      <c r="A11" s="70" t="s">
        <v>196</v>
      </c>
      <c r="B11" s="167">
        <v>16611</v>
      </c>
      <c r="C11" s="167">
        <v>1034</v>
      </c>
      <c r="D11" s="167">
        <v>1701</v>
      </c>
      <c r="E11" s="167">
        <v>4154</v>
      </c>
      <c r="F11" s="167">
        <v>4757</v>
      </c>
      <c r="G11" s="167">
        <v>1924</v>
      </c>
      <c r="H11" s="167">
        <v>1501</v>
      </c>
      <c r="I11" s="167">
        <v>1541</v>
      </c>
      <c r="J11" s="155">
        <v>100</v>
      </c>
      <c r="K11" s="155">
        <v>6.2</v>
      </c>
      <c r="L11" s="155">
        <v>10.199999999999999</v>
      </c>
      <c r="M11" s="155">
        <v>25</v>
      </c>
      <c r="N11" s="155">
        <v>28.6</v>
      </c>
      <c r="O11" s="155">
        <v>11.6</v>
      </c>
      <c r="P11" s="155">
        <v>9</v>
      </c>
      <c r="Q11" s="155">
        <v>9.3000000000000007</v>
      </c>
    </row>
    <row r="12" spans="1:17">
      <c r="A12" s="70" t="s">
        <v>197</v>
      </c>
      <c r="B12" s="167">
        <v>20462</v>
      </c>
      <c r="C12" s="167">
        <v>2852</v>
      </c>
      <c r="D12" s="167">
        <v>3884</v>
      </c>
      <c r="E12" s="167">
        <v>6461</v>
      </c>
      <c r="F12" s="167">
        <v>4785</v>
      </c>
      <c r="G12" s="167">
        <v>1246</v>
      </c>
      <c r="H12" s="167">
        <v>751</v>
      </c>
      <c r="I12" s="167">
        <v>483</v>
      </c>
      <c r="J12" s="155">
        <v>100</v>
      </c>
      <c r="K12" s="155">
        <v>13.9</v>
      </c>
      <c r="L12" s="155">
        <v>19</v>
      </c>
      <c r="M12" s="155">
        <v>31.6</v>
      </c>
      <c r="N12" s="155">
        <v>23.4</v>
      </c>
      <c r="O12" s="155">
        <v>6.1</v>
      </c>
      <c r="P12" s="155">
        <v>3.7</v>
      </c>
      <c r="Q12" s="155">
        <v>2.4</v>
      </c>
    </row>
    <row r="13" spans="1:17">
      <c r="A13" s="166"/>
      <c r="B13" s="5"/>
      <c r="C13" s="5"/>
      <c r="D13" s="5"/>
      <c r="E13" s="5"/>
      <c r="F13" s="5"/>
      <c r="G13" s="5"/>
      <c r="H13" s="5"/>
      <c r="I13" s="5"/>
      <c r="J13" s="5"/>
      <c r="K13" s="5"/>
      <c r="L13" s="5"/>
      <c r="M13" s="5"/>
      <c r="N13" s="5"/>
      <c r="O13" s="5"/>
      <c r="P13" s="5"/>
      <c r="Q13" s="5"/>
    </row>
    <row r="14" spans="1:17">
      <c r="A14" s="3" t="s">
        <v>16</v>
      </c>
      <c r="B14" s="104"/>
      <c r="C14" s="104"/>
      <c r="D14" s="104"/>
      <c r="E14" s="104"/>
      <c r="F14" s="104"/>
      <c r="G14" s="104"/>
      <c r="H14" s="104"/>
      <c r="I14" s="104"/>
      <c r="J14" s="104"/>
      <c r="K14" s="104"/>
      <c r="L14" s="104"/>
      <c r="M14" s="104"/>
      <c r="N14" s="104"/>
      <c r="O14" s="104"/>
      <c r="P14" s="104"/>
      <c r="Q14" s="104"/>
    </row>
    <row r="15" spans="1:17">
      <c r="A15" s="2" t="s">
        <v>33</v>
      </c>
      <c r="B15" s="1"/>
      <c r="C15" s="1"/>
      <c r="D15" s="1"/>
      <c r="E15" s="1"/>
      <c r="F15" s="1"/>
      <c r="G15" s="1"/>
      <c r="H15" s="1"/>
      <c r="I15" s="1"/>
      <c r="J15" s="1"/>
      <c r="K15" s="1"/>
      <c r="L15" s="1"/>
      <c r="M15" s="1"/>
      <c r="N15" s="1"/>
      <c r="O15" s="1"/>
      <c r="P15" s="1"/>
      <c r="Q15" s="1"/>
    </row>
    <row r="16" spans="1:17">
      <c r="A16" s="2" t="s">
        <v>34</v>
      </c>
    </row>
    <row r="17" spans="5:5" ht="15.6">
      <c r="E17" s="165"/>
    </row>
    <row r="18" spans="5:5" ht="15.6">
      <c r="E18" s="165"/>
    </row>
    <row r="19" spans="5:5" ht="15.6">
      <c r="E19" s="165"/>
    </row>
    <row r="20" spans="5:5" ht="15.6">
      <c r="E20" s="165"/>
    </row>
    <row r="21" spans="5:5" ht="15.6">
      <c r="E21" s="165"/>
    </row>
    <row r="22" spans="5:5" ht="15.6">
      <c r="E22" s="165"/>
    </row>
    <row r="23" spans="5:5" ht="15.6">
      <c r="E23" s="165"/>
    </row>
  </sheetData>
  <mergeCells count="5">
    <mergeCell ref="A1:Q1"/>
    <mergeCell ref="A3:A5"/>
    <mergeCell ref="B3:Q3"/>
    <mergeCell ref="B4:I4"/>
    <mergeCell ref="J4:Q4"/>
  </mergeCells>
  <pageMargins left="0.511811024" right="0.511811024" top="0.78740157499999996" bottom="0.78740157499999996" header="0.31496062000000002" footer="0.31496062000000002"/>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6473A-CEDD-4F81-9A9F-C9CF1071FB1F}">
  <dimension ref="A1:Q23"/>
  <sheetViews>
    <sheetView showGridLines="0" workbookViewId="0">
      <selection activeCell="A6" sqref="A6:A13"/>
    </sheetView>
  </sheetViews>
  <sheetFormatPr defaultRowHeight="13.2"/>
  <cols>
    <col min="1" max="1" width="13.109375" customWidth="1"/>
    <col min="3" max="6" width="11.5546875" customWidth="1"/>
    <col min="10" max="12" width="10.44140625" customWidth="1"/>
    <col min="257" max="257" width="13.109375" customWidth="1"/>
    <col min="259" max="262" width="11.5546875" customWidth="1"/>
    <col min="266" max="268" width="10.44140625" customWidth="1"/>
    <col min="513" max="513" width="13.109375" customWidth="1"/>
    <col min="515" max="518" width="11.5546875" customWidth="1"/>
    <col min="522" max="524" width="10.44140625" customWidth="1"/>
    <col min="769" max="769" width="13.109375" customWidth="1"/>
    <col min="771" max="774" width="11.5546875" customWidth="1"/>
    <col min="778" max="780" width="10.44140625" customWidth="1"/>
    <col min="1025" max="1025" width="13.109375" customWidth="1"/>
    <col min="1027" max="1030" width="11.5546875" customWidth="1"/>
    <col min="1034" max="1036" width="10.44140625" customWidth="1"/>
    <col min="1281" max="1281" width="13.109375" customWidth="1"/>
    <col min="1283" max="1286" width="11.5546875" customWidth="1"/>
    <col min="1290" max="1292" width="10.44140625" customWidth="1"/>
    <col min="1537" max="1537" width="13.109375" customWidth="1"/>
    <col min="1539" max="1542" width="11.5546875" customWidth="1"/>
    <col min="1546" max="1548" width="10.44140625" customWidth="1"/>
    <col min="1793" max="1793" width="13.109375" customWidth="1"/>
    <col min="1795" max="1798" width="11.5546875" customWidth="1"/>
    <col min="1802" max="1804" width="10.44140625" customWidth="1"/>
    <col min="2049" max="2049" width="13.109375" customWidth="1"/>
    <col min="2051" max="2054" width="11.5546875" customWidth="1"/>
    <col min="2058" max="2060" width="10.44140625" customWidth="1"/>
    <col min="2305" max="2305" width="13.109375" customWidth="1"/>
    <col min="2307" max="2310" width="11.5546875" customWidth="1"/>
    <col min="2314" max="2316" width="10.44140625" customWidth="1"/>
    <col min="2561" max="2561" width="13.109375" customWidth="1"/>
    <col min="2563" max="2566" width="11.5546875" customWidth="1"/>
    <col min="2570" max="2572" width="10.44140625" customWidth="1"/>
    <col min="2817" max="2817" width="13.109375" customWidth="1"/>
    <col min="2819" max="2822" width="11.5546875" customWidth="1"/>
    <col min="2826" max="2828" width="10.44140625" customWidth="1"/>
    <col min="3073" max="3073" width="13.109375" customWidth="1"/>
    <col min="3075" max="3078" width="11.5546875" customWidth="1"/>
    <col min="3082" max="3084" width="10.44140625" customWidth="1"/>
    <col min="3329" max="3329" width="13.109375" customWidth="1"/>
    <col min="3331" max="3334" width="11.5546875" customWidth="1"/>
    <col min="3338" max="3340" width="10.44140625" customWidth="1"/>
    <col min="3585" max="3585" width="13.109375" customWidth="1"/>
    <col min="3587" max="3590" width="11.5546875" customWidth="1"/>
    <col min="3594" max="3596" width="10.44140625" customWidth="1"/>
    <col min="3841" max="3841" width="13.109375" customWidth="1"/>
    <col min="3843" max="3846" width="11.5546875" customWidth="1"/>
    <col min="3850" max="3852" width="10.44140625" customWidth="1"/>
    <col min="4097" max="4097" width="13.109375" customWidth="1"/>
    <col min="4099" max="4102" width="11.5546875" customWidth="1"/>
    <col min="4106" max="4108" width="10.44140625" customWidth="1"/>
    <col min="4353" max="4353" width="13.109375" customWidth="1"/>
    <col min="4355" max="4358" width="11.5546875" customWidth="1"/>
    <col min="4362" max="4364" width="10.44140625" customWidth="1"/>
    <col min="4609" max="4609" width="13.109375" customWidth="1"/>
    <col min="4611" max="4614" width="11.5546875" customWidth="1"/>
    <col min="4618" max="4620" width="10.44140625" customWidth="1"/>
    <col min="4865" max="4865" width="13.109375" customWidth="1"/>
    <col min="4867" max="4870" width="11.5546875" customWidth="1"/>
    <col min="4874" max="4876" width="10.44140625" customWidth="1"/>
    <col min="5121" max="5121" width="13.109375" customWidth="1"/>
    <col min="5123" max="5126" width="11.5546875" customWidth="1"/>
    <col min="5130" max="5132" width="10.44140625" customWidth="1"/>
    <col min="5377" max="5377" width="13.109375" customWidth="1"/>
    <col min="5379" max="5382" width="11.5546875" customWidth="1"/>
    <col min="5386" max="5388" width="10.44140625" customWidth="1"/>
    <col min="5633" max="5633" width="13.109375" customWidth="1"/>
    <col min="5635" max="5638" width="11.5546875" customWidth="1"/>
    <col min="5642" max="5644" width="10.44140625" customWidth="1"/>
    <col min="5889" max="5889" width="13.109375" customWidth="1"/>
    <col min="5891" max="5894" width="11.5546875" customWidth="1"/>
    <col min="5898" max="5900" width="10.44140625" customWidth="1"/>
    <col min="6145" max="6145" width="13.109375" customWidth="1"/>
    <col min="6147" max="6150" width="11.5546875" customWidth="1"/>
    <col min="6154" max="6156" width="10.44140625" customWidth="1"/>
    <col min="6401" max="6401" width="13.109375" customWidth="1"/>
    <col min="6403" max="6406" width="11.5546875" customWidth="1"/>
    <col min="6410" max="6412" width="10.44140625" customWidth="1"/>
    <col min="6657" max="6657" width="13.109375" customWidth="1"/>
    <col min="6659" max="6662" width="11.5546875" customWidth="1"/>
    <col min="6666" max="6668" width="10.44140625" customWidth="1"/>
    <col min="6913" max="6913" width="13.109375" customWidth="1"/>
    <col min="6915" max="6918" width="11.5546875" customWidth="1"/>
    <col min="6922" max="6924" width="10.44140625" customWidth="1"/>
    <col min="7169" max="7169" width="13.109375" customWidth="1"/>
    <col min="7171" max="7174" width="11.5546875" customWidth="1"/>
    <col min="7178" max="7180" width="10.44140625" customWidth="1"/>
    <col min="7425" max="7425" width="13.109375" customWidth="1"/>
    <col min="7427" max="7430" width="11.5546875" customWidth="1"/>
    <col min="7434" max="7436" width="10.44140625" customWidth="1"/>
    <col min="7681" max="7681" width="13.109375" customWidth="1"/>
    <col min="7683" max="7686" width="11.5546875" customWidth="1"/>
    <col min="7690" max="7692" width="10.44140625" customWidth="1"/>
    <col min="7937" max="7937" width="13.109375" customWidth="1"/>
    <col min="7939" max="7942" width="11.5546875" customWidth="1"/>
    <col min="7946" max="7948" width="10.44140625" customWidth="1"/>
    <col min="8193" max="8193" width="13.109375" customWidth="1"/>
    <col min="8195" max="8198" width="11.5546875" customWidth="1"/>
    <col min="8202" max="8204" width="10.44140625" customWidth="1"/>
    <col min="8449" max="8449" width="13.109375" customWidth="1"/>
    <col min="8451" max="8454" width="11.5546875" customWidth="1"/>
    <col min="8458" max="8460" width="10.44140625" customWidth="1"/>
    <col min="8705" max="8705" width="13.109375" customWidth="1"/>
    <col min="8707" max="8710" width="11.5546875" customWidth="1"/>
    <col min="8714" max="8716" width="10.44140625" customWidth="1"/>
    <col min="8961" max="8961" width="13.109375" customWidth="1"/>
    <col min="8963" max="8966" width="11.5546875" customWidth="1"/>
    <col min="8970" max="8972" width="10.44140625" customWidth="1"/>
    <col min="9217" max="9217" width="13.109375" customWidth="1"/>
    <col min="9219" max="9222" width="11.5546875" customWidth="1"/>
    <col min="9226" max="9228" width="10.44140625" customWidth="1"/>
    <col min="9473" max="9473" width="13.109375" customWidth="1"/>
    <col min="9475" max="9478" width="11.5546875" customWidth="1"/>
    <col min="9482" max="9484" width="10.44140625" customWidth="1"/>
    <col min="9729" max="9729" width="13.109375" customWidth="1"/>
    <col min="9731" max="9734" width="11.5546875" customWidth="1"/>
    <col min="9738" max="9740" width="10.44140625" customWidth="1"/>
    <col min="9985" max="9985" width="13.109375" customWidth="1"/>
    <col min="9987" max="9990" width="11.5546875" customWidth="1"/>
    <col min="9994" max="9996" width="10.44140625" customWidth="1"/>
    <col min="10241" max="10241" width="13.109375" customWidth="1"/>
    <col min="10243" max="10246" width="11.5546875" customWidth="1"/>
    <col min="10250" max="10252" width="10.44140625" customWidth="1"/>
    <col min="10497" max="10497" width="13.109375" customWidth="1"/>
    <col min="10499" max="10502" width="11.5546875" customWidth="1"/>
    <col min="10506" max="10508" width="10.44140625" customWidth="1"/>
    <col min="10753" max="10753" width="13.109375" customWidth="1"/>
    <col min="10755" max="10758" width="11.5546875" customWidth="1"/>
    <col min="10762" max="10764" width="10.44140625" customWidth="1"/>
    <col min="11009" max="11009" width="13.109375" customWidth="1"/>
    <col min="11011" max="11014" width="11.5546875" customWidth="1"/>
    <col min="11018" max="11020" width="10.44140625" customWidth="1"/>
    <col min="11265" max="11265" width="13.109375" customWidth="1"/>
    <col min="11267" max="11270" width="11.5546875" customWidth="1"/>
    <col min="11274" max="11276" width="10.44140625" customWidth="1"/>
    <col min="11521" max="11521" width="13.109375" customWidth="1"/>
    <col min="11523" max="11526" width="11.5546875" customWidth="1"/>
    <col min="11530" max="11532" width="10.44140625" customWidth="1"/>
    <col min="11777" max="11777" width="13.109375" customWidth="1"/>
    <col min="11779" max="11782" width="11.5546875" customWidth="1"/>
    <col min="11786" max="11788" width="10.44140625" customWidth="1"/>
    <col min="12033" max="12033" width="13.109375" customWidth="1"/>
    <col min="12035" max="12038" width="11.5546875" customWidth="1"/>
    <col min="12042" max="12044" width="10.44140625" customWidth="1"/>
    <col min="12289" max="12289" width="13.109375" customWidth="1"/>
    <col min="12291" max="12294" width="11.5546875" customWidth="1"/>
    <col min="12298" max="12300" width="10.44140625" customWidth="1"/>
    <col min="12545" max="12545" width="13.109375" customWidth="1"/>
    <col min="12547" max="12550" width="11.5546875" customWidth="1"/>
    <col min="12554" max="12556" width="10.44140625" customWidth="1"/>
    <col min="12801" max="12801" width="13.109375" customWidth="1"/>
    <col min="12803" max="12806" width="11.5546875" customWidth="1"/>
    <col min="12810" max="12812" width="10.44140625" customWidth="1"/>
    <col min="13057" max="13057" width="13.109375" customWidth="1"/>
    <col min="13059" max="13062" width="11.5546875" customWidth="1"/>
    <col min="13066" max="13068" width="10.44140625" customWidth="1"/>
    <col min="13313" max="13313" width="13.109375" customWidth="1"/>
    <col min="13315" max="13318" width="11.5546875" customWidth="1"/>
    <col min="13322" max="13324" width="10.44140625" customWidth="1"/>
    <col min="13569" max="13569" width="13.109375" customWidth="1"/>
    <col min="13571" max="13574" width="11.5546875" customWidth="1"/>
    <col min="13578" max="13580" width="10.44140625" customWidth="1"/>
    <col min="13825" max="13825" width="13.109375" customWidth="1"/>
    <col min="13827" max="13830" width="11.5546875" customWidth="1"/>
    <col min="13834" max="13836" width="10.44140625" customWidth="1"/>
    <col min="14081" max="14081" width="13.109375" customWidth="1"/>
    <col min="14083" max="14086" width="11.5546875" customWidth="1"/>
    <col min="14090" max="14092" width="10.44140625" customWidth="1"/>
    <col min="14337" max="14337" width="13.109375" customWidth="1"/>
    <col min="14339" max="14342" width="11.5546875" customWidth="1"/>
    <col min="14346" max="14348" width="10.44140625" customWidth="1"/>
    <col min="14593" max="14593" width="13.109375" customWidth="1"/>
    <col min="14595" max="14598" width="11.5546875" customWidth="1"/>
    <col min="14602" max="14604" width="10.44140625" customWidth="1"/>
    <col min="14849" max="14849" width="13.109375" customWidth="1"/>
    <col min="14851" max="14854" width="11.5546875" customWidth="1"/>
    <col min="14858" max="14860" width="10.44140625" customWidth="1"/>
    <col min="15105" max="15105" width="13.109375" customWidth="1"/>
    <col min="15107" max="15110" width="11.5546875" customWidth="1"/>
    <col min="15114" max="15116" width="10.44140625" customWidth="1"/>
    <col min="15361" max="15361" width="13.109375" customWidth="1"/>
    <col min="15363" max="15366" width="11.5546875" customWidth="1"/>
    <col min="15370" max="15372" width="10.44140625" customWidth="1"/>
    <col min="15617" max="15617" width="13.109375" customWidth="1"/>
    <col min="15619" max="15622" width="11.5546875" customWidth="1"/>
    <col min="15626" max="15628" width="10.44140625" customWidth="1"/>
    <col min="15873" max="15873" width="13.109375" customWidth="1"/>
    <col min="15875" max="15878" width="11.5546875" customWidth="1"/>
    <col min="15882" max="15884" width="10.44140625" customWidth="1"/>
    <col min="16129" max="16129" width="13.109375" customWidth="1"/>
    <col min="16131" max="16134" width="11.5546875" customWidth="1"/>
    <col min="16138" max="16140" width="10.44140625" customWidth="1"/>
  </cols>
  <sheetData>
    <row r="1" spans="1:17" ht="33.6" customHeight="1">
      <c r="A1" s="289" t="s">
        <v>245</v>
      </c>
      <c r="B1" s="289"/>
      <c r="C1" s="289"/>
      <c r="D1" s="289"/>
      <c r="E1" s="289"/>
      <c r="F1" s="289"/>
      <c r="G1" s="289"/>
      <c r="H1" s="289"/>
      <c r="I1" s="289"/>
      <c r="J1" s="289"/>
      <c r="K1" s="289"/>
      <c r="L1" s="289"/>
      <c r="M1" s="289"/>
      <c r="N1" s="289"/>
      <c r="O1" s="289"/>
      <c r="P1" s="289"/>
      <c r="Q1" s="289"/>
    </row>
    <row r="2" spans="1:17" ht="8.4" customHeight="1">
      <c r="A2" s="22"/>
      <c r="B2" s="22"/>
      <c r="C2" s="22"/>
      <c r="D2" s="22"/>
      <c r="E2" s="22"/>
      <c r="F2" s="22"/>
      <c r="G2" s="22"/>
      <c r="H2" s="22"/>
      <c r="I2" s="22"/>
      <c r="J2" s="22"/>
      <c r="K2" s="22"/>
      <c r="L2" s="22"/>
      <c r="M2" s="22"/>
      <c r="N2" s="22"/>
      <c r="O2" s="22"/>
      <c r="P2" s="22"/>
      <c r="Q2" s="22"/>
    </row>
    <row r="3" spans="1:17" ht="18" customHeight="1">
      <c r="A3" s="309" t="s">
        <v>240</v>
      </c>
      <c r="B3" s="277" t="s">
        <v>241</v>
      </c>
      <c r="C3" s="277"/>
      <c r="D3" s="277"/>
      <c r="E3" s="277"/>
      <c r="F3" s="277"/>
      <c r="G3" s="277"/>
      <c r="H3" s="277"/>
      <c r="I3" s="277"/>
      <c r="J3" s="277"/>
      <c r="K3" s="277"/>
      <c r="L3" s="277"/>
      <c r="M3" s="277"/>
      <c r="N3" s="277"/>
      <c r="O3" s="277"/>
      <c r="P3" s="277"/>
      <c r="Q3" s="277"/>
    </row>
    <row r="4" spans="1:17" ht="20.25" customHeight="1">
      <c r="A4" s="309"/>
      <c r="B4" s="334" t="s">
        <v>6</v>
      </c>
      <c r="C4" s="334"/>
      <c r="D4" s="334"/>
      <c r="E4" s="334"/>
      <c r="F4" s="334"/>
      <c r="G4" s="334"/>
      <c r="H4" s="334"/>
      <c r="I4" s="334"/>
      <c r="J4" s="341" t="s">
        <v>7</v>
      </c>
      <c r="K4" s="341"/>
      <c r="L4" s="341"/>
      <c r="M4" s="341"/>
      <c r="N4" s="341"/>
      <c r="O4" s="341"/>
      <c r="P4" s="341"/>
      <c r="Q4" s="341"/>
    </row>
    <row r="5" spans="1:17" ht="57">
      <c r="A5" s="309"/>
      <c r="B5" s="18" t="s">
        <v>3</v>
      </c>
      <c r="C5" s="89" t="s">
        <v>232</v>
      </c>
      <c r="D5" s="89" t="s">
        <v>224</v>
      </c>
      <c r="E5" s="89" t="s">
        <v>225</v>
      </c>
      <c r="F5" s="89" t="s">
        <v>226</v>
      </c>
      <c r="G5" s="89" t="s">
        <v>227</v>
      </c>
      <c r="H5" s="18" t="s">
        <v>228</v>
      </c>
      <c r="I5" s="18" t="s">
        <v>229</v>
      </c>
      <c r="J5" s="136" t="s">
        <v>3</v>
      </c>
      <c r="K5" s="89" t="s">
        <v>232</v>
      </c>
      <c r="L5" s="89" t="s">
        <v>224</v>
      </c>
      <c r="M5" s="89" t="s">
        <v>225</v>
      </c>
      <c r="N5" s="89" t="s">
        <v>226</v>
      </c>
      <c r="O5" s="89" t="s">
        <v>227</v>
      </c>
      <c r="P5" s="18" t="s">
        <v>228</v>
      </c>
      <c r="Q5" s="37" t="s">
        <v>229</v>
      </c>
    </row>
    <row r="6" spans="1:17" ht="13.8">
      <c r="A6" s="172" t="s">
        <v>242</v>
      </c>
      <c r="B6" s="169">
        <v>33175</v>
      </c>
      <c r="C6" s="169">
        <v>3251</v>
      </c>
      <c r="D6" s="169">
        <v>5837</v>
      </c>
      <c r="E6" s="169">
        <v>11071</v>
      </c>
      <c r="F6" s="169">
        <v>8079</v>
      </c>
      <c r="G6" s="169">
        <v>2248</v>
      </c>
      <c r="H6" s="169">
        <v>1546</v>
      </c>
      <c r="I6" s="169">
        <v>1144</v>
      </c>
      <c r="J6" s="168">
        <v>100</v>
      </c>
      <c r="K6" s="168">
        <v>9.8000000000000007</v>
      </c>
      <c r="L6" s="168">
        <v>17.600000000000001</v>
      </c>
      <c r="M6" s="168">
        <v>33.4</v>
      </c>
      <c r="N6" s="168">
        <v>24.4</v>
      </c>
      <c r="O6" s="168">
        <v>6.8</v>
      </c>
      <c r="P6" s="168">
        <v>4.7</v>
      </c>
      <c r="Q6" s="168">
        <v>3.4</v>
      </c>
    </row>
    <row r="7" spans="1:17">
      <c r="A7" s="70" t="s">
        <v>194</v>
      </c>
      <c r="B7" s="167">
        <v>14339</v>
      </c>
      <c r="C7" s="167">
        <v>858</v>
      </c>
      <c r="D7" s="167">
        <v>1634</v>
      </c>
      <c r="E7" s="167">
        <v>4255</v>
      </c>
      <c r="F7" s="167">
        <v>4195</v>
      </c>
      <c r="G7" s="167">
        <v>1437</v>
      </c>
      <c r="H7" s="167">
        <v>1053</v>
      </c>
      <c r="I7" s="167">
        <v>907</v>
      </c>
      <c r="J7" s="155">
        <v>100</v>
      </c>
      <c r="K7" s="155">
        <v>6</v>
      </c>
      <c r="L7" s="155">
        <v>11.4</v>
      </c>
      <c r="M7" s="155">
        <v>29.7</v>
      </c>
      <c r="N7" s="155">
        <v>29.3</v>
      </c>
      <c r="O7" s="155">
        <v>10</v>
      </c>
      <c r="P7" s="155">
        <v>7.3</v>
      </c>
      <c r="Q7" s="155">
        <v>6.3</v>
      </c>
    </row>
    <row r="8" spans="1:17">
      <c r="A8" s="70" t="s">
        <v>195</v>
      </c>
      <c r="B8" s="167">
        <v>18494</v>
      </c>
      <c r="C8" s="167">
        <v>2357</v>
      </c>
      <c r="D8" s="167">
        <v>4140</v>
      </c>
      <c r="E8" s="167">
        <v>6725</v>
      </c>
      <c r="F8" s="167">
        <v>3820</v>
      </c>
      <c r="G8" s="167">
        <v>779</v>
      </c>
      <c r="H8" s="167">
        <v>460</v>
      </c>
      <c r="I8" s="167">
        <v>213</v>
      </c>
      <c r="J8" s="155">
        <v>100</v>
      </c>
      <c r="K8" s="155">
        <v>12.7</v>
      </c>
      <c r="L8" s="155">
        <v>22.4</v>
      </c>
      <c r="M8" s="155">
        <v>36.4</v>
      </c>
      <c r="N8" s="155">
        <v>20.7</v>
      </c>
      <c r="O8" s="155">
        <v>4.2</v>
      </c>
      <c r="P8" s="155">
        <v>2.5</v>
      </c>
      <c r="Q8" s="155">
        <v>1.1000000000000001</v>
      </c>
    </row>
    <row r="9" spans="1:17">
      <c r="A9" s="70"/>
      <c r="B9" s="167"/>
      <c r="C9" s="167"/>
      <c r="D9" s="167"/>
      <c r="E9" s="167"/>
      <c r="F9" s="167"/>
      <c r="G9" s="167"/>
      <c r="H9" s="167"/>
      <c r="I9" s="167"/>
      <c r="J9" s="155"/>
      <c r="K9" s="155"/>
      <c r="L9" s="155"/>
      <c r="M9" s="155"/>
      <c r="N9" s="155"/>
      <c r="O9" s="155"/>
      <c r="P9" s="155"/>
      <c r="Q9" s="155"/>
    </row>
    <row r="10" spans="1:17" ht="13.8">
      <c r="A10" s="172" t="s">
        <v>243</v>
      </c>
      <c r="B10" s="171">
        <v>38395</v>
      </c>
      <c r="C10" s="171">
        <v>3060</v>
      </c>
      <c r="D10" s="171">
        <v>5256</v>
      </c>
      <c r="E10" s="171">
        <v>11578</v>
      </c>
      <c r="F10" s="171">
        <v>10747</v>
      </c>
      <c r="G10" s="171">
        <v>3422</v>
      </c>
      <c r="H10" s="171">
        <v>2261</v>
      </c>
      <c r="I10" s="171">
        <v>2072</v>
      </c>
      <c r="J10" s="156">
        <v>100</v>
      </c>
      <c r="K10" s="156">
        <v>8</v>
      </c>
      <c r="L10" s="156">
        <v>13.7</v>
      </c>
      <c r="M10" s="156">
        <v>30.2</v>
      </c>
      <c r="N10" s="156">
        <v>28</v>
      </c>
      <c r="O10" s="156">
        <v>8.9</v>
      </c>
      <c r="P10" s="156">
        <v>5.9</v>
      </c>
      <c r="Q10" s="156">
        <v>5.4</v>
      </c>
    </row>
    <row r="11" spans="1:17">
      <c r="A11" s="70" t="s">
        <v>196</v>
      </c>
      <c r="B11" s="167">
        <v>16659</v>
      </c>
      <c r="C11" s="167">
        <v>792</v>
      </c>
      <c r="D11" s="167">
        <v>1456</v>
      </c>
      <c r="E11" s="167">
        <v>4198</v>
      </c>
      <c r="F11" s="167">
        <v>5191</v>
      </c>
      <c r="G11" s="167">
        <v>2024</v>
      </c>
      <c r="H11" s="167">
        <v>1472</v>
      </c>
      <c r="I11" s="167">
        <v>1526</v>
      </c>
      <c r="J11" s="155">
        <v>100</v>
      </c>
      <c r="K11" s="155">
        <v>4.8</v>
      </c>
      <c r="L11" s="155">
        <v>8.6999999999999993</v>
      </c>
      <c r="M11" s="155">
        <v>25.2</v>
      </c>
      <c r="N11" s="155">
        <v>31.2</v>
      </c>
      <c r="O11" s="155">
        <v>12.2</v>
      </c>
      <c r="P11" s="155">
        <v>8.8000000000000007</v>
      </c>
      <c r="Q11" s="155">
        <v>9.1999999999999993</v>
      </c>
    </row>
    <row r="12" spans="1:17">
      <c r="A12" s="70" t="s">
        <v>197</v>
      </c>
      <c r="B12" s="167">
        <v>21336</v>
      </c>
      <c r="C12" s="167">
        <v>2221</v>
      </c>
      <c r="D12" s="167">
        <v>3752</v>
      </c>
      <c r="E12" s="167">
        <v>7289</v>
      </c>
      <c r="F12" s="167">
        <v>5461</v>
      </c>
      <c r="G12" s="167">
        <v>1367</v>
      </c>
      <c r="H12" s="167">
        <v>747</v>
      </c>
      <c r="I12" s="167">
        <v>499</v>
      </c>
      <c r="J12" s="155">
        <v>100</v>
      </c>
      <c r="K12" s="155">
        <v>10.4</v>
      </c>
      <c r="L12" s="155">
        <v>17.600000000000001</v>
      </c>
      <c r="M12" s="155">
        <v>34.200000000000003</v>
      </c>
      <c r="N12" s="155">
        <v>25.6</v>
      </c>
      <c r="O12" s="155">
        <v>6.4</v>
      </c>
      <c r="P12" s="155">
        <v>3.5</v>
      </c>
      <c r="Q12" s="155">
        <v>2.2999999999999998</v>
      </c>
    </row>
    <row r="13" spans="1:17">
      <c r="A13" s="166"/>
      <c r="B13" s="5"/>
      <c r="C13" s="5"/>
      <c r="D13" s="5"/>
      <c r="E13" s="5"/>
      <c r="F13" s="5"/>
      <c r="G13" s="5"/>
      <c r="H13" s="5"/>
      <c r="I13" s="5"/>
      <c r="J13" s="5"/>
      <c r="K13" s="5"/>
      <c r="L13" s="5"/>
      <c r="M13" s="5"/>
      <c r="N13" s="5"/>
      <c r="O13" s="5"/>
      <c r="P13" s="5"/>
      <c r="Q13" s="5"/>
    </row>
    <row r="14" spans="1:17">
      <c r="A14" s="3" t="s">
        <v>16</v>
      </c>
      <c r="B14" s="104"/>
      <c r="C14" s="104"/>
      <c r="D14" s="104"/>
      <c r="E14" s="104"/>
      <c r="F14" s="104"/>
      <c r="G14" s="104"/>
      <c r="H14" s="104"/>
      <c r="I14" s="104"/>
      <c r="J14" s="104"/>
      <c r="K14" s="104"/>
      <c r="L14" s="104"/>
      <c r="M14" s="104"/>
      <c r="N14" s="104"/>
      <c r="O14" s="104"/>
      <c r="P14" s="104"/>
      <c r="Q14" s="104"/>
    </row>
    <row r="15" spans="1:17">
      <c r="A15" s="2" t="s">
        <v>33</v>
      </c>
      <c r="B15" s="1"/>
      <c r="C15" s="1"/>
      <c r="D15" s="1"/>
      <c r="E15" s="1"/>
      <c r="F15" s="1"/>
      <c r="G15" s="1"/>
      <c r="H15" s="1"/>
      <c r="I15" s="1"/>
      <c r="J15" s="1"/>
      <c r="K15" s="1"/>
      <c r="L15" s="1"/>
      <c r="M15" s="1"/>
      <c r="N15" s="1"/>
      <c r="O15" s="1"/>
      <c r="P15" s="1"/>
      <c r="Q15" s="1"/>
    </row>
    <row r="16" spans="1:17">
      <c r="A16" s="2" t="s">
        <v>34</v>
      </c>
    </row>
    <row r="17" spans="5:5" ht="15.6">
      <c r="E17" s="165"/>
    </row>
    <row r="18" spans="5:5" ht="15.6">
      <c r="E18" s="165"/>
    </row>
    <row r="19" spans="5:5" ht="15.6">
      <c r="E19" s="165"/>
    </row>
    <row r="20" spans="5:5" ht="15.6">
      <c r="E20" s="165"/>
    </row>
    <row r="21" spans="5:5" ht="15.6">
      <c r="E21" s="165"/>
    </row>
    <row r="22" spans="5:5" ht="15.6">
      <c r="E22" s="165"/>
    </row>
    <row r="23" spans="5:5" ht="15.6">
      <c r="E23" s="165"/>
    </row>
  </sheetData>
  <mergeCells count="5">
    <mergeCell ref="A1:Q1"/>
    <mergeCell ref="A3:A5"/>
    <mergeCell ref="B3:Q3"/>
    <mergeCell ref="B4:I4"/>
    <mergeCell ref="J4:Q4"/>
  </mergeCells>
  <pageMargins left="0.511811024" right="0.511811024" top="0.78740157499999996" bottom="0.78740157499999996" header="0.31496062000000002" footer="0.31496062000000002"/>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14870-D0FE-4605-B084-86D191E8A787}">
  <dimension ref="A1:L28"/>
  <sheetViews>
    <sheetView showGridLines="0" tabSelected="1" workbookViewId="0">
      <selection activeCell="A28" sqref="A28"/>
    </sheetView>
  </sheetViews>
  <sheetFormatPr defaultColWidth="7.6640625" defaultRowHeight="13.2"/>
  <cols>
    <col min="1" max="1" width="11.6640625" style="1" customWidth="1"/>
    <col min="2" max="10" width="8.6640625" style="1" customWidth="1"/>
    <col min="11" max="11" width="10.109375" style="1" bestFit="1" customWidth="1"/>
    <col min="12" max="14" width="8.109375" style="1" bestFit="1" customWidth="1"/>
    <col min="15" max="16384" width="7.6640625" style="1"/>
  </cols>
  <sheetData>
    <row r="1" spans="1:12" ht="37.35" customHeight="1">
      <c r="A1" s="284" t="s">
        <v>246</v>
      </c>
      <c r="B1" s="284"/>
      <c r="C1" s="284"/>
      <c r="D1" s="284"/>
      <c r="E1" s="284"/>
      <c r="F1" s="284"/>
      <c r="G1" s="284"/>
      <c r="H1" s="284"/>
      <c r="I1" s="284"/>
      <c r="J1" s="284"/>
      <c r="L1" s="24"/>
    </row>
    <row r="2" spans="1:12">
      <c r="A2" s="22"/>
      <c r="B2" s="22"/>
      <c r="C2" s="22"/>
      <c r="D2" s="22"/>
      <c r="E2" s="22"/>
      <c r="F2" s="22"/>
      <c r="G2" s="22"/>
      <c r="H2" s="22"/>
      <c r="I2" s="22"/>
      <c r="J2" s="22"/>
      <c r="L2" s="24"/>
    </row>
    <row r="3" spans="1:12" ht="29.25" customHeight="1">
      <c r="A3" s="276" t="s">
        <v>1</v>
      </c>
      <c r="B3" s="277" t="s">
        <v>247</v>
      </c>
      <c r="C3" s="277"/>
      <c r="D3" s="277"/>
      <c r="E3" s="277"/>
      <c r="F3" s="277"/>
      <c r="G3" s="277"/>
      <c r="H3" s="277"/>
      <c r="I3" s="277"/>
      <c r="J3" s="277"/>
    </row>
    <row r="4" spans="1:12" ht="20.100000000000001" customHeight="1">
      <c r="A4" s="276"/>
      <c r="B4" s="278" t="s">
        <v>3</v>
      </c>
      <c r="C4" s="278"/>
      <c r="D4" s="278"/>
      <c r="E4" s="279" t="s">
        <v>4</v>
      </c>
      <c r="F4" s="279"/>
      <c r="G4" s="279"/>
      <c r="H4" s="280" t="s">
        <v>5</v>
      </c>
      <c r="I4" s="280"/>
      <c r="J4" s="280"/>
    </row>
    <row r="5" spans="1:12" ht="20.100000000000001" customHeight="1">
      <c r="A5" s="276"/>
      <c r="B5" s="15" t="s">
        <v>3</v>
      </c>
      <c r="C5" s="13" t="s">
        <v>8</v>
      </c>
      <c r="D5" s="15" t="s">
        <v>9</v>
      </c>
      <c r="E5" s="15" t="s">
        <v>3</v>
      </c>
      <c r="F5" s="13" t="s">
        <v>8</v>
      </c>
      <c r="G5" s="15" t="s">
        <v>9</v>
      </c>
      <c r="H5" s="15" t="s">
        <v>3</v>
      </c>
      <c r="I5" s="13" t="s">
        <v>8</v>
      </c>
      <c r="J5" s="12" t="s">
        <v>9</v>
      </c>
    </row>
    <row r="6" spans="1:12" ht="15.75" customHeight="1">
      <c r="A6" s="11" t="s">
        <v>10</v>
      </c>
      <c r="B6" s="9">
        <v>86.5</v>
      </c>
      <c r="C6" s="9">
        <v>88</v>
      </c>
      <c r="D6" s="9">
        <v>85</v>
      </c>
      <c r="E6" s="9">
        <v>88.9</v>
      </c>
      <c r="F6" s="9">
        <v>89.8</v>
      </c>
      <c r="G6" s="9">
        <v>87.8</v>
      </c>
      <c r="H6" s="9">
        <v>71.2</v>
      </c>
      <c r="I6" s="9">
        <v>75</v>
      </c>
      <c r="J6" s="9">
        <v>67.7</v>
      </c>
    </row>
    <row r="7" spans="1:12">
      <c r="A7" s="8" t="s">
        <v>11</v>
      </c>
      <c r="B7" s="6">
        <v>78.5</v>
      </c>
      <c r="C7" s="6">
        <v>81.099999999999994</v>
      </c>
      <c r="D7" s="6">
        <v>75.900000000000006</v>
      </c>
      <c r="E7" s="6">
        <v>83.7</v>
      </c>
      <c r="F7" s="6">
        <v>85.4</v>
      </c>
      <c r="G7" s="6">
        <v>81.8</v>
      </c>
      <c r="H7" s="6">
        <v>58.4</v>
      </c>
      <c r="I7" s="6">
        <v>62</v>
      </c>
      <c r="J7" s="6">
        <v>55.3</v>
      </c>
    </row>
    <row r="8" spans="1:12">
      <c r="A8" s="8" t="s">
        <v>12</v>
      </c>
      <c r="B8" s="6">
        <v>80.5</v>
      </c>
      <c r="C8" s="6">
        <v>83.3</v>
      </c>
      <c r="D8" s="6">
        <v>77.5</v>
      </c>
      <c r="E8" s="6">
        <v>84.7</v>
      </c>
      <c r="F8" s="6">
        <v>86.5</v>
      </c>
      <c r="G8" s="6">
        <v>82.6</v>
      </c>
      <c r="H8" s="6">
        <v>67</v>
      </c>
      <c r="I8" s="6">
        <v>72.099999999999994</v>
      </c>
      <c r="J8" s="6">
        <v>62.2</v>
      </c>
    </row>
    <row r="9" spans="1:12">
      <c r="A9" s="8" t="s">
        <v>13</v>
      </c>
      <c r="B9" s="6">
        <v>89.9</v>
      </c>
      <c r="C9" s="6">
        <v>90.5</v>
      </c>
      <c r="D9" s="6">
        <v>89.3</v>
      </c>
      <c r="E9" s="6">
        <v>90.6</v>
      </c>
      <c r="F9" s="6">
        <v>91</v>
      </c>
      <c r="G9" s="6">
        <v>90.2</v>
      </c>
      <c r="H9" s="6">
        <v>79.2</v>
      </c>
      <c r="I9" s="6">
        <v>82</v>
      </c>
      <c r="J9" s="6">
        <v>76.599999999999994</v>
      </c>
    </row>
    <row r="10" spans="1:12">
      <c r="A10" s="8" t="s">
        <v>14</v>
      </c>
      <c r="B10" s="6">
        <v>89.7</v>
      </c>
      <c r="C10" s="6">
        <v>90.6</v>
      </c>
      <c r="D10" s="6">
        <v>88.8</v>
      </c>
      <c r="E10" s="6">
        <v>91</v>
      </c>
      <c r="F10" s="6">
        <v>91.7</v>
      </c>
      <c r="G10" s="6">
        <v>90.2</v>
      </c>
      <c r="H10" s="6">
        <v>81.099999999999994</v>
      </c>
      <c r="I10" s="6">
        <v>82.4</v>
      </c>
      <c r="J10" s="6">
        <v>80</v>
      </c>
    </row>
    <row r="11" spans="1:12">
      <c r="A11" s="8" t="s">
        <v>15</v>
      </c>
      <c r="B11" s="6">
        <v>91.5</v>
      </c>
      <c r="C11" s="6">
        <v>92.7</v>
      </c>
      <c r="D11" s="6">
        <v>90.3</v>
      </c>
      <c r="E11" s="6">
        <v>92.1</v>
      </c>
      <c r="F11" s="6">
        <v>93.2</v>
      </c>
      <c r="G11" s="6">
        <v>91</v>
      </c>
      <c r="H11" s="6">
        <v>84.9</v>
      </c>
      <c r="I11" s="6">
        <v>87.3</v>
      </c>
      <c r="J11" s="6">
        <v>82.8</v>
      </c>
    </row>
    <row r="12" spans="1:12" ht="5.0999999999999996" customHeight="1">
      <c r="A12" s="5"/>
      <c r="B12" s="5"/>
      <c r="C12" s="5"/>
      <c r="D12" s="5"/>
      <c r="E12" s="4"/>
      <c r="F12" s="4"/>
      <c r="G12" s="4"/>
      <c r="H12" s="4"/>
      <c r="I12" s="4"/>
      <c r="J12" s="4"/>
    </row>
    <row r="13" spans="1:12" ht="11.25" customHeight="1">
      <c r="A13" s="3" t="s">
        <v>16</v>
      </c>
      <c r="B13" s="3"/>
      <c r="C13" s="3"/>
      <c r="D13" s="3"/>
      <c r="E13" s="3"/>
      <c r="F13" s="3"/>
      <c r="G13" s="3"/>
      <c r="H13" s="3"/>
      <c r="I13" s="3"/>
      <c r="J13" s="3"/>
    </row>
    <row r="14" spans="1:12" ht="11.25" customHeight="1">
      <c r="A14" s="2"/>
      <c r="B14" s="2"/>
      <c r="C14" s="2"/>
      <c r="D14" s="2"/>
      <c r="E14" s="2"/>
      <c r="F14" s="2"/>
      <c r="G14" s="2"/>
      <c r="H14" s="2"/>
      <c r="I14" s="2"/>
      <c r="J14" s="2"/>
    </row>
    <row r="16" spans="1:12" ht="34.200000000000003" customHeight="1">
      <c r="A16" s="284" t="s">
        <v>248</v>
      </c>
      <c r="B16" s="284"/>
      <c r="C16" s="284"/>
      <c r="D16" s="284"/>
      <c r="E16" s="284"/>
      <c r="F16" s="284"/>
      <c r="G16" s="284"/>
      <c r="H16" s="284"/>
      <c r="I16" s="284"/>
      <c r="J16" s="284"/>
    </row>
    <row r="17" spans="1:10" ht="5.4" customHeight="1">
      <c r="A17" s="22"/>
      <c r="B17" s="22"/>
      <c r="C17" s="22"/>
      <c r="D17" s="22"/>
      <c r="E17" s="22"/>
      <c r="F17" s="22"/>
      <c r="G17" s="22"/>
      <c r="H17" s="22"/>
      <c r="I17" s="22"/>
      <c r="J17" s="22"/>
    </row>
    <row r="18" spans="1:10" ht="30" customHeight="1">
      <c r="A18" s="276" t="s">
        <v>1</v>
      </c>
      <c r="B18" s="277" t="s">
        <v>247</v>
      </c>
      <c r="C18" s="277"/>
      <c r="D18" s="277"/>
      <c r="E18" s="277"/>
      <c r="F18" s="277"/>
      <c r="G18" s="277"/>
      <c r="H18" s="277"/>
      <c r="I18" s="277"/>
      <c r="J18" s="277"/>
    </row>
    <row r="19" spans="1:10">
      <c r="A19" s="276"/>
      <c r="B19" s="278" t="s">
        <v>3</v>
      </c>
      <c r="C19" s="278"/>
      <c r="D19" s="278"/>
      <c r="E19" s="279" t="s">
        <v>4</v>
      </c>
      <c r="F19" s="279"/>
      <c r="G19" s="279"/>
      <c r="H19" s="280" t="s">
        <v>5</v>
      </c>
      <c r="I19" s="280"/>
      <c r="J19" s="280"/>
    </row>
    <row r="20" spans="1:10">
      <c r="A20" s="276"/>
      <c r="B20" s="15" t="s">
        <v>3</v>
      </c>
      <c r="C20" s="13" t="s">
        <v>8</v>
      </c>
      <c r="D20" s="15" t="s">
        <v>9</v>
      </c>
      <c r="E20" s="15" t="s">
        <v>3</v>
      </c>
      <c r="F20" s="13" t="s">
        <v>8</v>
      </c>
      <c r="G20" s="15" t="s">
        <v>9</v>
      </c>
      <c r="H20" s="15" t="s">
        <v>3</v>
      </c>
      <c r="I20" s="13" t="s">
        <v>8</v>
      </c>
      <c r="J20" s="12" t="s">
        <v>9</v>
      </c>
    </row>
    <row r="21" spans="1:10">
      <c r="A21" s="11" t="s">
        <v>10</v>
      </c>
      <c r="B21" s="9">
        <v>84.4</v>
      </c>
      <c r="C21" s="9">
        <v>85.8</v>
      </c>
      <c r="D21" s="9">
        <v>83</v>
      </c>
      <c r="E21" s="9">
        <v>87.1</v>
      </c>
      <c r="F21" s="9">
        <v>87.9</v>
      </c>
      <c r="G21" s="9">
        <v>86.2</v>
      </c>
      <c r="H21" s="9">
        <v>67.599999999999994</v>
      </c>
      <c r="I21" s="9">
        <v>71.099999999999994</v>
      </c>
      <c r="J21" s="9">
        <v>64.3</v>
      </c>
    </row>
    <row r="22" spans="1:10">
      <c r="A22" s="8" t="s">
        <v>11</v>
      </c>
      <c r="B22" s="6">
        <v>75.400000000000006</v>
      </c>
      <c r="C22" s="6">
        <v>78.099999999999994</v>
      </c>
      <c r="D22" s="6">
        <v>72.7</v>
      </c>
      <c r="E22" s="6">
        <v>80.900000000000006</v>
      </c>
      <c r="F22" s="6">
        <v>82.7</v>
      </c>
      <c r="G22" s="6">
        <v>79.099999999999994</v>
      </c>
      <c r="H22" s="6">
        <v>54.3</v>
      </c>
      <c r="I22" s="6">
        <v>58.3</v>
      </c>
      <c r="J22" s="6">
        <v>51</v>
      </c>
    </row>
    <row r="23" spans="1:10">
      <c r="A23" s="8" t="s">
        <v>12</v>
      </c>
      <c r="B23" s="6">
        <v>77.5</v>
      </c>
      <c r="C23" s="6">
        <v>80.099999999999994</v>
      </c>
      <c r="D23" s="6">
        <v>74.599999999999994</v>
      </c>
      <c r="E23" s="6">
        <v>82.2</v>
      </c>
      <c r="F23" s="6">
        <v>83.7</v>
      </c>
      <c r="G23" s="6">
        <v>80.400000000000006</v>
      </c>
      <c r="H23" s="6">
        <v>62.7</v>
      </c>
      <c r="I23" s="6">
        <v>67.7</v>
      </c>
      <c r="J23" s="6">
        <v>57.9</v>
      </c>
    </row>
    <row r="24" spans="1:10">
      <c r="A24" s="8" t="s">
        <v>13</v>
      </c>
      <c r="B24" s="6">
        <v>88.4</v>
      </c>
      <c r="C24" s="6">
        <v>89</v>
      </c>
      <c r="D24" s="6">
        <v>87.7</v>
      </c>
      <c r="E24" s="6">
        <v>89.2</v>
      </c>
      <c r="F24" s="6">
        <v>89.6</v>
      </c>
      <c r="G24" s="6">
        <v>88.7</v>
      </c>
      <c r="H24" s="6">
        <v>76.7</v>
      </c>
      <c r="I24" s="6">
        <v>79.099999999999994</v>
      </c>
      <c r="J24" s="6">
        <v>74.599999999999994</v>
      </c>
    </row>
    <row r="25" spans="1:10">
      <c r="A25" s="8" t="s">
        <v>14</v>
      </c>
      <c r="B25" s="6">
        <v>88.1</v>
      </c>
      <c r="C25" s="6">
        <v>88.8</v>
      </c>
      <c r="D25" s="6">
        <v>87.4</v>
      </c>
      <c r="E25" s="6">
        <v>89.7</v>
      </c>
      <c r="F25" s="6">
        <v>90.3</v>
      </c>
      <c r="G25" s="6">
        <v>89</v>
      </c>
      <c r="H25" s="6">
        <v>78.2</v>
      </c>
      <c r="I25" s="6">
        <v>78.900000000000006</v>
      </c>
      <c r="J25" s="6">
        <v>77.599999999999994</v>
      </c>
    </row>
    <row r="26" spans="1:10">
      <c r="A26" s="8" t="s">
        <v>15</v>
      </c>
      <c r="B26" s="6">
        <v>89.6</v>
      </c>
      <c r="C26" s="6">
        <v>90.5</v>
      </c>
      <c r="D26" s="6">
        <v>88.7</v>
      </c>
      <c r="E26" s="6">
        <v>90.3</v>
      </c>
      <c r="F26" s="6">
        <v>91</v>
      </c>
      <c r="G26" s="6">
        <v>89.6</v>
      </c>
      <c r="H26" s="6">
        <v>81.599999999999994</v>
      </c>
      <c r="I26" s="6">
        <v>83.3</v>
      </c>
      <c r="J26" s="6">
        <v>80.2</v>
      </c>
    </row>
    <row r="27" spans="1:10">
      <c r="A27" s="5"/>
      <c r="B27" s="5"/>
      <c r="C27" s="5"/>
      <c r="D27" s="5"/>
      <c r="E27" s="4"/>
      <c r="F27" s="4"/>
      <c r="G27" s="4"/>
      <c r="H27" s="4"/>
      <c r="I27" s="4"/>
      <c r="J27" s="4"/>
    </row>
    <row r="28" spans="1:10">
      <c r="A28" s="3" t="s">
        <v>16</v>
      </c>
      <c r="B28" s="3"/>
      <c r="C28" s="3"/>
      <c r="D28" s="3"/>
      <c r="E28" s="3"/>
      <c r="F28" s="3"/>
      <c r="G28" s="3"/>
      <c r="H28" s="3"/>
      <c r="I28" s="3"/>
      <c r="J28" s="3"/>
    </row>
  </sheetData>
  <mergeCells count="12">
    <mergeCell ref="A16:J16"/>
    <mergeCell ref="A18:A20"/>
    <mergeCell ref="B18:J18"/>
    <mergeCell ref="B19:D19"/>
    <mergeCell ref="E19:G19"/>
    <mergeCell ref="H19:J19"/>
    <mergeCell ref="A1:J1"/>
    <mergeCell ref="A3:A5"/>
    <mergeCell ref="B3:J3"/>
    <mergeCell ref="B4:D4"/>
    <mergeCell ref="E4:G4"/>
    <mergeCell ref="H4:J4"/>
  </mergeCells>
  <pageMargins left="0.511811024" right="0.511811024" top="0.78740157499999996" bottom="0.78740157499999996" header="0.31496062000000002" footer="0.3149606200000000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49D39-CC55-4758-AF74-3400DA789B1F}">
  <dimension ref="A1:L31"/>
  <sheetViews>
    <sheetView showGridLines="0" workbookViewId="0">
      <selection activeCell="A31" sqref="A31"/>
    </sheetView>
  </sheetViews>
  <sheetFormatPr defaultColWidth="7.6640625" defaultRowHeight="13.2"/>
  <cols>
    <col min="1" max="1" width="11.6640625" style="1" customWidth="1"/>
    <col min="2" max="10" width="8.6640625" style="1" customWidth="1"/>
    <col min="11" max="11" width="10.109375" style="1" bestFit="1" customWidth="1"/>
    <col min="12" max="14" width="8.109375" style="1" bestFit="1" customWidth="1"/>
    <col min="15" max="256" width="7.6640625" style="1"/>
    <col min="257" max="257" width="11.6640625" style="1" customWidth="1"/>
    <col min="258" max="266" width="8.6640625" style="1" customWidth="1"/>
    <col min="267" max="267" width="10.109375" style="1" bestFit="1" customWidth="1"/>
    <col min="268" max="270" width="8.109375" style="1" bestFit="1" customWidth="1"/>
    <col min="271" max="512" width="7.6640625" style="1"/>
    <col min="513" max="513" width="11.6640625" style="1" customWidth="1"/>
    <col min="514" max="522" width="8.6640625" style="1" customWidth="1"/>
    <col min="523" max="523" width="10.109375" style="1" bestFit="1" customWidth="1"/>
    <col min="524" max="526" width="8.109375" style="1" bestFit="1" customWidth="1"/>
    <col min="527" max="768" width="7.6640625" style="1"/>
    <col min="769" max="769" width="11.6640625" style="1" customWidth="1"/>
    <col min="770" max="778" width="8.6640625" style="1" customWidth="1"/>
    <col min="779" max="779" width="10.109375" style="1" bestFit="1" customWidth="1"/>
    <col min="780" max="782" width="8.109375" style="1" bestFit="1" customWidth="1"/>
    <col min="783" max="1024" width="7.6640625" style="1"/>
    <col min="1025" max="1025" width="11.6640625" style="1" customWidth="1"/>
    <col min="1026" max="1034" width="8.6640625" style="1" customWidth="1"/>
    <col min="1035" max="1035" width="10.109375" style="1" bestFit="1" customWidth="1"/>
    <col min="1036" max="1038" width="8.109375" style="1" bestFit="1" customWidth="1"/>
    <col min="1039" max="1280" width="7.6640625" style="1"/>
    <col min="1281" max="1281" width="11.6640625" style="1" customWidth="1"/>
    <col min="1282" max="1290" width="8.6640625" style="1" customWidth="1"/>
    <col min="1291" max="1291" width="10.109375" style="1" bestFit="1" customWidth="1"/>
    <col min="1292" max="1294" width="8.109375" style="1" bestFit="1" customWidth="1"/>
    <col min="1295" max="1536" width="7.6640625" style="1"/>
    <col min="1537" max="1537" width="11.6640625" style="1" customWidth="1"/>
    <col min="1538" max="1546" width="8.6640625" style="1" customWidth="1"/>
    <col min="1547" max="1547" width="10.109375" style="1" bestFit="1" customWidth="1"/>
    <col min="1548" max="1550" width="8.109375" style="1" bestFit="1" customWidth="1"/>
    <col min="1551" max="1792" width="7.6640625" style="1"/>
    <col min="1793" max="1793" width="11.6640625" style="1" customWidth="1"/>
    <col min="1794" max="1802" width="8.6640625" style="1" customWidth="1"/>
    <col min="1803" max="1803" width="10.109375" style="1" bestFit="1" customWidth="1"/>
    <col min="1804" max="1806" width="8.109375" style="1" bestFit="1" customWidth="1"/>
    <col min="1807" max="2048" width="7.6640625" style="1"/>
    <col min="2049" max="2049" width="11.6640625" style="1" customWidth="1"/>
    <col min="2050" max="2058" width="8.6640625" style="1" customWidth="1"/>
    <col min="2059" max="2059" width="10.109375" style="1" bestFit="1" customWidth="1"/>
    <col min="2060" max="2062" width="8.109375" style="1" bestFit="1" customWidth="1"/>
    <col min="2063" max="2304" width="7.6640625" style="1"/>
    <col min="2305" max="2305" width="11.6640625" style="1" customWidth="1"/>
    <col min="2306" max="2314" width="8.6640625" style="1" customWidth="1"/>
    <col min="2315" max="2315" width="10.109375" style="1" bestFit="1" customWidth="1"/>
    <col min="2316" max="2318" width="8.109375" style="1" bestFit="1" customWidth="1"/>
    <col min="2319" max="2560" width="7.6640625" style="1"/>
    <col min="2561" max="2561" width="11.6640625" style="1" customWidth="1"/>
    <col min="2562" max="2570" width="8.6640625" style="1" customWidth="1"/>
    <col min="2571" max="2571" width="10.109375" style="1" bestFit="1" customWidth="1"/>
    <col min="2572" max="2574" width="8.109375" style="1" bestFit="1" customWidth="1"/>
    <col min="2575" max="2816" width="7.6640625" style="1"/>
    <col min="2817" max="2817" width="11.6640625" style="1" customWidth="1"/>
    <col min="2818" max="2826" width="8.6640625" style="1" customWidth="1"/>
    <col min="2827" max="2827" width="10.109375" style="1" bestFit="1" customWidth="1"/>
    <col min="2828" max="2830" width="8.109375" style="1" bestFit="1" customWidth="1"/>
    <col min="2831" max="3072" width="7.6640625" style="1"/>
    <col min="3073" max="3073" width="11.6640625" style="1" customWidth="1"/>
    <col min="3074" max="3082" width="8.6640625" style="1" customWidth="1"/>
    <col min="3083" max="3083" width="10.109375" style="1" bestFit="1" customWidth="1"/>
    <col min="3084" max="3086" width="8.109375" style="1" bestFit="1" customWidth="1"/>
    <col min="3087" max="3328" width="7.6640625" style="1"/>
    <col min="3329" max="3329" width="11.6640625" style="1" customWidth="1"/>
    <col min="3330" max="3338" width="8.6640625" style="1" customWidth="1"/>
    <col min="3339" max="3339" width="10.109375" style="1" bestFit="1" customWidth="1"/>
    <col min="3340" max="3342" width="8.109375" style="1" bestFit="1" customWidth="1"/>
    <col min="3343" max="3584" width="7.6640625" style="1"/>
    <col min="3585" max="3585" width="11.6640625" style="1" customWidth="1"/>
    <col min="3586" max="3594" width="8.6640625" style="1" customWidth="1"/>
    <col min="3595" max="3595" width="10.109375" style="1" bestFit="1" customWidth="1"/>
    <col min="3596" max="3598" width="8.109375" style="1" bestFit="1" customWidth="1"/>
    <col min="3599" max="3840" width="7.6640625" style="1"/>
    <col min="3841" max="3841" width="11.6640625" style="1" customWidth="1"/>
    <col min="3842" max="3850" width="8.6640625" style="1" customWidth="1"/>
    <col min="3851" max="3851" width="10.109375" style="1" bestFit="1" customWidth="1"/>
    <col min="3852" max="3854" width="8.109375" style="1" bestFit="1" customWidth="1"/>
    <col min="3855" max="4096" width="7.6640625" style="1"/>
    <col min="4097" max="4097" width="11.6640625" style="1" customWidth="1"/>
    <col min="4098" max="4106" width="8.6640625" style="1" customWidth="1"/>
    <col min="4107" max="4107" width="10.109375" style="1" bestFit="1" customWidth="1"/>
    <col min="4108" max="4110" width="8.109375" style="1" bestFit="1" customWidth="1"/>
    <col min="4111" max="4352" width="7.6640625" style="1"/>
    <col min="4353" max="4353" width="11.6640625" style="1" customWidth="1"/>
    <col min="4354" max="4362" width="8.6640625" style="1" customWidth="1"/>
    <col min="4363" max="4363" width="10.109375" style="1" bestFit="1" customWidth="1"/>
    <col min="4364" max="4366" width="8.109375" style="1" bestFit="1" customWidth="1"/>
    <col min="4367" max="4608" width="7.6640625" style="1"/>
    <col min="4609" max="4609" width="11.6640625" style="1" customWidth="1"/>
    <col min="4610" max="4618" width="8.6640625" style="1" customWidth="1"/>
    <col min="4619" max="4619" width="10.109375" style="1" bestFit="1" customWidth="1"/>
    <col min="4620" max="4622" width="8.109375" style="1" bestFit="1" customWidth="1"/>
    <col min="4623" max="4864" width="7.6640625" style="1"/>
    <col min="4865" max="4865" width="11.6640625" style="1" customWidth="1"/>
    <col min="4866" max="4874" width="8.6640625" style="1" customWidth="1"/>
    <col min="4875" max="4875" width="10.109375" style="1" bestFit="1" customWidth="1"/>
    <col min="4876" max="4878" width="8.109375" style="1" bestFit="1" customWidth="1"/>
    <col min="4879" max="5120" width="7.6640625" style="1"/>
    <col min="5121" max="5121" width="11.6640625" style="1" customWidth="1"/>
    <col min="5122" max="5130" width="8.6640625" style="1" customWidth="1"/>
    <col min="5131" max="5131" width="10.109375" style="1" bestFit="1" customWidth="1"/>
    <col min="5132" max="5134" width="8.109375" style="1" bestFit="1" customWidth="1"/>
    <col min="5135" max="5376" width="7.6640625" style="1"/>
    <col min="5377" max="5377" width="11.6640625" style="1" customWidth="1"/>
    <col min="5378" max="5386" width="8.6640625" style="1" customWidth="1"/>
    <col min="5387" max="5387" width="10.109375" style="1" bestFit="1" customWidth="1"/>
    <col min="5388" max="5390" width="8.109375" style="1" bestFit="1" customWidth="1"/>
    <col min="5391" max="5632" width="7.6640625" style="1"/>
    <col min="5633" max="5633" width="11.6640625" style="1" customWidth="1"/>
    <col min="5634" max="5642" width="8.6640625" style="1" customWidth="1"/>
    <col min="5643" max="5643" width="10.109375" style="1" bestFit="1" customWidth="1"/>
    <col min="5644" max="5646" width="8.109375" style="1" bestFit="1" customWidth="1"/>
    <col min="5647" max="5888" width="7.6640625" style="1"/>
    <col min="5889" max="5889" width="11.6640625" style="1" customWidth="1"/>
    <col min="5890" max="5898" width="8.6640625" style="1" customWidth="1"/>
    <col min="5899" max="5899" width="10.109375" style="1" bestFit="1" customWidth="1"/>
    <col min="5900" max="5902" width="8.109375" style="1" bestFit="1" customWidth="1"/>
    <col min="5903" max="6144" width="7.6640625" style="1"/>
    <col min="6145" max="6145" width="11.6640625" style="1" customWidth="1"/>
    <col min="6146" max="6154" width="8.6640625" style="1" customWidth="1"/>
    <col min="6155" max="6155" width="10.109375" style="1" bestFit="1" customWidth="1"/>
    <col min="6156" max="6158" width="8.109375" style="1" bestFit="1" customWidth="1"/>
    <col min="6159" max="6400" width="7.6640625" style="1"/>
    <col min="6401" max="6401" width="11.6640625" style="1" customWidth="1"/>
    <col min="6402" max="6410" width="8.6640625" style="1" customWidth="1"/>
    <col min="6411" max="6411" width="10.109375" style="1" bestFit="1" customWidth="1"/>
    <col min="6412" max="6414" width="8.109375" style="1" bestFit="1" customWidth="1"/>
    <col min="6415" max="6656" width="7.6640625" style="1"/>
    <col min="6657" max="6657" width="11.6640625" style="1" customWidth="1"/>
    <col min="6658" max="6666" width="8.6640625" style="1" customWidth="1"/>
    <col min="6667" max="6667" width="10.109375" style="1" bestFit="1" customWidth="1"/>
    <col min="6668" max="6670" width="8.109375" style="1" bestFit="1" customWidth="1"/>
    <col min="6671" max="6912" width="7.6640625" style="1"/>
    <col min="6913" max="6913" width="11.6640625" style="1" customWidth="1"/>
    <col min="6914" max="6922" width="8.6640625" style="1" customWidth="1"/>
    <col min="6923" max="6923" width="10.109375" style="1" bestFit="1" customWidth="1"/>
    <col min="6924" max="6926" width="8.109375" style="1" bestFit="1" customWidth="1"/>
    <col min="6927" max="7168" width="7.6640625" style="1"/>
    <col min="7169" max="7169" width="11.6640625" style="1" customWidth="1"/>
    <col min="7170" max="7178" width="8.6640625" style="1" customWidth="1"/>
    <col min="7179" max="7179" width="10.109375" style="1" bestFit="1" customWidth="1"/>
    <col min="7180" max="7182" width="8.109375" style="1" bestFit="1" customWidth="1"/>
    <col min="7183" max="7424" width="7.6640625" style="1"/>
    <col min="7425" max="7425" width="11.6640625" style="1" customWidth="1"/>
    <col min="7426" max="7434" width="8.6640625" style="1" customWidth="1"/>
    <col min="7435" max="7435" width="10.109375" style="1" bestFit="1" customWidth="1"/>
    <col min="7436" max="7438" width="8.109375" style="1" bestFit="1" customWidth="1"/>
    <col min="7439" max="7680" width="7.6640625" style="1"/>
    <col min="7681" max="7681" width="11.6640625" style="1" customWidth="1"/>
    <col min="7682" max="7690" width="8.6640625" style="1" customWidth="1"/>
    <col min="7691" max="7691" width="10.109375" style="1" bestFit="1" customWidth="1"/>
    <col min="7692" max="7694" width="8.109375" style="1" bestFit="1" customWidth="1"/>
    <col min="7695" max="7936" width="7.6640625" style="1"/>
    <col min="7937" max="7937" width="11.6640625" style="1" customWidth="1"/>
    <col min="7938" max="7946" width="8.6640625" style="1" customWidth="1"/>
    <col min="7947" max="7947" width="10.109375" style="1" bestFit="1" customWidth="1"/>
    <col min="7948" max="7950" width="8.109375" style="1" bestFit="1" customWidth="1"/>
    <col min="7951" max="8192" width="7.6640625" style="1"/>
    <col min="8193" max="8193" width="11.6640625" style="1" customWidth="1"/>
    <col min="8194" max="8202" width="8.6640625" style="1" customWidth="1"/>
    <col min="8203" max="8203" width="10.109375" style="1" bestFit="1" customWidth="1"/>
    <col min="8204" max="8206" width="8.109375" style="1" bestFit="1" customWidth="1"/>
    <col min="8207" max="8448" width="7.6640625" style="1"/>
    <col min="8449" max="8449" width="11.6640625" style="1" customWidth="1"/>
    <col min="8450" max="8458" width="8.6640625" style="1" customWidth="1"/>
    <col min="8459" max="8459" width="10.109375" style="1" bestFit="1" customWidth="1"/>
    <col min="8460" max="8462" width="8.109375" style="1" bestFit="1" customWidth="1"/>
    <col min="8463" max="8704" width="7.6640625" style="1"/>
    <col min="8705" max="8705" width="11.6640625" style="1" customWidth="1"/>
    <col min="8706" max="8714" width="8.6640625" style="1" customWidth="1"/>
    <col min="8715" max="8715" width="10.109375" style="1" bestFit="1" customWidth="1"/>
    <col min="8716" max="8718" width="8.109375" style="1" bestFit="1" customWidth="1"/>
    <col min="8719" max="8960" width="7.6640625" style="1"/>
    <col min="8961" max="8961" width="11.6640625" style="1" customWidth="1"/>
    <col min="8962" max="8970" width="8.6640625" style="1" customWidth="1"/>
    <col min="8971" max="8971" width="10.109375" style="1" bestFit="1" customWidth="1"/>
    <col min="8972" max="8974" width="8.109375" style="1" bestFit="1" customWidth="1"/>
    <col min="8975" max="9216" width="7.6640625" style="1"/>
    <col min="9217" max="9217" width="11.6640625" style="1" customWidth="1"/>
    <col min="9218" max="9226" width="8.6640625" style="1" customWidth="1"/>
    <col min="9227" max="9227" width="10.109375" style="1" bestFit="1" customWidth="1"/>
    <col min="9228" max="9230" width="8.109375" style="1" bestFit="1" customWidth="1"/>
    <col min="9231" max="9472" width="7.6640625" style="1"/>
    <col min="9473" max="9473" width="11.6640625" style="1" customWidth="1"/>
    <col min="9474" max="9482" width="8.6640625" style="1" customWidth="1"/>
    <col min="9483" max="9483" width="10.109375" style="1" bestFit="1" customWidth="1"/>
    <col min="9484" max="9486" width="8.109375" style="1" bestFit="1" customWidth="1"/>
    <col min="9487" max="9728" width="7.6640625" style="1"/>
    <col min="9729" max="9729" width="11.6640625" style="1" customWidth="1"/>
    <col min="9730" max="9738" width="8.6640625" style="1" customWidth="1"/>
    <col min="9739" max="9739" width="10.109375" style="1" bestFit="1" customWidth="1"/>
    <col min="9740" max="9742" width="8.109375" style="1" bestFit="1" customWidth="1"/>
    <col min="9743" max="9984" width="7.6640625" style="1"/>
    <col min="9985" max="9985" width="11.6640625" style="1" customWidth="1"/>
    <col min="9986" max="9994" width="8.6640625" style="1" customWidth="1"/>
    <col min="9995" max="9995" width="10.109375" style="1" bestFit="1" customWidth="1"/>
    <col min="9996" max="9998" width="8.109375" style="1" bestFit="1" customWidth="1"/>
    <col min="9999" max="10240" width="7.6640625" style="1"/>
    <col min="10241" max="10241" width="11.6640625" style="1" customWidth="1"/>
    <col min="10242" max="10250" width="8.6640625" style="1" customWidth="1"/>
    <col min="10251" max="10251" width="10.109375" style="1" bestFit="1" customWidth="1"/>
    <col min="10252" max="10254" width="8.109375" style="1" bestFit="1" customWidth="1"/>
    <col min="10255" max="10496" width="7.6640625" style="1"/>
    <col min="10497" max="10497" width="11.6640625" style="1" customWidth="1"/>
    <col min="10498" max="10506" width="8.6640625" style="1" customWidth="1"/>
    <col min="10507" max="10507" width="10.109375" style="1" bestFit="1" customWidth="1"/>
    <col min="10508" max="10510" width="8.109375" style="1" bestFit="1" customWidth="1"/>
    <col min="10511" max="10752" width="7.6640625" style="1"/>
    <col min="10753" max="10753" width="11.6640625" style="1" customWidth="1"/>
    <col min="10754" max="10762" width="8.6640625" style="1" customWidth="1"/>
    <col min="10763" max="10763" width="10.109375" style="1" bestFit="1" customWidth="1"/>
    <col min="10764" max="10766" width="8.109375" style="1" bestFit="1" customWidth="1"/>
    <col min="10767" max="11008" width="7.6640625" style="1"/>
    <col min="11009" max="11009" width="11.6640625" style="1" customWidth="1"/>
    <col min="11010" max="11018" width="8.6640625" style="1" customWidth="1"/>
    <col min="11019" max="11019" width="10.109375" style="1" bestFit="1" customWidth="1"/>
    <col min="11020" max="11022" width="8.109375" style="1" bestFit="1" customWidth="1"/>
    <col min="11023" max="11264" width="7.6640625" style="1"/>
    <col min="11265" max="11265" width="11.6640625" style="1" customWidth="1"/>
    <col min="11266" max="11274" width="8.6640625" style="1" customWidth="1"/>
    <col min="11275" max="11275" width="10.109375" style="1" bestFit="1" customWidth="1"/>
    <col min="11276" max="11278" width="8.109375" style="1" bestFit="1" customWidth="1"/>
    <col min="11279" max="11520" width="7.6640625" style="1"/>
    <col min="11521" max="11521" width="11.6640625" style="1" customWidth="1"/>
    <col min="11522" max="11530" width="8.6640625" style="1" customWidth="1"/>
    <col min="11531" max="11531" width="10.109375" style="1" bestFit="1" customWidth="1"/>
    <col min="11532" max="11534" width="8.109375" style="1" bestFit="1" customWidth="1"/>
    <col min="11535" max="11776" width="7.6640625" style="1"/>
    <col min="11777" max="11777" width="11.6640625" style="1" customWidth="1"/>
    <col min="11778" max="11786" width="8.6640625" style="1" customWidth="1"/>
    <col min="11787" max="11787" width="10.109375" style="1" bestFit="1" customWidth="1"/>
    <col min="11788" max="11790" width="8.109375" style="1" bestFit="1" customWidth="1"/>
    <col min="11791" max="12032" width="7.6640625" style="1"/>
    <col min="12033" max="12033" width="11.6640625" style="1" customWidth="1"/>
    <col min="12034" max="12042" width="8.6640625" style="1" customWidth="1"/>
    <col min="12043" max="12043" width="10.109375" style="1" bestFit="1" customWidth="1"/>
    <col min="12044" max="12046" width="8.109375" style="1" bestFit="1" customWidth="1"/>
    <col min="12047" max="12288" width="7.6640625" style="1"/>
    <col min="12289" max="12289" width="11.6640625" style="1" customWidth="1"/>
    <col min="12290" max="12298" width="8.6640625" style="1" customWidth="1"/>
    <col min="12299" max="12299" width="10.109375" style="1" bestFit="1" customWidth="1"/>
    <col min="12300" max="12302" width="8.109375" style="1" bestFit="1" customWidth="1"/>
    <col min="12303" max="12544" width="7.6640625" style="1"/>
    <col min="12545" max="12545" width="11.6640625" style="1" customWidth="1"/>
    <col min="12546" max="12554" width="8.6640625" style="1" customWidth="1"/>
    <col min="12555" max="12555" width="10.109375" style="1" bestFit="1" customWidth="1"/>
    <col min="12556" max="12558" width="8.109375" style="1" bestFit="1" customWidth="1"/>
    <col min="12559" max="12800" width="7.6640625" style="1"/>
    <col min="12801" max="12801" width="11.6640625" style="1" customWidth="1"/>
    <col min="12802" max="12810" width="8.6640625" style="1" customWidth="1"/>
    <col min="12811" max="12811" width="10.109375" style="1" bestFit="1" customWidth="1"/>
    <col min="12812" max="12814" width="8.109375" style="1" bestFit="1" customWidth="1"/>
    <col min="12815" max="13056" width="7.6640625" style="1"/>
    <col min="13057" max="13057" width="11.6640625" style="1" customWidth="1"/>
    <col min="13058" max="13066" width="8.6640625" style="1" customWidth="1"/>
    <col min="13067" max="13067" width="10.109375" style="1" bestFit="1" customWidth="1"/>
    <col min="13068" max="13070" width="8.109375" style="1" bestFit="1" customWidth="1"/>
    <col min="13071" max="13312" width="7.6640625" style="1"/>
    <col min="13313" max="13313" width="11.6640625" style="1" customWidth="1"/>
    <col min="13314" max="13322" width="8.6640625" style="1" customWidth="1"/>
    <col min="13323" max="13323" width="10.109375" style="1" bestFit="1" customWidth="1"/>
    <col min="13324" max="13326" width="8.109375" style="1" bestFit="1" customWidth="1"/>
    <col min="13327" max="13568" width="7.6640625" style="1"/>
    <col min="13569" max="13569" width="11.6640625" style="1" customWidth="1"/>
    <col min="13570" max="13578" width="8.6640625" style="1" customWidth="1"/>
    <col min="13579" max="13579" width="10.109375" style="1" bestFit="1" customWidth="1"/>
    <col min="13580" max="13582" width="8.109375" style="1" bestFit="1" customWidth="1"/>
    <col min="13583" max="13824" width="7.6640625" style="1"/>
    <col min="13825" max="13825" width="11.6640625" style="1" customWidth="1"/>
    <col min="13826" max="13834" width="8.6640625" style="1" customWidth="1"/>
    <col min="13835" max="13835" width="10.109375" style="1" bestFit="1" customWidth="1"/>
    <col min="13836" max="13838" width="8.109375" style="1" bestFit="1" customWidth="1"/>
    <col min="13839" max="14080" width="7.6640625" style="1"/>
    <col min="14081" max="14081" width="11.6640625" style="1" customWidth="1"/>
    <col min="14082" max="14090" width="8.6640625" style="1" customWidth="1"/>
    <col min="14091" max="14091" width="10.109375" style="1" bestFit="1" customWidth="1"/>
    <col min="14092" max="14094" width="8.109375" style="1" bestFit="1" customWidth="1"/>
    <col min="14095" max="14336" width="7.6640625" style="1"/>
    <col min="14337" max="14337" width="11.6640625" style="1" customWidth="1"/>
    <col min="14338" max="14346" width="8.6640625" style="1" customWidth="1"/>
    <col min="14347" max="14347" width="10.109375" style="1" bestFit="1" customWidth="1"/>
    <col min="14348" max="14350" width="8.109375" style="1" bestFit="1" customWidth="1"/>
    <col min="14351" max="14592" width="7.6640625" style="1"/>
    <col min="14593" max="14593" width="11.6640625" style="1" customWidth="1"/>
    <col min="14594" max="14602" width="8.6640625" style="1" customWidth="1"/>
    <col min="14603" max="14603" width="10.109375" style="1" bestFit="1" customWidth="1"/>
    <col min="14604" max="14606" width="8.109375" style="1" bestFit="1" customWidth="1"/>
    <col min="14607" max="14848" width="7.6640625" style="1"/>
    <col min="14849" max="14849" width="11.6640625" style="1" customWidth="1"/>
    <col min="14850" max="14858" width="8.6640625" style="1" customWidth="1"/>
    <col min="14859" max="14859" width="10.109375" style="1" bestFit="1" customWidth="1"/>
    <col min="14860" max="14862" width="8.109375" style="1" bestFit="1" customWidth="1"/>
    <col min="14863" max="15104" width="7.6640625" style="1"/>
    <col min="15105" max="15105" width="11.6640625" style="1" customWidth="1"/>
    <col min="15106" max="15114" width="8.6640625" style="1" customWidth="1"/>
    <col min="15115" max="15115" width="10.109375" style="1" bestFit="1" customWidth="1"/>
    <col min="15116" max="15118" width="8.109375" style="1" bestFit="1" customWidth="1"/>
    <col min="15119" max="15360" width="7.6640625" style="1"/>
    <col min="15361" max="15361" width="11.6640625" style="1" customWidth="1"/>
    <col min="15362" max="15370" width="8.6640625" style="1" customWidth="1"/>
    <col min="15371" max="15371" width="10.109375" style="1" bestFit="1" customWidth="1"/>
    <col min="15372" max="15374" width="8.109375" style="1" bestFit="1" customWidth="1"/>
    <col min="15375" max="15616" width="7.6640625" style="1"/>
    <col min="15617" max="15617" width="11.6640625" style="1" customWidth="1"/>
    <col min="15618" max="15626" width="8.6640625" style="1" customWidth="1"/>
    <col min="15627" max="15627" width="10.109375" style="1" bestFit="1" customWidth="1"/>
    <col min="15628" max="15630" width="8.109375" style="1" bestFit="1" customWidth="1"/>
    <col min="15631" max="15872" width="7.6640625" style="1"/>
    <col min="15873" max="15873" width="11.6640625" style="1" customWidth="1"/>
    <col min="15874" max="15882" width="8.6640625" style="1" customWidth="1"/>
    <col min="15883" max="15883" width="10.109375" style="1" bestFit="1" customWidth="1"/>
    <col min="15884" max="15886" width="8.109375" style="1" bestFit="1" customWidth="1"/>
    <col min="15887" max="16128" width="7.6640625" style="1"/>
    <col min="16129" max="16129" width="11.6640625" style="1" customWidth="1"/>
    <col min="16130" max="16138" width="8.6640625" style="1" customWidth="1"/>
    <col min="16139" max="16139" width="10.109375" style="1" bestFit="1" customWidth="1"/>
    <col min="16140" max="16142" width="8.109375" style="1" bestFit="1" customWidth="1"/>
    <col min="16143" max="16384" width="7.6640625" style="1"/>
  </cols>
  <sheetData>
    <row r="1" spans="1:12" ht="37.200000000000003" customHeight="1">
      <c r="A1" s="284" t="s">
        <v>249</v>
      </c>
      <c r="B1" s="284"/>
      <c r="C1" s="284"/>
      <c r="D1" s="284"/>
      <c r="E1" s="284"/>
      <c r="F1" s="284"/>
      <c r="G1" s="284"/>
      <c r="H1" s="284"/>
      <c r="I1" s="284"/>
      <c r="J1" s="284"/>
    </row>
    <row r="2" spans="1:12" ht="6.6" customHeight="1">
      <c r="A2" s="22"/>
      <c r="B2" s="22"/>
      <c r="C2" s="22"/>
      <c r="D2" s="22"/>
      <c r="E2" s="22"/>
      <c r="F2" s="22"/>
      <c r="G2" s="22"/>
      <c r="H2" s="22"/>
      <c r="I2" s="22"/>
      <c r="J2" s="22"/>
    </row>
    <row r="3" spans="1:12" ht="29.25" customHeight="1">
      <c r="A3" s="276" t="s">
        <v>1</v>
      </c>
      <c r="B3" s="277" t="s">
        <v>250</v>
      </c>
      <c r="C3" s="277"/>
      <c r="D3" s="277"/>
      <c r="E3" s="277"/>
      <c r="F3" s="277"/>
      <c r="G3" s="277"/>
      <c r="H3" s="277"/>
      <c r="I3" s="277"/>
      <c r="J3" s="277"/>
      <c r="L3" s="24"/>
    </row>
    <row r="4" spans="1:12" ht="20.100000000000001" customHeight="1">
      <c r="A4" s="276"/>
      <c r="B4" s="278" t="s">
        <v>3</v>
      </c>
      <c r="C4" s="278"/>
      <c r="D4" s="278"/>
      <c r="E4" s="279" t="s">
        <v>4</v>
      </c>
      <c r="F4" s="279"/>
      <c r="G4" s="279"/>
      <c r="H4" s="280" t="s">
        <v>5</v>
      </c>
      <c r="I4" s="280"/>
      <c r="J4" s="280"/>
      <c r="L4" s="24"/>
    </row>
    <row r="5" spans="1:12" ht="39.9" customHeight="1">
      <c r="A5" s="276"/>
      <c r="B5" s="281" t="s">
        <v>6</v>
      </c>
      <c r="C5" s="277" t="s">
        <v>7</v>
      </c>
      <c r="D5" s="283"/>
      <c r="E5" s="281" t="s">
        <v>6</v>
      </c>
      <c r="F5" s="277" t="s">
        <v>7</v>
      </c>
      <c r="G5" s="283"/>
      <c r="H5" s="281" t="s">
        <v>6</v>
      </c>
      <c r="I5" s="277" t="s">
        <v>7</v>
      </c>
      <c r="J5" s="285"/>
    </row>
    <row r="6" spans="1:12" ht="20.100000000000001" customHeight="1">
      <c r="A6" s="276"/>
      <c r="B6" s="282"/>
      <c r="C6" s="13" t="s">
        <v>8</v>
      </c>
      <c r="D6" s="15" t="s">
        <v>9</v>
      </c>
      <c r="E6" s="282"/>
      <c r="F6" s="13" t="s">
        <v>8</v>
      </c>
      <c r="G6" s="15" t="s">
        <v>9</v>
      </c>
      <c r="H6" s="282"/>
      <c r="I6" s="13" t="s">
        <v>8</v>
      </c>
      <c r="J6" s="12" t="s">
        <v>9</v>
      </c>
    </row>
    <row r="7" spans="1:12" ht="15.75" customHeight="1">
      <c r="A7" s="11" t="s">
        <v>10</v>
      </c>
      <c r="B7" s="10">
        <v>160440</v>
      </c>
      <c r="C7" s="9">
        <v>52.361007230117174</v>
      </c>
      <c r="D7" s="9">
        <v>47.638992769882819</v>
      </c>
      <c r="E7" s="10">
        <v>143068</v>
      </c>
      <c r="F7" s="9">
        <v>52.621131210333552</v>
      </c>
      <c r="G7" s="9">
        <v>47.378868789666448</v>
      </c>
      <c r="H7" s="10">
        <v>17371</v>
      </c>
      <c r="I7" s="9">
        <v>50.22163375741178</v>
      </c>
      <c r="J7" s="9">
        <v>49.784122963559959</v>
      </c>
    </row>
    <row r="8" spans="1:12">
      <c r="A8" s="8" t="s">
        <v>11</v>
      </c>
      <c r="B8" s="7">
        <v>12395</v>
      </c>
      <c r="C8" s="6">
        <v>51.924162968939093</v>
      </c>
      <c r="D8" s="6">
        <v>48.075837031060914</v>
      </c>
      <c r="E8" s="7">
        <v>10502</v>
      </c>
      <c r="F8" s="6">
        <v>52.542372881355938</v>
      </c>
      <c r="G8" s="6">
        <v>47.457627118644069</v>
      </c>
      <c r="H8" s="7">
        <v>1893</v>
      </c>
      <c r="I8" s="6">
        <v>48.494453248811411</v>
      </c>
      <c r="J8" s="6">
        <v>51.505546751188589</v>
      </c>
    </row>
    <row r="9" spans="1:12">
      <c r="A9" s="8" t="s">
        <v>12</v>
      </c>
      <c r="B9" s="7">
        <v>39976</v>
      </c>
      <c r="C9" s="6">
        <v>53.692215329197523</v>
      </c>
      <c r="D9" s="6">
        <v>46.305283169901941</v>
      </c>
      <c r="E9" s="7">
        <v>32148</v>
      </c>
      <c r="F9" s="6">
        <v>54.043797436854547</v>
      </c>
      <c r="G9" s="6">
        <v>45.959313176558418</v>
      </c>
      <c r="H9" s="7">
        <v>7827</v>
      </c>
      <c r="I9" s="6">
        <v>52.267790979941232</v>
      </c>
      <c r="J9" s="6">
        <v>47.732209020058768</v>
      </c>
    </row>
    <row r="10" spans="1:12">
      <c r="A10" s="8" t="s">
        <v>13</v>
      </c>
      <c r="B10" s="7">
        <v>71084</v>
      </c>
      <c r="C10" s="6">
        <v>52.286027798098026</v>
      </c>
      <c r="D10" s="6">
        <v>47.713972201901974</v>
      </c>
      <c r="E10" s="7">
        <v>67248</v>
      </c>
      <c r="F10" s="6">
        <v>52.466987865810133</v>
      </c>
      <c r="G10" s="6">
        <v>47.533012134189867</v>
      </c>
      <c r="H10" s="7">
        <v>3836</v>
      </c>
      <c r="I10" s="6">
        <v>49.113660062565174</v>
      </c>
      <c r="J10" s="6">
        <v>50.886339937434833</v>
      </c>
    </row>
    <row r="11" spans="1:12">
      <c r="A11" s="8" t="s">
        <v>14</v>
      </c>
      <c r="B11" s="7">
        <v>23844</v>
      </c>
      <c r="C11" s="6">
        <v>51.111390706257339</v>
      </c>
      <c r="D11" s="6">
        <v>48.888609293742661</v>
      </c>
      <c r="E11" s="7">
        <v>20997</v>
      </c>
      <c r="F11" s="6">
        <v>51.507358194027717</v>
      </c>
      <c r="G11" s="6">
        <v>48.497404391103494</v>
      </c>
      <c r="H11" s="7">
        <v>2846</v>
      </c>
      <c r="I11" s="6">
        <v>48.208011243851018</v>
      </c>
      <c r="J11" s="6">
        <v>51.791988756148974</v>
      </c>
    </row>
    <row r="12" spans="1:12">
      <c r="A12" s="8" t="s">
        <v>15</v>
      </c>
      <c r="B12" s="7">
        <v>13142</v>
      </c>
      <c r="C12" s="6">
        <v>51.384872926495206</v>
      </c>
      <c r="D12" s="6">
        <v>48.607517881600977</v>
      </c>
      <c r="E12" s="7">
        <v>12173</v>
      </c>
      <c r="F12" s="6">
        <v>51.712807031955968</v>
      </c>
      <c r="G12" s="6">
        <v>48.295407869875959</v>
      </c>
      <c r="H12" s="7">
        <v>969</v>
      </c>
      <c r="I12" s="6">
        <v>47.368421052631575</v>
      </c>
      <c r="J12" s="6">
        <v>52.631578947368418</v>
      </c>
    </row>
    <row r="13" spans="1:12" ht="5.0999999999999996" customHeight="1">
      <c r="A13" s="5"/>
      <c r="B13" s="5"/>
      <c r="C13" s="5"/>
      <c r="D13" s="5"/>
      <c r="E13" s="4"/>
      <c r="F13" s="4"/>
      <c r="G13" s="4"/>
      <c r="H13" s="4"/>
      <c r="I13" s="4"/>
      <c r="J13" s="4"/>
    </row>
    <row r="14" spans="1:12" ht="11.25" customHeight="1">
      <c r="A14" s="3" t="s">
        <v>16</v>
      </c>
      <c r="B14" s="3"/>
      <c r="C14" s="3"/>
      <c r="D14" s="3"/>
      <c r="E14" s="3"/>
      <c r="F14" s="3"/>
      <c r="G14" s="3"/>
      <c r="H14" s="3"/>
      <c r="I14" s="3"/>
      <c r="J14" s="3"/>
    </row>
    <row r="15" spans="1:12" ht="11.25" customHeight="1">
      <c r="A15" s="2"/>
      <c r="B15" s="2"/>
      <c r="C15" s="2"/>
      <c r="D15" s="2"/>
      <c r="E15" s="2"/>
      <c r="F15" s="2"/>
      <c r="G15" s="2"/>
      <c r="H15" s="2"/>
      <c r="I15" s="2"/>
      <c r="J15" s="2"/>
    </row>
    <row r="18" spans="1:10" ht="39.6" customHeight="1">
      <c r="A18" s="284" t="s">
        <v>251</v>
      </c>
      <c r="B18" s="284"/>
      <c r="C18" s="284"/>
      <c r="D18" s="284"/>
      <c r="E18" s="284"/>
      <c r="F18" s="284"/>
      <c r="G18" s="284"/>
      <c r="H18" s="284"/>
      <c r="I18" s="284"/>
      <c r="J18" s="284"/>
    </row>
    <row r="19" spans="1:10" ht="3.6" customHeight="1">
      <c r="A19" s="22"/>
      <c r="B19" s="22"/>
      <c r="C19" s="22"/>
      <c r="D19" s="22"/>
      <c r="E19" s="22"/>
      <c r="F19" s="22"/>
      <c r="G19" s="22"/>
      <c r="H19" s="22"/>
      <c r="I19" s="22"/>
      <c r="J19" s="22"/>
    </row>
    <row r="20" spans="1:10">
      <c r="A20" s="276" t="s">
        <v>1</v>
      </c>
      <c r="B20" s="277" t="s">
        <v>250</v>
      </c>
      <c r="C20" s="277"/>
      <c r="D20" s="277"/>
      <c r="E20" s="277"/>
      <c r="F20" s="277"/>
      <c r="G20" s="277"/>
      <c r="H20" s="277"/>
      <c r="I20" s="277"/>
      <c r="J20" s="277"/>
    </row>
    <row r="21" spans="1:10">
      <c r="A21" s="276"/>
      <c r="B21" s="278" t="s">
        <v>3</v>
      </c>
      <c r="C21" s="278"/>
      <c r="D21" s="278"/>
      <c r="E21" s="279" t="s">
        <v>4</v>
      </c>
      <c r="F21" s="279"/>
      <c r="G21" s="279"/>
      <c r="H21" s="280" t="s">
        <v>5</v>
      </c>
      <c r="I21" s="280"/>
      <c r="J21" s="280"/>
    </row>
    <row r="22" spans="1:10" ht="24" customHeight="1">
      <c r="A22" s="276"/>
      <c r="B22" s="281" t="s">
        <v>6</v>
      </c>
      <c r="C22" s="277" t="s">
        <v>7</v>
      </c>
      <c r="D22" s="283"/>
      <c r="E22" s="281" t="s">
        <v>6</v>
      </c>
      <c r="F22" s="277" t="s">
        <v>7</v>
      </c>
      <c r="G22" s="283"/>
      <c r="H22" s="281" t="s">
        <v>6</v>
      </c>
      <c r="I22" s="277" t="s">
        <v>7</v>
      </c>
      <c r="J22" s="285"/>
    </row>
    <row r="23" spans="1:10">
      <c r="A23" s="276"/>
      <c r="B23" s="282"/>
      <c r="C23" s="13" t="s">
        <v>8</v>
      </c>
      <c r="D23" s="15" t="s">
        <v>9</v>
      </c>
      <c r="E23" s="282"/>
      <c r="F23" s="13" t="s">
        <v>8</v>
      </c>
      <c r="G23" s="15" t="s">
        <v>9</v>
      </c>
      <c r="H23" s="282"/>
      <c r="I23" s="13" t="s">
        <v>8</v>
      </c>
      <c r="J23" s="12" t="s">
        <v>9</v>
      </c>
    </row>
    <row r="24" spans="1:10">
      <c r="A24" s="11" t="s">
        <v>10</v>
      </c>
      <c r="B24" s="10">
        <v>155241</v>
      </c>
      <c r="C24" s="9">
        <v>52.3</v>
      </c>
      <c r="D24" s="9">
        <v>47.7</v>
      </c>
      <c r="E24" s="10">
        <v>138381</v>
      </c>
      <c r="F24" s="9">
        <v>52.6</v>
      </c>
      <c r="G24" s="9">
        <v>47.4</v>
      </c>
      <c r="H24" s="10">
        <v>16860</v>
      </c>
      <c r="I24" s="9">
        <v>50</v>
      </c>
      <c r="J24" s="9">
        <v>50</v>
      </c>
    </row>
    <row r="25" spans="1:10">
      <c r="A25" s="8" t="s">
        <v>11</v>
      </c>
      <c r="B25" s="7">
        <v>11720</v>
      </c>
      <c r="C25" s="6">
        <v>51.9</v>
      </c>
      <c r="D25" s="6">
        <v>48.1</v>
      </c>
      <c r="E25" s="7">
        <v>9970</v>
      </c>
      <c r="F25" s="6">
        <v>52.5</v>
      </c>
      <c r="G25" s="6">
        <v>47.5</v>
      </c>
      <c r="H25" s="7">
        <v>1751</v>
      </c>
      <c r="I25" s="6">
        <v>48.7</v>
      </c>
      <c r="J25" s="6">
        <v>51.3</v>
      </c>
    </row>
    <row r="26" spans="1:10">
      <c r="A26" s="8" t="s">
        <v>12</v>
      </c>
      <c r="B26" s="7">
        <v>38152</v>
      </c>
      <c r="C26" s="6">
        <v>53.8</v>
      </c>
      <c r="D26" s="6">
        <v>46.2</v>
      </c>
      <c r="E26" s="7">
        <v>30693</v>
      </c>
      <c r="F26" s="6">
        <v>54.1</v>
      </c>
      <c r="G26" s="6">
        <v>45.9</v>
      </c>
      <c r="H26" s="7">
        <v>7459</v>
      </c>
      <c r="I26" s="6">
        <v>52.4</v>
      </c>
      <c r="J26" s="6">
        <v>47.6</v>
      </c>
    </row>
    <row r="27" spans="1:10">
      <c r="A27" s="8" t="s">
        <v>13</v>
      </c>
      <c r="B27" s="7">
        <v>69468</v>
      </c>
      <c r="C27" s="6">
        <v>52.1</v>
      </c>
      <c r="D27" s="6">
        <v>47.9</v>
      </c>
      <c r="E27" s="7">
        <v>65628</v>
      </c>
      <c r="F27" s="6">
        <v>52.3</v>
      </c>
      <c r="G27" s="6">
        <v>47.7</v>
      </c>
      <c r="H27" s="7">
        <v>3839</v>
      </c>
      <c r="I27" s="6">
        <v>48.2</v>
      </c>
      <c r="J27" s="6">
        <v>51.8</v>
      </c>
    </row>
    <row r="28" spans="1:10">
      <c r="A28" s="8" t="s">
        <v>14</v>
      </c>
      <c r="B28" s="7">
        <v>23243</v>
      </c>
      <c r="C28" s="6">
        <v>51.1</v>
      </c>
      <c r="D28" s="6">
        <v>48.9</v>
      </c>
      <c r="E28" s="7">
        <v>20409</v>
      </c>
      <c r="F28" s="6">
        <v>51.6</v>
      </c>
      <c r="G28" s="6">
        <v>48.4</v>
      </c>
      <c r="H28" s="7">
        <v>2834</v>
      </c>
      <c r="I28" s="6">
        <v>48</v>
      </c>
      <c r="J28" s="6">
        <v>52</v>
      </c>
    </row>
    <row r="29" spans="1:10">
      <c r="A29" s="8" t="s">
        <v>15</v>
      </c>
      <c r="B29" s="7">
        <v>12658</v>
      </c>
      <c r="C29" s="6">
        <v>51.6</v>
      </c>
      <c r="D29" s="6">
        <v>48.4</v>
      </c>
      <c r="E29" s="7">
        <v>11680</v>
      </c>
      <c r="F29" s="6">
        <v>52</v>
      </c>
      <c r="G29" s="6">
        <v>48</v>
      </c>
      <c r="H29" s="7">
        <v>977</v>
      </c>
      <c r="I29" s="6">
        <v>46.6</v>
      </c>
      <c r="J29" s="6">
        <v>53.4</v>
      </c>
    </row>
    <row r="30" spans="1:10" ht="5.4" customHeight="1">
      <c r="A30" s="5"/>
      <c r="B30" s="5"/>
      <c r="C30" s="5"/>
      <c r="D30" s="5"/>
      <c r="E30" s="4"/>
      <c r="F30" s="4"/>
      <c r="G30" s="4"/>
      <c r="H30" s="4"/>
      <c r="I30" s="4"/>
      <c r="J30" s="4"/>
    </row>
    <row r="31" spans="1:10">
      <c r="A31" s="3" t="s">
        <v>16</v>
      </c>
      <c r="B31" s="3"/>
      <c r="C31" s="3"/>
      <c r="D31" s="3"/>
      <c r="E31" s="3"/>
      <c r="F31" s="3"/>
      <c r="G31" s="3"/>
      <c r="H31" s="3"/>
      <c r="I31" s="3"/>
      <c r="J31" s="3"/>
    </row>
  </sheetData>
  <mergeCells count="24">
    <mergeCell ref="A1:J1"/>
    <mergeCell ref="A3:A6"/>
    <mergeCell ref="B3:J3"/>
    <mergeCell ref="B4:D4"/>
    <mergeCell ref="E4:G4"/>
    <mergeCell ref="H4:J4"/>
    <mergeCell ref="B5:B6"/>
    <mergeCell ref="C5:D5"/>
    <mergeCell ref="E5:E6"/>
    <mergeCell ref="F5:G5"/>
    <mergeCell ref="H5:H6"/>
    <mergeCell ref="I5:J5"/>
    <mergeCell ref="A18:J18"/>
    <mergeCell ref="A20:A23"/>
    <mergeCell ref="B20:J20"/>
    <mergeCell ref="B21:D21"/>
    <mergeCell ref="E21:G21"/>
    <mergeCell ref="H21:J21"/>
    <mergeCell ref="B22:B23"/>
    <mergeCell ref="C22:D22"/>
    <mergeCell ref="E22:E23"/>
    <mergeCell ref="F22:G22"/>
    <mergeCell ref="H22:H23"/>
    <mergeCell ref="I22:J22"/>
  </mergeCells>
  <pageMargins left="0.511811024" right="0.511811024" top="0.78740157499999996" bottom="0.78740157499999996" header="0.31496062000000002" footer="0.31496062000000002"/>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17105-EE18-44C8-AE23-D0BF4639D11F}">
  <dimension ref="A1:J15"/>
  <sheetViews>
    <sheetView showGridLines="0" workbookViewId="0">
      <selection sqref="A1:J1"/>
    </sheetView>
  </sheetViews>
  <sheetFormatPr defaultColWidth="7.6640625" defaultRowHeight="13.2"/>
  <cols>
    <col min="1" max="1" width="14.33203125" style="1" customWidth="1"/>
    <col min="2" max="10" width="8.6640625" style="1" customWidth="1"/>
    <col min="11" max="11" width="10.109375" style="1" bestFit="1" customWidth="1"/>
    <col min="12" max="14" width="8.109375" style="1" bestFit="1" customWidth="1"/>
    <col min="15" max="16384" width="7.6640625" style="1"/>
  </cols>
  <sheetData>
    <row r="1" spans="1:10" ht="38.4" customHeight="1">
      <c r="A1" s="275" t="s">
        <v>252</v>
      </c>
      <c r="B1" s="275"/>
      <c r="C1" s="275"/>
      <c r="D1" s="275"/>
      <c r="E1" s="275"/>
      <c r="F1" s="275"/>
      <c r="G1" s="275"/>
      <c r="H1" s="275"/>
      <c r="I1" s="275"/>
      <c r="J1" s="275"/>
    </row>
    <row r="2" spans="1:10" ht="6.6" customHeight="1">
      <c r="A2" s="22"/>
      <c r="B2" s="22"/>
      <c r="C2" s="22"/>
      <c r="D2" s="22"/>
      <c r="E2" s="22"/>
      <c r="F2" s="22"/>
      <c r="G2" s="22"/>
      <c r="H2" s="22"/>
      <c r="I2" s="22"/>
      <c r="J2" s="22"/>
    </row>
    <row r="3" spans="1:10" ht="29.25" customHeight="1">
      <c r="A3" s="276" t="s">
        <v>1</v>
      </c>
      <c r="B3" s="277" t="s">
        <v>253</v>
      </c>
      <c r="C3" s="277"/>
      <c r="D3" s="277"/>
      <c r="E3" s="277"/>
      <c r="F3" s="277"/>
      <c r="G3" s="277"/>
      <c r="H3" s="277"/>
      <c r="I3" s="277"/>
      <c r="J3" s="277"/>
    </row>
    <row r="4" spans="1:10" ht="20.100000000000001" customHeight="1">
      <c r="A4" s="276"/>
      <c r="B4" s="278" t="s">
        <v>3</v>
      </c>
      <c r="C4" s="278"/>
      <c r="D4" s="278"/>
      <c r="E4" s="279" t="s">
        <v>4</v>
      </c>
      <c r="F4" s="279"/>
      <c r="G4" s="279"/>
      <c r="H4" s="280" t="s">
        <v>5</v>
      </c>
      <c r="I4" s="280"/>
      <c r="J4" s="280"/>
    </row>
    <row r="5" spans="1:10" ht="39.9" customHeight="1">
      <c r="A5" s="276"/>
      <c r="B5" s="281" t="s">
        <v>6</v>
      </c>
      <c r="C5" s="277" t="s">
        <v>7</v>
      </c>
      <c r="D5" s="283"/>
      <c r="E5" s="281" t="s">
        <v>6</v>
      </c>
      <c r="F5" s="277" t="s">
        <v>7</v>
      </c>
      <c r="G5" s="283"/>
      <c r="H5" s="281" t="s">
        <v>6</v>
      </c>
      <c r="I5" s="277" t="s">
        <v>7</v>
      </c>
      <c r="J5" s="285"/>
    </row>
    <row r="6" spans="1:10" ht="20.100000000000001" customHeight="1">
      <c r="A6" s="276"/>
      <c r="B6" s="282"/>
      <c r="C6" s="13" t="s">
        <v>8</v>
      </c>
      <c r="D6" s="15" t="s">
        <v>9</v>
      </c>
      <c r="E6" s="282"/>
      <c r="F6" s="13" t="s">
        <v>8</v>
      </c>
      <c r="G6" s="15" t="s">
        <v>9</v>
      </c>
      <c r="H6" s="282"/>
      <c r="I6" s="13" t="s">
        <v>8</v>
      </c>
      <c r="J6" s="12" t="s">
        <v>9</v>
      </c>
    </row>
    <row r="7" spans="1:10" ht="15.75" customHeight="1">
      <c r="A7" s="11" t="s">
        <v>10</v>
      </c>
      <c r="B7" s="10">
        <v>94494</v>
      </c>
      <c r="C7" s="9">
        <v>51.7</v>
      </c>
      <c r="D7" s="9">
        <v>48.3</v>
      </c>
      <c r="E7" s="10">
        <v>89951</v>
      </c>
      <c r="F7" s="9">
        <v>51.8</v>
      </c>
      <c r="G7" s="9">
        <v>48.2</v>
      </c>
      <c r="H7" s="10">
        <v>4543</v>
      </c>
      <c r="I7" s="9">
        <v>49.6</v>
      </c>
      <c r="J7" s="9">
        <v>50.4</v>
      </c>
    </row>
    <row r="8" spans="1:10">
      <c r="A8" s="8" t="s">
        <v>11</v>
      </c>
      <c r="B8" s="7">
        <v>5129</v>
      </c>
      <c r="C8" s="6">
        <v>51.1</v>
      </c>
      <c r="D8" s="6">
        <v>48.9</v>
      </c>
      <c r="E8" s="7">
        <v>4861</v>
      </c>
      <c r="F8" s="6">
        <v>51.2</v>
      </c>
      <c r="G8" s="6">
        <v>48.8</v>
      </c>
      <c r="H8" s="7">
        <v>267</v>
      </c>
      <c r="I8" s="6">
        <v>49.9</v>
      </c>
      <c r="J8" s="6">
        <v>50.1</v>
      </c>
    </row>
    <row r="9" spans="1:10">
      <c r="A9" s="8" t="s">
        <v>12</v>
      </c>
      <c r="B9" s="7">
        <v>16476</v>
      </c>
      <c r="C9" s="6">
        <v>53.1</v>
      </c>
      <c r="D9" s="6">
        <v>46.9</v>
      </c>
      <c r="E9" s="7">
        <v>15110</v>
      </c>
      <c r="F9" s="6">
        <v>53.2</v>
      </c>
      <c r="G9" s="6">
        <v>46.8</v>
      </c>
      <c r="H9" s="7">
        <v>1365</v>
      </c>
      <c r="I9" s="6">
        <v>50.9</v>
      </c>
      <c r="J9" s="6">
        <v>49.1</v>
      </c>
    </row>
    <row r="10" spans="1:10">
      <c r="A10" s="8" t="s">
        <v>13</v>
      </c>
      <c r="B10" s="7">
        <v>48518</v>
      </c>
      <c r="C10" s="6">
        <v>51.7</v>
      </c>
      <c r="D10" s="6">
        <v>48.3</v>
      </c>
      <c r="E10" s="7">
        <v>47317</v>
      </c>
      <c r="F10" s="6">
        <v>51.7</v>
      </c>
      <c r="G10" s="6">
        <v>48.3</v>
      </c>
      <c r="H10" s="7">
        <v>1202</v>
      </c>
      <c r="I10" s="6">
        <v>48.7</v>
      </c>
      <c r="J10" s="6">
        <v>51.3</v>
      </c>
    </row>
    <row r="11" spans="1:10">
      <c r="A11" s="8" t="s">
        <v>14</v>
      </c>
      <c r="B11" s="7">
        <v>16404</v>
      </c>
      <c r="C11" s="6">
        <v>50.8</v>
      </c>
      <c r="D11" s="6">
        <v>49.2</v>
      </c>
      <c r="E11" s="7">
        <v>15000</v>
      </c>
      <c r="F11" s="6">
        <v>50.9</v>
      </c>
      <c r="G11" s="6">
        <v>49.1</v>
      </c>
      <c r="H11" s="7">
        <v>1404</v>
      </c>
      <c r="I11" s="6">
        <v>49.4</v>
      </c>
      <c r="J11" s="6">
        <v>50.6</v>
      </c>
    </row>
    <row r="12" spans="1:10">
      <c r="A12" s="8" t="s">
        <v>15</v>
      </c>
      <c r="B12" s="7">
        <v>7967</v>
      </c>
      <c r="C12" s="6">
        <v>50.9</v>
      </c>
      <c r="D12" s="6">
        <v>49.1</v>
      </c>
      <c r="E12" s="7">
        <v>7663</v>
      </c>
      <c r="F12" s="6">
        <v>51</v>
      </c>
      <c r="G12" s="6">
        <v>49</v>
      </c>
      <c r="H12" s="7">
        <v>304</v>
      </c>
      <c r="I12" s="6">
        <v>47.7</v>
      </c>
      <c r="J12" s="6">
        <v>52.3</v>
      </c>
    </row>
    <row r="13" spans="1:10" ht="5.0999999999999996" customHeight="1">
      <c r="A13" s="5"/>
      <c r="B13" s="5"/>
      <c r="C13" s="5"/>
      <c r="D13" s="5"/>
      <c r="E13" s="4"/>
      <c r="F13" s="4"/>
      <c r="G13" s="4"/>
      <c r="H13" s="4"/>
      <c r="I13" s="4"/>
      <c r="J13" s="4"/>
    </row>
    <row r="14" spans="1:10" ht="11.25" customHeight="1">
      <c r="A14" s="3" t="s">
        <v>16</v>
      </c>
      <c r="B14" s="3"/>
      <c r="C14" s="3"/>
      <c r="D14" s="3"/>
      <c r="E14" s="3"/>
      <c r="F14" s="3"/>
      <c r="G14" s="3"/>
      <c r="H14" s="3"/>
      <c r="I14" s="3"/>
      <c r="J14" s="3"/>
    </row>
    <row r="15" spans="1:10" ht="20.25" customHeight="1">
      <c r="A15" s="344" t="s">
        <v>254</v>
      </c>
      <c r="B15" s="344"/>
      <c r="C15" s="344"/>
      <c r="D15" s="344"/>
      <c r="E15" s="344"/>
      <c r="F15" s="344"/>
      <c r="G15" s="344"/>
      <c r="H15" s="344"/>
      <c r="I15" s="344"/>
      <c r="J15" s="344"/>
    </row>
  </sheetData>
  <mergeCells count="13">
    <mergeCell ref="A15:J15"/>
    <mergeCell ref="A1:J1"/>
    <mergeCell ref="A3:A6"/>
    <mergeCell ref="B3:J3"/>
    <mergeCell ref="B4:D4"/>
    <mergeCell ref="E4:G4"/>
    <mergeCell ref="H4:J4"/>
    <mergeCell ref="B5:B6"/>
    <mergeCell ref="C5:D5"/>
    <mergeCell ref="E5:E6"/>
    <mergeCell ref="F5:G5"/>
    <mergeCell ref="H5:H6"/>
    <mergeCell ref="I5:J5"/>
  </mergeCells>
  <pageMargins left="0.511811024" right="0.511811024" top="0.78740157499999996" bottom="0.78740157499999996" header="0.31496062000000002" footer="0.3149606200000000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F2BA0-188E-4DF7-BF11-13EB196828F7}">
  <dimension ref="A1:M17"/>
  <sheetViews>
    <sheetView showGridLines="0" workbookViewId="0">
      <selection sqref="A1:J1"/>
    </sheetView>
  </sheetViews>
  <sheetFormatPr defaultColWidth="7.6640625" defaultRowHeight="13.2"/>
  <cols>
    <col min="1" max="1" width="16.88671875" style="1" customWidth="1"/>
    <col min="2" max="2" width="8.109375" style="1" customWidth="1"/>
    <col min="3" max="10" width="8.6640625" style="1" customWidth="1"/>
    <col min="11" max="11" width="10.109375" style="1" bestFit="1" customWidth="1"/>
    <col min="12" max="14" width="8.109375" style="1" bestFit="1" customWidth="1"/>
    <col min="15" max="16384" width="7.6640625" style="1"/>
  </cols>
  <sheetData>
    <row r="1" spans="1:13" ht="27" customHeight="1">
      <c r="A1" s="275" t="s">
        <v>255</v>
      </c>
      <c r="B1" s="275"/>
      <c r="C1" s="275"/>
      <c r="D1" s="275"/>
      <c r="E1" s="275"/>
      <c r="F1" s="275"/>
      <c r="G1" s="275"/>
      <c r="H1" s="275"/>
      <c r="I1" s="275"/>
      <c r="J1" s="275"/>
    </row>
    <row r="2" spans="1:13">
      <c r="A2" s="22"/>
      <c r="B2" s="22"/>
      <c r="C2" s="22"/>
      <c r="D2" s="22"/>
      <c r="E2" s="22"/>
      <c r="F2" s="22"/>
      <c r="G2" s="22"/>
      <c r="H2" s="22"/>
      <c r="I2" s="22"/>
      <c r="J2" s="22"/>
    </row>
    <row r="3" spans="1:13" ht="37.5" customHeight="1">
      <c r="A3" s="276" t="s">
        <v>1</v>
      </c>
      <c r="B3" s="277" t="s">
        <v>256</v>
      </c>
      <c r="C3" s="285"/>
      <c r="D3" s="285"/>
      <c r="E3" s="285"/>
      <c r="F3" s="285"/>
      <c r="G3" s="285"/>
      <c r="H3" s="285"/>
      <c r="I3" s="285"/>
      <c r="J3" s="285"/>
    </row>
    <row r="4" spans="1:13" ht="20.100000000000001" customHeight="1">
      <c r="A4" s="276"/>
      <c r="B4" s="330" t="s">
        <v>3</v>
      </c>
      <c r="C4" s="339"/>
      <c r="D4" s="331"/>
      <c r="E4" s="279" t="s">
        <v>4</v>
      </c>
      <c r="F4" s="279"/>
      <c r="G4" s="279"/>
      <c r="H4" s="280" t="s">
        <v>5</v>
      </c>
      <c r="I4" s="280"/>
      <c r="J4" s="280"/>
    </row>
    <row r="5" spans="1:13" ht="20.100000000000001" customHeight="1">
      <c r="A5" s="276"/>
      <c r="B5" s="28" t="s">
        <v>3</v>
      </c>
      <c r="C5" s="13" t="s">
        <v>8</v>
      </c>
      <c r="D5" s="15" t="s">
        <v>9</v>
      </c>
      <c r="E5" s="15" t="s">
        <v>3</v>
      </c>
      <c r="F5" s="13" t="s">
        <v>8</v>
      </c>
      <c r="G5" s="15" t="s">
        <v>9</v>
      </c>
      <c r="H5" s="15" t="s">
        <v>3</v>
      </c>
      <c r="I5" s="13" t="s">
        <v>8</v>
      </c>
      <c r="J5" s="12" t="s">
        <v>9</v>
      </c>
    </row>
    <row r="6" spans="1:13" ht="15.75" customHeight="1">
      <c r="A6" s="11" t="s">
        <v>10</v>
      </c>
      <c r="B6" s="176">
        <v>44.3</v>
      </c>
      <c r="C6" s="175">
        <v>44.8</v>
      </c>
      <c r="D6" s="175">
        <v>43.8</v>
      </c>
      <c r="E6" s="175">
        <v>48.9</v>
      </c>
      <c r="F6" s="175">
        <v>49</v>
      </c>
      <c r="G6" s="175">
        <v>48.9</v>
      </c>
      <c r="H6" s="175">
        <v>15.5</v>
      </c>
      <c r="I6" s="175">
        <v>16.100000000000001</v>
      </c>
      <c r="J6" s="175">
        <v>14.9</v>
      </c>
    </row>
    <row r="7" spans="1:13">
      <c r="A7" s="8" t="s">
        <v>11</v>
      </c>
      <c r="B7" s="174">
        <v>27.5</v>
      </c>
      <c r="C7" s="173">
        <v>28.1</v>
      </c>
      <c r="D7" s="173">
        <v>26.9</v>
      </c>
      <c r="E7" s="173">
        <v>33.1</v>
      </c>
      <c r="F7" s="173">
        <v>33.200000000000003</v>
      </c>
      <c r="G7" s="173">
        <v>32.9</v>
      </c>
      <c r="H7" s="173">
        <v>6.8</v>
      </c>
      <c r="I7" s="173">
        <v>7.3</v>
      </c>
      <c r="J7" s="173">
        <v>6.3</v>
      </c>
    </row>
    <row r="8" spans="1:13">
      <c r="A8" s="8" t="s">
        <v>12</v>
      </c>
      <c r="B8" s="174">
        <v>28.6</v>
      </c>
      <c r="C8" s="173">
        <v>29.4</v>
      </c>
      <c r="D8" s="173">
        <v>27.7</v>
      </c>
      <c r="E8" s="173">
        <v>34.700000000000003</v>
      </c>
      <c r="F8" s="173">
        <v>35.200000000000003</v>
      </c>
      <c r="G8" s="173">
        <v>34.1</v>
      </c>
      <c r="H8" s="173">
        <v>9.6999999999999993</v>
      </c>
      <c r="I8" s="173">
        <v>10.199999999999999</v>
      </c>
      <c r="J8" s="173">
        <v>9.3000000000000007</v>
      </c>
    </row>
    <row r="9" spans="1:13">
      <c r="A9" s="8" t="s">
        <v>13</v>
      </c>
      <c r="B9" s="53">
        <v>54</v>
      </c>
      <c r="C9" s="173">
        <v>54.3</v>
      </c>
      <c r="D9" s="173">
        <v>53.7</v>
      </c>
      <c r="E9" s="173">
        <v>56.3</v>
      </c>
      <c r="F9" s="173">
        <v>56.3</v>
      </c>
      <c r="G9" s="173">
        <v>56.3</v>
      </c>
      <c r="H9" s="173">
        <v>20.8</v>
      </c>
      <c r="I9" s="173">
        <v>21.6</v>
      </c>
      <c r="J9" s="173">
        <v>20.100000000000001</v>
      </c>
    </row>
    <row r="10" spans="1:13">
      <c r="A10" s="8" t="s">
        <v>14</v>
      </c>
      <c r="B10" s="174">
        <v>53.9</v>
      </c>
      <c r="C10" s="173">
        <v>54.3</v>
      </c>
      <c r="D10" s="173">
        <v>53.5</v>
      </c>
      <c r="E10" s="173">
        <v>57.1</v>
      </c>
      <c r="F10" s="173">
        <v>57.2</v>
      </c>
      <c r="G10" s="173">
        <v>57.1</v>
      </c>
      <c r="H10" s="173">
        <v>33.6</v>
      </c>
      <c r="I10" s="173">
        <v>35.1</v>
      </c>
      <c r="J10" s="173">
        <v>32.200000000000003</v>
      </c>
    </row>
    <row r="11" spans="1:13">
      <c r="A11" s="8" t="s">
        <v>15</v>
      </c>
      <c r="B11" s="174">
        <v>47.8</v>
      </c>
      <c r="C11" s="173">
        <v>48.1</v>
      </c>
      <c r="D11" s="173">
        <v>47.6</v>
      </c>
      <c r="E11" s="173">
        <v>50.3</v>
      </c>
      <c r="F11" s="173">
        <v>50.2</v>
      </c>
      <c r="G11" s="173">
        <v>50.4</v>
      </c>
      <c r="H11" s="173">
        <v>21.4</v>
      </c>
      <c r="I11" s="173">
        <v>22.5</v>
      </c>
      <c r="J11" s="173">
        <v>20.5</v>
      </c>
    </row>
    <row r="12" spans="1:13" ht="5.0999999999999996" customHeight="1">
      <c r="A12" s="5"/>
      <c r="B12" s="5"/>
      <c r="C12" s="5"/>
      <c r="D12" s="5"/>
      <c r="E12" s="4"/>
      <c r="F12" s="4"/>
      <c r="G12" s="4"/>
      <c r="H12" s="4"/>
      <c r="I12" s="4"/>
      <c r="J12" s="4"/>
    </row>
    <row r="13" spans="1:13" ht="11.25" customHeight="1">
      <c r="A13" s="3" t="s">
        <v>16</v>
      </c>
      <c r="B13" s="3"/>
      <c r="C13" s="3"/>
      <c r="D13" s="3"/>
      <c r="E13" s="3"/>
      <c r="F13" s="3"/>
      <c r="G13" s="3"/>
      <c r="H13" s="3"/>
      <c r="I13" s="3"/>
      <c r="J13" s="3"/>
    </row>
    <row r="14" spans="1:13" ht="18.75" customHeight="1">
      <c r="A14" s="344" t="s">
        <v>254</v>
      </c>
      <c r="B14" s="344"/>
      <c r="C14" s="344"/>
      <c r="D14" s="344"/>
      <c r="E14" s="344"/>
      <c r="F14" s="344"/>
      <c r="G14" s="344"/>
      <c r="H14" s="344"/>
      <c r="I14" s="344"/>
      <c r="J14" s="344"/>
    </row>
    <row r="15" spans="1:13">
      <c r="M15" s="179"/>
    </row>
    <row r="17" spans="1:10">
      <c r="A17" s="2"/>
      <c r="B17" s="2"/>
      <c r="C17" s="2"/>
      <c r="D17" s="2"/>
      <c r="E17" s="2"/>
      <c r="F17" s="2"/>
      <c r="G17" s="2"/>
      <c r="H17" s="2"/>
      <c r="I17" s="2"/>
      <c r="J17" s="2"/>
    </row>
  </sheetData>
  <mergeCells count="7">
    <mergeCell ref="A14:J14"/>
    <mergeCell ref="A1:J1"/>
    <mergeCell ref="A3:A5"/>
    <mergeCell ref="B3:J3"/>
    <mergeCell ref="B4:D4"/>
    <mergeCell ref="E4:G4"/>
    <mergeCell ref="H4:J4"/>
  </mergeCells>
  <pageMargins left="0.511811024" right="0.511811024" top="0.78740157499999996" bottom="0.78740157499999996" header="0.31496062000000002" footer="0.31496062000000002"/>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81100-F866-48F1-A4DE-9F4F05CBFB8A}">
  <sheetPr>
    <tabColor rgb="FF00B050"/>
  </sheetPr>
  <dimension ref="A1"/>
  <sheetViews>
    <sheetView workbookViewId="0">
      <selection activeCell="L26" sqref="L26"/>
    </sheetView>
  </sheetViews>
  <sheetFormatPr defaultRowHeight="13.2"/>
  <sheetData/>
  <pageMargins left="0.511811024" right="0.511811024" top="0.78740157499999996" bottom="0.78740157499999996" header="0.31496062000000002" footer="0.3149606200000000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0D11F-272B-455B-9D0D-E49C4AC393C7}">
  <dimension ref="A1:I14"/>
  <sheetViews>
    <sheetView workbookViewId="0">
      <selection activeCell="B17" sqref="B17"/>
    </sheetView>
  </sheetViews>
  <sheetFormatPr defaultColWidth="8.88671875" defaultRowHeight="15" customHeight="1"/>
  <cols>
    <col min="1" max="1" width="27.109375" style="180" customWidth="1"/>
    <col min="2" max="2" width="17.6640625" style="180" customWidth="1"/>
    <col min="3" max="3" width="18.109375" style="180" customWidth="1"/>
    <col min="4" max="4" width="18.33203125" style="180" customWidth="1"/>
    <col min="5" max="5" width="8.88671875" style="180"/>
    <col min="6" max="6" width="5" style="180" customWidth="1"/>
    <col min="7" max="16384" width="8.88671875" style="180"/>
  </cols>
  <sheetData>
    <row r="1" spans="1:9" ht="49.95" customHeight="1">
      <c r="A1" s="345" t="s">
        <v>257</v>
      </c>
      <c r="B1" s="345"/>
      <c r="C1" s="345"/>
      <c r="D1" s="345"/>
    </row>
    <row r="2" spans="1:9">
      <c r="A2" s="346" t="s">
        <v>258</v>
      </c>
      <c r="B2" s="348" t="s">
        <v>3</v>
      </c>
      <c r="C2" s="350" t="s">
        <v>193</v>
      </c>
      <c r="D2" s="351"/>
    </row>
    <row r="3" spans="1:9">
      <c r="A3" s="347"/>
      <c r="B3" s="349"/>
      <c r="C3" s="181" t="s">
        <v>8</v>
      </c>
      <c r="D3" s="181" t="s">
        <v>9</v>
      </c>
      <c r="G3" s="270"/>
      <c r="H3" s="270"/>
      <c r="I3" s="270"/>
    </row>
    <row r="4" spans="1:9" ht="15.6">
      <c r="A4" s="182" t="s">
        <v>10</v>
      </c>
      <c r="B4" s="183">
        <f>SUM(B5:B10)</f>
        <v>521434</v>
      </c>
      <c r="C4" s="184">
        <v>37.158681635643248</v>
      </c>
      <c r="D4" s="184">
        <v>62.841318364356759</v>
      </c>
      <c r="G4" s="271"/>
      <c r="H4" s="271"/>
      <c r="I4" s="271"/>
    </row>
    <row r="5" spans="1:9">
      <c r="A5" s="181" t="s">
        <v>259</v>
      </c>
      <c r="B5" s="185">
        <v>233657</v>
      </c>
      <c r="C5" s="186">
        <v>36.598946318749277</v>
      </c>
      <c r="D5" s="186">
        <v>63.401053681250715</v>
      </c>
      <c r="G5" s="272"/>
      <c r="H5" s="272"/>
      <c r="I5" s="272"/>
    </row>
    <row r="6" spans="1:9">
      <c r="A6" s="181" t="s">
        <v>260</v>
      </c>
      <c r="B6" s="185">
        <v>93578</v>
      </c>
      <c r="C6" s="186">
        <v>41.735236914659431</v>
      </c>
      <c r="D6" s="186">
        <v>58.264763085340576</v>
      </c>
      <c r="G6" s="272"/>
      <c r="H6" s="272"/>
      <c r="I6" s="272"/>
    </row>
    <row r="7" spans="1:9">
      <c r="A7" s="181" t="s">
        <v>261</v>
      </c>
      <c r="B7" s="185">
        <v>90537</v>
      </c>
      <c r="C7" s="186">
        <v>37.981156875089745</v>
      </c>
      <c r="D7" s="186">
        <v>62.018843124910262</v>
      </c>
      <c r="G7" s="272"/>
      <c r="H7" s="272"/>
      <c r="I7" s="272"/>
    </row>
    <row r="8" spans="1:9">
      <c r="A8" s="181" t="s">
        <v>262</v>
      </c>
      <c r="B8" s="185">
        <v>48716</v>
      </c>
      <c r="C8" s="186">
        <v>31.236144182609412</v>
      </c>
      <c r="D8" s="186">
        <v>68.763855817390592</v>
      </c>
      <c r="G8" s="272"/>
      <c r="H8" s="272"/>
      <c r="I8" s="272"/>
    </row>
    <row r="9" spans="1:9">
      <c r="A9" s="181" t="s">
        <v>263</v>
      </c>
      <c r="B9" s="185">
        <v>8978</v>
      </c>
      <c r="C9" s="186">
        <v>36.155045667186457</v>
      </c>
      <c r="D9" s="186">
        <v>63.844954332813543</v>
      </c>
      <c r="G9" s="272"/>
      <c r="H9" s="272"/>
      <c r="I9" s="272"/>
    </row>
    <row r="10" spans="1:9">
      <c r="A10" s="181" t="s">
        <v>264</v>
      </c>
      <c r="B10" s="185">
        <v>45968</v>
      </c>
      <c r="C10" s="186">
        <v>35.539940828402365</v>
      </c>
      <c r="D10" s="186">
        <v>64.460059171597635</v>
      </c>
      <c r="G10" s="272"/>
      <c r="H10" s="272"/>
      <c r="I10" s="272"/>
    </row>
    <row r="11" spans="1:9" ht="14.4">
      <c r="A11" s="222" t="s">
        <v>265</v>
      </c>
    </row>
    <row r="14" spans="1:9">
      <c r="A14" s="188"/>
    </row>
  </sheetData>
  <mergeCells count="4">
    <mergeCell ref="A1:D1"/>
    <mergeCell ref="A2:A3"/>
    <mergeCell ref="B2:B3"/>
    <mergeCell ref="C2:D2"/>
  </mergeCells>
  <pageMargins left="0.511811024" right="0.511811024" top="0.78740157499999996" bottom="0.78740157499999996" header="0.31496062000000002" footer="0.31496062000000002"/>
  <pageSetup paperSize="9" orientation="portrait" horizontalDpi="200" verticalDpi="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679C8-0B7B-4D67-9CF9-E1D576817892}">
  <dimension ref="A1:I13"/>
  <sheetViews>
    <sheetView workbookViewId="0">
      <selection sqref="A1:XFD3"/>
    </sheetView>
  </sheetViews>
  <sheetFormatPr defaultColWidth="8.88671875" defaultRowHeight="15" customHeight="1"/>
  <cols>
    <col min="1" max="1" width="27.33203125" style="180" customWidth="1"/>
    <col min="2" max="2" width="19.109375" style="180" customWidth="1"/>
    <col min="3" max="3" width="18.44140625" style="180" customWidth="1"/>
    <col min="4" max="4" width="18.33203125" style="180" customWidth="1"/>
    <col min="5" max="16384" width="8.88671875" style="180"/>
  </cols>
  <sheetData>
    <row r="1" spans="1:9" ht="64.95" customHeight="1">
      <c r="A1" s="345" t="s">
        <v>266</v>
      </c>
      <c r="B1" s="345"/>
      <c r="C1" s="345"/>
      <c r="D1" s="345"/>
    </row>
    <row r="2" spans="1:9">
      <c r="A2" s="346" t="s">
        <v>258</v>
      </c>
      <c r="B2" s="348" t="s">
        <v>3</v>
      </c>
      <c r="C2" s="350" t="s">
        <v>193</v>
      </c>
      <c r="D2" s="351"/>
    </row>
    <row r="3" spans="1:9">
      <c r="A3" s="347"/>
      <c r="B3" s="349"/>
      <c r="C3" s="181" t="s">
        <v>8</v>
      </c>
      <c r="D3" s="181" t="s">
        <v>9</v>
      </c>
      <c r="G3" s="270"/>
      <c r="H3" s="270"/>
      <c r="I3" s="270"/>
    </row>
    <row r="4" spans="1:9" ht="15.6">
      <c r="A4" s="182" t="s">
        <v>10</v>
      </c>
      <c r="B4" s="183">
        <f>SUM(B5:B10)</f>
        <v>495784</v>
      </c>
      <c r="C4" s="184">
        <v>36.562898358962777</v>
      </c>
      <c r="D4" s="184">
        <v>63.437101641037231</v>
      </c>
      <c r="G4" s="271"/>
      <c r="H4" s="271"/>
      <c r="I4" s="271"/>
    </row>
    <row r="5" spans="1:9">
      <c r="A5" s="181" t="s">
        <v>259</v>
      </c>
      <c r="B5" s="185">
        <v>220402</v>
      </c>
      <c r="C5" s="186">
        <v>36.267819711254887</v>
      </c>
      <c r="D5" s="186">
        <v>63.732180288745113</v>
      </c>
      <c r="G5" s="272"/>
      <c r="H5" s="272"/>
      <c r="I5" s="272"/>
    </row>
    <row r="6" spans="1:9">
      <c r="A6" s="181" t="s">
        <v>260</v>
      </c>
      <c r="B6" s="185">
        <v>88720</v>
      </c>
      <c r="C6" s="186">
        <v>41.104598737601442</v>
      </c>
      <c r="D6" s="186">
        <v>58.895401262398565</v>
      </c>
      <c r="G6" s="272"/>
      <c r="H6" s="272"/>
      <c r="I6" s="272"/>
    </row>
    <row r="7" spans="1:9">
      <c r="A7" s="181" t="s">
        <v>261</v>
      </c>
      <c r="B7" s="185">
        <v>82678</v>
      </c>
      <c r="C7" s="186">
        <v>37.193691187498487</v>
      </c>
      <c r="D7" s="186">
        <v>62.806308812501513</v>
      </c>
      <c r="G7" s="272"/>
      <c r="H7" s="272"/>
      <c r="I7" s="272"/>
    </row>
    <row r="8" spans="1:9">
      <c r="A8" s="181" t="s">
        <v>262</v>
      </c>
      <c r="B8" s="185">
        <v>45753</v>
      </c>
      <c r="C8" s="186">
        <v>31.313793631018733</v>
      </c>
      <c r="D8" s="186">
        <v>68.686206368981274</v>
      </c>
      <c r="G8" s="272"/>
      <c r="H8" s="272"/>
      <c r="I8" s="272"/>
    </row>
    <row r="9" spans="1:9">
      <c r="A9" s="181" t="s">
        <v>263</v>
      </c>
      <c r="B9" s="185">
        <v>8614</v>
      </c>
      <c r="C9" s="186">
        <v>36.22010680287903</v>
      </c>
      <c r="D9" s="186">
        <v>63.779893197120963</v>
      </c>
      <c r="G9" s="272"/>
      <c r="H9" s="272"/>
      <c r="I9" s="272"/>
    </row>
    <row r="10" spans="1:9">
      <c r="A10" s="181" t="s">
        <v>264</v>
      </c>
      <c r="B10" s="185">
        <v>49617</v>
      </c>
      <c r="C10" s="186">
        <v>33.601386621520852</v>
      </c>
      <c r="D10" s="186">
        <v>66.398613378479155</v>
      </c>
      <c r="G10" s="272"/>
      <c r="H10" s="272"/>
      <c r="I10" s="272"/>
    </row>
    <row r="11" spans="1:9" ht="14.4">
      <c r="A11" s="222" t="s">
        <v>265</v>
      </c>
    </row>
    <row r="12" spans="1:9">
      <c r="A12" s="188"/>
    </row>
    <row r="13" spans="1:9">
      <c r="A13" s="188"/>
    </row>
  </sheetData>
  <mergeCells count="4">
    <mergeCell ref="A1:D1"/>
    <mergeCell ref="A2:A3"/>
    <mergeCell ref="B2:B3"/>
    <mergeCell ref="C2:D2"/>
  </mergeCells>
  <pageMargins left="0.511811024" right="0.511811024" top="0.78740157499999996" bottom="0.78740157499999996" header="0.31496062000000002" footer="0.3149606200000000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6AEF0-B7AA-43F7-94DC-A84B9BBE8C4F}">
  <dimension ref="A1:L13"/>
  <sheetViews>
    <sheetView workbookViewId="0">
      <selection sqref="A1:XFD3"/>
    </sheetView>
  </sheetViews>
  <sheetFormatPr defaultColWidth="8.88671875" defaultRowHeight="15" customHeight="1"/>
  <cols>
    <col min="1" max="1" width="27.5546875" style="180" customWidth="1"/>
    <col min="2" max="2" width="17.44140625" style="180" customWidth="1"/>
    <col min="3" max="3" width="18.109375" style="180" customWidth="1"/>
    <col min="4" max="4" width="18.33203125" style="180" customWidth="1"/>
    <col min="5" max="6" width="8.88671875" style="180"/>
    <col min="7" max="7" width="9.33203125" style="180" customWidth="1"/>
    <col min="8" max="16384" width="8.88671875" style="180"/>
  </cols>
  <sheetData>
    <row r="1" spans="1:12" ht="69.75" customHeight="1">
      <c r="A1" s="345" t="s">
        <v>267</v>
      </c>
      <c r="B1" s="345"/>
      <c r="C1" s="345"/>
      <c r="D1" s="345"/>
    </row>
    <row r="2" spans="1:12" ht="21" customHeight="1">
      <c r="A2" s="346" t="s">
        <v>258</v>
      </c>
      <c r="B2" s="348" t="s">
        <v>3</v>
      </c>
      <c r="C2" s="350" t="s">
        <v>193</v>
      </c>
      <c r="D2" s="351"/>
    </row>
    <row r="3" spans="1:12">
      <c r="A3" s="347"/>
      <c r="B3" s="349"/>
      <c r="C3" s="181" t="s">
        <v>8</v>
      </c>
      <c r="D3" s="181" t="s">
        <v>9</v>
      </c>
      <c r="G3" s="270"/>
      <c r="H3" s="270"/>
      <c r="I3" s="270"/>
    </row>
    <row r="4" spans="1:12" ht="15.6">
      <c r="A4" s="182" t="s">
        <v>10</v>
      </c>
      <c r="B4" s="183">
        <f>SUM(B5:B10)</f>
        <v>509691</v>
      </c>
      <c r="C4" s="184">
        <v>36.798766311353347</v>
      </c>
      <c r="D4" s="184">
        <v>63.201233688646653</v>
      </c>
      <c r="G4" s="271"/>
      <c r="H4" s="271"/>
      <c r="I4" s="271"/>
    </row>
    <row r="5" spans="1:12">
      <c r="A5" s="181" t="s">
        <v>259</v>
      </c>
      <c r="B5" s="185">
        <v>229406</v>
      </c>
      <c r="C5" s="186">
        <v>36.499481269016506</v>
      </c>
      <c r="D5" s="186">
        <v>63.500518730983501</v>
      </c>
      <c r="G5" s="272"/>
      <c r="H5" s="272"/>
      <c r="I5" s="272"/>
      <c r="K5" s="187"/>
      <c r="L5" s="187"/>
    </row>
    <row r="6" spans="1:12">
      <c r="A6" s="181" t="s">
        <v>260</v>
      </c>
      <c r="B6" s="185">
        <v>90860</v>
      </c>
      <c r="C6" s="186">
        <v>40.643847677745981</v>
      </c>
      <c r="D6" s="186">
        <v>59.356152322254019</v>
      </c>
      <c r="G6" s="272"/>
      <c r="H6" s="272"/>
      <c r="I6" s="272"/>
      <c r="K6" s="187"/>
      <c r="L6" s="187"/>
    </row>
    <row r="7" spans="1:12">
      <c r="A7" s="181" t="s">
        <v>261</v>
      </c>
      <c r="B7" s="185">
        <v>82334</v>
      </c>
      <c r="C7" s="186">
        <v>37.536133310661448</v>
      </c>
      <c r="D7" s="186">
        <v>62.463866689338545</v>
      </c>
      <c r="G7" s="272"/>
      <c r="H7" s="272"/>
      <c r="I7" s="272"/>
      <c r="K7" s="187"/>
      <c r="L7" s="187"/>
    </row>
    <row r="8" spans="1:12">
      <c r="A8" s="181" t="s">
        <v>262</v>
      </c>
      <c r="B8" s="185">
        <v>45985</v>
      </c>
      <c r="C8" s="186">
        <v>31.562466021528756</v>
      </c>
      <c r="D8" s="186">
        <v>68.437533978471237</v>
      </c>
      <c r="G8" s="272"/>
      <c r="H8" s="272"/>
      <c r="I8" s="272"/>
      <c r="K8" s="187"/>
      <c r="L8" s="187"/>
    </row>
    <row r="9" spans="1:12">
      <c r="A9" s="181" t="s">
        <v>263</v>
      </c>
      <c r="B9" s="185">
        <v>8524</v>
      </c>
      <c r="C9" s="186">
        <v>36.579070858751763</v>
      </c>
      <c r="D9" s="186">
        <v>63.420929141248237</v>
      </c>
      <c r="G9" s="272"/>
      <c r="H9" s="272"/>
      <c r="I9" s="272"/>
      <c r="K9" s="187"/>
      <c r="L9" s="187"/>
    </row>
    <row r="10" spans="1:12">
      <c r="A10" s="181" t="s">
        <v>264</v>
      </c>
      <c r="B10" s="185">
        <v>52582</v>
      </c>
      <c r="C10" s="186">
        <v>34.920695294967857</v>
      </c>
      <c r="D10" s="186">
        <v>65.079304705032143</v>
      </c>
      <c r="G10" s="272"/>
      <c r="H10" s="272"/>
      <c r="I10" s="272"/>
      <c r="K10" s="187"/>
      <c r="L10" s="187"/>
    </row>
    <row r="11" spans="1:12" ht="14.4">
      <c r="A11" s="222" t="s">
        <v>265</v>
      </c>
    </row>
    <row r="12" spans="1:12">
      <c r="A12" s="188"/>
    </row>
    <row r="13" spans="1:12">
      <c r="A13" s="188"/>
    </row>
  </sheetData>
  <mergeCells count="4">
    <mergeCell ref="A1:D1"/>
    <mergeCell ref="A2:A3"/>
    <mergeCell ref="B2:B3"/>
    <mergeCell ref="C2:D2"/>
  </mergeCells>
  <pageMargins left="0.511811024" right="0.511811024" top="0.78740157499999996" bottom="0.78740157499999996" header="0.31496062000000002" footer="0.31496062000000002"/>
  <pageSetup paperSize="9"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13690-C837-4499-9A08-01978E8AE955}">
  <dimension ref="A1:O46"/>
  <sheetViews>
    <sheetView showGridLines="0" zoomScale="111" zoomScaleNormal="111" workbookViewId="0">
      <selection activeCell="A45" sqref="A45"/>
    </sheetView>
  </sheetViews>
  <sheetFormatPr defaultColWidth="7.6640625" defaultRowHeight="13.2"/>
  <cols>
    <col min="1" max="1" width="14.88671875" style="1" customWidth="1"/>
    <col min="2" max="13" width="7.6640625" style="1" customWidth="1"/>
    <col min="14" max="14" width="9.109375" style="1" bestFit="1" customWidth="1"/>
    <col min="15" max="15" width="10.109375" style="1" bestFit="1" customWidth="1"/>
    <col min="16" max="17" width="7.6640625" style="1"/>
    <col min="18" max="18" width="13.33203125" style="1" customWidth="1"/>
    <col min="19" max="23" width="10.109375" style="1" bestFit="1" customWidth="1"/>
    <col min="24" max="25" width="7.6640625" style="1"/>
    <col min="26" max="26" width="12.6640625" style="1" customWidth="1"/>
    <col min="27" max="29" width="10.109375" style="1" bestFit="1" customWidth="1"/>
    <col min="30" max="30" width="9.109375" style="1" bestFit="1" customWidth="1"/>
    <col min="31" max="31" width="10.109375" style="1" bestFit="1" customWidth="1"/>
    <col min="32" max="16384" width="7.6640625" style="1"/>
  </cols>
  <sheetData>
    <row r="1" spans="1:15" ht="33" customHeight="1">
      <c r="A1" s="284" t="s">
        <v>37</v>
      </c>
      <c r="B1" s="284"/>
      <c r="C1" s="284"/>
      <c r="D1" s="284"/>
      <c r="E1" s="284"/>
      <c r="F1" s="284"/>
      <c r="G1" s="284"/>
      <c r="H1" s="284"/>
      <c r="I1" s="284"/>
      <c r="J1" s="284"/>
      <c r="K1" s="284"/>
      <c r="L1" s="284"/>
      <c r="M1" s="284"/>
    </row>
    <row r="2" spans="1:15" ht="6" customHeight="1">
      <c r="A2" s="42"/>
      <c r="B2" s="42"/>
      <c r="C2" s="42"/>
      <c r="D2" s="42"/>
      <c r="E2" s="42"/>
      <c r="F2" s="42"/>
      <c r="G2" s="42"/>
      <c r="H2" s="42"/>
      <c r="I2" s="42"/>
      <c r="J2" s="42"/>
      <c r="K2" s="42"/>
      <c r="L2" s="42"/>
      <c r="M2" s="42"/>
    </row>
    <row r="3" spans="1:15">
      <c r="A3" s="276" t="s">
        <v>1</v>
      </c>
      <c r="B3" s="277" t="s">
        <v>27</v>
      </c>
      <c r="C3" s="277"/>
      <c r="D3" s="277"/>
      <c r="E3" s="277"/>
      <c r="F3" s="277"/>
      <c r="G3" s="277"/>
      <c r="H3" s="277"/>
      <c r="I3" s="277"/>
      <c r="J3" s="277"/>
      <c r="K3" s="277"/>
      <c r="L3" s="277"/>
      <c r="M3" s="277"/>
      <c r="O3" s="43"/>
    </row>
    <row r="4" spans="1:15">
      <c r="A4" s="276"/>
      <c r="B4" s="288" t="s">
        <v>8</v>
      </c>
      <c r="C4" s="290"/>
      <c r="D4" s="290"/>
      <c r="E4" s="290"/>
      <c r="F4" s="290"/>
      <c r="G4" s="276"/>
      <c r="H4" s="288" t="s">
        <v>9</v>
      </c>
      <c r="I4" s="288"/>
      <c r="J4" s="288"/>
      <c r="K4" s="288"/>
      <c r="L4" s="288"/>
      <c r="M4" s="288"/>
    </row>
    <row r="5" spans="1:15" ht="27.75" customHeight="1">
      <c r="A5" s="276"/>
      <c r="B5" s="14" t="s">
        <v>3</v>
      </c>
      <c r="C5" s="28" t="s">
        <v>38</v>
      </c>
      <c r="D5" s="28" t="s">
        <v>39</v>
      </c>
      <c r="E5" s="28" t="s">
        <v>40</v>
      </c>
      <c r="F5" s="28" t="s">
        <v>41</v>
      </c>
      <c r="G5" s="16" t="s">
        <v>42</v>
      </c>
      <c r="H5" s="14" t="s">
        <v>3</v>
      </c>
      <c r="I5" s="28" t="s">
        <v>38</v>
      </c>
      <c r="J5" s="28" t="s">
        <v>39</v>
      </c>
      <c r="K5" s="28" t="s">
        <v>40</v>
      </c>
      <c r="L5" s="28" t="s">
        <v>41</v>
      </c>
      <c r="M5" s="37" t="s">
        <v>42</v>
      </c>
    </row>
    <row r="6" spans="1:15" ht="15" customHeight="1">
      <c r="A6" s="27" t="s">
        <v>23</v>
      </c>
      <c r="B6" s="35">
        <v>52.5</v>
      </c>
      <c r="C6" s="35">
        <v>14.8</v>
      </c>
      <c r="D6" s="35">
        <v>62.7</v>
      </c>
      <c r="E6" s="35">
        <v>72.2</v>
      </c>
      <c r="F6" s="35">
        <v>62.9</v>
      </c>
      <c r="G6" s="35">
        <v>14.2</v>
      </c>
      <c r="H6" s="35">
        <v>71.900000000000006</v>
      </c>
      <c r="I6" s="35">
        <v>20.6</v>
      </c>
      <c r="J6" s="35">
        <v>76.599999999999994</v>
      </c>
      <c r="K6" s="35">
        <v>91.4</v>
      </c>
      <c r="L6" s="35">
        <v>84.8</v>
      </c>
      <c r="M6" s="35">
        <v>31.9</v>
      </c>
    </row>
    <row r="7" spans="1:15">
      <c r="A7" s="41" t="s">
        <v>11</v>
      </c>
      <c r="B7" s="33">
        <v>49.5</v>
      </c>
      <c r="C7" s="33">
        <v>11.7</v>
      </c>
      <c r="D7" s="33">
        <v>51.6</v>
      </c>
      <c r="E7" s="33">
        <v>64.3</v>
      </c>
      <c r="F7" s="33">
        <v>60</v>
      </c>
      <c r="G7" s="33">
        <v>15.5</v>
      </c>
      <c r="H7" s="33">
        <v>72.599999999999994</v>
      </c>
      <c r="I7" s="33">
        <v>23</v>
      </c>
      <c r="J7" s="33">
        <v>72.900000000000006</v>
      </c>
      <c r="K7" s="33">
        <v>89.7</v>
      </c>
      <c r="L7" s="33">
        <v>85.6</v>
      </c>
      <c r="M7" s="33">
        <v>38.4</v>
      </c>
    </row>
    <row r="8" spans="1:15">
      <c r="A8" s="41" t="s">
        <v>12</v>
      </c>
      <c r="B8" s="33">
        <v>44.3</v>
      </c>
      <c r="C8" s="33">
        <v>10.7</v>
      </c>
      <c r="D8" s="33">
        <v>52.6</v>
      </c>
      <c r="E8" s="33">
        <v>61.8</v>
      </c>
      <c r="F8" s="33">
        <v>53</v>
      </c>
      <c r="G8" s="33">
        <v>11.1</v>
      </c>
      <c r="H8" s="33">
        <v>65.5</v>
      </c>
      <c r="I8" s="33">
        <v>16.899999999999999</v>
      </c>
      <c r="J8" s="33">
        <v>69</v>
      </c>
      <c r="K8" s="33">
        <v>85.5</v>
      </c>
      <c r="L8" s="33">
        <v>78.099999999999994</v>
      </c>
      <c r="M8" s="33">
        <v>25.5</v>
      </c>
    </row>
    <row r="9" spans="1:15">
      <c r="A9" s="41" t="s">
        <v>13</v>
      </c>
      <c r="B9" s="33">
        <v>56.1</v>
      </c>
      <c r="C9" s="33">
        <v>15.5</v>
      </c>
      <c r="D9" s="33">
        <v>70</v>
      </c>
      <c r="E9" s="33">
        <v>77.7</v>
      </c>
      <c r="F9" s="33">
        <v>67.3</v>
      </c>
      <c r="G9" s="33">
        <v>15.7</v>
      </c>
      <c r="H9" s="33">
        <v>73.900000000000006</v>
      </c>
      <c r="I9" s="33">
        <v>19.600000000000001</v>
      </c>
      <c r="J9" s="33">
        <v>80.5</v>
      </c>
      <c r="K9" s="33">
        <v>93.9</v>
      </c>
      <c r="L9" s="33">
        <v>87.5</v>
      </c>
      <c r="M9" s="33">
        <v>33.6</v>
      </c>
    </row>
    <row r="10" spans="1:15">
      <c r="A10" s="41" t="s">
        <v>14</v>
      </c>
      <c r="B10" s="33">
        <v>56.9</v>
      </c>
      <c r="C10" s="33">
        <v>21.6</v>
      </c>
      <c r="D10" s="33">
        <v>70.5</v>
      </c>
      <c r="E10" s="33">
        <v>79.7</v>
      </c>
      <c r="F10" s="33">
        <v>67.400000000000006</v>
      </c>
      <c r="G10" s="33">
        <v>13.9</v>
      </c>
      <c r="H10" s="33">
        <v>74.099999999999994</v>
      </c>
      <c r="I10" s="33">
        <v>26.2</v>
      </c>
      <c r="J10" s="33">
        <v>81.2</v>
      </c>
      <c r="K10" s="33">
        <v>93.9</v>
      </c>
      <c r="L10" s="33">
        <v>86.7</v>
      </c>
      <c r="M10" s="33">
        <v>31.4</v>
      </c>
    </row>
    <row r="11" spans="1:15">
      <c r="A11" s="41" t="s">
        <v>15</v>
      </c>
      <c r="B11" s="33">
        <v>56.5</v>
      </c>
      <c r="C11" s="33">
        <v>19.5</v>
      </c>
      <c r="D11" s="33">
        <v>64.8</v>
      </c>
      <c r="E11" s="33">
        <v>74.599999999999994</v>
      </c>
      <c r="F11" s="33">
        <v>65.599999999999994</v>
      </c>
      <c r="G11" s="33">
        <v>15.6</v>
      </c>
      <c r="H11" s="33">
        <v>77.5</v>
      </c>
      <c r="I11" s="33">
        <v>27.4</v>
      </c>
      <c r="J11" s="33">
        <v>82.4</v>
      </c>
      <c r="K11" s="33">
        <v>94.7</v>
      </c>
      <c r="L11" s="33">
        <v>87.6</v>
      </c>
      <c r="M11" s="33">
        <v>38.700000000000003</v>
      </c>
    </row>
    <row r="12" spans="1:15" ht="5.0999999999999996" customHeight="1">
      <c r="A12" s="5"/>
      <c r="B12" s="5"/>
      <c r="C12" s="5"/>
      <c r="D12" s="5"/>
      <c r="E12" s="5"/>
      <c r="F12" s="5"/>
      <c r="G12" s="5"/>
      <c r="H12" s="5"/>
      <c r="I12" s="5"/>
      <c r="J12" s="5"/>
      <c r="K12" s="5"/>
      <c r="L12" s="5"/>
      <c r="M12" s="5"/>
    </row>
    <row r="13" spans="1:15" ht="12.75" customHeight="1">
      <c r="A13" s="3" t="s">
        <v>16</v>
      </c>
      <c r="B13" s="3"/>
      <c r="C13" s="3"/>
      <c r="D13" s="3"/>
      <c r="E13" s="3"/>
      <c r="F13" s="3"/>
      <c r="G13" s="3"/>
      <c r="H13" s="3"/>
      <c r="I13" s="3"/>
      <c r="J13" s="3"/>
      <c r="K13" s="3"/>
      <c r="L13" s="3"/>
      <c r="M13" s="3"/>
    </row>
    <row r="14" spans="1:15" ht="12.75" customHeight="1">
      <c r="A14" s="30" t="s">
        <v>33</v>
      </c>
      <c r="B14" s="2"/>
      <c r="C14" s="2"/>
      <c r="D14" s="2"/>
      <c r="E14" s="2"/>
      <c r="F14" s="2"/>
      <c r="G14" s="2"/>
      <c r="H14" s="2"/>
      <c r="I14" s="2"/>
      <c r="J14" s="2"/>
      <c r="K14" s="2"/>
      <c r="L14" s="2"/>
      <c r="M14" s="2"/>
    </row>
    <row r="16" spans="1:15">
      <c r="B16" s="40"/>
      <c r="C16" s="40"/>
      <c r="D16" s="40"/>
      <c r="E16" s="40"/>
      <c r="F16" s="40"/>
      <c r="G16" s="40"/>
      <c r="H16" s="40"/>
      <c r="I16" s="40"/>
      <c r="J16" s="40"/>
      <c r="K16" s="40"/>
      <c r="L16" s="40"/>
      <c r="M16" s="40"/>
    </row>
    <row r="17" spans="1:13" ht="31.5" customHeight="1">
      <c r="A17" s="284" t="s">
        <v>43</v>
      </c>
      <c r="B17" s="284"/>
      <c r="C17" s="284"/>
      <c r="D17" s="284"/>
      <c r="E17" s="284"/>
      <c r="F17" s="284"/>
      <c r="G17" s="284"/>
      <c r="H17" s="284"/>
      <c r="I17" s="284"/>
      <c r="J17" s="284"/>
      <c r="K17" s="284"/>
      <c r="L17" s="284"/>
      <c r="M17" s="284"/>
    </row>
    <row r="18" spans="1:13">
      <c r="A18" s="42"/>
      <c r="B18" s="42"/>
      <c r="C18" s="42"/>
      <c r="D18" s="42"/>
      <c r="E18" s="42"/>
      <c r="F18" s="42"/>
      <c r="G18" s="42"/>
      <c r="H18" s="42"/>
      <c r="I18" s="42"/>
      <c r="J18" s="42"/>
      <c r="K18" s="42"/>
      <c r="L18" s="42"/>
      <c r="M18" s="42"/>
    </row>
    <row r="19" spans="1:13">
      <c r="A19" s="276" t="s">
        <v>1</v>
      </c>
      <c r="B19" s="277" t="s">
        <v>27</v>
      </c>
      <c r="C19" s="277"/>
      <c r="D19" s="277"/>
      <c r="E19" s="277"/>
      <c r="F19" s="277"/>
      <c r="G19" s="277"/>
      <c r="H19" s="277"/>
      <c r="I19" s="277"/>
      <c r="J19" s="277"/>
      <c r="K19" s="277"/>
      <c r="L19" s="277"/>
      <c r="M19" s="277"/>
    </row>
    <row r="20" spans="1:13">
      <c r="A20" s="276"/>
      <c r="B20" s="288" t="s">
        <v>8</v>
      </c>
      <c r="C20" s="290"/>
      <c r="D20" s="290"/>
      <c r="E20" s="290"/>
      <c r="F20" s="290"/>
      <c r="G20" s="276"/>
      <c r="H20" s="288" t="s">
        <v>9</v>
      </c>
      <c r="I20" s="288"/>
      <c r="J20" s="288"/>
      <c r="K20" s="288"/>
      <c r="L20" s="288"/>
      <c r="M20" s="288"/>
    </row>
    <row r="21" spans="1:13" ht="22.8">
      <c r="A21" s="276"/>
      <c r="B21" s="14" t="s">
        <v>3</v>
      </c>
      <c r="C21" s="28" t="s">
        <v>38</v>
      </c>
      <c r="D21" s="28" t="s">
        <v>39</v>
      </c>
      <c r="E21" s="28" t="s">
        <v>40</v>
      </c>
      <c r="F21" s="28" t="s">
        <v>41</v>
      </c>
      <c r="G21" s="16" t="s">
        <v>42</v>
      </c>
      <c r="H21" s="14" t="s">
        <v>3</v>
      </c>
      <c r="I21" s="28" t="s">
        <v>38</v>
      </c>
      <c r="J21" s="28" t="s">
        <v>39</v>
      </c>
      <c r="K21" s="28" t="s">
        <v>40</v>
      </c>
      <c r="L21" s="28" t="s">
        <v>41</v>
      </c>
      <c r="M21" s="37" t="s">
        <v>42</v>
      </c>
    </row>
    <row r="22" spans="1:13">
      <c r="A22" s="27" t="s">
        <v>23</v>
      </c>
      <c r="B22" s="35">
        <v>50.7</v>
      </c>
      <c r="C22" s="35">
        <v>11.8</v>
      </c>
      <c r="D22" s="35">
        <v>60.2</v>
      </c>
      <c r="E22" s="35">
        <v>70.2</v>
      </c>
      <c r="F22" s="35">
        <v>60.9</v>
      </c>
      <c r="G22" s="35">
        <v>12.8</v>
      </c>
      <c r="H22" s="35">
        <v>71.2</v>
      </c>
      <c r="I22" s="35">
        <v>18.5</v>
      </c>
      <c r="J22" s="35">
        <v>75.099999999999994</v>
      </c>
      <c r="K22" s="35">
        <v>90.9</v>
      </c>
      <c r="L22" s="35">
        <v>84.2</v>
      </c>
      <c r="M22" s="35">
        <v>31.2</v>
      </c>
    </row>
    <row r="23" spans="1:13">
      <c r="A23" s="41" t="s">
        <v>11</v>
      </c>
      <c r="B23" s="33">
        <v>47.1</v>
      </c>
      <c r="C23" s="33">
        <v>9</v>
      </c>
      <c r="D23" s="33">
        <v>47</v>
      </c>
      <c r="E23" s="33">
        <v>61.3</v>
      </c>
      <c r="F23" s="33">
        <v>58.7</v>
      </c>
      <c r="G23" s="33">
        <v>14.1</v>
      </c>
      <c r="H23" s="33">
        <v>71.599999999999994</v>
      </c>
      <c r="I23" s="33">
        <v>18.3</v>
      </c>
      <c r="J23" s="33">
        <v>70.599999999999994</v>
      </c>
      <c r="K23" s="33">
        <v>89.7</v>
      </c>
      <c r="L23" s="33">
        <v>85.5</v>
      </c>
      <c r="M23" s="33">
        <v>35.299999999999997</v>
      </c>
    </row>
    <row r="24" spans="1:13">
      <c r="A24" s="41" t="s">
        <v>12</v>
      </c>
      <c r="B24" s="33">
        <v>42.6</v>
      </c>
      <c r="C24" s="33">
        <v>8.6</v>
      </c>
      <c r="D24" s="33">
        <v>49.9</v>
      </c>
      <c r="E24" s="33">
        <v>59.4</v>
      </c>
      <c r="F24" s="33">
        <v>50.4</v>
      </c>
      <c r="G24" s="33">
        <v>9</v>
      </c>
      <c r="H24" s="33">
        <v>64.599999999999994</v>
      </c>
      <c r="I24" s="33">
        <v>18.100000000000001</v>
      </c>
      <c r="J24" s="33">
        <v>66.7</v>
      </c>
      <c r="K24" s="33">
        <v>84.5</v>
      </c>
      <c r="L24" s="33">
        <v>77.099999999999994</v>
      </c>
      <c r="M24" s="33">
        <v>24.9</v>
      </c>
    </row>
    <row r="25" spans="1:13">
      <c r="A25" s="41" t="s">
        <v>13</v>
      </c>
      <c r="B25" s="33">
        <v>54.1</v>
      </c>
      <c r="C25" s="33">
        <v>12.5</v>
      </c>
      <c r="D25" s="33">
        <v>68</v>
      </c>
      <c r="E25" s="33">
        <v>75.8</v>
      </c>
      <c r="F25" s="33">
        <v>65.5</v>
      </c>
      <c r="G25" s="33">
        <v>14.3</v>
      </c>
      <c r="H25" s="33">
        <v>73.3</v>
      </c>
      <c r="I25" s="33">
        <v>16.8</v>
      </c>
      <c r="J25" s="33">
        <v>79.5</v>
      </c>
      <c r="K25" s="33">
        <v>93.6</v>
      </c>
      <c r="L25" s="33">
        <v>86.5</v>
      </c>
      <c r="M25" s="33">
        <v>33</v>
      </c>
    </row>
    <row r="26" spans="1:13">
      <c r="A26" s="41" t="s">
        <v>14</v>
      </c>
      <c r="B26" s="33">
        <v>54.9</v>
      </c>
      <c r="C26" s="33">
        <v>17.100000000000001</v>
      </c>
      <c r="D26" s="33">
        <v>67.7</v>
      </c>
      <c r="E26" s="33">
        <v>78.400000000000006</v>
      </c>
      <c r="F26" s="33">
        <v>64.900000000000006</v>
      </c>
      <c r="G26" s="33">
        <v>12.3</v>
      </c>
      <c r="H26" s="33">
        <v>74.099999999999994</v>
      </c>
      <c r="I26" s="33">
        <v>21.4</v>
      </c>
      <c r="J26" s="33">
        <v>82</v>
      </c>
      <c r="K26" s="33">
        <v>94</v>
      </c>
      <c r="L26" s="33">
        <v>86.9</v>
      </c>
      <c r="M26" s="33">
        <v>31.1</v>
      </c>
    </row>
    <row r="27" spans="1:13">
      <c r="A27" s="41" t="s">
        <v>15</v>
      </c>
      <c r="B27" s="33">
        <v>55.3</v>
      </c>
      <c r="C27" s="33">
        <v>15.6</v>
      </c>
      <c r="D27" s="33">
        <v>62.1</v>
      </c>
      <c r="E27" s="33">
        <v>74.2</v>
      </c>
      <c r="F27" s="33">
        <v>64</v>
      </c>
      <c r="G27" s="33">
        <v>15.1</v>
      </c>
      <c r="H27" s="33">
        <v>76.099999999999994</v>
      </c>
      <c r="I27" s="33">
        <v>23.2</v>
      </c>
      <c r="J27" s="33">
        <v>77.900000000000006</v>
      </c>
      <c r="K27" s="33">
        <v>93.7</v>
      </c>
      <c r="L27" s="33">
        <v>87.9</v>
      </c>
      <c r="M27" s="33">
        <v>36.700000000000003</v>
      </c>
    </row>
    <row r="28" spans="1:13">
      <c r="A28" s="5"/>
      <c r="B28" s="5"/>
      <c r="C28" s="5"/>
      <c r="D28" s="5"/>
      <c r="E28" s="5"/>
      <c r="F28" s="5"/>
      <c r="G28" s="5"/>
      <c r="H28" s="5"/>
      <c r="I28" s="5"/>
      <c r="J28" s="5"/>
      <c r="K28" s="5"/>
      <c r="L28" s="5"/>
      <c r="M28" s="5"/>
    </row>
    <row r="29" spans="1:13">
      <c r="A29" s="3" t="s">
        <v>16</v>
      </c>
      <c r="B29" s="3"/>
      <c r="C29" s="3"/>
      <c r="D29" s="3"/>
      <c r="E29" s="3"/>
      <c r="F29" s="3"/>
      <c r="G29" s="3"/>
      <c r="H29" s="3"/>
      <c r="I29" s="3"/>
      <c r="J29" s="3"/>
      <c r="K29" s="3"/>
      <c r="L29" s="3"/>
      <c r="M29" s="3"/>
    </row>
    <row r="30" spans="1:13">
      <c r="A30" s="30" t="s">
        <v>33</v>
      </c>
      <c r="B30" s="2"/>
      <c r="C30" s="2"/>
      <c r="D30" s="2"/>
      <c r="E30" s="2"/>
      <c r="F30" s="2"/>
      <c r="G30" s="2"/>
      <c r="H30" s="2"/>
      <c r="I30" s="2"/>
      <c r="J30" s="2"/>
      <c r="K30" s="2"/>
      <c r="L30" s="2"/>
      <c r="M30" s="2"/>
    </row>
    <row r="33" spans="1:13" ht="30" customHeight="1">
      <c r="A33" s="284" t="s">
        <v>44</v>
      </c>
      <c r="B33" s="284"/>
      <c r="C33" s="284"/>
      <c r="D33" s="284"/>
      <c r="E33" s="284"/>
      <c r="F33" s="284"/>
      <c r="G33" s="284"/>
      <c r="H33" s="284"/>
      <c r="I33" s="284"/>
      <c r="J33" s="284"/>
      <c r="K33" s="284"/>
      <c r="L33" s="284"/>
      <c r="M33" s="284"/>
    </row>
    <row r="34" spans="1:13">
      <c r="A34" s="42"/>
      <c r="B34" s="42"/>
      <c r="C34" s="42"/>
      <c r="D34" s="42"/>
      <c r="E34" s="42"/>
      <c r="F34" s="42"/>
      <c r="G34" s="42"/>
      <c r="H34" s="42"/>
      <c r="I34" s="42"/>
      <c r="J34" s="42"/>
      <c r="K34" s="42"/>
      <c r="L34" s="42"/>
      <c r="M34" s="42"/>
    </row>
    <row r="35" spans="1:13">
      <c r="A35" s="276" t="s">
        <v>1</v>
      </c>
      <c r="B35" s="277" t="s">
        <v>27</v>
      </c>
      <c r="C35" s="277"/>
      <c r="D35" s="277"/>
      <c r="E35" s="277"/>
      <c r="F35" s="277"/>
      <c r="G35" s="277"/>
      <c r="H35" s="277"/>
      <c r="I35" s="277"/>
      <c r="J35" s="277"/>
      <c r="K35" s="277"/>
      <c r="L35" s="277"/>
      <c r="M35" s="277"/>
    </row>
    <row r="36" spans="1:13">
      <c r="A36" s="276"/>
      <c r="B36" s="288" t="s">
        <v>8</v>
      </c>
      <c r="C36" s="290"/>
      <c r="D36" s="290"/>
      <c r="E36" s="290"/>
      <c r="F36" s="290"/>
      <c r="G36" s="276"/>
      <c r="H36" s="288" t="s">
        <v>9</v>
      </c>
      <c r="I36" s="288"/>
      <c r="J36" s="288"/>
      <c r="K36" s="288"/>
      <c r="L36" s="288"/>
      <c r="M36" s="288"/>
    </row>
    <row r="37" spans="1:13" ht="22.8">
      <c r="A37" s="276"/>
      <c r="B37" s="14" t="s">
        <v>3</v>
      </c>
      <c r="C37" s="28" t="s">
        <v>38</v>
      </c>
      <c r="D37" s="28" t="s">
        <v>39</v>
      </c>
      <c r="E37" s="28" t="s">
        <v>40</v>
      </c>
      <c r="F37" s="28" t="s">
        <v>41</v>
      </c>
      <c r="G37" s="16" t="s">
        <v>42</v>
      </c>
      <c r="H37" s="14" t="s">
        <v>3</v>
      </c>
      <c r="I37" s="28" t="s">
        <v>38</v>
      </c>
      <c r="J37" s="28" t="s">
        <v>39</v>
      </c>
      <c r="K37" s="28" t="s">
        <v>40</v>
      </c>
      <c r="L37" s="28" t="s">
        <v>41</v>
      </c>
      <c r="M37" s="37" t="s">
        <v>42</v>
      </c>
    </row>
    <row r="38" spans="1:13">
      <c r="A38" s="27" t="s">
        <v>23</v>
      </c>
      <c r="B38" s="35">
        <v>49.3</v>
      </c>
      <c r="C38" s="35">
        <v>11.5</v>
      </c>
      <c r="D38" s="35">
        <v>55.9</v>
      </c>
      <c r="E38" s="35">
        <v>68.400000000000006</v>
      </c>
      <c r="F38" s="35">
        <v>59.4</v>
      </c>
      <c r="G38" s="35">
        <v>12.6</v>
      </c>
      <c r="H38" s="35">
        <v>69.5</v>
      </c>
      <c r="I38" s="35">
        <v>16.8</v>
      </c>
      <c r="J38" s="35">
        <v>71.900000000000006</v>
      </c>
      <c r="K38" s="35">
        <v>88.7</v>
      </c>
      <c r="L38" s="35">
        <v>82.6</v>
      </c>
      <c r="M38" s="35">
        <v>31.2</v>
      </c>
    </row>
    <row r="39" spans="1:13">
      <c r="A39" s="41" t="s">
        <v>11</v>
      </c>
      <c r="B39" s="33">
        <v>45.5</v>
      </c>
      <c r="C39" s="33">
        <v>9.5</v>
      </c>
      <c r="D39" s="33">
        <v>41.9</v>
      </c>
      <c r="E39" s="33">
        <v>59.4</v>
      </c>
      <c r="F39" s="33">
        <v>57.6</v>
      </c>
      <c r="G39" s="33">
        <v>15.1</v>
      </c>
      <c r="H39" s="33">
        <v>69.2</v>
      </c>
      <c r="I39" s="33">
        <v>17.100000000000001</v>
      </c>
      <c r="J39" s="33">
        <v>65.900000000000006</v>
      </c>
      <c r="K39" s="33">
        <v>87</v>
      </c>
      <c r="L39" s="33">
        <v>84.2</v>
      </c>
      <c r="M39" s="33">
        <v>37.9</v>
      </c>
    </row>
    <row r="40" spans="1:13">
      <c r="A40" s="41" t="s">
        <v>12</v>
      </c>
      <c r="B40" s="33">
        <v>40.9</v>
      </c>
      <c r="C40" s="33">
        <v>7.5</v>
      </c>
      <c r="D40" s="33">
        <v>43.8</v>
      </c>
      <c r="E40" s="33">
        <v>57.2</v>
      </c>
      <c r="F40" s="33">
        <v>49.9</v>
      </c>
      <c r="G40" s="33">
        <v>10.8</v>
      </c>
      <c r="H40" s="33">
        <v>61.4</v>
      </c>
      <c r="I40" s="33">
        <v>12.3</v>
      </c>
      <c r="J40" s="33">
        <v>61.8</v>
      </c>
      <c r="K40" s="33">
        <v>81</v>
      </c>
      <c r="L40" s="33">
        <v>74.5</v>
      </c>
      <c r="M40" s="33">
        <v>24.3</v>
      </c>
    </row>
    <row r="41" spans="1:13">
      <c r="A41" s="41" t="s">
        <v>13</v>
      </c>
      <c r="B41" s="33">
        <v>52.8</v>
      </c>
      <c r="C41" s="33">
        <v>12.5</v>
      </c>
      <c r="D41" s="33">
        <v>64.3</v>
      </c>
      <c r="E41" s="33">
        <v>74.099999999999994</v>
      </c>
      <c r="F41" s="33">
        <v>63.3</v>
      </c>
      <c r="G41" s="33">
        <v>13.1</v>
      </c>
      <c r="H41" s="33">
        <v>72.8</v>
      </c>
      <c r="I41" s="33">
        <v>18.5</v>
      </c>
      <c r="J41" s="33">
        <v>77.099999999999994</v>
      </c>
      <c r="K41" s="33">
        <v>91.9</v>
      </c>
      <c r="L41" s="33">
        <v>85.5</v>
      </c>
      <c r="M41" s="33">
        <v>33.200000000000003</v>
      </c>
    </row>
    <row r="42" spans="1:13">
      <c r="A42" s="41" t="s">
        <v>14</v>
      </c>
      <c r="B42" s="33">
        <v>54.5</v>
      </c>
      <c r="C42" s="33">
        <v>17.399999999999999</v>
      </c>
      <c r="D42" s="33">
        <v>66.099999999999994</v>
      </c>
      <c r="E42" s="33">
        <v>77.400000000000006</v>
      </c>
      <c r="F42" s="33">
        <v>63.8</v>
      </c>
      <c r="G42" s="33">
        <v>12.7</v>
      </c>
      <c r="H42" s="33">
        <v>72.400000000000006</v>
      </c>
      <c r="I42" s="33">
        <v>19.3</v>
      </c>
      <c r="J42" s="33">
        <v>79.599999999999994</v>
      </c>
      <c r="K42" s="33">
        <v>92.7</v>
      </c>
      <c r="L42" s="33">
        <v>84.6</v>
      </c>
      <c r="M42" s="33">
        <v>30.7</v>
      </c>
    </row>
    <row r="43" spans="1:13">
      <c r="A43" s="41" t="s">
        <v>15</v>
      </c>
      <c r="B43" s="33">
        <v>53</v>
      </c>
      <c r="C43" s="33">
        <v>14.2</v>
      </c>
      <c r="D43" s="33">
        <v>60.6</v>
      </c>
      <c r="E43" s="33">
        <v>70.599999999999994</v>
      </c>
      <c r="F43" s="33">
        <v>61.5</v>
      </c>
      <c r="G43" s="33">
        <v>14.5</v>
      </c>
      <c r="H43" s="33">
        <v>74.5</v>
      </c>
      <c r="I43" s="33">
        <v>22.2</v>
      </c>
      <c r="J43" s="33">
        <v>75.099999999999994</v>
      </c>
      <c r="K43" s="33">
        <v>92.4</v>
      </c>
      <c r="L43" s="33">
        <v>87.1</v>
      </c>
      <c r="M43" s="33">
        <v>37.299999999999997</v>
      </c>
    </row>
    <row r="44" spans="1:13">
      <c r="A44" s="5"/>
      <c r="B44" s="5"/>
      <c r="C44" s="5"/>
      <c r="D44" s="5"/>
      <c r="E44" s="5"/>
      <c r="F44" s="5"/>
      <c r="G44" s="5"/>
      <c r="H44" s="5"/>
      <c r="I44" s="5"/>
      <c r="J44" s="5"/>
      <c r="K44" s="5"/>
      <c r="L44" s="5"/>
      <c r="M44" s="5"/>
    </row>
    <row r="45" spans="1:13">
      <c r="A45" s="3" t="s">
        <v>16</v>
      </c>
      <c r="B45" s="3"/>
      <c r="C45" s="3"/>
      <c r="D45" s="3"/>
      <c r="E45" s="3"/>
      <c r="F45" s="3"/>
      <c r="G45" s="3"/>
      <c r="H45" s="3"/>
      <c r="I45" s="3"/>
      <c r="J45" s="3"/>
      <c r="K45" s="3"/>
      <c r="L45" s="3"/>
      <c r="M45" s="3"/>
    </row>
    <row r="46" spans="1:13">
      <c r="A46" s="30" t="s">
        <v>33</v>
      </c>
      <c r="B46" s="2"/>
      <c r="C46" s="2"/>
      <c r="D46" s="2"/>
      <c r="E46" s="2"/>
      <c r="F46" s="2"/>
      <c r="G46" s="2"/>
      <c r="H46" s="2"/>
      <c r="I46" s="2"/>
      <c r="J46" s="2"/>
      <c r="K46" s="2"/>
      <c r="L46" s="2"/>
      <c r="M46" s="2"/>
    </row>
  </sheetData>
  <sheetProtection selectLockedCells="1" selectUnlockedCells="1"/>
  <mergeCells count="15">
    <mergeCell ref="A35:A37"/>
    <mergeCell ref="B35:M35"/>
    <mergeCell ref="B36:G36"/>
    <mergeCell ref="H36:M36"/>
    <mergeCell ref="A1:M1"/>
    <mergeCell ref="A3:A5"/>
    <mergeCell ref="B3:M3"/>
    <mergeCell ref="H4:M4"/>
    <mergeCell ref="B4:G4"/>
    <mergeCell ref="A17:M17"/>
    <mergeCell ref="A19:A21"/>
    <mergeCell ref="B19:M19"/>
    <mergeCell ref="B20:G20"/>
    <mergeCell ref="H20:M20"/>
    <mergeCell ref="A33:M33"/>
  </mergeCells>
  <pageMargins left="0.7" right="0.7" top="0.75" bottom="0.75" header="0.51180555555555551" footer="0.51180555555555551"/>
  <pageSetup firstPageNumber="0" orientation="portrait" horizontalDpi="300"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41BBA-684A-4732-BC1C-387DF3622817}">
  <dimension ref="A1:I10"/>
  <sheetViews>
    <sheetView workbookViewId="0">
      <selection sqref="A1:XFD3"/>
    </sheetView>
  </sheetViews>
  <sheetFormatPr defaultColWidth="8.88671875" defaultRowHeight="15" customHeight="1"/>
  <cols>
    <col min="1" max="1" width="19.5546875" style="180" customWidth="1"/>
    <col min="2" max="2" width="21.6640625" style="180" customWidth="1"/>
    <col min="3" max="3" width="25.88671875" style="180" customWidth="1"/>
    <col min="4" max="4" width="24.33203125" style="180" customWidth="1"/>
    <col min="5" max="6" width="8.88671875" style="180"/>
    <col min="7" max="7" width="18.33203125" style="180" customWidth="1"/>
    <col min="8" max="8" width="18.109375" style="180" customWidth="1"/>
    <col min="9" max="9" width="15" style="180" customWidth="1"/>
    <col min="10" max="16384" width="8.88671875" style="180"/>
  </cols>
  <sheetData>
    <row r="1" spans="1:9" ht="42.75" customHeight="1">
      <c r="A1" s="345" t="s">
        <v>268</v>
      </c>
      <c r="B1" s="345"/>
      <c r="C1" s="345"/>
      <c r="D1" s="345"/>
    </row>
    <row r="2" spans="1:9">
      <c r="A2" s="348" t="s">
        <v>47</v>
      </c>
      <c r="B2" s="348" t="s">
        <v>3</v>
      </c>
      <c r="C2" s="350" t="s">
        <v>193</v>
      </c>
      <c r="D2" s="351"/>
    </row>
    <row r="3" spans="1:9" ht="30">
      <c r="A3" s="349"/>
      <c r="B3" s="349"/>
      <c r="C3" s="189" t="s">
        <v>269</v>
      </c>
      <c r="D3" s="189" t="s">
        <v>270</v>
      </c>
      <c r="G3" s="273"/>
      <c r="H3" s="273"/>
      <c r="I3" s="273"/>
    </row>
    <row r="4" spans="1:9" ht="15.6">
      <c r="A4" s="182" t="s">
        <v>10</v>
      </c>
      <c r="B4" s="183">
        <v>48728871</v>
      </c>
      <c r="C4" s="184">
        <v>100</v>
      </c>
      <c r="D4" s="184">
        <v>100</v>
      </c>
      <c r="G4" s="271"/>
      <c r="H4" s="271"/>
      <c r="I4" s="271"/>
    </row>
    <row r="5" spans="1:9">
      <c r="A5" s="181" t="s">
        <v>271</v>
      </c>
      <c r="B5" s="185">
        <v>21541807</v>
      </c>
      <c r="C5" s="186">
        <v>44.283725351339463</v>
      </c>
      <c r="D5" s="186">
        <v>37.158681635643248</v>
      </c>
      <c r="G5" s="272"/>
      <c r="H5" s="272"/>
      <c r="I5" s="272"/>
    </row>
    <row r="6" spans="1:9">
      <c r="A6" s="181" t="s">
        <v>272</v>
      </c>
      <c r="B6" s="185">
        <v>27187064</v>
      </c>
      <c r="C6" s="186">
        <v>55.716274648660537</v>
      </c>
      <c r="D6" s="186">
        <v>62.841318364356759</v>
      </c>
      <c r="G6" s="272"/>
      <c r="H6" s="272"/>
      <c r="I6" s="272"/>
    </row>
    <row r="7" spans="1:9" ht="14.4">
      <c r="A7" s="222" t="s">
        <v>265</v>
      </c>
    </row>
    <row r="9" spans="1:9">
      <c r="A9" s="188"/>
    </row>
    <row r="10" spans="1:9">
      <c r="A10" s="188"/>
    </row>
  </sheetData>
  <mergeCells count="4">
    <mergeCell ref="A1:D1"/>
    <mergeCell ref="A2:A3"/>
    <mergeCell ref="B2:B3"/>
    <mergeCell ref="C2:D2"/>
  </mergeCells>
  <pageMargins left="0.511811024" right="0.511811024" top="0.78740157499999996" bottom="0.78740157499999996" header="0.31496062000000002" footer="0.3149606200000000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684AC-7778-44A6-A21C-A517CD785F10}">
  <dimension ref="A1:I10"/>
  <sheetViews>
    <sheetView workbookViewId="0">
      <selection activeCell="C19" sqref="C19"/>
    </sheetView>
  </sheetViews>
  <sheetFormatPr defaultColWidth="8.88671875" defaultRowHeight="15" customHeight="1"/>
  <cols>
    <col min="1" max="1" width="21.88671875" style="180" customWidth="1"/>
    <col min="2" max="4" width="24.6640625" style="180" customWidth="1"/>
    <col min="5" max="6" width="8.88671875" style="180"/>
    <col min="7" max="7" width="19" style="180" customWidth="1"/>
    <col min="8" max="8" width="18.33203125" style="180" customWidth="1"/>
    <col min="9" max="9" width="15.6640625" style="180" customWidth="1"/>
    <col min="10" max="16384" width="8.88671875" style="180"/>
  </cols>
  <sheetData>
    <row r="1" spans="1:9" ht="40.200000000000003" customHeight="1">
      <c r="A1" s="345" t="s">
        <v>273</v>
      </c>
      <c r="B1" s="345"/>
      <c r="C1" s="345"/>
      <c r="D1" s="345"/>
    </row>
    <row r="2" spans="1:9">
      <c r="A2" s="348" t="s">
        <v>47</v>
      </c>
      <c r="B2" s="348" t="s">
        <v>3</v>
      </c>
      <c r="C2" s="350" t="s">
        <v>193</v>
      </c>
      <c r="D2" s="351"/>
    </row>
    <row r="3" spans="1:9" ht="30">
      <c r="A3" s="349"/>
      <c r="B3" s="349"/>
      <c r="C3" s="189" t="s">
        <v>269</v>
      </c>
      <c r="D3" s="189" t="s">
        <v>270</v>
      </c>
      <c r="G3" s="273"/>
      <c r="H3" s="273"/>
      <c r="I3" s="273"/>
    </row>
    <row r="4" spans="1:9" ht="15.6">
      <c r="A4" s="182" t="s">
        <v>10</v>
      </c>
      <c r="B4" s="183">
        <v>46236176</v>
      </c>
      <c r="C4" s="184">
        <v>100</v>
      </c>
      <c r="D4" s="184">
        <v>100</v>
      </c>
      <c r="G4" s="271"/>
      <c r="H4" s="271"/>
      <c r="I4" s="271"/>
    </row>
    <row r="5" spans="1:9">
      <c r="A5" s="181" t="s">
        <v>271</v>
      </c>
      <c r="B5" s="185">
        <v>20155087</v>
      </c>
      <c r="C5" s="186">
        <v>43.667780547223991</v>
      </c>
      <c r="D5" s="186">
        <v>36.562898358962777</v>
      </c>
      <c r="G5" s="272"/>
      <c r="H5" s="272"/>
      <c r="I5" s="272"/>
    </row>
    <row r="6" spans="1:9">
      <c r="A6" s="181" t="s">
        <v>272</v>
      </c>
      <c r="B6" s="185">
        <v>26081089</v>
      </c>
      <c r="C6" s="186">
        <v>56.332219452776009</v>
      </c>
      <c r="D6" s="186">
        <v>63.437101641037231</v>
      </c>
      <c r="G6" s="272"/>
      <c r="H6" s="272"/>
      <c r="I6" s="272"/>
    </row>
    <row r="7" spans="1:9" ht="14.4">
      <c r="A7" s="222" t="s">
        <v>265</v>
      </c>
    </row>
    <row r="9" spans="1:9">
      <c r="A9" s="188"/>
    </row>
    <row r="10" spans="1:9">
      <c r="A10" s="188"/>
    </row>
  </sheetData>
  <mergeCells count="4">
    <mergeCell ref="A1:D1"/>
    <mergeCell ref="A2:A3"/>
    <mergeCell ref="B2:B3"/>
    <mergeCell ref="C2:D2"/>
  </mergeCells>
  <pageMargins left="0.511811024" right="0.511811024" top="0.78740157499999996" bottom="0.78740157499999996" header="0.31496062000000002" footer="0.3149606200000000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66D26-0C5E-489E-8462-3A18B9D8B576}">
  <dimension ref="A1:I10"/>
  <sheetViews>
    <sheetView workbookViewId="0">
      <selection activeCell="G28" sqref="G28"/>
    </sheetView>
  </sheetViews>
  <sheetFormatPr defaultColWidth="8.88671875" defaultRowHeight="15" customHeight="1"/>
  <cols>
    <col min="1" max="1" width="21.6640625" style="180" customWidth="1"/>
    <col min="2" max="2" width="23.5546875" style="180" customWidth="1"/>
    <col min="3" max="3" width="23.109375" style="180" customWidth="1"/>
    <col min="4" max="4" width="22.6640625" style="180" customWidth="1"/>
    <col min="5" max="6" width="8.88671875" style="180"/>
    <col min="7" max="7" width="20.33203125" style="180" customWidth="1"/>
    <col min="8" max="8" width="16.33203125" style="180" customWidth="1"/>
    <col min="9" max="9" width="12.109375" style="180" bestFit="1" customWidth="1"/>
    <col min="10" max="16384" width="8.88671875" style="180"/>
  </cols>
  <sheetData>
    <row r="1" spans="1:9" ht="48" customHeight="1">
      <c r="A1" s="345" t="s">
        <v>274</v>
      </c>
      <c r="B1" s="345"/>
      <c r="C1" s="345"/>
      <c r="D1" s="345"/>
    </row>
    <row r="2" spans="1:9">
      <c r="A2" s="348" t="s">
        <v>47</v>
      </c>
      <c r="B2" s="348" t="s">
        <v>3</v>
      </c>
      <c r="C2" s="350" t="s">
        <v>193</v>
      </c>
      <c r="D2" s="351"/>
    </row>
    <row r="3" spans="1:9" ht="30">
      <c r="A3" s="349"/>
      <c r="B3" s="349"/>
      <c r="C3" s="189" t="s">
        <v>269</v>
      </c>
      <c r="D3" s="189" t="s">
        <v>270</v>
      </c>
      <c r="G3" s="273"/>
      <c r="H3" s="273"/>
      <c r="I3" s="270"/>
    </row>
    <row r="4" spans="1:9" ht="15.6">
      <c r="A4" s="182" t="s">
        <v>10</v>
      </c>
      <c r="B4" s="183">
        <v>46716492</v>
      </c>
      <c r="C4" s="184">
        <v>100</v>
      </c>
      <c r="D4" s="184">
        <v>100</v>
      </c>
      <c r="G4" s="271"/>
      <c r="H4" s="271"/>
      <c r="I4" s="271"/>
    </row>
    <row r="5" spans="1:9">
      <c r="A5" s="181" t="s">
        <v>271</v>
      </c>
      <c r="B5" s="185">
        <v>20617992</v>
      </c>
      <c r="C5" s="186">
        <v>44.215205462936076</v>
      </c>
      <c r="D5" s="186">
        <v>36.798766311353347</v>
      </c>
      <c r="G5" s="272"/>
      <c r="H5" s="272"/>
      <c r="I5" s="272"/>
    </row>
    <row r="6" spans="1:9">
      <c r="A6" s="181" t="s">
        <v>272</v>
      </c>
      <c r="B6" s="185">
        <v>26098500</v>
      </c>
      <c r="C6" s="186">
        <v>55.784794537063931</v>
      </c>
      <c r="D6" s="186">
        <v>63.201233688646653</v>
      </c>
      <c r="G6" s="272"/>
      <c r="H6" s="272"/>
      <c r="I6" s="272"/>
    </row>
    <row r="7" spans="1:9" ht="14.4">
      <c r="A7" s="222" t="s">
        <v>265</v>
      </c>
    </row>
    <row r="9" spans="1:9">
      <c r="A9" s="188"/>
    </row>
    <row r="10" spans="1:9">
      <c r="A10" s="188"/>
    </row>
  </sheetData>
  <mergeCells count="4">
    <mergeCell ref="A1:D1"/>
    <mergeCell ref="A2:A3"/>
    <mergeCell ref="B2:B3"/>
    <mergeCell ref="C2:D2"/>
  </mergeCells>
  <pageMargins left="0.511811024" right="0.511811024" top="0.78740157499999996" bottom="0.78740157499999996" header="0.31496062000000002" footer="0.3149606200000000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6DB35-B9F3-4BFF-98D2-2DACC5EEB406}">
  <dimension ref="A1:M36"/>
  <sheetViews>
    <sheetView workbookViewId="0">
      <selection sqref="A1:XFD1"/>
    </sheetView>
  </sheetViews>
  <sheetFormatPr defaultColWidth="8.88671875" defaultRowHeight="14.4"/>
  <cols>
    <col min="1" max="1" width="48" style="180" customWidth="1"/>
    <col min="2" max="13" width="13.5546875" style="180" customWidth="1"/>
    <col min="14" max="16384" width="8.88671875" style="180"/>
  </cols>
  <sheetData>
    <row r="1" spans="1:13" ht="30" customHeight="1">
      <c r="A1" s="352" t="s">
        <v>275</v>
      </c>
      <c r="B1" s="352"/>
      <c r="C1" s="352"/>
      <c r="D1" s="352"/>
      <c r="E1" s="352"/>
      <c r="F1" s="352"/>
      <c r="G1" s="352"/>
      <c r="H1" s="352"/>
      <c r="I1" s="352"/>
      <c r="J1" s="352"/>
      <c r="K1" s="352"/>
      <c r="L1" s="352"/>
      <c r="M1" s="352"/>
    </row>
    <row r="2" spans="1:13" ht="15" customHeight="1">
      <c r="A2" s="353" t="s">
        <v>276</v>
      </c>
      <c r="B2" s="354" t="s">
        <v>277</v>
      </c>
      <c r="C2" s="354"/>
      <c r="D2" s="354"/>
      <c r="E2" s="354" t="s">
        <v>278</v>
      </c>
      <c r="F2" s="354"/>
      <c r="G2" s="354"/>
      <c r="H2" s="354" t="s">
        <v>279</v>
      </c>
      <c r="I2" s="354"/>
      <c r="J2" s="354"/>
      <c r="K2" s="354" t="s">
        <v>280</v>
      </c>
      <c r="L2" s="354"/>
      <c r="M2" s="354"/>
    </row>
    <row r="3" spans="1:13" ht="15">
      <c r="A3" s="353"/>
      <c r="B3" s="355" t="s">
        <v>22</v>
      </c>
      <c r="C3" s="354" t="s">
        <v>193</v>
      </c>
      <c r="D3" s="354"/>
      <c r="E3" s="355" t="s">
        <v>22</v>
      </c>
      <c r="F3" s="354" t="s">
        <v>193</v>
      </c>
      <c r="G3" s="354"/>
      <c r="H3" s="355" t="s">
        <v>22</v>
      </c>
      <c r="I3" s="354" t="s">
        <v>193</v>
      </c>
      <c r="J3" s="354"/>
      <c r="K3" s="355" t="s">
        <v>22</v>
      </c>
      <c r="L3" s="354" t="s">
        <v>193</v>
      </c>
      <c r="M3" s="354"/>
    </row>
    <row r="4" spans="1:13" ht="15">
      <c r="A4" s="353"/>
      <c r="B4" s="356"/>
      <c r="C4" s="191" t="s">
        <v>8</v>
      </c>
      <c r="D4" s="191" t="s">
        <v>9</v>
      </c>
      <c r="E4" s="356"/>
      <c r="F4" s="191" t="s">
        <v>8</v>
      </c>
      <c r="G4" s="191" t="s">
        <v>9</v>
      </c>
      <c r="H4" s="356"/>
      <c r="I4" s="191" t="s">
        <v>8</v>
      </c>
      <c r="J4" s="191" t="s">
        <v>9</v>
      </c>
      <c r="K4" s="356"/>
      <c r="L4" s="191" t="s">
        <v>8</v>
      </c>
      <c r="M4" s="191" t="s">
        <v>9</v>
      </c>
    </row>
    <row r="5" spans="1:13" ht="15.6">
      <c r="A5" s="192" t="s">
        <v>3</v>
      </c>
      <c r="B5" s="193">
        <v>8971735</v>
      </c>
      <c r="C5" s="194">
        <f>C26/B26*100</f>
        <v>42.472097091588196</v>
      </c>
      <c r="D5" s="194">
        <f>D26/B26*100</f>
        <v>57.527902908411811</v>
      </c>
      <c r="E5" s="193">
        <v>12925364</v>
      </c>
      <c r="F5" s="194">
        <f>F26/E26*100</f>
        <v>42.963973780544976</v>
      </c>
      <c r="G5" s="194">
        <f>G26/E26*100</f>
        <v>57.036026219455017</v>
      </c>
      <c r="H5" s="193">
        <v>17215145</v>
      </c>
      <c r="I5" s="194">
        <f>I26/H26*100</f>
        <v>44.793744113105063</v>
      </c>
      <c r="J5" s="194">
        <f>J26/H26*100</f>
        <v>55.206255886894937</v>
      </c>
      <c r="K5" s="193">
        <v>9571973</v>
      </c>
      <c r="L5" s="194">
        <f>L26/K26*100</f>
        <v>46.48367687623022</v>
      </c>
      <c r="M5" s="194">
        <f>M26/K26*100</f>
        <v>53.51632312376978</v>
      </c>
    </row>
    <row r="6" spans="1:13" ht="30">
      <c r="A6" s="190" t="s">
        <v>281</v>
      </c>
      <c r="B6" s="195">
        <v>361282</v>
      </c>
      <c r="C6" s="196">
        <f t="shared" ref="C6:C15" si="0">C27/B27*100</f>
        <v>18.829058740817423</v>
      </c>
      <c r="D6" s="196">
        <f t="shared" ref="D6:D15" si="1">D27/B27*100</f>
        <v>81.170941259182584</v>
      </c>
      <c r="E6" s="195">
        <v>464307</v>
      </c>
      <c r="F6" s="196">
        <f t="shared" ref="F6:F15" si="2">F27/E27*100</f>
        <v>17.792968876196138</v>
      </c>
      <c r="G6" s="196">
        <f t="shared" ref="G6:G15" si="3">G27/E27*100</f>
        <v>82.207031123803858</v>
      </c>
      <c r="H6" s="195">
        <v>535015</v>
      </c>
      <c r="I6" s="196">
        <f t="shared" ref="I6:I15" si="4">I27/H27*100</f>
        <v>16.431501920506904</v>
      </c>
      <c r="J6" s="196">
        <f t="shared" ref="J6:J15" si="5">J27/H27*100</f>
        <v>83.568498079493096</v>
      </c>
      <c r="K6" s="195">
        <v>169467</v>
      </c>
      <c r="L6" s="196">
        <f t="shared" ref="L6:L15" si="6">L27/K27*100</f>
        <v>13.665197354057131</v>
      </c>
      <c r="M6" s="196">
        <f t="shared" ref="M6:M15" si="7">M27/K27*100</f>
        <v>86.334802645942858</v>
      </c>
    </row>
    <row r="7" spans="1:13" ht="15">
      <c r="A7" s="190" t="s">
        <v>103</v>
      </c>
      <c r="B7" s="195">
        <v>1313821</v>
      </c>
      <c r="C7" s="196">
        <f t="shared" si="0"/>
        <v>31.925581947616909</v>
      </c>
      <c r="D7" s="196">
        <f t="shared" si="1"/>
        <v>68.074418052383095</v>
      </c>
      <c r="E7" s="195">
        <v>2138949</v>
      </c>
      <c r="F7" s="196">
        <f t="shared" si="2"/>
        <v>31.220847247877348</v>
      </c>
      <c r="G7" s="196">
        <f t="shared" si="3"/>
        <v>68.779152752122656</v>
      </c>
      <c r="H7" s="195">
        <v>3030754</v>
      </c>
      <c r="I7" s="196">
        <f t="shared" si="4"/>
        <v>29.192867517456051</v>
      </c>
      <c r="J7" s="196">
        <f t="shared" si="5"/>
        <v>70.807132482543949</v>
      </c>
      <c r="K7" s="195">
        <v>1526442</v>
      </c>
      <c r="L7" s="196">
        <f t="shared" si="6"/>
        <v>22.723169304827827</v>
      </c>
      <c r="M7" s="196">
        <f t="shared" si="7"/>
        <v>77.276830695172166</v>
      </c>
    </row>
    <row r="8" spans="1:13" ht="15">
      <c r="A8" s="190" t="s">
        <v>104</v>
      </c>
      <c r="B8" s="195">
        <v>797197</v>
      </c>
      <c r="C8" s="196">
        <f t="shared" si="0"/>
        <v>8.2841505926389587</v>
      </c>
      <c r="D8" s="196">
        <f t="shared" si="1"/>
        <v>91.715849407361034</v>
      </c>
      <c r="E8" s="195">
        <v>823150</v>
      </c>
      <c r="F8" s="196">
        <f t="shared" si="2"/>
        <v>10.686266172629534</v>
      </c>
      <c r="G8" s="196">
        <f t="shared" si="3"/>
        <v>89.31373382737047</v>
      </c>
      <c r="H8" s="195">
        <v>566580</v>
      </c>
      <c r="I8" s="196">
        <f t="shared" si="4"/>
        <v>14.082389071269724</v>
      </c>
      <c r="J8" s="196">
        <f t="shared" si="5"/>
        <v>85.917610928730284</v>
      </c>
      <c r="K8" s="195">
        <v>122616</v>
      </c>
      <c r="L8" s="196">
        <f t="shared" si="6"/>
        <v>13.699680302733737</v>
      </c>
      <c r="M8" s="196">
        <f t="shared" si="7"/>
        <v>86.300319697266261</v>
      </c>
    </row>
    <row r="9" spans="1:13" ht="30">
      <c r="A9" s="190" t="s">
        <v>105</v>
      </c>
      <c r="B9" s="195">
        <v>2156003</v>
      </c>
      <c r="C9" s="196">
        <f t="shared" si="0"/>
        <v>47.699980009304255</v>
      </c>
      <c r="D9" s="196">
        <f t="shared" si="1"/>
        <v>52.300019990695745</v>
      </c>
      <c r="E9" s="195">
        <v>2912820</v>
      </c>
      <c r="F9" s="196">
        <f t="shared" si="2"/>
        <v>44.01432288984558</v>
      </c>
      <c r="G9" s="196">
        <f t="shared" si="3"/>
        <v>55.98567711015442</v>
      </c>
      <c r="H9" s="195">
        <v>3574407</v>
      </c>
      <c r="I9" s="196">
        <f t="shared" si="4"/>
        <v>43.519078829019755</v>
      </c>
      <c r="J9" s="196">
        <f t="shared" si="5"/>
        <v>56.480921170980245</v>
      </c>
      <c r="K9" s="195">
        <v>803595</v>
      </c>
      <c r="L9" s="196">
        <f t="shared" si="6"/>
        <v>37.483682700863</v>
      </c>
      <c r="M9" s="196">
        <f t="shared" si="7"/>
        <v>62.516317299137</v>
      </c>
    </row>
    <row r="10" spans="1:13" ht="15">
      <c r="A10" s="190" t="s">
        <v>282</v>
      </c>
      <c r="B10" s="195">
        <v>461202</v>
      </c>
      <c r="C10" s="196">
        <f t="shared" si="0"/>
        <v>19.203732854584327</v>
      </c>
      <c r="D10" s="196">
        <f t="shared" si="1"/>
        <v>80.796267145415683</v>
      </c>
      <c r="E10" s="195">
        <v>626111</v>
      </c>
      <c r="F10" s="196">
        <f t="shared" si="2"/>
        <v>18.023960607623888</v>
      </c>
      <c r="G10" s="196">
        <f t="shared" si="3"/>
        <v>81.976039392376109</v>
      </c>
      <c r="H10" s="195">
        <v>909292</v>
      </c>
      <c r="I10" s="196">
        <f t="shared" si="4"/>
        <v>16.966716962207958</v>
      </c>
      <c r="J10" s="196">
        <f t="shared" si="5"/>
        <v>83.033283037792032</v>
      </c>
      <c r="K10" s="195">
        <v>386323</v>
      </c>
      <c r="L10" s="196">
        <f t="shared" si="6"/>
        <v>15.194539284484746</v>
      </c>
      <c r="M10" s="196">
        <f t="shared" si="7"/>
        <v>84.805460715515252</v>
      </c>
    </row>
    <row r="11" spans="1:13" ht="15">
      <c r="A11" s="190" t="s">
        <v>283</v>
      </c>
      <c r="B11" s="195">
        <v>525672</v>
      </c>
      <c r="C11" s="196">
        <f t="shared" si="0"/>
        <v>57.862317186382384</v>
      </c>
      <c r="D11" s="196">
        <f t="shared" si="1"/>
        <v>42.137682813617616</v>
      </c>
      <c r="E11" s="195">
        <v>472936</v>
      </c>
      <c r="F11" s="196">
        <f t="shared" si="2"/>
        <v>56.957812473569355</v>
      </c>
      <c r="G11" s="196">
        <f t="shared" si="3"/>
        <v>43.042187526430638</v>
      </c>
      <c r="H11" s="195">
        <v>595031</v>
      </c>
      <c r="I11" s="196">
        <f t="shared" si="4"/>
        <v>57.106772588318933</v>
      </c>
      <c r="J11" s="196">
        <f t="shared" si="5"/>
        <v>42.893227411681075</v>
      </c>
      <c r="K11" s="195">
        <v>105721</v>
      </c>
      <c r="L11" s="196">
        <f t="shared" si="6"/>
        <v>51.369169795972411</v>
      </c>
      <c r="M11" s="196">
        <f t="shared" si="7"/>
        <v>48.630830204027582</v>
      </c>
    </row>
    <row r="12" spans="1:13" ht="45">
      <c r="A12" s="190" t="s">
        <v>108</v>
      </c>
      <c r="B12" s="195">
        <v>1971348</v>
      </c>
      <c r="C12" s="196">
        <f t="shared" si="0"/>
        <v>46.605216329131132</v>
      </c>
      <c r="D12" s="196">
        <f t="shared" si="1"/>
        <v>53.394783670868875</v>
      </c>
      <c r="E12" s="195">
        <v>2485972</v>
      </c>
      <c r="F12" s="196">
        <f t="shared" si="2"/>
        <v>46.276667637447247</v>
      </c>
      <c r="G12" s="196">
        <f t="shared" si="3"/>
        <v>53.723332362552753</v>
      </c>
      <c r="H12" s="195">
        <v>3005098</v>
      </c>
      <c r="I12" s="196">
        <f t="shared" si="4"/>
        <v>45.331366897186051</v>
      </c>
      <c r="J12" s="196">
        <f t="shared" si="5"/>
        <v>54.668633102813949</v>
      </c>
      <c r="K12" s="195">
        <v>916984</v>
      </c>
      <c r="L12" s="196">
        <f t="shared" si="6"/>
        <v>36.210337366846097</v>
      </c>
      <c r="M12" s="196">
        <f t="shared" si="7"/>
        <v>63.78966263315391</v>
      </c>
    </row>
    <row r="13" spans="1:13" ht="45">
      <c r="A13" s="190" t="s">
        <v>109</v>
      </c>
      <c r="B13" s="195">
        <v>1150890</v>
      </c>
      <c r="C13" s="196">
        <f t="shared" si="0"/>
        <v>67.999374397205642</v>
      </c>
      <c r="D13" s="196">
        <f t="shared" si="1"/>
        <v>32.000625602794358</v>
      </c>
      <c r="E13" s="195">
        <v>2677212</v>
      </c>
      <c r="F13" s="196">
        <f t="shared" si="2"/>
        <v>64.489700479454001</v>
      </c>
      <c r="G13" s="196">
        <f t="shared" si="3"/>
        <v>35.510299520545999</v>
      </c>
      <c r="H13" s="195">
        <v>4513367</v>
      </c>
      <c r="I13" s="196">
        <f t="shared" si="4"/>
        <v>65.962329232256096</v>
      </c>
      <c r="J13" s="196">
        <f t="shared" si="5"/>
        <v>34.037670767743904</v>
      </c>
      <c r="K13" s="195">
        <v>5338303</v>
      </c>
      <c r="L13" s="196">
        <f t="shared" si="6"/>
        <v>60.310476943702895</v>
      </c>
      <c r="M13" s="196">
        <f t="shared" si="7"/>
        <v>39.689523056297105</v>
      </c>
    </row>
    <row r="14" spans="1:13" ht="15">
      <c r="A14" s="190" t="s">
        <v>284</v>
      </c>
      <c r="B14" s="195">
        <v>233993</v>
      </c>
      <c r="C14" s="196">
        <f t="shared" si="0"/>
        <v>57.388468885821375</v>
      </c>
      <c r="D14" s="196">
        <f t="shared" si="1"/>
        <v>42.611531114178632</v>
      </c>
      <c r="E14" s="195">
        <v>323486</v>
      </c>
      <c r="F14" s="196">
        <f t="shared" si="2"/>
        <v>53.618085481288212</v>
      </c>
      <c r="G14" s="196">
        <f t="shared" si="3"/>
        <v>46.381914518711781</v>
      </c>
      <c r="H14" s="195">
        <v>485068</v>
      </c>
      <c r="I14" s="196">
        <f t="shared" si="4"/>
        <v>55.584371675723823</v>
      </c>
      <c r="J14" s="196">
        <f t="shared" si="5"/>
        <v>44.415628324276184</v>
      </c>
      <c r="K14" s="195">
        <v>202407</v>
      </c>
      <c r="L14" s="196">
        <f t="shared" si="6"/>
        <v>47.790343219355066</v>
      </c>
      <c r="M14" s="196">
        <f t="shared" si="7"/>
        <v>52.209656780644941</v>
      </c>
    </row>
    <row r="15" spans="1:13" ht="15">
      <c r="A15" s="190" t="s">
        <v>111</v>
      </c>
      <c r="B15" s="195">
        <v>327</v>
      </c>
      <c r="C15" s="196">
        <f t="shared" si="0"/>
        <v>58.409785932721711</v>
      </c>
      <c r="D15" s="196">
        <f t="shared" si="1"/>
        <v>41.590214067278289</v>
      </c>
      <c r="E15" s="195">
        <v>421</v>
      </c>
      <c r="F15" s="196">
        <f t="shared" si="2"/>
        <v>46.080760095011875</v>
      </c>
      <c r="G15" s="196">
        <f t="shared" si="3"/>
        <v>53.919239904988125</v>
      </c>
      <c r="H15" s="195">
        <v>533</v>
      </c>
      <c r="I15" s="196">
        <f t="shared" si="4"/>
        <v>41.275797373358344</v>
      </c>
      <c r="J15" s="196">
        <f t="shared" si="5"/>
        <v>58.724202626641656</v>
      </c>
      <c r="K15" s="195">
        <v>115</v>
      </c>
      <c r="L15" s="196">
        <f t="shared" si="6"/>
        <v>33.043478260869563</v>
      </c>
      <c r="M15" s="196">
        <f t="shared" si="7"/>
        <v>66.956521739130437</v>
      </c>
    </row>
    <row r="16" spans="1:13" ht="15">
      <c r="A16" s="197"/>
      <c r="B16" s="198"/>
      <c r="C16" s="199"/>
      <c r="D16" s="199"/>
      <c r="E16" s="198"/>
      <c r="F16" s="199"/>
      <c r="G16" s="199"/>
      <c r="H16" s="198"/>
      <c r="I16" s="199"/>
      <c r="J16" s="199"/>
      <c r="K16" s="198"/>
      <c r="L16" s="199"/>
      <c r="M16" s="199"/>
    </row>
    <row r="17" spans="1:13" ht="15">
      <c r="A17" s="222" t="s">
        <v>265</v>
      </c>
      <c r="B17" s="198"/>
      <c r="C17" s="199"/>
      <c r="D17" s="199"/>
      <c r="E17" s="198"/>
      <c r="F17" s="199"/>
      <c r="G17" s="199"/>
      <c r="H17" s="198"/>
      <c r="I17" s="199"/>
      <c r="J17" s="199"/>
      <c r="K17" s="198"/>
      <c r="L17" s="199"/>
      <c r="M17" s="199"/>
    </row>
    <row r="18" spans="1:13" ht="15">
      <c r="A18" s="188"/>
    </row>
    <row r="22" spans="1:13" ht="15.6" hidden="1">
      <c r="A22" s="352" t="s">
        <v>285</v>
      </c>
      <c r="B22" s="352"/>
      <c r="C22" s="352"/>
      <c r="D22" s="352"/>
      <c r="E22" s="352"/>
      <c r="F22" s="352"/>
      <c r="G22" s="352"/>
      <c r="H22" s="352"/>
      <c r="I22" s="352"/>
      <c r="J22" s="352"/>
      <c r="K22" s="352"/>
      <c r="L22" s="352"/>
      <c r="M22" s="352"/>
    </row>
    <row r="23" spans="1:13" ht="15" hidden="1">
      <c r="A23" s="353" t="s">
        <v>276</v>
      </c>
      <c r="B23" s="354" t="s">
        <v>277</v>
      </c>
      <c r="C23" s="354"/>
      <c r="D23" s="354"/>
      <c r="E23" s="354" t="s">
        <v>278</v>
      </c>
      <c r="F23" s="354"/>
      <c r="G23" s="354"/>
      <c r="H23" s="354" t="s">
        <v>279</v>
      </c>
      <c r="I23" s="354"/>
      <c r="J23" s="354"/>
      <c r="K23" s="354" t="s">
        <v>280</v>
      </c>
      <c r="L23" s="354"/>
      <c r="M23" s="354"/>
    </row>
    <row r="24" spans="1:13" ht="15" hidden="1">
      <c r="A24" s="353"/>
      <c r="B24" s="355" t="s">
        <v>22</v>
      </c>
      <c r="C24" s="354" t="s">
        <v>193</v>
      </c>
      <c r="D24" s="354"/>
      <c r="E24" s="355" t="s">
        <v>22</v>
      </c>
      <c r="F24" s="354" t="s">
        <v>193</v>
      </c>
      <c r="G24" s="354"/>
      <c r="H24" s="355" t="s">
        <v>22</v>
      </c>
      <c r="I24" s="354" t="s">
        <v>193</v>
      </c>
      <c r="J24" s="354"/>
      <c r="K24" s="355" t="s">
        <v>22</v>
      </c>
      <c r="L24" s="354" t="s">
        <v>193</v>
      </c>
      <c r="M24" s="354"/>
    </row>
    <row r="25" spans="1:13" ht="15" hidden="1">
      <c r="A25" s="353"/>
      <c r="B25" s="356"/>
      <c r="C25" s="191" t="s">
        <v>8</v>
      </c>
      <c r="D25" s="191" t="s">
        <v>9</v>
      </c>
      <c r="E25" s="356"/>
      <c r="F25" s="191" t="s">
        <v>8</v>
      </c>
      <c r="G25" s="191" t="s">
        <v>9</v>
      </c>
      <c r="H25" s="356"/>
      <c r="I25" s="191" t="s">
        <v>8</v>
      </c>
      <c r="J25" s="191" t="s">
        <v>9</v>
      </c>
      <c r="K25" s="356"/>
      <c r="L25" s="191" t="s">
        <v>8</v>
      </c>
      <c r="M25" s="191" t="s">
        <v>9</v>
      </c>
    </row>
    <row r="26" spans="1:13" ht="15.6" hidden="1">
      <c r="A26" s="192" t="s">
        <v>3</v>
      </c>
      <c r="B26" s="193">
        <v>8971735</v>
      </c>
      <c r="C26" s="193">
        <v>3810484</v>
      </c>
      <c r="D26" s="193">
        <v>5161251</v>
      </c>
      <c r="E26" s="193">
        <v>12925364</v>
      </c>
      <c r="F26" s="193">
        <v>5553250</v>
      </c>
      <c r="G26" s="193">
        <v>7372114</v>
      </c>
      <c r="H26" s="193">
        <v>17215145</v>
      </c>
      <c r="I26" s="193">
        <v>7711308</v>
      </c>
      <c r="J26" s="193">
        <v>9503837</v>
      </c>
      <c r="K26" s="193">
        <v>9571973</v>
      </c>
      <c r="L26" s="193">
        <v>4449405</v>
      </c>
      <c r="M26" s="193">
        <v>5122568</v>
      </c>
    </row>
    <row r="27" spans="1:13" ht="30" hidden="1">
      <c r="A27" s="190" t="s">
        <v>281</v>
      </c>
      <c r="B27" s="195">
        <v>361282</v>
      </c>
      <c r="C27" s="195">
        <v>68026</v>
      </c>
      <c r="D27" s="195">
        <v>293256</v>
      </c>
      <c r="E27" s="195">
        <v>464307</v>
      </c>
      <c r="F27" s="195">
        <v>82614</v>
      </c>
      <c r="G27" s="195">
        <v>381693</v>
      </c>
      <c r="H27" s="195">
        <v>535015</v>
      </c>
      <c r="I27" s="195">
        <v>87911</v>
      </c>
      <c r="J27" s="195">
        <v>447104</v>
      </c>
      <c r="K27" s="195">
        <v>169467</v>
      </c>
      <c r="L27" s="195">
        <v>23158</v>
      </c>
      <c r="M27" s="195">
        <v>146309</v>
      </c>
    </row>
    <row r="28" spans="1:13" ht="15" hidden="1">
      <c r="A28" s="190" t="s">
        <v>103</v>
      </c>
      <c r="B28" s="195">
        <v>1313821</v>
      </c>
      <c r="C28" s="195">
        <v>419445</v>
      </c>
      <c r="D28" s="195">
        <v>894376</v>
      </c>
      <c r="E28" s="195">
        <v>2138949</v>
      </c>
      <c r="F28" s="195">
        <v>667798</v>
      </c>
      <c r="G28" s="195">
        <v>1471151</v>
      </c>
      <c r="H28" s="195">
        <v>3030754</v>
      </c>
      <c r="I28" s="195">
        <v>884764</v>
      </c>
      <c r="J28" s="195">
        <v>2145990</v>
      </c>
      <c r="K28" s="195">
        <v>1526442</v>
      </c>
      <c r="L28" s="195">
        <v>346856</v>
      </c>
      <c r="M28" s="195">
        <v>1179586</v>
      </c>
    </row>
    <row r="29" spans="1:13" ht="15" hidden="1">
      <c r="A29" s="190" t="s">
        <v>104</v>
      </c>
      <c r="B29" s="195">
        <v>797197</v>
      </c>
      <c r="C29" s="195">
        <v>66041</v>
      </c>
      <c r="D29" s="195">
        <v>731156</v>
      </c>
      <c r="E29" s="195">
        <v>823150</v>
      </c>
      <c r="F29" s="195">
        <v>87964</v>
      </c>
      <c r="G29" s="195">
        <v>735186</v>
      </c>
      <c r="H29" s="195">
        <v>566580</v>
      </c>
      <c r="I29" s="195">
        <v>79788</v>
      </c>
      <c r="J29" s="195">
        <v>486792</v>
      </c>
      <c r="K29" s="195">
        <v>122616</v>
      </c>
      <c r="L29" s="195">
        <v>16798</v>
      </c>
      <c r="M29" s="195">
        <v>105818</v>
      </c>
    </row>
    <row r="30" spans="1:13" ht="30" hidden="1">
      <c r="A30" s="190" t="s">
        <v>105</v>
      </c>
      <c r="B30" s="195">
        <v>2156003</v>
      </c>
      <c r="C30" s="195">
        <v>1028413</v>
      </c>
      <c r="D30" s="195">
        <v>1127590</v>
      </c>
      <c r="E30" s="195">
        <v>2912820</v>
      </c>
      <c r="F30" s="195">
        <v>1282058</v>
      </c>
      <c r="G30" s="195">
        <v>1630762</v>
      </c>
      <c r="H30" s="195">
        <v>3574407</v>
      </c>
      <c r="I30" s="195">
        <v>1555549</v>
      </c>
      <c r="J30" s="195">
        <v>2018858</v>
      </c>
      <c r="K30" s="195">
        <v>803595</v>
      </c>
      <c r="L30" s="195">
        <v>301217</v>
      </c>
      <c r="M30" s="195">
        <v>502378</v>
      </c>
    </row>
    <row r="31" spans="1:13" ht="15" hidden="1">
      <c r="A31" s="190" t="s">
        <v>282</v>
      </c>
      <c r="B31" s="195">
        <v>461202</v>
      </c>
      <c r="C31" s="195">
        <v>88568</v>
      </c>
      <c r="D31" s="195">
        <v>372634</v>
      </c>
      <c r="E31" s="195">
        <v>626111</v>
      </c>
      <c r="F31" s="195">
        <v>112850</v>
      </c>
      <c r="G31" s="195">
        <v>513261</v>
      </c>
      <c r="H31" s="195">
        <v>909292</v>
      </c>
      <c r="I31" s="195">
        <v>154277</v>
      </c>
      <c r="J31" s="195">
        <v>755015</v>
      </c>
      <c r="K31" s="195">
        <v>386323</v>
      </c>
      <c r="L31" s="195">
        <v>58700</v>
      </c>
      <c r="M31" s="195">
        <v>327623</v>
      </c>
    </row>
    <row r="32" spans="1:13" ht="15" hidden="1">
      <c r="A32" s="190" t="s">
        <v>283</v>
      </c>
      <c r="B32" s="195">
        <v>525672</v>
      </c>
      <c r="C32" s="195">
        <v>304166</v>
      </c>
      <c r="D32" s="195">
        <v>221506</v>
      </c>
      <c r="E32" s="195">
        <v>472936</v>
      </c>
      <c r="F32" s="195">
        <v>269374</v>
      </c>
      <c r="G32" s="195">
        <v>203562</v>
      </c>
      <c r="H32" s="195">
        <v>595031</v>
      </c>
      <c r="I32" s="195">
        <v>339803</v>
      </c>
      <c r="J32" s="195">
        <v>255228</v>
      </c>
      <c r="K32" s="195">
        <v>105721</v>
      </c>
      <c r="L32" s="195">
        <v>54308</v>
      </c>
      <c r="M32" s="195">
        <v>51413</v>
      </c>
    </row>
    <row r="33" spans="1:13" ht="45" hidden="1">
      <c r="A33" s="190" t="s">
        <v>108</v>
      </c>
      <c r="B33" s="195">
        <v>1971348</v>
      </c>
      <c r="C33" s="195">
        <v>918751</v>
      </c>
      <c r="D33" s="195">
        <v>1052597</v>
      </c>
      <c r="E33" s="195">
        <v>2485972</v>
      </c>
      <c r="F33" s="195">
        <v>1150425</v>
      </c>
      <c r="G33" s="195">
        <v>1335547</v>
      </c>
      <c r="H33" s="195">
        <v>3005098</v>
      </c>
      <c r="I33" s="195">
        <v>1362252</v>
      </c>
      <c r="J33" s="195">
        <v>1642846</v>
      </c>
      <c r="K33" s="195">
        <v>916984</v>
      </c>
      <c r="L33" s="195">
        <v>332043</v>
      </c>
      <c r="M33" s="195">
        <v>584941</v>
      </c>
    </row>
    <row r="34" spans="1:13" ht="45" hidden="1">
      <c r="A34" s="190" t="s">
        <v>109</v>
      </c>
      <c r="B34" s="195">
        <v>1150890</v>
      </c>
      <c r="C34" s="195">
        <v>782598</v>
      </c>
      <c r="D34" s="195">
        <v>368292</v>
      </c>
      <c r="E34" s="195">
        <v>2677212</v>
      </c>
      <c r="F34" s="195">
        <v>1726526</v>
      </c>
      <c r="G34" s="195">
        <v>950686</v>
      </c>
      <c r="H34" s="195">
        <v>4513367</v>
      </c>
      <c r="I34" s="195">
        <v>2977122</v>
      </c>
      <c r="J34" s="195">
        <v>1536245</v>
      </c>
      <c r="K34" s="195">
        <v>5338303</v>
      </c>
      <c r="L34" s="195">
        <v>3219556</v>
      </c>
      <c r="M34" s="195">
        <v>2118747</v>
      </c>
    </row>
    <row r="35" spans="1:13" ht="15" hidden="1">
      <c r="A35" s="190" t="s">
        <v>284</v>
      </c>
      <c r="B35" s="195">
        <v>233993</v>
      </c>
      <c r="C35" s="195">
        <v>134285</v>
      </c>
      <c r="D35" s="195">
        <v>99708</v>
      </c>
      <c r="E35" s="195">
        <v>323486</v>
      </c>
      <c r="F35" s="195">
        <v>173447</v>
      </c>
      <c r="G35" s="195">
        <v>150039</v>
      </c>
      <c r="H35" s="195">
        <v>485068</v>
      </c>
      <c r="I35" s="195">
        <v>269622</v>
      </c>
      <c r="J35" s="195">
        <v>215446</v>
      </c>
      <c r="K35" s="195">
        <v>202407</v>
      </c>
      <c r="L35" s="195">
        <v>96731</v>
      </c>
      <c r="M35" s="195">
        <v>105676</v>
      </c>
    </row>
    <row r="36" spans="1:13" ht="15" hidden="1">
      <c r="A36" s="190" t="s">
        <v>111</v>
      </c>
      <c r="B36" s="195">
        <v>327</v>
      </c>
      <c r="C36" s="195">
        <v>191</v>
      </c>
      <c r="D36" s="195">
        <v>136</v>
      </c>
      <c r="E36" s="195">
        <v>421</v>
      </c>
      <c r="F36" s="195">
        <v>194</v>
      </c>
      <c r="G36" s="195">
        <v>227</v>
      </c>
      <c r="H36" s="195">
        <v>533</v>
      </c>
      <c r="I36" s="195">
        <v>220</v>
      </c>
      <c r="J36" s="195">
        <v>313</v>
      </c>
      <c r="K36" s="195">
        <v>115</v>
      </c>
      <c r="L36" s="195">
        <v>38</v>
      </c>
      <c r="M36" s="195">
        <v>77</v>
      </c>
    </row>
  </sheetData>
  <mergeCells count="28">
    <mergeCell ref="A22:M22"/>
    <mergeCell ref="K24:K25"/>
    <mergeCell ref="L24:M24"/>
    <mergeCell ref="B24:B25"/>
    <mergeCell ref="C24:D24"/>
    <mergeCell ref="E24:E25"/>
    <mergeCell ref="F24:G24"/>
    <mergeCell ref="H24:H25"/>
    <mergeCell ref="I24:J24"/>
    <mergeCell ref="A23:A25"/>
    <mergeCell ref="B23:D23"/>
    <mergeCell ref="E23:G23"/>
    <mergeCell ref="H23:J23"/>
    <mergeCell ref="K23:M23"/>
    <mergeCell ref="A1:M1"/>
    <mergeCell ref="A2:A4"/>
    <mergeCell ref="B2:D2"/>
    <mergeCell ref="E2:G2"/>
    <mergeCell ref="H2:J2"/>
    <mergeCell ref="K2:M2"/>
    <mergeCell ref="B3:B4"/>
    <mergeCell ref="C3:D3"/>
    <mergeCell ref="E3:E4"/>
    <mergeCell ref="F3:G3"/>
    <mergeCell ref="H3:H4"/>
    <mergeCell ref="I3:J3"/>
    <mergeCell ref="K3:K4"/>
    <mergeCell ref="L3:M3"/>
  </mergeCells>
  <pageMargins left="0.511811024" right="0.511811024" top="0.78740157499999996" bottom="0.78740157499999996" header="0.31496062000000002" footer="0.3149606200000000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2A5B4-C921-463F-8742-6B51E26292A3}">
  <dimension ref="A1:M36"/>
  <sheetViews>
    <sheetView workbookViewId="0">
      <selection sqref="A1:XFD1"/>
    </sheetView>
  </sheetViews>
  <sheetFormatPr defaultColWidth="8.88671875" defaultRowHeight="14.4"/>
  <cols>
    <col min="1" max="1" width="48.5546875" style="180" customWidth="1"/>
    <col min="2" max="13" width="13.5546875" style="180" customWidth="1"/>
    <col min="14" max="16384" width="8.88671875" style="180"/>
  </cols>
  <sheetData>
    <row r="1" spans="1:13" ht="33.6" customHeight="1">
      <c r="A1" s="352" t="s">
        <v>286</v>
      </c>
      <c r="B1" s="352"/>
      <c r="C1" s="352"/>
      <c r="D1" s="352"/>
      <c r="E1" s="352"/>
      <c r="F1" s="352"/>
      <c r="G1" s="352"/>
      <c r="H1" s="352"/>
      <c r="I1" s="352"/>
      <c r="J1" s="352"/>
      <c r="K1" s="352"/>
      <c r="L1" s="352"/>
      <c r="M1" s="352"/>
    </row>
    <row r="2" spans="1:13" ht="15">
      <c r="A2" s="353" t="s">
        <v>276</v>
      </c>
      <c r="B2" s="354" t="s">
        <v>277</v>
      </c>
      <c r="C2" s="354"/>
      <c r="D2" s="354"/>
      <c r="E2" s="354" t="s">
        <v>278</v>
      </c>
      <c r="F2" s="354"/>
      <c r="G2" s="354"/>
      <c r="H2" s="354" t="s">
        <v>279</v>
      </c>
      <c r="I2" s="354"/>
      <c r="J2" s="354"/>
      <c r="K2" s="354" t="s">
        <v>280</v>
      </c>
      <c r="L2" s="354"/>
      <c r="M2" s="354"/>
    </row>
    <row r="3" spans="1:13" ht="15">
      <c r="A3" s="353"/>
      <c r="B3" s="355" t="s">
        <v>22</v>
      </c>
      <c r="C3" s="354" t="s">
        <v>193</v>
      </c>
      <c r="D3" s="354"/>
      <c r="E3" s="355" t="s">
        <v>22</v>
      </c>
      <c r="F3" s="354" t="s">
        <v>193</v>
      </c>
      <c r="G3" s="354"/>
      <c r="H3" s="355" t="s">
        <v>22</v>
      </c>
      <c r="I3" s="354" t="s">
        <v>193</v>
      </c>
      <c r="J3" s="354"/>
      <c r="K3" s="355" t="s">
        <v>22</v>
      </c>
      <c r="L3" s="354" t="s">
        <v>193</v>
      </c>
      <c r="M3" s="354"/>
    </row>
    <row r="4" spans="1:13" ht="15">
      <c r="A4" s="353"/>
      <c r="B4" s="356"/>
      <c r="C4" s="191" t="s">
        <v>8</v>
      </c>
      <c r="D4" s="191" t="s">
        <v>9</v>
      </c>
      <c r="E4" s="356"/>
      <c r="F4" s="191" t="s">
        <v>8</v>
      </c>
      <c r="G4" s="191" t="s">
        <v>9</v>
      </c>
      <c r="H4" s="356"/>
      <c r="I4" s="191" t="s">
        <v>8</v>
      </c>
      <c r="J4" s="191" t="s">
        <v>9</v>
      </c>
      <c r="K4" s="356"/>
      <c r="L4" s="191" t="s">
        <v>8</v>
      </c>
      <c r="M4" s="191" t="s">
        <v>9</v>
      </c>
    </row>
    <row r="5" spans="1:13" ht="15.6">
      <c r="A5" s="192" t="s">
        <v>3</v>
      </c>
      <c r="B5" s="193">
        <v>7014867</v>
      </c>
      <c r="C5" s="194">
        <f>C26/B26*100</f>
        <v>38.772296039254918</v>
      </c>
      <c r="D5" s="194">
        <f>D26/B26*100</f>
        <v>61.227703960745082</v>
      </c>
      <c r="E5" s="193">
        <v>11574416</v>
      </c>
      <c r="F5" s="194">
        <f>F26/E26*100</f>
        <v>43.246691668936037</v>
      </c>
      <c r="G5" s="194">
        <f>G26/E26*100</f>
        <v>56.753308331063955</v>
      </c>
      <c r="H5" s="193">
        <v>17923223</v>
      </c>
      <c r="I5" s="194">
        <f>I26/H26*100</f>
        <v>44.490407779895392</v>
      </c>
      <c r="J5" s="194">
        <f>J26/H26*100</f>
        <v>55.509592220104608</v>
      </c>
      <c r="K5" s="193">
        <v>9677943</v>
      </c>
      <c r="L5" s="194">
        <f>L26/K26*100</f>
        <v>45.850497362921026</v>
      </c>
      <c r="M5" s="194">
        <f>M26/K26*100</f>
        <v>54.149502637078974</v>
      </c>
    </row>
    <row r="6" spans="1:13" ht="30">
      <c r="A6" s="190" t="s">
        <v>281</v>
      </c>
      <c r="B6" s="195">
        <v>300754</v>
      </c>
      <c r="C6" s="196">
        <f>C27/B27*100</f>
        <v>16.963365408273873</v>
      </c>
      <c r="D6" s="196">
        <f t="shared" ref="D6:D14" si="0">D27/B27*100</f>
        <v>83.036634591726127</v>
      </c>
      <c r="E6" s="195">
        <v>431062</v>
      </c>
      <c r="F6" s="196">
        <f t="shared" ref="F6:F14" si="1">F27/E27*100</f>
        <v>16.850476265595205</v>
      </c>
      <c r="G6" s="196">
        <f t="shared" ref="G6:G14" si="2">G27/E27*100</f>
        <v>83.149523734404795</v>
      </c>
      <c r="H6" s="195">
        <v>560043</v>
      </c>
      <c r="I6" s="196">
        <f t="shared" ref="I6:I14" si="3">I27/H27*100</f>
        <v>16.256251752097604</v>
      </c>
      <c r="J6" s="196">
        <f t="shared" ref="J6:J14" si="4">J27/H27*100</f>
        <v>83.743748247902388</v>
      </c>
      <c r="K6" s="195">
        <v>172681</v>
      </c>
      <c r="L6" s="196">
        <f t="shared" ref="L6:L14" si="5">L27/K27*100</f>
        <v>13.149101522460491</v>
      </c>
      <c r="M6" s="196">
        <f t="shared" ref="M6:M14" si="6">M27/K27*100</f>
        <v>86.850898477539502</v>
      </c>
    </row>
    <row r="7" spans="1:13" ht="15">
      <c r="A7" s="190" t="s">
        <v>103</v>
      </c>
      <c r="B7" s="195">
        <v>1222323</v>
      </c>
      <c r="C7" s="196">
        <f t="shared" ref="C7:C14" si="7">C28/B28*100</f>
        <v>29.502103781079143</v>
      </c>
      <c r="D7" s="196">
        <f t="shared" si="0"/>
        <v>70.497896218920857</v>
      </c>
      <c r="E7" s="195">
        <v>1706490</v>
      </c>
      <c r="F7" s="196">
        <f t="shared" si="1"/>
        <v>30.186464614501112</v>
      </c>
      <c r="G7" s="196">
        <f t="shared" si="2"/>
        <v>69.813535385498895</v>
      </c>
      <c r="H7" s="195">
        <v>3110971</v>
      </c>
      <c r="I7" s="196">
        <f t="shared" si="3"/>
        <v>29.243249133469906</v>
      </c>
      <c r="J7" s="196">
        <f t="shared" si="4"/>
        <v>70.756750866530098</v>
      </c>
      <c r="K7" s="195">
        <v>1528937</v>
      </c>
      <c r="L7" s="196">
        <f t="shared" si="5"/>
        <v>22.105358167144885</v>
      </c>
      <c r="M7" s="196">
        <f t="shared" si="6"/>
        <v>77.894641832855115</v>
      </c>
    </row>
    <row r="8" spans="1:13" ht="15">
      <c r="A8" s="190" t="s">
        <v>104</v>
      </c>
      <c r="B8" s="195">
        <v>652650</v>
      </c>
      <c r="C8" s="196">
        <f t="shared" si="7"/>
        <v>7.6272121351413462</v>
      </c>
      <c r="D8" s="196">
        <f t="shared" si="0"/>
        <v>92.372787864858651</v>
      </c>
      <c r="E8" s="195">
        <v>722467</v>
      </c>
      <c r="F8" s="196">
        <f t="shared" si="1"/>
        <v>10.367117113999671</v>
      </c>
      <c r="G8" s="196">
        <f t="shared" si="2"/>
        <v>89.632882886000331</v>
      </c>
      <c r="H8" s="195">
        <v>605722</v>
      </c>
      <c r="I8" s="196">
        <f t="shared" si="3"/>
        <v>12.618660045367347</v>
      </c>
      <c r="J8" s="196">
        <f t="shared" si="4"/>
        <v>87.381339954632651</v>
      </c>
      <c r="K8" s="195">
        <v>127849</v>
      </c>
      <c r="L8" s="196">
        <f t="shared" si="5"/>
        <v>11.647333964285995</v>
      </c>
      <c r="M8" s="196">
        <f t="shared" si="6"/>
        <v>88.352666035714009</v>
      </c>
    </row>
    <row r="9" spans="1:13" ht="30">
      <c r="A9" s="190" t="s">
        <v>105</v>
      </c>
      <c r="B9" s="195">
        <v>1780449</v>
      </c>
      <c r="C9" s="196">
        <f t="shared" si="7"/>
        <v>45.121258738666484</v>
      </c>
      <c r="D9" s="196">
        <f t="shared" si="0"/>
        <v>54.878741261333516</v>
      </c>
      <c r="E9" s="195">
        <v>2662844</v>
      </c>
      <c r="F9" s="196">
        <f t="shared" si="1"/>
        <v>44.321034202529326</v>
      </c>
      <c r="G9" s="196">
        <f t="shared" si="2"/>
        <v>55.678965797470667</v>
      </c>
      <c r="H9" s="195">
        <v>3729258</v>
      </c>
      <c r="I9" s="196">
        <f t="shared" si="3"/>
        <v>43.693490769477464</v>
      </c>
      <c r="J9" s="196">
        <f t="shared" si="4"/>
        <v>56.306509230522529</v>
      </c>
      <c r="K9" s="195">
        <v>810852</v>
      </c>
      <c r="L9" s="196">
        <f t="shared" si="5"/>
        <v>37.153882582764794</v>
      </c>
      <c r="M9" s="196">
        <f t="shared" si="6"/>
        <v>62.846117417235206</v>
      </c>
    </row>
    <row r="10" spans="1:13" ht="15">
      <c r="A10" s="190" t="s">
        <v>282</v>
      </c>
      <c r="B10" s="195">
        <v>372245</v>
      </c>
      <c r="C10" s="196">
        <f t="shared" si="7"/>
        <v>16.310494432430254</v>
      </c>
      <c r="D10" s="196">
        <f t="shared" si="0"/>
        <v>83.689505567569739</v>
      </c>
      <c r="E10" s="195">
        <v>565372</v>
      </c>
      <c r="F10" s="196">
        <f t="shared" si="1"/>
        <v>17.32929823196055</v>
      </c>
      <c r="G10" s="196">
        <f t="shared" si="2"/>
        <v>82.67070176803945</v>
      </c>
      <c r="H10" s="195">
        <v>950346</v>
      </c>
      <c r="I10" s="196">
        <f t="shared" si="3"/>
        <v>16.958876030414185</v>
      </c>
      <c r="J10" s="196">
        <f t="shared" si="4"/>
        <v>83.041123969585811</v>
      </c>
      <c r="K10" s="195">
        <v>418558</v>
      </c>
      <c r="L10" s="196">
        <f t="shared" si="5"/>
        <v>15.703677865433225</v>
      </c>
      <c r="M10" s="196">
        <f t="shared" si="6"/>
        <v>84.296322134566765</v>
      </c>
    </row>
    <row r="11" spans="1:13" ht="15">
      <c r="A11" s="190" t="s">
        <v>283</v>
      </c>
      <c r="B11" s="195">
        <v>340597</v>
      </c>
      <c r="C11" s="196">
        <f t="shared" si="7"/>
        <v>54.861023438256936</v>
      </c>
      <c r="D11" s="196">
        <f t="shared" si="0"/>
        <v>45.138976561743057</v>
      </c>
      <c r="E11" s="195">
        <v>513175</v>
      </c>
      <c r="F11" s="196">
        <f t="shared" si="1"/>
        <v>56.43864178886345</v>
      </c>
      <c r="G11" s="196">
        <f t="shared" si="2"/>
        <v>43.56135821113655</v>
      </c>
      <c r="H11" s="195">
        <v>629161</v>
      </c>
      <c r="I11" s="196">
        <f t="shared" si="3"/>
        <v>57.351139056616674</v>
      </c>
      <c r="J11" s="196">
        <f t="shared" si="4"/>
        <v>42.648860943383333</v>
      </c>
      <c r="K11" s="195">
        <v>107929</v>
      </c>
      <c r="L11" s="196">
        <f t="shared" si="5"/>
        <v>50.854728571560933</v>
      </c>
      <c r="M11" s="196">
        <f t="shared" si="6"/>
        <v>49.145271428439067</v>
      </c>
    </row>
    <row r="12" spans="1:13" ht="45">
      <c r="A12" s="190" t="s">
        <v>108</v>
      </c>
      <c r="B12" s="195">
        <v>1499795</v>
      </c>
      <c r="C12" s="196">
        <f t="shared" si="7"/>
        <v>44.066555762620894</v>
      </c>
      <c r="D12" s="196">
        <f t="shared" si="0"/>
        <v>55.933444237379106</v>
      </c>
      <c r="E12" s="195">
        <v>2242300</v>
      </c>
      <c r="F12" s="196">
        <f t="shared" si="1"/>
        <v>45.737144895865853</v>
      </c>
      <c r="G12" s="196">
        <f t="shared" si="2"/>
        <v>54.262855104134147</v>
      </c>
      <c r="H12" s="195">
        <v>3045447</v>
      </c>
      <c r="I12" s="196">
        <f t="shared" si="3"/>
        <v>45.133013314630006</v>
      </c>
      <c r="J12" s="196">
        <f t="shared" si="4"/>
        <v>54.866986685370001</v>
      </c>
      <c r="K12" s="195">
        <v>990583</v>
      </c>
      <c r="L12" s="196">
        <f t="shared" si="5"/>
        <v>36.659421774853804</v>
      </c>
      <c r="M12" s="196">
        <f t="shared" si="6"/>
        <v>63.340578225146203</v>
      </c>
    </row>
    <row r="13" spans="1:13" ht="45">
      <c r="A13" s="190" t="s">
        <v>109</v>
      </c>
      <c r="B13" s="195">
        <v>686968</v>
      </c>
      <c r="C13" s="196">
        <f t="shared" si="7"/>
        <v>67.304008338088522</v>
      </c>
      <c r="D13" s="196">
        <f t="shared" si="0"/>
        <v>32.695991661911471</v>
      </c>
      <c r="E13" s="195">
        <v>2391445</v>
      </c>
      <c r="F13" s="196">
        <f t="shared" si="1"/>
        <v>65.360524703683339</v>
      </c>
      <c r="G13" s="196">
        <f t="shared" si="2"/>
        <v>34.639475296316661</v>
      </c>
      <c r="H13" s="195">
        <v>4791425</v>
      </c>
      <c r="I13" s="196">
        <f t="shared" si="3"/>
        <v>64.543470888096962</v>
      </c>
      <c r="J13" s="196">
        <f t="shared" si="4"/>
        <v>35.456529111903038</v>
      </c>
      <c r="K13" s="195">
        <v>5321738</v>
      </c>
      <c r="L13" s="196">
        <f t="shared" si="5"/>
        <v>59.775208775779646</v>
      </c>
      <c r="M13" s="196">
        <f t="shared" si="6"/>
        <v>40.224791224220354</v>
      </c>
    </row>
    <row r="14" spans="1:13" ht="15">
      <c r="A14" s="190" t="s">
        <v>284</v>
      </c>
      <c r="B14" s="195">
        <v>158647</v>
      </c>
      <c r="C14" s="196">
        <f t="shared" si="7"/>
        <v>52.953412292700143</v>
      </c>
      <c r="D14" s="196">
        <f t="shared" si="0"/>
        <v>47.04658770729985</v>
      </c>
      <c r="E14" s="195">
        <v>338638</v>
      </c>
      <c r="F14" s="196">
        <f t="shared" si="1"/>
        <v>54.979063188419495</v>
      </c>
      <c r="G14" s="196">
        <f t="shared" si="2"/>
        <v>45.020936811580512</v>
      </c>
      <c r="H14" s="195">
        <v>500194</v>
      </c>
      <c r="I14" s="196">
        <f t="shared" si="3"/>
        <v>55.605824939923309</v>
      </c>
      <c r="J14" s="196">
        <f t="shared" si="4"/>
        <v>44.394175060076691</v>
      </c>
      <c r="K14" s="195">
        <v>198656</v>
      </c>
      <c r="L14" s="196">
        <f t="shared" si="5"/>
        <v>48.158122583762889</v>
      </c>
      <c r="M14" s="196">
        <f t="shared" si="6"/>
        <v>51.841877416237111</v>
      </c>
    </row>
    <row r="15" spans="1:13" ht="15">
      <c r="A15" s="190" t="s">
        <v>111</v>
      </c>
      <c r="B15" s="195">
        <v>439</v>
      </c>
      <c r="C15" s="196">
        <f>C36/B36*100</f>
        <v>48.291571753986332</v>
      </c>
      <c r="D15" s="196">
        <f>D36/B36*100</f>
        <v>51.708428246013668</v>
      </c>
      <c r="E15" s="195">
        <v>623</v>
      </c>
      <c r="F15" s="196">
        <f>F36/E36*100</f>
        <v>44.783306581059392</v>
      </c>
      <c r="G15" s="196">
        <f>G36/E36*100</f>
        <v>55.216693418940608</v>
      </c>
      <c r="H15" s="195">
        <v>656</v>
      </c>
      <c r="I15" s="196">
        <f>I36/H36*100</f>
        <v>39.176829268292686</v>
      </c>
      <c r="J15" s="196">
        <f>J36/H36*100</f>
        <v>60.823170731707322</v>
      </c>
      <c r="K15" s="195">
        <v>160</v>
      </c>
      <c r="L15" s="196">
        <f>L36/K36*100</f>
        <v>25.624999999999996</v>
      </c>
      <c r="M15" s="196">
        <f>M36/K36*100</f>
        <v>74.375</v>
      </c>
    </row>
    <row r="16" spans="1:13" ht="15">
      <c r="A16" s="197"/>
      <c r="B16" s="198"/>
      <c r="C16" s="199"/>
      <c r="D16" s="199"/>
      <c r="E16" s="199"/>
      <c r="F16" s="198"/>
      <c r="G16" s="199"/>
      <c r="H16" s="198"/>
      <c r="I16" s="199"/>
      <c r="J16" s="199"/>
      <c r="K16" s="198"/>
      <c r="L16" s="199"/>
      <c r="M16" s="199"/>
    </row>
    <row r="17" spans="1:13" ht="15">
      <c r="A17" s="222" t="s">
        <v>265</v>
      </c>
      <c r="B17" s="198"/>
      <c r="C17" s="199"/>
      <c r="D17" s="199"/>
      <c r="E17" s="198"/>
      <c r="F17" s="199"/>
      <c r="G17" s="199"/>
      <c r="H17" s="198"/>
      <c r="I17" s="199"/>
      <c r="J17" s="199"/>
      <c r="K17" s="198"/>
      <c r="L17" s="199"/>
      <c r="M17" s="199"/>
    </row>
    <row r="18" spans="1:13" ht="15">
      <c r="A18" s="188"/>
    </row>
    <row r="22" spans="1:13" ht="15.6" hidden="1">
      <c r="A22" s="352" t="s">
        <v>287</v>
      </c>
      <c r="B22" s="352"/>
      <c r="C22" s="352"/>
      <c r="D22" s="352"/>
      <c r="E22" s="352"/>
      <c r="F22" s="352"/>
      <c r="G22" s="352"/>
      <c r="H22" s="352"/>
      <c r="I22" s="352"/>
      <c r="J22" s="352"/>
      <c r="K22" s="352"/>
      <c r="L22" s="352"/>
      <c r="M22" s="352"/>
    </row>
    <row r="23" spans="1:13" ht="15" hidden="1">
      <c r="A23" s="353" t="s">
        <v>276</v>
      </c>
      <c r="B23" s="354" t="s">
        <v>277</v>
      </c>
      <c r="C23" s="354"/>
      <c r="D23" s="354"/>
      <c r="E23" s="354" t="s">
        <v>278</v>
      </c>
      <c r="F23" s="354"/>
      <c r="G23" s="354"/>
      <c r="H23" s="354" t="s">
        <v>279</v>
      </c>
      <c r="I23" s="354"/>
      <c r="J23" s="354"/>
      <c r="K23" s="354" t="s">
        <v>280</v>
      </c>
      <c r="L23" s="354"/>
      <c r="M23" s="354"/>
    </row>
    <row r="24" spans="1:13" ht="15" hidden="1">
      <c r="A24" s="353"/>
      <c r="B24" s="355" t="s">
        <v>22</v>
      </c>
      <c r="C24" s="354" t="s">
        <v>193</v>
      </c>
      <c r="D24" s="354"/>
      <c r="E24" s="355" t="s">
        <v>22</v>
      </c>
      <c r="F24" s="354" t="s">
        <v>193</v>
      </c>
      <c r="G24" s="354"/>
      <c r="H24" s="355" t="s">
        <v>22</v>
      </c>
      <c r="I24" s="354" t="s">
        <v>193</v>
      </c>
      <c r="J24" s="354"/>
      <c r="K24" s="355" t="s">
        <v>22</v>
      </c>
      <c r="L24" s="354" t="s">
        <v>193</v>
      </c>
      <c r="M24" s="354"/>
    </row>
    <row r="25" spans="1:13" ht="15" hidden="1">
      <c r="A25" s="353"/>
      <c r="B25" s="356"/>
      <c r="C25" s="191" t="s">
        <v>8</v>
      </c>
      <c r="D25" s="191" t="s">
        <v>9</v>
      </c>
      <c r="E25" s="356"/>
      <c r="F25" s="191" t="s">
        <v>8</v>
      </c>
      <c r="G25" s="191" t="s">
        <v>9</v>
      </c>
      <c r="H25" s="356"/>
      <c r="I25" s="191" t="s">
        <v>8</v>
      </c>
      <c r="J25" s="191" t="s">
        <v>9</v>
      </c>
      <c r="K25" s="356"/>
      <c r="L25" s="191" t="s">
        <v>8</v>
      </c>
      <c r="M25" s="191" t="s">
        <v>9</v>
      </c>
    </row>
    <row r="26" spans="1:13" ht="15.6" hidden="1">
      <c r="A26" s="192" t="s">
        <v>3</v>
      </c>
      <c r="B26" s="193">
        <v>7014867</v>
      </c>
      <c r="C26" s="193">
        <v>2719825</v>
      </c>
      <c r="D26" s="193">
        <v>4295042</v>
      </c>
      <c r="E26" s="193">
        <v>11574416</v>
      </c>
      <c r="F26" s="193">
        <v>5005552</v>
      </c>
      <c r="G26" s="193">
        <v>6568864</v>
      </c>
      <c r="H26" s="193">
        <v>17923223</v>
      </c>
      <c r="I26" s="193">
        <v>7974115</v>
      </c>
      <c r="J26" s="193">
        <v>9949108</v>
      </c>
      <c r="K26" s="193">
        <v>9677943</v>
      </c>
      <c r="L26" s="193">
        <v>4437385</v>
      </c>
      <c r="M26" s="193">
        <v>5240558</v>
      </c>
    </row>
    <row r="27" spans="1:13" ht="30" hidden="1">
      <c r="A27" s="190" t="s">
        <v>281</v>
      </c>
      <c r="B27" s="195">
        <v>300754</v>
      </c>
      <c r="C27" s="195">
        <v>51018</v>
      </c>
      <c r="D27" s="195">
        <v>249736</v>
      </c>
      <c r="E27" s="195">
        <v>431062</v>
      </c>
      <c r="F27" s="195">
        <v>72636</v>
      </c>
      <c r="G27" s="195">
        <v>358426</v>
      </c>
      <c r="H27" s="195">
        <v>560043</v>
      </c>
      <c r="I27" s="195">
        <v>91042</v>
      </c>
      <c r="J27" s="195">
        <v>469001</v>
      </c>
      <c r="K27" s="195">
        <v>172681</v>
      </c>
      <c r="L27" s="195">
        <v>22706</v>
      </c>
      <c r="M27" s="195">
        <v>149975</v>
      </c>
    </row>
    <row r="28" spans="1:13" ht="15" hidden="1">
      <c r="A28" s="190" t="s">
        <v>103</v>
      </c>
      <c r="B28" s="195">
        <v>1222323</v>
      </c>
      <c r="C28" s="195">
        <v>360611</v>
      </c>
      <c r="D28" s="195">
        <v>861712</v>
      </c>
      <c r="E28" s="195">
        <v>1706490</v>
      </c>
      <c r="F28" s="195">
        <v>515129</v>
      </c>
      <c r="G28" s="195">
        <v>1191361</v>
      </c>
      <c r="H28" s="195">
        <v>3110971</v>
      </c>
      <c r="I28" s="195">
        <v>909749</v>
      </c>
      <c r="J28" s="195">
        <v>2201222</v>
      </c>
      <c r="K28" s="195">
        <v>1528937</v>
      </c>
      <c r="L28" s="195">
        <v>337977</v>
      </c>
      <c r="M28" s="195">
        <v>1190960</v>
      </c>
    </row>
    <row r="29" spans="1:13" ht="15" hidden="1">
      <c r="A29" s="190" t="s">
        <v>104</v>
      </c>
      <c r="B29" s="195">
        <v>652650</v>
      </c>
      <c r="C29" s="195">
        <v>49779</v>
      </c>
      <c r="D29" s="195">
        <v>602871</v>
      </c>
      <c r="E29" s="195">
        <v>722467</v>
      </c>
      <c r="F29" s="195">
        <v>74899</v>
      </c>
      <c r="G29" s="195">
        <v>647568</v>
      </c>
      <c r="H29" s="195">
        <v>605722</v>
      </c>
      <c r="I29" s="195">
        <v>76434</v>
      </c>
      <c r="J29" s="195">
        <v>529288</v>
      </c>
      <c r="K29" s="195">
        <v>127849</v>
      </c>
      <c r="L29" s="195">
        <v>14891</v>
      </c>
      <c r="M29" s="195">
        <v>112958</v>
      </c>
    </row>
    <row r="30" spans="1:13" ht="30" hidden="1">
      <c r="A30" s="190" t="s">
        <v>105</v>
      </c>
      <c r="B30" s="195">
        <v>1780449</v>
      </c>
      <c r="C30" s="195">
        <v>803361</v>
      </c>
      <c r="D30" s="195">
        <v>977088</v>
      </c>
      <c r="E30" s="195">
        <v>2662844</v>
      </c>
      <c r="F30" s="195">
        <v>1180200</v>
      </c>
      <c r="G30" s="195">
        <v>1482644</v>
      </c>
      <c r="H30" s="195">
        <v>3729258</v>
      </c>
      <c r="I30" s="195">
        <v>1629443</v>
      </c>
      <c r="J30" s="195">
        <v>2099815</v>
      </c>
      <c r="K30" s="195">
        <v>810852</v>
      </c>
      <c r="L30" s="195">
        <v>301263</v>
      </c>
      <c r="M30" s="195">
        <v>509589</v>
      </c>
    </row>
    <row r="31" spans="1:13" ht="15" hidden="1">
      <c r="A31" s="190" t="s">
        <v>282</v>
      </c>
      <c r="B31" s="195">
        <v>372245</v>
      </c>
      <c r="C31" s="195">
        <v>60715</v>
      </c>
      <c r="D31" s="195">
        <v>311530</v>
      </c>
      <c r="E31" s="195">
        <v>565372</v>
      </c>
      <c r="F31" s="195">
        <v>97975</v>
      </c>
      <c r="G31" s="195">
        <v>467397</v>
      </c>
      <c r="H31" s="195">
        <v>950346</v>
      </c>
      <c r="I31" s="195">
        <v>161168</v>
      </c>
      <c r="J31" s="195">
        <v>789178</v>
      </c>
      <c r="K31" s="195">
        <v>418558</v>
      </c>
      <c r="L31" s="195">
        <v>65729</v>
      </c>
      <c r="M31" s="195">
        <v>352829</v>
      </c>
    </row>
    <row r="32" spans="1:13" ht="15" hidden="1">
      <c r="A32" s="190" t="s">
        <v>283</v>
      </c>
      <c r="B32" s="195">
        <v>340597</v>
      </c>
      <c r="C32" s="195">
        <v>186855</v>
      </c>
      <c r="D32" s="195">
        <v>153742</v>
      </c>
      <c r="E32" s="195">
        <v>513175</v>
      </c>
      <c r="F32" s="195">
        <v>289629</v>
      </c>
      <c r="G32" s="195">
        <v>223546</v>
      </c>
      <c r="H32" s="195">
        <v>629161</v>
      </c>
      <c r="I32" s="195">
        <v>360831</v>
      </c>
      <c r="J32" s="195">
        <v>268330</v>
      </c>
      <c r="K32" s="195">
        <v>107929</v>
      </c>
      <c r="L32" s="195">
        <v>54887</v>
      </c>
      <c r="M32" s="195">
        <v>53042</v>
      </c>
    </row>
    <row r="33" spans="1:13" ht="45" hidden="1">
      <c r="A33" s="190" t="s">
        <v>108</v>
      </c>
      <c r="B33" s="195">
        <v>1499795</v>
      </c>
      <c r="C33" s="195">
        <v>660908</v>
      </c>
      <c r="D33" s="195">
        <v>838887</v>
      </c>
      <c r="E33" s="195">
        <v>2242300</v>
      </c>
      <c r="F33" s="195">
        <v>1025564</v>
      </c>
      <c r="G33" s="195">
        <v>1216736</v>
      </c>
      <c r="H33" s="195">
        <v>3045447</v>
      </c>
      <c r="I33" s="195">
        <v>1374502</v>
      </c>
      <c r="J33" s="195">
        <v>1670945</v>
      </c>
      <c r="K33" s="195">
        <v>990583</v>
      </c>
      <c r="L33" s="195">
        <v>363142</v>
      </c>
      <c r="M33" s="195">
        <v>627441</v>
      </c>
    </row>
    <row r="34" spans="1:13" ht="45" hidden="1">
      <c r="A34" s="190" t="s">
        <v>109</v>
      </c>
      <c r="B34" s="195">
        <v>686968</v>
      </c>
      <c r="C34" s="195">
        <v>462357</v>
      </c>
      <c r="D34" s="195">
        <v>224611</v>
      </c>
      <c r="E34" s="195">
        <v>2391445</v>
      </c>
      <c r="F34" s="195">
        <v>1563061</v>
      </c>
      <c r="G34" s="195">
        <v>828384</v>
      </c>
      <c r="H34" s="195">
        <v>4791425</v>
      </c>
      <c r="I34" s="195">
        <v>3092552</v>
      </c>
      <c r="J34" s="195">
        <v>1698873</v>
      </c>
      <c r="K34" s="195">
        <v>5321738</v>
      </c>
      <c r="L34" s="195">
        <v>3181080</v>
      </c>
      <c r="M34" s="195">
        <v>2140658</v>
      </c>
    </row>
    <row r="35" spans="1:13" ht="15" hidden="1">
      <c r="A35" s="190" t="s">
        <v>284</v>
      </c>
      <c r="B35" s="195">
        <v>158647</v>
      </c>
      <c r="C35" s="195">
        <v>84009</v>
      </c>
      <c r="D35" s="195">
        <v>74638</v>
      </c>
      <c r="E35" s="195">
        <v>338638</v>
      </c>
      <c r="F35" s="195">
        <v>186180</v>
      </c>
      <c r="G35" s="195">
        <v>152458</v>
      </c>
      <c r="H35" s="195">
        <v>500194</v>
      </c>
      <c r="I35" s="195">
        <v>278137</v>
      </c>
      <c r="J35" s="195">
        <v>222057</v>
      </c>
      <c r="K35" s="195">
        <v>198656</v>
      </c>
      <c r="L35" s="195">
        <v>95669</v>
      </c>
      <c r="M35" s="195">
        <v>102987</v>
      </c>
    </row>
    <row r="36" spans="1:13" ht="15" hidden="1">
      <c r="A36" s="190" t="s">
        <v>111</v>
      </c>
      <c r="B36" s="195">
        <v>439</v>
      </c>
      <c r="C36" s="195">
        <v>212</v>
      </c>
      <c r="D36" s="195">
        <v>227</v>
      </c>
      <c r="E36" s="195">
        <v>623</v>
      </c>
      <c r="F36" s="195">
        <v>279</v>
      </c>
      <c r="G36" s="195">
        <v>344</v>
      </c>
      <c r="H36" s="195">
        <v>656</v>
      </c>
      <c r="I36" s="195">
        <v>257</v>
      </c>
      <c r="J36" s="195">
        <v>399</v>
      </c>
      <c r="K36" s="195">
        <v>160</v>
      </c>
      <c r="L36" s="195">
        <v>41</v>
      </c>
      <c r="M36" s="195">
        <v>119</v>
      </c>
    </row>
  </sheetData>
  <mergeCells count="28">
    <mergeCell ref="A22:M22"/>
    <mergeCell ref="K24:K25"/>
    <mergeCell ref="L24:M24"/>
    <mergeCell ref="B24:B25"/>
    <mergeCell ref="C24:D24"/>
    <mergeCell ref="E24:E25"/>
    <mergeCell ref="F24:G24"/>
    <mergeCell ref="H24:H25"/>
    <mergeCell ref="I24:J24"/>
    <mergeCell ref="A23:A25"/>
    <mergeCell ref="B23:D23"/>
    <mergeCell ref="E23:G23"/>
    <mergeCell ref="H23:J23"/>
    <mergeCell ref="K23:M23"/>
    <mergeCell ref="A1:M1"/>
    <mergeCell ref="A2:A4"/>
    <mergeCell ref="B2:D2"/>
    <mergeCell ref="E2:G2"/>
    <mergeCell ref="H2:J2"/>
    <mergeCell ref="K2:M2"/>
    <mergeCell ref="B3:B4"/>
    <mergeCell ref="C3:D3"/>
    <mergeCell ref="E3:E4"/>
    <mergeCell ref="F3:G3"/>
    <mergeCell ref="H3:H4"/>
    <mergeCell ref="I3:J3"/>
    <mergeCell ref="K3:K4"/>
    <mergeCell ref="L3:M3"/>
  </mergeCells>
  <pageMargins left="0.511811024" right="0.511811024" top="0.78740157499999996" bottom="0.78740157499999996" header="0.31496062000000002" footer="0.3149606200000000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C6720-9751-441B-BF0D-EC60A1D79D13}">
  <dimension ref="A1:F13"/>
  <sheetViews>
    <sheetView workbookViewId="0">
      <selection sqref="A1:XFD3"/>
    </sheetView>
  </sheetViews>
  <sheetFormatPr defaultColWidth="8.88671875" defaultRowHeight="15" customHeight="1"/>
  <cols>
    <col min="1" max="1" width="18.44140625" style="180" customWidth="1"/>
    <col min="2" max="2" width="19.33203125" style="180" customWidth="1"/>
    <col min="3" max="3" width="18.109375" style="180" customWidth="1"/>
    <col min="4" max="4" width="18.44140625" style="180" customWidth="1"/>
    <col min="5" max="5" width="18.33203125" style="180" customWidth="1"/>
    <col min="6" max="6" width="18.44140625" style="180" customWidth="1"/>
    <col min="7" max="16384" width="8.88671875" style="180"/>
  </cols>
  <sheetData>
    <row r="1" spans="1:6" ht="30.75" customHeight="1">
      <c r="A1" s="357" t="s">
        <v>288</v>
      </c>
      <c r="B1" s="357"/>
      <c r="C1" s="357"/>
      <c r="D1" s="357"/>
      <c r="E1" s="357"/>
      <c r="F1" s="357"/>
    </row>
    <row r="2" spans="1:6" ht="15.75" customHeight="1">
      <c r="A2" s="358" t="s">
        <v>1</v>
      </c>
      <c r="B2" s="359" t="s">
        <v>22</v>
      </c>
      <c r="C2" s="359"/>
      <c r="D2" s="359"/>
      <c r="E2" s="360" t="s">
        <v>193</v>
      </c>
      <c r="F2" s="360"/>
    </row>
    <row r="3" spans="1:6" ht="15.6">
      <c r="A3" s="358"/>
      <c r="B3" s="201" t="s">
        <v>3</v>
      </c>
      <c r="C3" s="201" t="s">
        <v>8</v>
      </c>
      <c r="D3" s="201" t="s">
        <v>9</v>
      </c>
      <c r="E3" s="202" t="s">
        <v>289</v>
      </c>
      <c r="F3" s="202" t="s">
        <v>9</v>
      </c>
    </row>
    <row r="4" spans="1:6" ht="15.6">
      <c r="A4" s="203" t="s">
        <v>10</v>
      </c>
      <c r="B4" s="204">
        <v>48728871</v>
      </c>
      <c r="C4" s="204">
        <v>21541807</v>
      </c>
      <c r="D4" s="204">
        <v>27187064</v>
      </c>
      <c r="E4" s="205">
        <f t="shared" ref="E4:E9" si="0">C4/B4*100</f>
        <v>44.207482254206134</v>
      </c>
      <c r="F4" s="205">
        <f t="shared" ref="F4:F9" si="1">D4/B4*100</f>
        <v>55.792517745793866</v>
      </c>
    </row>
    <row r="5" spans="1:6" ht="15.6">
      <c r="A5" s="200" t="s">
        <v>11</v>
      </c>
      <c r="B5" s="206">
        <v>2808709</v>
      </c>
      <c r="C5" s="206">
        <v>1201904</v>
      </c>
      <c r="D5" s="206">
        <v>1606805</v>
      </c>
      <c r="E5" s="207">
        <f t="shared" si="0"/>
        <v>42.79204431644574</v>
      </c>
      <c r="F5" s="207">
        <f t="shared" si="1"/>
        <v>57.20795568355426</v>
      </c>
    </row>
    <row r="6" spans="1:6" ht="15.6">
      <c r="A6" s="200" t="s">
        <v>12</v>
      </c>
      <c r="B6" s="206">
        <v>9030950</v>
      </c>
      <c r="C6" s="206">
        <v>3940018</v>
      </c>
      <c r="D6" s="206">
        <v>5090932</v>
      </c>
      <c r="E6" s="207">
        <f t="shared" si="0"/>
        <v>43.627946118625395</v>
      </c>
      <c r="F6" s="207">
        <f t="shared" si="1"/>
        <v>56.372053881374605</v>
      </c>
    </row>
    <row r="7" spans="1:6" ht="15.6">
      <c r="A7" s="208" t="s">
        <v>13</v>
      </c>
      <c r="B7" s="209">
        <v>23877668</v>
      </c>
      <c r="C7" s="209">
        <v>10544190</v>
      </c>
      <c r="D7" s="209">
        <v>13333478</v>
      </c>
      <c r="E7" s="207">
        <f t="shared" si="0"/>
        <v>44.159211862732995</v>
      </c>
      <c r="F7" s="207">
        <f t="shared" si="1"/>
        <v>55.840788137267005</v>
      </c>
    </row>
    <row r="8" spans="1:6" ht="15.6">
      <c r="A8" s="208" t="s">
        <v>14</v>
      </c>
      <c r="B8" s="209">
        <v>8722449</v>
      </c>
      <c r="C8" s="209">
        <v>4003249</v>
      </c>
      <c r="D8" s="209">
        <v>4719200</v>
      </c>
      <c r="E8" s="207">
        <f t="shared" si="0"/>
        <v>45.895928998839665</v>
      </c>
      <c r="F8" s="207">
        <f t="shared" si="1"/>
        <v>54.104071001160335</v>
      </c>
    </row>
    <row r="9" spans="1:6" ht="15.6">
      <c r="A9" s="208" t="s">
        <v>15</v>
      </c>
      <c r="B9" s="209">
        <v>4289081</v>
      </c>
      <c r="C9" s="209">
        <v>1852446</v>
      </c>
      <c r="D9" s="209">
        <v>2436635</v>
      </c>
      <c r="E9" s="207">
        <f t="shared" si="0"/>
        <v>43.189811523727343</v>
      </c>
      <c r="F9" s="207">
        <f t="shared" si="1"/>
        <v>56.810188476272657</v>
      </c>
    </row>
    <row r="10" spans="1:6" ht="15.6">
      <c r="A10" s="222" t="s">
        <v>265</v>
      </c>
      <c r="B10" s="210"/>
      <c r="C10" s="210"/>
      <c r="D10" s="210"/>
      <c r="E10" s="211"/>
      <c r="F10" s="211"/>
    </row>
    <row r="11" spans="1:6" ht="15.6">
      <c r="A11" s="210"/>
      <c r="B11" s="210"/>
      <c r="C11" s="210"/>
      <c r="D11" s="210"/>
      <c r="E11" s="211"/>
      <c r="F11" s="211"/>
    </row>
    <row r="12" spans="1:6">
      <c r="A12" s="188"/>
    </row>
    <row r="13" spans="1:6">
      <c r="A13" s="188"/>
    </row>
  </sheetData>
  <mergeCells count="4">
    <mergeCell ref="A1:F1"/>
    <mergeCell ref="A2:A3"/>
    <mergeCell ref="B2:D2"/>
    <mergeCell ref="E2:F2"/>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1D244-2B5F-4684-B1F9-95CD746919B1}">
  <dimension ref="A1:F13"/>
  <sheetViews>
    <sheetView workbookViewId="0">
      <selection sqref="A1:XFD3"/>
    </sheetView>
  </sheetViews>
  <sheetFormatPr defaultColWidth="8.88671875" defaultRowHeight="15" customHeight="1"/>
  <cols>
    <col min="1" max="1" width="18.33203125" style="180" customWidth="1"/>
    <col min="2" max="2" width="17.33203125" style="180" customWidth="1"/>
    <col min="3" max="3" width="18.5546875" style="180" customWidth="1"/>
    <col min="4" max="5" width="18.109375" style="180" customWidth="1"/>
    <col min="6" max="6" width="18.33203125" style="180" customWidth="1"/>
    <col min="7" max="16384" width="8.88671875" style="180"/>
  </cols>
  <sheetData>
    <row r="1" spans="1:6" ht="31.5" customHeight="1">
      <c r="A1" s="357" t="s">
        <v>290</v>
      </c>
      <c r="B1" s="357"/>
      <c r="C1" s="357"/>
      <c r="D1" s="357"/>
      <c r="E1" s="357"/>
      <c r="F1" s="357"/>
    </row>
    <row r="2" spans="1:6" ht="15.75" customHeight="1">
      <c r="A2" s="358" t="s">
        <v>1</v>
      </c>
      <c r="B2" s="359" t="s">
        <v>22</v>
      </c>
      <c r="C2" s="359"/>
      <c r="D2" s="359"/>
      <c r="E2" s="360" t="s">
        <v>193</v>
      </c>
      <c r="F2" s="360"/>
    </row>
    <row r="3" spans="1:6" ht="15.6">
      <c r="A3" s="358"/>
      <c r="B3" s="201" t="s">
        <v>3</v>
      </c>
      <c r="C3" s="201" t="s">
        <v>8</v>
      </c>
      <c r="D3" s="201" t="s">
        <v>9</v>
      </c>
      <c r="E3" s="202" t="s">
        <v>289</v>
      </c>
      <c r="F3" s="202" t="s">
        <v>9</v>
      </c>
    </row>
    <row r="4" spans="1:6" ht="15.6">
      <c r="A4" s="203" t="s">
        <v>10</v>
      </c>
      <c r="B4" s="204">
        <v>46236176</v>
      </c>
      <c r="C4" s="204">
        <v>20155087</v>
      </c>
      <c r="D4" s="204">
        <v>26081089</v>
      </c>
      <c r="E4" s="205">
        <f t="shared" ref="E4:E9" si="0">C4/B4*100</f>
        <v>43.591595896684879</v>
      </c>
      <c r="F4" s="205">
        <f t="shared" ref="F4:F9" si="1">D4/B4*100</f>
        <v>56.408404103315114</v>
      </c>
    </row>
    <row r="5" spans="1:6" ht="15.6">
      <c r="A5" s="200" t="s">
        <v>11</v>
      </c>
      <c r="B5" s="206">
        <v>2642126</v>
      </c>
      <c r="C5" s="206">
        <v>1125591</v>
      </c>
      <c r="D5" s="206">
        <v>1516535</v>
      </c>
      <c r="E5" s="207">
        <f t="shared" si="0"/>
        <v>42.601715436735418</v>
      </c>
      <c r="F5" s="207">
        <f t="shared" si="1"/>
        <v>57.398284563264582</v>
      </c>
    </row>
    <row r="6" spans="1:6" ht="15.6">
      <c r="A6" s="200" t="s">
        <v>12</v>
      </c>
      <c r="B6" s="206">
        <v>8368329</v>
      </c>
      <c r="C6" s="206">
        <v>3614141</v>
      </c>
      <c r="D6" s="206">
        <v>4754188</v>
      </c>
      <c r="E6" s="207">
        <f t="shared" si="0"/>
        <v>43.188323499231444</v>
      </c>
      <c r="F6" s="207">
        <f t="shared" si="1"/>
        <v>56.811676500768549</v>
      </c>
    </row>
    <row r="7" spans="1:6" ht="15.6">
      <c r="A7" s="208" t="s">
        <v>13</v>
      </c>
      <c r="B7" s="209">
        <v>22724044</v>
      </c>
      <c r="C7" s="209">
        <v>9925435</v>
      </c>
      <c r="D7" s="209">
        <v>12798609</v>
      </c>
      <c r="E7" s="207">
        <f t="shared" si="0"/>
        <v>43.678119088310162</v>
      </c>
      <c r="F7" s="207">
        <f t="shared" si="1"/>
        <v>56.321880911689838</v>
      </c>
    </row>
    <row r="8" spans="1:6" ht="15.6">
      <c r="A8" s="208" t="s">
        <v>14</v>
      </c>
      <c r="B8" s="209">
        <v>8267779</v>
      </c>
      <c r="C8" s="209">
        <v>3752824</v>
      </c>
      <c r="D8" s="209">
        <v>4514955</v>
      </c>
      <c r="E8" s="207">
        <f t="shared" si="0"/>
        <v>45.390956870037286</v>
      </c>
      <c r="F8" s="207">
        <f t="shared" si="1"/>
        <v>54.609043129962707</v>
      </c>
    </row>
    <row r="9" spans="1:6" ht="15.6">
      <c r="A9" s="208" t="s">
        <v>15</v>
      </c>
      <c r="B9" s="209">
        <v>4233898</v>
      </c>
      <c r="C9" s="209">
        <v>1737096</v>
      </c>
      <c r="D9" s="209">
        <v>2496802</v>
      </c>
      <c r="E9" s="207">
        <f t="shared" si="0"/>
        <v>41.028291186986557</v>
      </c>
      <c r="F9" s="207">
        <f t="shared" si="1"/>
        <v>58.971708813013443</v>
      </c>
    </row>
    <row r="10" spans="1:6" ht="15.6">
      <c r="A10" s="222" t="s">
        <v>265</v>
      </c>
      <c r="B10" s="210"/>
      <c r="C10" s="210"/>
      <c r="D10" s="210"/>
      <c r="E10" s="211"/>
      <c r="F10" s="211"/>
    </row>
    <row r="11" spans="1:6" ht="15.6">
      <c r="A11" s="210"/>
      <c r="B11" s="210"/>
      <c r="C11" s="210"/>
      <c r="D11" s="210"/>
      <c r="E11" s="211"/>
      <c r="F11" s="211"/>
    </row>
    <row r="13" spans="1:6">
      <c r="A13" s="188"/>
    </row>
  </sheetData>
  <mergeCells count="4">
    <mergeCell ref="A1:F1"/>
    <mergeCell ref="A2:A3"/>
    <mergeCell ref="B2:D2"/>
    <mergeCell ref="E2:F2"/>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91390-5EB6-4627-8A50-CDD26FEF3E99}">
  <dimension ref="A1:F13"/>
  <sheetViews>
    <sheetView workbookViewId="0">
      <selection sqref="A1:XFD3"/>
    </sheetView>
  </sheetViews>
  <sheetFormatPr defaultColWidth="8.88671875" defaultRowHeight="15" customHeight="1"/>
  <cols>
    <col min="1" max="1" width="18.44140625" style="180" customWidth="1"/>
    <col min="2" max="2" width="17.109375" style="180" customWidth="1"/>
    <col min="3" max="3" width="18.109375" style="180" customWidth="1"/>
    <col min="4" max="5" width="18.33203125" style="180" customWidth="1"/>
    <col min="6" max="6" width="18.109375" style="180" customWidth="1"/>
    <col min="7" max="16384" width="8.88671875" style="180"/>
  </cols>
  <sheetData>
    <row r="1" spans="1:6" ht="30.75" customHeight="1">
      <c r="A1" s="357" t="s">
        <v>291</v>
      </c>
      <c r="B1" s="357"/>
      <c r="C1" s="357"/>
      <c r="D1" s="357"/>
      <c r="E1" s="357"/>
      <c r="F1" s="357"/>
    </row>
    <row r="2" spans="1:6" ht="15.75" customHeight="1">
      <c r="A2" s="358" t="s">
        <v>1</v>
      </c>
      <c r="B2" s="359" t="s">
        <v>22</v>
      </c>
      <c r="C2" s="359"/>
      <c r="D2" s="359"/>
      <c r="E2" s="360" t="s">
        <v>193</v>
      </c>
      <c r="F2" s="360"/>
    </row>
    <row r="3" spans="1:6" ht="15.6">
      <c r="A3" s="358"/>
      <c r="B3" s="201" t="s">
        <v>3</v>
      </c>
      <c r="C3" s="201" t="s">
        <v>8</v>
      </c>
      <c r="D3" s="201" t="s">
        <v>9</v>
      </c>
      <c r="E3" s="202" t="s">
        <v>289</v>
      </c>
      <c r="F3" s="202" t="s">
        <v>9</v>
      </c>
    </row>
    <row r="4" spans="1:6" ht="15.6">
      <c r="A4" s="203" t="s">
        <v>10</v>
      </c>
      <c r="B4" s="204">
        <v>46716492</v>
      </c>
      <c r="C4" s="204">
        <v>20617992</v>
      </c>
      <c r="D4" s="204">
        <v>26098500</v>
      </c>
      <c r="E4" s="205">
        <f t="shared" ref="E4:E9" si="0">C4/B4*100</f>
        <v>44.134289877758803</v>
      </c>
      <c r="F4" s="205">
        <f t="shared" ref="F4:F9" si="1">D4/B4*100</f>
        <v>55.865710122241197</v>
      </c>
    </row>
    <row r="5" spans="1:6" ht="15.6">
      <c r="A5" s="200" t="s">
        <v>11</v>
      </c>
      <c r="B5" s="206">
        <v>2649286</v>
      </c>
      <c r="C5" s="206">
        <v>1141240</v>
      </c>
      <c r="D5" s="206">
        <v>1508046</v>
      </c>
      <c r="E5" s="207">
        <f t="shared" si="0"/>
        <v>43.077266856051025</v>
      </c>
      <c r="F5" s="207">
        <f t="shared" si="1"/>
        <v>56.922733143948975</v>
      </c>
    </row>
    <row r="6" spans="1:6" ht="15.6">
      <c r="A6" s="200" t="s">
        <v>12</v>
      </c>
      <c r="B6" s="206">
        <v>8548407</v>
      </c>
      <c r="C6" s="206">
        <v>3737547</v>
      </c>
      <c r="D6" s="206">
        <v>4810860</v>
      </c>
      <c r="E6" s="207">
        <f t="shared" si="0"/>
        <v>43.722146126172987</v>
      </c>
      <c r="F6" s="207">
        <f t="shared" si="1"/>
        <v>56.27785387382702</v>
      </c>
    </row>
    <row r="7" spans="1:6" ht="15.6">
      <c r="A7" s="208" t="s">
        <v>13</v>
      </c>
      <c r="B7" s="209">
        <v>23104628</v>
      </c>
      <c r="C7" s="209">
        <v>10173972</v>
      </c>
      <c r="D7" s="209">
        <v>12930656</v>
      </c>
      <c r="E7" s="207">
        <f t="shared" si="0"/>
        <v>44.034346711836257</v>
      </c>
      <c r="F7" s="207">
        <f t="shared" si="1"/>
        <v>55.965653288163743</v>
      </c>
    </row>
    <row r="8" spans="1:6" ht="15.6">
      <c r="A8" s="208" t="s">
        <v>14</v>
      </c>
      <c r="B8" s="209">
        <v>8328790</v>
      </c>
      <c r="C8" s="209">
        <v>3809834</v>
      </c>
      <c r="D8" s="209">
        <v>4518956</v>
      </c>
      <c r="E8" s="207">
        <f t="shared" si="0"/>
        <v>45.742947054734238</v>
      </c>
      <c r="F8" s="207">
        <f t="shared" si="1"/>
        <v>54.257052945265762</v>
      </c>
    </row>
    <row r="9" spans="1:6" ht="15.6">
      <c r="A9" s="208" t="s">
        <v>15</v>
      </c>
      <c r="B9" s="209">
        <v>4085381</v>
      </c>
      <c r="C9" s="209">
        <v>1755399</v>
      </c>
      <c r="D9" s="209">
        <v>2329982</v>
      </c>
      <c r="E9" s="207">
        <f t="shared" si="0"/>
        <v>42.967816220812701</v>
      </c>
      <c r="F9" s="207">
        <f t="shared" si="1"/>
        <v>57.032183779187307</v>
      </c>
    </row>
    <row r="10" spans="1:6" ht="15.6">
      <c r="A10" s="222" t="s">
        <v>265</v>
      </c>
      <c r="B10" s="210"/>
      <c r="C10" s="210"/>
      <c r="D10" s="210"/>
      <c r="E10" s="211"/>
      <c r="F10" s="211"/>
    </row>
    <row r="11" spans="1:6" ht="15.6">
      <c r="A11" s="210"/>
      <c r="B11" s="210"/>
      <c r="C11" s="210"/>
      <c r="D11" s="210"/>
      <c r="E11" s="211"/>
      <c r="F11" s="211"/>
    </row>
    <row r="12" spans="1:6">
      <c r="A12" s="188"/>
    </row>
    <row r="13" spans="1:6">
      <c r="A13" s="188"/>
    </row>
  </sheetData>
  <mergeCells count="4">
    <mergeCell ref="A1:F1"/>
    <mergeCell ref="A2:A3"/>
    <mergeCell ref="B2:D2"/>
    <mergeCell ref="E2:F2"/>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05B72-A278-42AB-BA1A-0C33E00D76E6}">
  <dimension ref="A1:M19"/>
  <sheetViews>
    <sheetView workbookViewId="0">
      <selection activeCell="H12" sqref="H12"/>
    </sheetView>
  </sheetViews>
  <sheetFormatPr defaultColWidth="8.88671875" defaultRowHeight="14.4"/>
  <cols>
    <col min="1" max="1" width="39.88671875" style="180" customWidth="1"/>
    <col min="2" max="2" width="18.44140625" style="180" customWidth="1"/>
    <col min="3" max="3" width="18.33203125" style="180" customWidth="1"/>
    <col min="4" max="4" width="18.44140625" style="180" customWidth="1"/>
    <col min="5" max="5" width="8.88671875" style="180"/>
    <col min="6" max="7" width="18.33203125" style="180" customWidth="1"/>
    <col min="8" max="8" width="8.88671875" style="180"/>
    <col min="9" max="10" width="18.44140625" style="180" customWidth="1"/>
    <col min="11" max="11" width="8.88671875" style="180"/>
    <col min="12" max="12" width="18.5546875" style="180" customWidth="1"/>
    <col min="13" max="13" width="18.109375" style="180" customWidth="1"/>
    <col min="14" max="16384" width="8.88671875" style="180"/>
  </cols>
  <sheetData>
    <row r="1" spans="1:13" ht="32.4" customHeight="1">
      <c r="A1" s="361" t="s">
        <v>292</v>
      </c>
      <c r="B1" s="361"/>
      <c r="C1" s="361"/>
      <c r="D1" s="361"/>
      <c r="E1" s="212"/>
      <c r="F1" s="212"/>
      <c r="G1" s="212"/>
      <c r="H1" s="212"/>
      <c r="I1" s="212"/>
      <c r="J1" s="212"/>
      <c r="K1" s="212"/>
      <c r="L1" s="212"/>
      <c r="M1" s="212"/>
    </row>
    <row r="2" spans="1:13" ht="15">
      <c r="A2" s="362" t="s">
        <v>293</v>
      </c>
      <c r="B2" s="363" t="s">
        <v>294</v>
      </c>
      <c r="C2" s="363"/>
      <c r="D2" s="363"/>
      <c r="E2" s="214"/>
      <c r="F2" s="214"/>
      <c r="G2" s="214"/>
      <c r="H2" s="214"/>
      <c r="I2" s="214"/>
      <c r="J2" s="214"/>
      <c r="K2" s="214"/>
      <c r="L2" s="214"/>
      <c r="M2" s="214"/>
    </row>
    <row r="3" spans="1:13" ht="15">
      <c r="A3" s="362"/>
      <c r="B3" s="363" t="s">
        <v>22</v>
      </c>
      <c r="C3" s="364" t="s">
        <v>8</v>
      </c>
      <c r="D3" s="364" t="s">
        <v>9</v>
      </c>
      <c r="E3" s="214"/>
      <c r="F3" s="214"/>
      <c r="G3" s="214"/>
      <c r="H3" s="214"/>
      <c r="I3" s="214"/>
      <c r="J3" s="214"/>
      <c r="K3" s="214"/>
      <c r="L3" s="214"/>
      <c r="M3" s="214"/>
    </row>
    <row r="4" spans="1:13" ht="15">
      <c r="A4" s="362"/>
      <c r="B4" s="363"/>
      <c r="C4" s="365"/>
      <c r="D4" s="365"/>
      <c r="E4" s="214"/>
      <c r="F4" s="214"/>
      <c r="G4" s="214"/>
      <c r="H4" s="214"/>
      <c r="I4" s="214"/>
      <c r="J4" s="214"/>
      <c r="K4" s="214"/>
      <c r="L4" s="214"/>
      <c r="M4" s="214"/>
    </row>
    <row r="5" spans="1:13" ht="15.6">
      <c r="A5" s="215" t="s">
        <v>3</v>
      </c>
      <c r="B5" s="216">
        <v>3177.1857392288698</v>
      </c>
      <c r="C5" s="216">
        <v>2925.8565637814099</v>
      </c>
      <c r="D5" s="216">
        <v>3378.3446539337901</v>
      </c>
      <c r="E5" s="217"/>
      <c r="F5" s="218"/>
      <c r="G5" s="218"/>
      <c r="H5" s="217"/>
      <c r="I5" s="218"/>
      <c r="J5" s="218"/>
      <c r="K5" s="217"/>
      <c r="L5" s="218"/>
      <c r="M5" s="218"/>
    </row>
    <row r="6" spans="1:13" ht="30">
      <c r="A6" s="213" t="s">
        <v>281</v>
      </c>
      <c r="B6" s="219">
        <v>2060.7008780378201</v>
      </c>
      <c r="C6" s="219">
        <v>1745.1610173843401</v>
      </c>
      <c r="D6" s="219">
        <v>2125.4947884389098</v>
      </c>
      <c r="E6" s="198"/>
      <c r="F6" s="199"/>
      <c r="G6" s="199"/>
      <c r="H6" s="198"/>
      <c r="I6" s="199"/>
      <c r="J6" s="199"/>
      <c r="K6" s="198"/>
      <c r="L6" s="199"/>
      <c r="M6" s="199"/>
    </row>
    <row r="7" spans="1:13" ht="15">
      <c r="A7" s="213" t="s">
        <v>103</v>
      </c>
      <c r="B7" s="219">
        <v>3232.3875354926499</v>
      </c>
      <c r="C7" s="219">
        <v>2539.98601926743</v>
      </c>
      <c r="D7" s="219">
        <v>3515.0183685120501</v>
      </c>
      <c r="E7" s="198"/>
      <c r="F7" s="199"/>
      <c r="G7" s="199"/>
      <c r="H7" s="198"/>
      <c r="I7" s="199"/>
      <c r="J7" s="199"/>
      <c r="K7" s="198"/>
      <c r="L7" s="199"/>
      <c r="M7" s="199"/>
    </row>
    <row r="8" spans="1:13" ht="15">
      <c r="A8" s="213" t="s">
        <v>104</v>
      </c>
      <c r="B8" s="219">
        <v>2433.2809841225899</v>
      </c>
      <c r="C8" s="219">
        <v>2465.85984801723</v>
      </c>
      <c r="D8" s="219">
        <v>2429.20349224338</v>
      </c>
      <c r="E8" s="198"/>
      <c r="F8" s="199"/>
      <c r="G8" s="199"/>
      <c r="H8" s="198"/>
      <c r="I8" s="199"/>
      <c r="J8" s="199"/>
      <c r="K8" s="198"/>
      <c r="L8" s="199"/>
      <c r="M8" s="199"/>
    </row>
    <row r="9" spans="1:13" ht="30">
      <c r="A9" s="213" t="s">
        <v>105</v>
      </c>
      <c r="B9" s="219">
        <v>2187.7035599082301</v>
      </c>
      <c r="C9" s="219">
        <v>1987.3999063756501</v>
      </c>
      <c r="D9" s="219">
        <v>2346.3248055723202</v>
      </c>
      <c r="E9" s="198"/>
      <c r="F9" s="199"/>
      <c r="G9" s="199"/>
      <c r="H9" s="198"/>
      <c r="I9" s="199"/>
      <c r="J9" s="199"/>
      <c r="K9" s="198"/>
      <c r="L9" s="199"/>
      <c r="M9" s="199"/>
    </row>
    <row r="10" spans="1:13" ht="15">
      <c r="A10" s="213" t="s">
        <v>282</v>
      </c>
      <c r="B10" s="219">
        <v>2908.6431893302502</v>
      </c>
      <c r="C10" s="219">
        <v>2647.5300917260402</v>
      </c>
      <c r="D10" s="219">
        <v>2964.6419812301301</v>
      </c>
      <c r="E10" s="198"/>
      <c r="F10" s="199"/>
      <c r="G10" s="199"/>
      <c r="H10" s="198"/>
      <c r="I10" s="199"/>
      <c r="J10" s="199"/>
      <c r="K10" s="198"/>
      <c r="L10" s="199"/>
      <c r="M10" s="199"/>
    </row>
    <row r="11" spans="1:13" ht="15">
      <c r="A11" s="213" t="s">
        <v>283</v>
      </c>
      <c r="B11" s="219">
        <v>1660.98616538436</v>
      </c>
      <c r="C11" s="219">
        <v>1565.7865822433901</v>
      </c>
      <c r="D11" s="219">
        <v>1786.0615729620199</v>
      </c>
      <c r="E11" s="198"/>
      <c r="F11" s="199"/>
      <c r="G11" s="199"/>
      <c r="H11" s="198"/>
      <c r="I11" s="199"/>
      <c r="J11" s="199"/>
      <c r="K11" s="198"/>
      <c r="L11" s="199"/>
      <c r="M11" s="199"/>
    </row>
    <row r="12" spans="1:13" ht="45">
      <c r="A12" s="213" t="s">
        <v>108</v>
      </c>
      <c r="B12" s="219">
        <v>3415.44945136255</v>
      </c>
      <c r="C12" s="219">
        <v>2956.4323699636402</v>
      </c>
      <c r="D12" s="219">
        <v>3790.3050260085502</v>
      </c>
      <c r="E12" s="198"/>
      <c r="F12" s="199"/>
      <c r="G12" s="199"/>
      <c r="H12" s="198"/>
      <c r="I12" s="199"/>
      <c r="J12" s="199"/>
      <c r="K12" s="198"/>
      <c r="L12" s="199"/>
      <c r="M12" s="199"/>
    </row>
    <row r="13" spans="1:13" ht="45">
      <c r="A13" s="213" t="s">
        <v>109</v>
      </c>
      <c r="B13" s="219">
        <v>4212.45530497663</v>
      </c>
      <c r="C13" s="219">
        <v>3718.3745510635599</v>
      </c>
      <c r="D13" s="219">
        <v>5076.4055663641602</v>
      </c>
      <c r="E13" s="198"/>
      <c r="F13" s="199"/>
      <c r="G13" s="199"/>
      <c r="H13" s="198"/>
      <c r="I13" s="199"/>
      <c r="J13" s="199"/>
      <c r="K13" s="198"/>
      <c r="L13" s="199"/>
      <c r="M13" s="199"/>
    </row>
    <row r="14" spans="1:13" ht="15">
      <c r="A14" s="213" t="s">
        <v>284</v>
      </c>
      <c r="B14" s="219">
        <v>2476.3692033934599</v>
      </c>
      <c r="C14" s="219">
        <v>2243.4007504278602</v>
      </c>
      <c r="D14" s="219">
        <v>2754.4316132236099</v>
      </c>
    </row>
    <row r="15" spans="1:13" ht="15">
      <c r="A15" s="213" t="s">
        <v>111</v>
      </c>
      <c r="B15" s="219">
        <v>1541.9942468772999</v>
      </c>
      <c r="C15" s="219">
        <v>1484.95242765273</v>
      </c>
      <c r="D15" s="219">
        <v>1590.0050879567</v>
      </c>
    </row>
    <row r="16" spans="1:13">
      <c r="A16" s="222" t="s">
        <v>265</v>
      </c>
    </row>
    <row r="18" spans="1:1" ht="15">
      <c r="A18" s="188"/>
    </row>
    <row r="19" spans="1:1" ht="15">
      <c r="A19" s="188"/>
    </row>
  </sheetData>
  <mergeCells count="6">
    <mergeCell ref="A1:D1"/>
    <mergeCell ref="A2:A4"/>
    <mergeCell ref="B2:D2"/>
    <mergeCell ref="B3:B4"/>
    <mergeCell ref="C3:C4"/>
    <mergeCell ref="D3:D4"/>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40B58-52F5-4746-93B2-BA3DCF17C763}">
  <dimension ref="A1:M19"/>
  <sheetViews>
    <sheetView workbookViewId="0">
      <selection sqref="A1:XFD3"/>
    </sheetView>
  </sheetViews>
  <sheetFormatPr defaultColWidth="8.88671875" defaultRowHeight="14.4"/>
  <cols>
    <col min="1" max="1" width="35.6640625" style="180" customWidth="1"/>
    <col min="2" max="2" width="18.5546875" style="180" customWidth="1"/>
    <col min="3" max="3" width="18.44140625" style="180" customWidth="1"/>
    <col min="4" max="4" width="18.33203125" style="180" customWidth="1"/>
    <col min="5" max="5" width="8.88671875" style="180"/>
    <col min="6" max="6" width="18.33203125" style="180" customWidth="1"/>
    <col min="7" max="7" width="18.44140625" style="180" customWidth="1"/>
    <col min="8" max="8" width="8.88671875" style="180"/>
    <col min="9" max="10" width="18" style="180" customWidth="1"/>
    <col min="11" max="11" width="8.88671875" style="180"/>
    <col min="12" max="12" width="18.109375" style="180" customWidth="1"/>
    <col min="13" max="13" width="18.44140625" style="180" customWidth="1"/>
    <col min="14" max="16384" width="8.88671875" style="180"/>
  </cols>
  <sheetData>
    <row r="1" spans="1:13" ht="37.950000000000003" customHeight="1">
      <c r="A1" s="361" t="s">
        <v>295</v>
      </c>
      <c r="B1" s="361"/>
      <c r="C1" s="361"/>
      <c r="D1" s="361"/>
      <c r="E1" s="212"/>
      <c r="F1" s="212"/>
      <c r="G1" s="212"/>
      <c r="H1" s="212"/>
      <c r="I1" s="212"/>
      <c r="J1" s="212"/>
      <c r="K1" s="212"/>
      <c r="L1" s="212"/>
      <c r="M1" s="212"/>
    </row>
    <row r="2" spans="1:13" ht="15">
      <c r="A2" s="362" t="s">
        <v>293</v>
      </c>
      <c r="B2" s="363" t="s">
        <v>294</v>
      </c>
      <c r="C2" s="363"/>
      <c r="D2" s="363"/>
      <c r="E2" s="214"/>
      <c r="F2" s="214"/>
      <c r="G2" s="214"/>
      <c r="H2" s="214"/>
      <c r="I2" s="214"/>
      <c r="J2" s="214"/>
      <c r="K2" s="214"/>
      <c r="L2" s="214"/>
      <c r="M2" s="214"/>
    </row>
    <row r="3" spans="1:13" ht="15">
      <c r="A3" s="362"/>
      <c r="B3" s="363" t="s">
        <v>22</v>
      </c>
      <c r="C3" s="364" t="s">
        <v>8</v>
      </c>
      <c r="D3" s="364" t="s">
        <v>9</v>
      </c>
      <c r="E3" s="214"/>
      <c r="F3" s="214"/>
      <c r="G3" s="214"/>
      <c r="H3" s="214"/>
      <c r="I3" s="214"/>
      <c r="J3" s="214"/>
      <c r="K3" s="214"/>
      <c r="L3" s="214"/>
      <c r="M3" s="214"/>
    </row>
    <row r="4" spans="1:13" ht="15">
      <c r="A4" s="362"/>
      <c r="B4" s="363"/>
      <c r="C4" s="365"/>
      <c r="D4" s="365"/>
      <c r="E4" s="214"/>
      <c r="F4" s="214"/>
      <c r="G4" s="214"/>
      <c r="H4" s="214"/>
      <c r="I4" s="214"/>
      <c r="J4" s="214"/>
      <c r="K4" s="214"/>
      <c r="L4" s="214"/>
      <c r="M4" s="214"/>
    </row>
    <row r="5" spans="1:13" ht="15.6">
      <c r="A5" s="215" t="s">
        <v>3</v>
      </c>
      <c r="B5" s="216">
        <v>3045.81504409431</v>
      </c>
      <c r="C5" s="216">
        <v>2803.52953958016</v>
      </c>
      <c r="D5" s="216">
        <v>3235.16895231949</v>
      </c>
      <c r="E5" s="217"/>
      <c r="F5" s="218"/>
      <c r="G5" s="218"/>
      <c r="H5" s="217"/>
      <c r="I5" s="218"/>
      <c r="J5" s="218"/>
      <c r="K5" s="217"/>
      <c r="L5" s="218"/>
      <c r="M5" s="218"/>
    </row>
    <row r="6" spans="1:13" ht="30">
      <c r="A6" s="213" t="s">
        <v>281</v>
      </c>
      <c r="B6" s="219">
        <v>1964.98385585342</v>
      </c>
      <c r="C6" s="219">
        <v>1687.06470939775</v>
      </c>
      <c r="D6" s="219">
        <v>2018.31146732305</v>
      </c>
      <c r="E6" s="198"/>
      <c r="F6" s="199"/>
      <c r="G6" s="199"/>
      <c r="H6" s="198"/>
      <c r="I6" s="199"/>
      <c r="J6" s="199"/>
      <c r="K6" s="198"/>
      <c r="L6" s="199"/>
      <c r="M6" s="199"/>
    </row>
    <row r="7" spans="1:13" ht="15">
      <c r="A7" s="213" t="s">
        <v>103</v>
      </c>
      <c r="B7" s="219">
        <v>3063.42128645824</v>
      </c>
      <c r="C7" s="219">
        <v>2402.84599743633</v>
      </c>
      <c r="D7" s="219">
        <v>3321.5624182731099</v>
      </c>
      <c r="E7" s="198"/>
      <c r="F7" s="199"/>
      <c r="G7" s="199"/>
      <c r="H7" s="198"/>
      <c r="I7" s="199"/>
      <c r="J7" s="199"/>
      <c r="K7" s="198"/>
      <c r="L7" s="199"/>
      <c r="M7" s="199"/>
    </row>
    <row r="8" spans="1:13" ht="15">
      <c r="A8" s="213" t="s">
        <v>104</v>
      </c>
      <c r="B8" s="219">
        <v>2294.1055019274399</v>
      </c>
      <c r="C8" s="219">
        <v>2363.8258579896001</v>
      </c>
      <c r="D8" s="219">
        <v>2285.8485457013799</v>
      </c>
      <c r="E8" s="198"/>
      <c r="F8" s="199"/>
      <c r="G8" s="199"/>
      <c r="H8" s="198"/>
      <c r="I8" s="199"/>
      <c r="J8" s="199"/>
      <c r="K8" s="198"/>
      <c r="L8" s="199"/>
      <c r="M8" s="199"/>
    </row>
    <row r="9" spans="1:13" ht="30">
      <c r="A9" s="213" t="s">
        <v>105</v>
      </c>
      <c r="B9" s="219">
        <v>2033.78268725456</v>
      </c>
      <c r="C9" s="219">
        <v>1834.90334228094</v>
      </c>
      <c r="D9" s="219">
        <v>2187.8635708851698</v>
      </c>
      <c r="E9" s="198"/>
      <c r="F9" s="199"/>
      <c r="G9" s="199"/>
      <c r="H9" s="198"/>
      <c r="I9" s="199"/>
      <c r="J9" s="199"/>
      <c r="K9" s="198"/>
      <c r="L9" s="199"/>
      <c r="M9" s="199"/>
    </row>
    <row r="10" spans="1:13" ht="30">
      <c r="A10" s="213" t="s">
        <v>282</v>
      </c>
      <c r="B10" s="219">
        <v>2682.0343256505198</v>
      </c>
      <c r="C10" s="219">
        <v>2473.5833816425102</v>
      </c>
      <c r="D10" s="219">
        <v>2724.5675551312602</v>
      </c>
      <c r="E10" s="198"/>
      <c r="F10" s="199"/>
      <c r="G10" s="199"/>
      <c r="H10" s="198"/>
      <c r="I10" s="199"/>
      <c r="J10" s="199"/>
      <c r="K10" s="198"/>
      <c r="L10" s="199"/>
      <c r="M10" s="199"/>
    </row>
    <row r="11" spans="1:13" ht="15">
      <c r="A11" s="213" t="s">
        <v>283</v>
      </c>
      <c r="B11" s="219">
        <v>1496.6280876256501</v>
      </c>
      <c r="C11" s="219">
        <v>1420.7106460196201</v>
      </c>
      <c r="D11" s="219">
        <v>1593.06717976506</v>
      </c>
      <c r="E11" s="198"/>
      <c r="F11" s="199"/>
      <c r="G11" s="199"/>
      <c r="H11" s="198"/>
      <c r="I11" s="199"/>
      <c r="J11" s="199"/>
      <c r="K11" s="198"/>
      <c r="L11" s="199"/>
      <c r="M11" s="199"/>
    </row>
    <row r="12" spans="1:13" ht="45">
      <c r="A12" s="213" t="s">
        <v>108</v>
      </c>
      <c r="B12" s="219">
        <v>3174.69235197846</v>
      </c>
      <c r="C12" s="219">
        <v>2747.5915984912399</v>
      </c>
      <c r="D12" s="219">
        <v>3511.6129057246899</v>
      </c>
      <c r="E12" s="198"/>
      <c r="F12" s="199"/>
      <c r="G12" s="199"/>
      <c r="H12" s="198"/>
      <c r="I12" s="199"/>
      <c r="J12" s="199"/>
      <c r="K12" s="198"/>
      <c r="L12" s="199"/>
      <c r="M12" s="199"/>
    </row>
    <row r="13" spans="1:13" ht="45">
      <c r="A13" s="213" t="s">
        <v>109</v>
      </c>
      <c r="B13" s="219">
        <v>4178.45479797395</v>
      </c>
      <c r="C13" s="219">
        <v>3634.1250061853998</v>
      </c>
      <c r="D13" s="219">
        <v>5098.56133933613</v>
      </c>
      <c r="E13" s="198"/>
      <c r="F13" s="199"/>
      <c r="G13" s="199"/>
      <c r="H13" s="198"/>
      <c r="I13" s="199"/>
      <c r="J13" s="199"/>
      <c r="K13" s="198"/>
      <c r="L13" s="199"/>
      <c r="M13" s="199"/>
    </row>
    <row r="14" spans="1:13" ht="15">
      <c r="A14" s="213" t="s">
        <v>284</v>
      </c>
      <c r="B14" s="219">
        <v>2311.7697778228799</v>
      </c>
      <c r="C14" s="219">
        <v>2074.7463060325099</v>
      </c>
      <c r="D14" s="219">
        <v>2590.6878762517899</v>
      </c>
    </row>
    <row r="15" spans="1:13" ht="15">
      <c r="A15" s="213" t="s">
        <v>111</v>
      </c>
      <c r="B15" s="219">
        <v>1442.2076330075899</v>
      </c>
      <c r="C15" s="219">
        <v>1344.15878552972</v>
      </c>
      <c r="D15" s="219">
        <v>1513.2655056179599</v>
      </c>
    </row>
    <row r="16" spans="1:13">
      <c r="A16" s="222" t="s">
        <v>265</v>
      </c>
    </row>
    <row r="18" spans="1:1" ht="15">
      <c r="A18" s="188"/>
    </row>
    <row r="19" spans="1:1" ht="15">
      <c r="A19" s="188"/>
    </row>
  </sheetData>
  <mergeCells count="6">
    <mergeCell ref="A1:D1"/>
    <mergeCell ref="A2:A4"/>
    <mergeCell ref="B2:D2"/>
    <mergeCell ref="B3:B4"/>
    <mergeCell ref="C3:C4"/>
    <mergeCell ref="D3:D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3B549-0E48-4D68-B5A1-0C813353B9A9}">
  <dimension ref="A1:H49"/>
  <sheetViews>
    <sheetView showGridLines="0" zoomScale="111" zoomScaleNormal="111" workbookViewId="0">
      <selection activeCell="C6" sqref="C6"/>
    </sheetView>
  </sheetViews>
  <sheetFormatPr defaultColWidth="7.6640625" defaultRowHeight="13.2"/>
  <cols>
    <col min="1" max="1" width="15.44140625" style="1" customWidth="1"/>
    <col min="2" max="6" width="12.6640625" style="1" customWidth="1"/>
    <col min="7" max="7" width="10.109375" style="1" customWidth="1"/>
    <col min="8" max="8" width="7.88671875" style="1" customWidth="1"/>
    <col min="9" max="9" width="14.5546875" style="1" customWidth="1"/>
    <col min="10" max="10" width="15.44140625" style="1" customWidth="1"/>
    <col min="11" max="11" width="12.44140625" style="1" customWidth="1"/>
    <col min="12" max="12" width="11.6640625" style="1" customWidth="1"/>
    <col min="13" max="13" width="11.109375" style="1" bestFit="1" customWidth="1"/>
    <col min="14" max="14" width="7.6640625" style="1"/>
    <col min="15" max="15" width="17" style="1" customWidth="1"/>
    <col min="16" max="16" width="11.5546875" style="1" customWidth="1"/>
    <col min="17" max="17" width="13.88671875" style="1" customWidth="1"/>
    <col min="18" max="18" width="11.109375" style="1" bestFit="1" customWidth="1"/>
    <col min="19" max="16384" width="7.6640625" style="1"/>
  </cols>
  <sheetData>
    <row r="1" spans="1:8" ht="49.5" customHeight="1">
      <c r="A1" s="284" t="s">
        <v>45</v>
      </c>
      <c r="B1" s="284"/>
      <c r="C1" s="284"/>
      <c r="D1" s="284"/>
      <c r="E1" s="284"/>
      <c r="F1" s="284"/>
    </row>
    <row r="2" spans="1:8" ht="3.75" customHeight="1">
      <c r="A2" s="45"/>
      <c r="B2" s="45"/>
      <c r="C2" s="45"/>
      <c r="D2" s="45"/>
      <c r="E2" s="45"/>
      <c r="F2" s="45"/>
    </row>
    <row r="3" spans="1:8">
      <c r="A3" s="291" t="s">
        <v>1</v>
      </c>
      <c r="B3" s="292" t="s">
        <v>46</v>
      </c>
      <c r="C3" s="292"/>
      <c r="D3" s="292"/>
      <c r="E3" s="292"/>
      <c r="F3" s="292"/>
    </row>
    <row r="4" spans="1:8">
      <c r="A4" s="291"/>
      <c r="B4" s="287" t="s">
        <v>28</v>
      </c>
      <c r="C4" s="287" t="s">
        <v>47</v>
      </c>
      <c r="D4" s="287"/>
      <c r="E4" s="288" t="s">
        <v>48</v>
      </c>
      <c r="F4" s="288"/>
      <c r="H4" s="43"/>
    </row>
    <row r="5" spans="1:8">
      <c r="A5" s="291"/>
      <c r="B5" s="287"/>
      <c r="C5" s="28" t="s">
        <v>8</v>
      </c>
      <c r="D5" s="28" t="s">
        <v>9</v>
      </c>
      <c r="E5" s="28" t="s">
        <v>49</v>
      </c>
      <c r="F5" s="37" t="s">
        <v>50</v>
      </c>
    </row>
    <row r="6" spans="1:8">
      <c r="A6" s="27" t="s">
        <v>23</v>
      </c>
      <c r="B6" s="35">
        <v>9.6</v>
      </c>
      <c r="C6" s="35">
        <v>11.8</v>
      </c>
      <c r="D6" s="35">
        <v>7.9</v>
      </c>
      <c r="E6" s="35">
        <v>7.6</v>
      </c>
      <c r="F6" s="35">
        <v>11.1</v>
      </c>
    </row>
    <row r="7" spans="1:8">
      <c r="A7" s="41" t="s">
        <v>11</v>
      </c>
      <c r="B7" s="33">
        <v>9.9</v>
      </c>
      <c r="C7" s="33">
        <v>13.5</v>
      </c>
      <c r="D7" s="33">
        <v>7.4</v>
      </c>
      <c r="E7" s="33">
        <v>9.6999999999999993</v>
      </c>
      <c r="F7" s="33">
        <v>9.9</v>
      </c>
    </row>
    <row r="8" spans="1:8">
      <c r="A8" s="41" t="s">
        <v>12</v>
      </c>
      <c r="B8" s="33">
        <v>13</v>
      </c>
      <c r="C8" s="33">
        <v>15.9</v>
      </c>
      <c r="D8" s="33">
        <v>10.9</v>
      </c>
      <c r="E8" s="33">
        <v>11.5</v>
      </c>
      <c r="F8" s="33">
        <v>13.4</v>
      </c>
    </row>
    <row r="9" spans="1:8">
      <c r="A9" s="41" t="s">
        <v>13</v>
      </c>
      <c r="B9" s="33">
        <v>9.5</v>
      </c>
      <c r="C9" s="33">
        <v>11.5</v>
      </c>
      <c r="D9" s="33">
        <v>7.8</v>
      </c>
      <c r="E9" s="33">
        <v>7.9</v>
      </c>
      <c r="F9" s="33">
        <v>11.2</v>
      </c>
    </row>
    <row r="10" spans="1:8">
      <c r="A10" s="41" t="s">
        <v>14</v>
      </c>
      <c r="B10" s="33">
        <v>5.6</v>
      </c>
      <c r="C10" s="33">
        <v>7</v>
      </c>
      <c r="D10" s="33">
        <v>4.5</v>
      </c>
      <c r="E10" s="33">
        <v>5</v>
      </c>
      <c r="F10" s="33">
        <v>7.3</v>
      </c>
    </row>
    <row r="11" spans="1:8">
      <c r="A11" s="41" t="s">
        <v>15</v>
      </c>
      <c r="B11" s="33">
        <v>7.3</v>
      </c>
      <c r="C11" s="33">
        <v>9.1999999999999993</v>
      </c>
      <c r="D11" s="33">
        <v>5.8</v>
      </c>
      <c r="E11" s="33">
        <v>6.4</v>
      </c>
      <c r="F11" s="33">
        <v>7.7</v>
      </c>
    </row>
    <row r="12" spans="1:8" s="46" customFormat="1" ht="6.6">
      <c r="A12" s="44"/>
      <c r="B12" s="44"/>
      <c r="C12" s="44"/>
      <c r="D12" s="44"/>
      <c r="E12" s="44"/>
      <c r="F12" s="44"/>
    </row>
    <row r="13" spans="1:8">
      <c r="A13" s="3" t="s">
        <v>16</v>
      </c>
      <c r="B13" s="3"/>
      <c r="C13" s="3"/>
      <c r="D13" s="3"/>
      <c r="E13" s="3"/>
      <c r="F13" s="3"/>
    </row>
    <row r="14" spans="1:8">
      <c r="A14" s="2" t="s">
        <v>33</v>
      </c>
      <c r="B14" s="2"/>
      <c r="C14" s="2"/>
      <c r="D14" s="2"/>
      <c r="E14" s="2"/>
      <c r="F14" s="2"/>
    </row>
    <row r="15" spans="1:8">
      <c r="A15" s="2" t="s">
        <v>34</v>
      </c>
    </row>
    <row r="16" spans="1:8">
      <c r="B16" s="40"/>
      <c r="C16" s="40"/>
      <c r="D16" s="40"/>
      <c r="E16" s="40"/>
      <c r="F16" s="40"/>
    </row>
    <row r="17" spans="1:6">
      <c r="B17" s="40"/>
      <c r="C17" s="40"/>
      <c r="D17" s="40"/>
      <c r="E17" s="40"/>
      <c r="F17" s="40"/>
    </row>
    <row r="18" spans="1:6" ht="26.25" customHeight="1">
      <c r="A18" s="284" t="s">
        <v>51</v>
      </c>
      <c r="B18" s="284"/>
      <c r="C18" s="284"/>
      <c r="D18" s="284"/>
      <c r="E18" s="284"/>
      <c r="F18" s="284"/>
    </row>
    <row r="19" spans="1:6">
      <c r="A19" s="45"/>
      <c r="B19" s="45"/>
      <c r="C19" s="45"/>
      <c r="D19" s="45"/>
      <c r="E19" s="45"/>
      <c r="F19" s="45"/>
    </row>
    <row r="20" spans="1:6">
      <c r="A20" s="291" t="s">
        <v>1</v>
      </c>
      <c r="B20" s="292" t="s">
        <v>46</v>
      </c>
      <c r="C20" s="292"/>
      <c r="D20" s="292"/>
      <c r="E20" s="292"/>
      <c r="F20" s="292"/>
    </row>
    <row r="21" spans="1:6">
      <c r="A21" s="291"/>
      <c r="B21" s="287" t="s">
        <v>28</v>
      </c>
      <c r="C21" s="287" t="s">
        <v>47</v>
      </c>
      <c r="D21" s="287"/>
      <c r="E21" s="288" t="s">
        <v>48</v>
      </c>
      <c r="F21" s="288"/>
    </row>
    <row r="22" spans="1:6">
      <c r="A22" s="291"/>
      <c r="B22" s="287"/>
      <c r="C22" s="28" t="s">
        <v>8</v>
      </c>
      <c r="D22" s="28" t="s">
        <v>9</v>
      </c>
      <c r="E22" s="28" t="s">
        <v>49</v>
      </c>
      <c r="F22" s="37" t="s">
        <v>50</v>
      </c>
    </row>
    <row r="23" spans="1:6">
      <c r="A23" s="27" t="s">
        <v>23</v>
      </c>
      <c r="B23" s="35">
        <v>14</v>
      </c>
      <c r="C23" s="35">
        <v>17.399999999999999</v>
      </c>
      <c r="D23" s="35">
        <v>11.4</v>
      </c>
      <c r="E23" s="35">
        <v>11.3</v>
      </c>
      <c r="F23" s="35">
        <v>16.3</v>
      </c>
    </row>
    <row r="24" spans="1:6">
      <c r="A24" s="41" t="s">
        <v>11</v>
      </c>
      <c r="B24" s="33">
        <v>13.5</v>
      </c>
      <c r="C24" s="33">
        <v>18</v>
      </c>
      <c r="D24" s="33">
        <v>10.6</v>
      </c>
      <c r="E24" s="33">
        <v>11.9</v>
      </c>
      <c r="F24" s="33">
        <v>13.9</v>
      </c>
    </row>
    <row r="25" spans="1:6">
      <c r="A25" s="41" t="s">
        <v>12</v>
      </c>
      <c r="B25" s="33">
        <v>18.2</v>
      </c>
      <c r="C25" s="33">
        <v>23.1</v>
      </c>
      <c r="D25" s="33">
        <v>14.6</v>
      </c>
      <c r="E25" s="33">
        <v>15.3</v>
      </c>
      <c r="F25" s="33">
        <v>19.100000000000001</v>
      </c>
    </row>
    <row r="26" spans="1:6">
      <c r="A26" s="41" t="s">
        <v>13</v>
      </c>
      <c r="B26" s="33">
        <v>14.5</v>
      </c>
      <c r="C26" s="33">
        <v>17.5</v>
      </c>
      <c r="D26" s="33">
        <v>12</v>
      </c>
      <c r="E26" s="33">
        <v>12.7</v>
      </c>
      <c r="F26" s="33">
        <v>16.5</v>
      </c>
    </row>
    <row r="27" spans="1:6">
      <c r="A27" s="41" t="s">
        <v>14</v>
      </c>
      <c r="B27" s="33">
        <v>8</v>
      </c>
      <c r="C27" s="33">
        <v>9.8000000000000007</v>
      </c>
      <c r="D27" s="33">
        <v>6.5</v>
      </c>
      <c r="E27" s="33">
        <v>7</v>
      </c>
      <c r="F27" s="33">
        <v>11</v>
      </c>
    </row>
    <row r="28" spans="1:6">
      <c r="A28" s="41" t="s">
        <v>15</v>
      </c>
      <c r="B28" s="33">
        <v>11.5</v>
      </c>
      <c r="C28" s="33">
        <v>15</v>
      </c>
      <c r="D28" s="33">
        <v>8.6999999999999993</v>
      </c>
      <c r="E28" s="33">
        <v>9.5</v>
      </c>
      <c r="F28" s="33">
        <v>12.5</v>
      </c>
    </row>
    <row r="29" spans="1:6">
      <c r="A29" s="44"/>
      <c r="B29" s="44"/>
      <c r="C29" s="44"/>
      <c r="D29" s="44"/>
      <c r="E29" s="44"/>
      <c r="F29" s="44"/>
    </row>
    <row r="30" spans="1:6">
      <c r="A30" s="3" t="s">
        <v>16</v>
      </c>
      <c r="B30" s="3"/>
      <c r="C30" s="3"/>
      <c r="D30" s="3"/>
      <c r="E30" s="3"/>
      <c r="F30" s="3"/>
    </row>
    <row r="31" spans="1:6">
      <c r="A31" s="30" t="s">
        <v>33</v>
      </c>
      <c r="B31" s="2"/>
      <c r="C31" s="2"/>
      <c r="D31" s="2"/>
      <c r="E31" s="2"/>
      <c r="F31" s="2"/>
    </row>
    <row r="32" spans="1:6">
      <c r="A32" s="2" t="s">
        <v>34</v>
      </c>
    </row>
    <row r="35" spans="1:6" ht="28.5" customHeight="1">
      <c r="A35" s="284" t="s">
        <v>52</v>
      </c>
      <c r="B35" s="284"/>
      <c r="C35" s="284"/>
      <c r="D35" s="284"/>
      <c r="E35" s="284"/>
      <c r="F35" s="284"/>
    </row>
    <row r="36" spans="1:6">
      <c r="A36" s="45"/>
      <c r="B36" s="45"/>
      <c r="C36" s="45"/>
      <c r="D36" s="45"/>
      <c r="E36" s="45"/>
      <c r="F36" s="45"/>
    </row>
    <row r="37" spans="1:6">
      <c r="A37" s="291" t="s">
        <v>1</v>
      </c>
      <c r="B37" s="292" t="s">
        <v>46</v>
      </c>
      <c r="C37" s="292"/>
      <c r="D37" s="292"/>
      <c r="E37" s="292"/>
      <c r="F37" s="292"/>
    </row>
    <row r="38" spans="1:6">
      <c r="A38" s="291"/>
      <c r="B38" s="287" t="s">
        <v>28</v>
      </c>
      <c r="C38" s="287" t="s">
        <v>47</v>
      </c>
      <c r="D38" s="287"/>
      <c r="E38" s="288" t="s">
        <v>48</v>
      </c>
      <c r="F38" s="288"/>
    </row>
    <row r="39" spans="1:6">
      <c r="A39" s="291"/>
      <c r="B39" s="287"/>
      <c r="C39" s="28" t="s">
        <v>8</v>
      </c>
      <c r="D39" s="28" t="s">
        <v>9</v>
      </c>
      <c r="E39" s="28" t="s">
        <v>49</v>
      </c>
      <c r="F39" s="37" t="s">
        <v>50</v>
      </c>
    </row>
    <row r="40" spans="1:6">
      <c r="A40" s="27" t="s">
        <v>23</v>
      </c>
      <c r="B40" s="35">
        <v>13.8</v>
      </c>
      <c r="C40" s="35">
        <v>16.5</v>
      </c>
      <c r="D40" s="35">
        <v>11.7</v>
      </c>
      <c r="E40" s="35">
        <v>11.1</v>
      </c>
      <c r="F40" s="35">
        <v>15.9</v>
      </c>
    </row>
    <row r="41" spans="1:6">
      <c r="A41" s="41" t="s">
        <v>11</v>
      </c>
      <c r="B41" s="33">
        <v>12.1</v>
      </c>
      <c r="C41" s="33">
        <v>15.6</v>
      </c>
      <c r="D41" s="33">
        <v>9.8000000000000007</v>
      </c>
      <c r="E41" s="33">
        <v>10.4</v>
      </c>
      <c r="F41" s="33">
        <v>12.5</v>
      </c>
    </row>
    <row r="42" spans="1:6">
      <c r="A42" s="41" t="s">
        <v>12</v>
      </c>
      <c r="B42" s="33">
        <v>17.3</v>
      </c>
      <c r="C42" s="33">
        <v>19.7</v>
      </c>
      <c r="D42" s="33">
        <v>15.5</v>
      </c>
      <c r="E42" s="33">
        <v>13.8</v>
      </c>
      <c r="F42" s="33">
        <v>18.3</v>
      </c>
    </row>
    <row r="43" spans="1:6">
      <c r="A43" s="41" t="s">
        <v>13</v>
      </c>
      <c r="B43" s="33">
        <v>14.3</v>
      </c>
      <c r="C43" s="33">
        <v>17.2</v>
      </c>
      <c r="D43" s="33">
        <v>12</v>
      </c>
      <c r="E43" s="33">
        <v>12.5</v>
      </c>
      <c r="F43" s="33">
        <v>16.3</v>
      </c>
    </row>
    <row r="44" spans="1:6">
      <c r="A44" s="41" t="s">
        <v>14</v>
      </c>
      <c r="B44" s="33">
        <v>8.8000000000000007</v>
      </c>
      <c r="C44" s="33">
        <v>10.7</v>
      </c>
      <c r="D44" s="33">
        <v>7.3</v>
      </c>
      <c r="E44" s="33">
        <v>7.8</v>
      </c>
      <c r="F44" s="33">
        <v>11.7</v>
      </c>
    </row>
    <row r="45" spans="1:6">
      <c r="A45" s="41" t="s">
        <v>15</v>
      </c>
      <c r="B45" s="33">
        <v>11.9</v>
      </c>
      <c r="C45" s="33">
        <v>15.2</v>
      </c>
      <c r="D45" s="33">
        <v>9.4</v>
      </c>
      <c r="E45" s="33">
        <v>9.8000000000000007</v>
      </c>
      <c r="F45" s="33">
        <v>13.1</v>
      </c>
    </row>
    <row r="46" spans="1:6">
      <c r="A46" s="44"/>
      <c r="B46" s="44"/>
      <c r="C46" s="44"/>
      <c r="D46" s="44"/>
      <c r="E46" s="44"/>
      <c r="F46" s="44"/>
    </row>
    <row r="47" spans="1:6">
      <c r="A47" s="3" t="s">
        <v>16</v>
      </c>
      <c r="B47" s="3"/>
      <c r="C47" s="3"/>
      <c r="D47" s="3"/>
      <c r="E47" s="3"/>
      <c r="F47" s="3"/>
    </row>
    <row r="48" spans="1:6">
      <c r="A48" s="30" t="s">
        <v>33</v>
      </c>
      <c r="B48" s="2"/>
      <c r="C48" s="2"/>
      <c r="D48" s="2"/>
      <c r="E48" s="2"/>
      <c r="F48" s="2"/>
    </row>
    <row r="49" spans="1:1">
      <c r="A49" s="2" t="s">
        <v>34</v>
      </c>
    </row>
  </sheetData>
  <sheetProtection selectLockedCells="1" selectUnlockedCells="1"/>
  <mergeCells count="18">
    <mergeCell ref="A1:F1"/>
    <mergeCell ref="A3:A5"/>
    <mergeCell ref="B3:F3"/>
    <mergeCell ref="B4:B5"/>
    <mergeCell ref="C4:D4"/>
    <mergeCell ref="E4:F4"/>
    <mergeCell ref="A18:F18"/>
    <mergeCell ref="A20:A22"/>
    <mergeCell ref="B20:F20"/>
    <mergeCell ref="B21:B22"/>
    <mergeCell ref="C21:D21"/>
    <mergeCell ref="E21:F21"/>
    <mergeCell ref="A35:F35"/>
    <mergeCell ref="A37:A39"/>
    <mergeCell ref="B37:F37"/>
    <mergeCell ref="B38:B39"/>
    <mergeCell ref="C38:D38"/>
    <mergeCell ref="E38:F38"/>
  </mergeCells>
  <pageMargins left="0.7" right="0.7" top="0.75" bottom="0.75" header="0.51180555555555551" footer="0.51180555555555551"/>
  <pageSetup firstPageNumber="0" orientation="portrait" horizontalDpi="300" verticalDpi="300"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B36DD-8816-48FB-9E53-429B337338BC}">
  <dimension ref="A1:M19"/>
  <sheetViews>
    <sheetView workbookViewId="0">
      <selection sqref="A1:XFD3"/>
    </sheetView>
  </sheetViews>
  <sheetFormatPr defaultColWidth="8.88671875" defaultRowHeight="14.4"/>
  <cols>
    <col min="1" max="1" width="37.5546875" style="180" customWidth="1"/>
    <col min="2" max="2" width="18.5546875" style="180" customWidth="1"/>
    <col min="3" max="3" width="18.6640625" style="180" customWidth="1"/>
    <col min="4" max="4" width="18.33203125" style="180" customWidth="1"/>
    <col min="5" max="5" width="8.88671875" style="180"/>
    <col min="6" max="7" width="18.109375" style="180" customWidth="1"/>
    <col min="8" max="8" width="8.88671875" style="180"/>
    <col min="9" max="10" width="18.44140625" style="180" customWidth="1"/>
    <col min="11" max="11" width="8.88671875" style="180"/>
    <col min="12" max="12" width="18.33203125" style="180" customWidth="1"/>
    <col min="13" max="13" width="18.44140625" style="180" customWidth="1"/>
    <col min="14" max="16384" width="8.88671875" style="180"/>
  </cols>
  <sheetData>
    <row r="1" spans="1:13" ht="33.6" customHeight="1">
      <c r="A1" s="361" t="s">
        <v>296</v>
      </c>
      <c r="B1" s="361"/>
      <c r="C1" s="361"/>
      <c r="D1" s="361"/>
      <c r="E1" s="212"/>
      <c r="F1" s="212"/>
      <c r="G1" s="212"/>
      <c r="H1" s="212"/>
      <c r="I1" s="212"/>
      <c r="J1" s="212"/>
      <c r="K1" s="212"/>
      <c r="L1" s="212"/>
      <c r="M1" s="212"/>
    </row>
    <row r="2" spans="1:13" ht="15">
      <c r="A2" s="362" t="s">
        <v>293</v>
      </c>
      <c r="B2" s="363" t="s">
        <v>294</v>
      </c>
      <c r="C2" s="363"/>
      <c r="D2" s="363"/>
      <c r="E2" s="214"/>
      <c r="F2" s="214"/>
      <c r="G2" s="214"/>
      <c r="H2" s="214"/>
      <c r="I2" s="214"/>
      <c r="J2" s="214"/>
      <c r="K2" s="214"/>
      <c r="L2" s="214"/>
      <c r="M2" s="214"/>
    </row>
    <row r="3" spans="1:13" ht="15">
      <c r="A3" s="362"/>
      <c r="B3" s="363" t="s">
        <v>22</v>
      </c>
      <c r="C3" s="364" t="s">
        <v>8</v>
      </c>
      <c r="D3" s="364" t="s">
        <v>9</v>
      </c>
      <c r="E3" s="214"/>
      <c r="F3" s="214"/>
      <c r="G3" s="214"/>
      <c r="H3" s="214"/>
      <c r="I3" s="214"/>
      <c r="J3" s="214"/>
      <c r="K3" s="214"/>
      <c r="L3" s="214"/>
      <c r="M3" s="214"/>
    </row>
    <row r="4" spans="1:13" ht="15">
      <c r="A4" s="362"/>
      <c r="B4" s="363"/>
      <c r="C4" s="365"/>
      <c r="D4" s="365"/>
      <c r="E4" s="214"/>
      <c r="F4" s="214"/>
      <c r="G4" s="214"/>
      <c r="H4" s="214"/>
      <c r="I4" s="214"/>
      <c r="J4" s="214"/>
      <c r="K4" s="214"/>
      <c r="L4" s="214"/>
      <c r="M4" s="214"/>
    </row>
    <row r="5" spans="1:13" ht="15.6">
      <c r="A5" s="215" t="s">
        <v>3</v>
      </c>
      <c r="B5" s="216">
        <v>3014.2684036304599</v>
      </c>
      <c r="C5" s="216">
        <v>2761.6350865432901</v>
      </c>
      <c r="D5" s="216">
        <v>3216.2145695255299</v>
      </c>
      <c r="E5" s="217"/>
      <c r="F5" s="218"/>
      <c r="G5" s="218"/>
      <c r="H5" s="217"/>
      <c r="I5" s="218"/>
      <c r="J5" s="218"/>
      <c r="K5" s="217"/>
      <c r="L5" s="218"/>
      <c r="M5" s="218"/>
    </row>
    <row r="6" spans="1:13" ht="30">
      <c r="A6" s="213" t="s">
        <v>281</v>
      </c>
      <c r="B6" s="219">
        <v>1892.7705369733101</v>
      </c>
      <c r="C6" s="219">
        <v>1619.50709999429</v>
      </c>
      <c r="D6" s="219">
        <v>1944.85245976019</v>
      </c>
      <c r="E6" s="198"/>
      <c r="F6" s="199"/>
      <c r="G6" s="199"/>
      <c r="H6" s="198"/>
      <c r="I6" s="199"/>
      <c r="J6" s="199"/>
      <c r="K6" s="198"/>
      <c r="L6" s="199"/>
      <c r="M6" s="199"/>
    </row>
    <row r="7" spans="1:13" ht="15">
      <c r="A7" s="213" t="s">
        <v>103</v>
      </c>
      <c r="B7" s="219">
        <v>3094.96328855208</v>
      </c>
      <c r="C7" s="219">
        <v>2405.9284740727699</v>
      </c>
      <c r="D7" s="219">
        <v>3367.6907713073301</v>
      </c>
      <c r="E7" s="198"/>
      <c r="F7" s="199"/>
      <c r="G7" s="199"/>
      <c r="H7" s="198"/>
      <c r="I7" s="199"/>
      <c r="J7" s="199"/>
      <c r="K7" s="198"/>
      <c r="L7" s="199"/>
      <c r="M7" s="199"/>
    </row>
    <row r="8" spans="1:13" ht="15">
      <c r="A8" s="213" t="s">
        <v>104</v>
      </c>
      <c r="B8" s="219">
        <v>2337.73607415367</v>
      </c>
      <c r="C8" s="219">
        <v>2363.4511518094801</v>
      </c>
      <c r="D8" s="219">
        <v>2334.67276142321</v>
      </c>
      <c r="E8" s="198"/>
      <c r="F8" s="199"/>
      <c r="G8" s="199"/>
      <c r="H8" s="198"/>
      <c r="I8" s="199"/>
      <c r="J8" s="199"/>
      <c r="K8" s="198"/>
      <c r="L8" s="199"/>
      <c r="M8" s="199"/>
    </row>
    <row r="9" spans="1:13" ht="30">
      <c r="A9" s="213" t="s">
        <v>105</v>
      </c>
      <c r="B9" s="219">
        <v>2043.4932950027201</v>
      </c>
      <c r="C9" s="219">
        <v>1858.64424147765</v>
      </c>
      <c r="D9" s="219">
        <v>2189.2365475092402</v>
      </c>
      <c r="E9" s="198"/>
      <c r="F9" s="199"/>
      <c r="G9" s="199"/>
      <c r="H9" s="198"/>
      <c r="I9" s="199"/>
      <c r="J9" s="199"/>
      <c r="K9" s="198"/>
      <c r="L9" s="199"/>
      <c r="M9" s="199"/>
    </row>
    <row r="10" spans="1:13" ht="15">
      <c r="A10" s="213" t="s">
        <v>282</v>
      </c>
      <c r="B10" s="219">
        <v>2806.8281706273501</v>
      </c>
      <c r="C10" s="219">
        <v>2538.9401595723398</v>
      </c>
      <c r="D10" s="219">
        <v>2861.6880162819102</v>
      </c>
      <c r="E10" s="198"/>
      <c r="F10" s="199"/>
      <c r="G10" s="199"/>
      <c r="H10" s="198"/>
      <c r="I10" s="199"/>
      <c r="J10" s="199"/>
      <c r="K10" s="198"/>
      <c r="L10" s="199"/>
      <c r="M10" s="199"/>
    </row>
    <row r="11" spans="1:13" ht="15">
      <c r="A11" s="213" t="s">
        <v>283</v>
      </c>
      <c r="B11" s="219">
        <v>1653.0625605415701</v>
      </c>
      <c r="C11" s="219">
        <v>1549.01781111381</v>
      </c>
      <c r="D11" s="219">
        <v>1785.3003610475</v>
      </c>
      <c r="E11" s="198"/>
      <c r="F11" s="199"/>
      <c r="G11" s="199"/>
      <c r="H11" s="198"/>
      <c r="I11" s="199"/>
      <c r="J11" s="199"/>
      <c r="K11" s="198"/>
      <c r="L11" s="199"/>
      <c r="M11" s="199"/>
    </row>
    <row r="12" spans="1:13" ht="45">
      <c r="A12" s="213" t="s">
        <v>108</v>
      </c>
      <c r="B12" s="219">
        <v>3189.0558452236401</v>
      </c>
      <c r="C12" s="219">
        <v>2774.2190140622702</v>
      </c>
      <c r="D12" s="219">
        <v>3521.1284196158799</v>
      </c>
      <c r="E12" s="198"/>
      <c r="F12" s="199"/>
      <c r="G12" s="199"/>
      <c r="H12" s="198"/>
      <c r="I12" s="199"/>
      <c r="J12" s="199"/>
      <c r="K12" s="198"/>
      <c r="L12" s="199"/>
      <c r="M12" s="199"/>
    </row>
    <row r="13" spans="1:13" ht="45">
      <c r="A13" s="213" t="s">
        <v>109</v>
      </c>
      <c r="B13" s="219">
        <v>4033.7468458284302</v>
      </c>
      <c r="C13" s="219">
        <v>3523.3694547332202</v>
      </c>
      <c r="D13" s="219">
        <v>4906.0613097295</v>
      </c>
      <c r="E13" s="198"/>
      <c r="F13" s="199"/>
      <c r="G13" s="199"/>
      <c r="H13" s="198"/>
      <c r="I13" s="199"/>
      <c r="J13" s="199"/>
      <c r="K13" s="198"/>
      <c r="L13" s="199"/>
      <c r="M13" s="199"/>
    </row>
    <row r="14" spans="1:13" ht="15">
      <c r="A14" s="213" t="s">
        <v>284</v>
      </c>
      <c r="B14" s="219">
        <v>2309.2789380173099</v>
      </c>
      <c r="C14" s="219">
        <v>2092.1661356618802</v>
      </c>
      <c r="D14" s="219">
        <v>2566.5947553880701</v>
      </c>
    </row>
    <row r="15" spans="1:13" ht="15">
      <c r="A15" s="213" t="s">
        <v>111</v>
      </c>
      <c r="B15" s="219">
        <v>1477.7545280161801</v>
      </c>
      <c r="C15" s="219">
        <v>1413.16366504859</v>
      </c>
      <c r="D15" s="219">
        <v>1523.7552808988901</v>
      </c>
    </row>
    <row r="16" spans="1:13">
      <c r="A16" s="222" t="s">
        <v>265</v>
      </c>
    </row>
    <row r="18" spans="1:1" ht="15">
      <c r="A18" s="188"/>
    </row>
    <row r="19" spans="1:1" ht="15">
      <c r="A19" s="188"/>
    </row>
  </sheetData>
  <mergeCells count="6">
    <mergeCell ref="A1:D1"/>
    <mergeCell ref="A2:A4"/>
    <mergeCell ref="B2:D2"/>
    <mergeCell ref="B3:B4"/>
    <mergeCell ref="C3:C4"/>
    <mergeCell ref="D3:D4"/>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1DBF1-AD0F-491E-A420-C698EA3603FB}">
  <dimension ref="A1:M13"/>
  <sheetViews>
    <sheetView workbookViewId="0">
      <selection sqref="A1:XFD3"/>
    </sheetView>
  </sheetViews>
  <sheetFormatPr defaultColWidth="8.88671875" defaultRowHeight="15" customHeight="1"/>
  <cols>
    <col min="1" max="1" width="26.109375" style="180" customWidth="1"/>
    <col min="2" max="2" width="18.6640625" style="180" customWidth="1"/>
    <col min="3" max="4" width="18.33203125" style="180" customWidth="1"/>
    <col min="5" max="5" width="8.88671875" style="180"/>
    <col min="6" max="6" width="18.44140625" style="180" customWidth="1"/>
    <col min="7" max="7" width="18.33203125" style="180" customWidth="1"/>
    <col min="8" max="8" width="8.88671875" style="180"/>
    <col min="9" max="10" width="18.33203125" style="180" customWidth="1"/>
    <col min="11" max="11" width="8.88671875" style="180"/>
    <col min="12" max="12" width="18.109375" style="180" customWidth="1"/>
    <col min="13" max="13" width="18" style="180" customWidth="1"/>
    <col min="14" max="16384" width="8.88671875" style="180"/>
  </cols>
  <sheetData>
    <row r="1" spans="1:13" ht="30.75" customHeight="1">
      <c r="A1" s="361" t="s">
        <v>297</v>
      </c>
      <c r="B1" s="361"/>
      <c r="C1" s="361"/>
      <c r="D1" s="361"/>
      <c r="E1" s="212"/>
      <c r="F1" s="212"/>
      <c r="G1" s="212"/>
      <c r="H1" s="212"/>
      <c r="I1" s="212"/>
      <c r="J1" s="212"/>
      <c r="K1" s="212"/>
      <c r="L1" s="212"/>
      <c r="M1" s="212"/>
    </row>
    <row r="2" spans="1:13">
      <c r="A2" s="362" t="s">
        <v>1</v>
      </c>
      <c r="B2" s="363" t="s">
        <v>294</v>
      </c>
      <c r="C2" s="363"/>
      <c r="D2" s="363"/>
      <c r="E2" s="214"/>
      <c r="F2" s="214"/>
      <c r="G2" s="214"/>
      <c r="H2" s="214"/>
      <c r="I2" s="214"/>
      <c r="J2" s="214"/>
      <c r="K2" s="214"/>
      <c r="L2" s="214"/>
      <c r="M2" s="214"/>
    </row>
    <row r="3" spans="1:13">
      <c r="A3" s="362"/>
      <c r="B3" s="363" t="s">
        <v>22</v>
      </c>
      <c r="C3" s="363" t="s">
        <v>8</v>
      </c>
      <c r="D3" s="363" t="s">
        <v>9</v>
      </c>
      <c r="E3" s="214"/>
      <c r="F3" s="214"/>
      <c r="G3" s="214"/>
      <c r="H3" s="214"/>
      <c r="I3" s="214"/>
      <c r="J3" s="214"/>
      <c r="K3" s="214"/>
      <c r="L3" s="214"/>
      <c r="M3" s="214"/>
    </row>
    <row r="4" spans="1:13">
      <c r="A4" s="362"/>
      <c r="B4" s="363"/>
      <c r="C4" s="363"/>
      <c r="D4" s="363"/>
      <c r="E4" s="214"/>
      <c r="F4" s="214"/>
      <c r="G4" s="214"/>
      <c r="H4" s="214"/>
      <c r="I4" s="214"/>
      <c r="J4" s="214"/>
      <c r="K4" s="214"/>
      <c r="L4" s="214"/>
      <c r="M4" s="214"/>
    </row>
    <row r="5" spans="1:13" ht="15.6">
      <c r="A5" s="203" t="s">
        <v>10</v>
      </c>
      <c r="B5" s="216">
        <v>3177.1857392288698</v>
      </c>
      <c r="C5" s="216">
        <v>2925.8565637814099</v>
      </c>
      <c r="D5" s="216">
        <v>3378.3446539337901</v>
      </c>
      <c r="E5" s="217"/>
      <c r="F5" s="218"/>
      <c r="G5" s="218"/>
      <c r="H5" s="217"/>
      <c r="I5" s="218"/>
      <c r="J5" s="218"/>
      <c r="K5" s="217"/>
      <c r="L5" s="218"/>
      <c r="M5" s="218"/>
    </row>
    <row r="6" spans="1:13" ht="15.6">
      <c r="A6" s="200" t="s">
        <v>11</v>
      </c>
      <c r="B6" s="219">
        <v>2995.2200751205801</v>
      </c>
      <c r="C6" s="219">
        <v>2915.1202818656302</v>
      </c>
      <c r="D6" s="219">
        <v>3055.6805197987501</v>
      </c>
      <c r="E6" s="198"/>
      <c r="F6" s="199"/>
      <c r="G6" s="199"/>
      <c r="H6" s="198"/>
      <c r="I6" s="199"/>
      <c r="J6" s="199"/>
      <c r="K6" s="198"/>
      <c r="L6" s="199"/>
      <c r="M6" s="199"/>
    </row>
    <row r="7" spans="1:13" ht="15.6">
      <c r="A7" s="200" t="s">
        <v>12</v>
      </c>
      <c r="B7" s="219">
        <v>2589.2513447422202</v>
      </c>
      <c r="C7" s="219">
        <v>2543.2444547744399</v>
      </c>
      <c r="D7" s="219">
        <v>2625.2796493761698</v>
      </c>
      <c r="E7" s="198"/>
      <c r="F7" s="199"/>
      <c r="G7" s="199"/>
      <c r="H7" s="198"/>
      <c r="I7" s="199"/>
      <c r="J7" s="199"/>
      <c r="K7" s="198"/>
      <c r="L7" s="199"/>
      <c r="M7" s="199"/>
    </row>
    <row r="8" spans="1:13" ht="15.6">
      <c r="A8" s="200" t="s">
        <v>13</v>
      </c>
      <c r="B8" s="219">
        <v>3390.7287957143899</v>
      </c>
      <c r="C8" s="219">
        <v>3046.8094504230799</v>
      </c>
      <c r="D8" s="219">
        <v>3665.8334194518002</v>
      </c>
      <c r="E8" s="198"/>
      <c r="F8" s="199"/>
      <c r="G8" s="199"/>
      <c r="H8" s="198"/>
      <c r="I8" s="199"/>
      <c r="J8" s="199"/>
      <c r="K8" s="198"/>
      <c r="L8" s="199"/>
      <c r="M8" s="199"/>
    </row>
    <row r="9" spans="1:13" ht="15.6">
      <c r="A9" s="200" t="s">
        <v>14</v>
      </c>
      <c r="B9" s="219">
        <v>3036.0848354301202</v>
      </c>
      <c r="C9" s="219">
        <v>2745.9308209731998</v>
      </c>
      <c r="D9" s="219">
        <v>3283.7448599710301</v>
      </c>
      <c r="E9" s="198"/>
      <c r="F9" s="199"/>
      <c r="G9" s="199"/>
      <c r="H9" s="198"/>
      <c r="I9" s="199"/>
      <c r="J9" s="199"/>
      <c r="K9" s="198"/>
      <c r="L9" s="199"/>
      <c r="M9" s="199"/>
    </row>
    <row r="10" spans="1:13" ht="15.6">
      <c r="A10" s="200" t="s">
        <v>15</v>
      </c>
      <c r="B10" s="219">
        <v>3643.1678131285198</v>
      </c>
      <c r="C10" s="219">
        <v>3454.36973931702</v>
      </c>
      <c r="D10" s="219">
        <v>3787.8326992710199</v>
      </c>
      <c r="E10" s="198"/>
      <c r="F10" s="199"/>
      <c r="G10" s="199"/>
      <c r="H10" s="198"/>
      <c r="I10" s="199"/>
      <c r="J10" s="199"/>
      <c r="K10" s="198"/>
      <c r="L10" s="199"/>
      <c r="M10" s="199"/>
    </row>
    <row r="11" spans="1:13">
      <c r="A11" s="222" t="s">
        <v>265</v>
      </c>
      <c r="B11" s="198"/>
      <c r="C11" s="199"/>
      <c r="D11" s="199"/>
      <c r="E11" s="198"/>
      <c r="F11" s="199"/>
      <c r="G11" s="199"/>
      <c r="H11" s="198"/>
      <c r="I11" s="199"/>
      <c r="J11" s="199"/>
      <c r="K11" s="198"/>
      <c r="L11" s="199"/>
      <c r="M11" s="199"/>
    </row>
    <row r="12" spans="1:13">
      <c r="A12" s="188"/>
      <c r="B12" s="198"/>
      <c r="C12" s="199"/>
      <c r="D12" s="199"/>
      <c r="E12" s="198"/>
      <c r="F12" s="199"/>
      <c r="G12" s="199"/>
      <c r="H12" s="198"/>
      <c r="I12" s="199"/>
      <c r="J12" s="199"/>
      <c r="K12" s="198"/>
      <c r="L12" s="199"/>
      <c r="M12" s="199"/>
    </row>
    <row r="13" spans="1:13">
      <c r="A13" s="188"/>
      <c r="B13" s="198"/>
      <c r="C13" s="199"/>
      <c r="D13" s="199"/>
      <c r="E13" s="198"/>
      <c r="F13" s="199"/>
      <c r="G13" s="199"/>
      <c r="H13" s="198"/>
      <c r="I13" s="199"/>
      <c r="J13" s="199"/>
      <c r="K13" s="198"/>
      <c r="L13" s="199"/>
      <c r="M13" s="199"/>
    </row>
  </sheetData>
  <mergeCells count="6">
    <mergeCell ref="A1:D1"/>
    <mergeCell ref="A2:A4"/>
    <mergeCell ref="B2:D2"/>
    <mergeCell ref="B3:B4"/>
    <mergeCell ref="C3:C4"/>
    <mergeCell ref="D3:D4"/>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005F3-4A1D-4AD1-BD33-11AA4B81324C}">
  <dimension ref="A1:M13"/>
  <sheetViews>
    <sheetView workbookViewId="0">
      <selection sqref="A1:XFD3"/>
    </sheetView>
  </sheetViews>
  <sheetFormatPr defaultColWidth="8.88671875" defaultRowHeight="15" customHeight="1"/>
  <cols>
    <col min="1" max="1" width="26.109375" style="180" customWidth="1"/>
    <col min="2" max="2" width="18.6640625" style="180" customWidth="1"/>
    <col min="3" max="4" width="18.44140625" style="180" customWidth="1"/>
    <col min="5" max="5" width="8.88671875" style="180"/>
    <col min="6" max="6" width="18.5546875" style="180" customWidth="1"/>
    <col min="7" max="7" width="18.109375" style="180" customWidth="1"/>
    <col min="8" max="8" width="8.88671875" style="180"/>
    <col min="9" max="9" width="18.109375" style="180" customWidth="1"/>
    <col min="10" max="10" width="18.44140625" style="180" customWidth="1"/>
    <col min="11" max="11" width="8.88671875" style="180"/>
    <col min="12" max="12" width="18.33203125" style="180" customWidth="1"/>
    <col min="13" max="13" width="18.5546875" style="180" customWidth="1"/>
    <col min="14" max="16384" width="8.88671875" style="180"/>
  </cols>
  <sheetData>
    <row r="1" spans="1:13" ht="30.75" customHeight="1">
      <c r="A1" s="361" t="s">
        <v>298</v>
      </c>
      <c r="B1" s="361"/>
      <c r="C1" s="361"/>
      <c r="D1" s="361"/>
      <c r="E1" s="212"/>
      <c r="F1" s="212"/>
      <c r="G1" s="212"/>
      <c r="H1" s="212"/>
      <c r="I1" s="212"/>
      <c r="J1" s="212"/>
      <c r="K1" s="212"/>
      <c r="L1" s="212"/>
      <c r="M1" s="212"/>
    </row>
    <row r="2" spans="1:13">
      <c r="A2" s="362" t="s">
        <v>1</v>
      </c>
      <c r="B2" s="363" t="s">
        <v>294</v>
      </c>
      <c r="C2" s="363"/>
      <c r="D2" s="363"/>
      <c r="E2" s="214"/>
      <c r="F2" s="214"/>
      <c r="G2" s="214"/>
      <c r="H2" s="214"/>
      <c r="I2" s="214"/>
      <c r="J2" s="214"/>
      <c r="K2" s="214"/>
      <c r="L2" s="214"/>
      <c r="M2" s="214"/>
    </row>
    <row r="3" spans="1:13">
      <c r="A3" s="362"/>
      <c r="B3" s="363" t="s">
        <v>22</v>
      </c>
      <c r="C3" s="363" t="s">
        <v>8</v>
      </c>
      <c r="D3" s="363" t="s">
        <v>9</v>
      </c>
      <c r="E3" s="214"/>
      <c r="F3" s="214"/>
      <c r="G3" s="214"/>
      <c r="H3" s="214"/>
      <c r="I3" s="214"/>
      <c r="J3" s="214"/>
      <c r="K3" s="214"/>
      <c r="L3" s="214"/>
      <c r="M3" s="214"/>
    </row>
    <row r="4" spans="1:13">
      <c r="A4" s="362"/>
      <c r="B4" s="363"/>
      <c r="C4" s="363"/>
      <c r="D4" s="363"/>
      <c r="E4" s="214"/>
      <c r="F4" s="214"/>
      <c r="G4" s="214"/>
      <c r="H4" s="214"/>
      <c r="I4" s="214"/>
      <c r="J4" s="214"/>
      <c r="K4" s="214"/>
      <c r="L4" s="214"/>
      <c r="M4" s="214"/>
    </row>
    <row r="5" spans="1:13" ht="15.6">
      <c r="A5" s="203" t="s">
        <v>10</v>
      </c>
      <c r="B5" s="216">
        <v>3045.81504409431</v>
      </c>
      <c r="C5" s="216">
        <v>2803.52953958016</v>
      </c>
      <c r="D5" s="216">
        <v>3235.16895231949</v>
      </c>
      <c r="E5" s="217"/>
      <c r="F5" s="218"/>
      <c r="G5" s="218"/>
      <c r="H5" s="217"/>
      <c r="I5" s="218"/>
      <c r="J5" s="218"/>
      <c r="K5" s="217"/>
      <c r="L5" s="218"/>
      <c r="M5" s="218"/>
    </row>
    <row r="6" spans="1:13" ht="15.6">
      <c r="A6" s="200" t="s">
        <v>11</v>
      </c>
      <c r="B6" s="219">
        <v>2970.3460538344202</v>
      </c>
      <c r="C6" s="219">
        <v>2888.86673278441</v>
      </c>
      <c r="D6" s="219">
        <v>3031.5214958168899</v>
      </c>
      <c r="E6" s="198"/>
      <c r="F6" s="199"/>
      <c r="G6" s="199"/>
      <c r="H6" s="198"/>
      <c r="I6" s="199"/>
      <c r="J6" s="199"/>
      <c r="K6" s="198"/>
      <c r="L6" s="199"/>
      <c r="M6" s="199"/>
    </row>
    <row r="7" spans="1:13" ht="15.6">
      <c r="A7" s="200" t="s">
        <v>12</v>
      </c>
      <c r="B7" s="219">
        <v>2520.9844890797099</v>
      </c>
      <c r="C7" s="219">
        <v>2477.4913667563201</v>
      </c>
      <c r="D7" s="219">
        <v>2554.5764425213101</v>
      </c>
      <c r="E7" s="198"/>
      <c r="F7" s="199"/>
      <c r="G7" s="199"/>
      <c r="H7" s="198"/>
      <c r="I7" s="199"/>
      <c r="J7" s="199"/>
      <c r="K7" s="198"/>
      <c r="L7" s="199"/>
      <c r="M7" s="199"/>
    </row>
    <row r="8" spans="1:13" ht="15.6">
      <c r="A8" s="200" t="s">
        <v>13</v>
      </c>
      <c r="B8" s="219">
        <v>3203.7307992784799</v>
      </c>
      <c r="C8" s="219">
        <v>2883.9406038166499</v>
      </c>
      <c r="D8" s="219">
        <v>3455.00065471889</v>
      </c>
      <c r="E8" s="198"/>
      <c r="F8" s="199"/>
      <c r="G8" s="199"/>
      <c r="H8" s="198"/>
      <c r="I8" s="199"/>
      <c r="J8" s="199"/>
      <c r="K8" s="198"/>
      <c r="L8" s="199"/>
      <c r="M8" s="199"/>
    </row>
    <row r="9" spans="1:13" ht="15.6">
      <c r="A9" s="200" t="s">
        <v>14</v>
      </c>
      <c r="B9" s="219">
        <v>2886.09927345817</v>
      </c>
      <c r="C9" s="219">
        <v>2630.6289657276602</v>
      </c>
      <c r="D9" s="219">
        <v>3100.3645918320899</v>
      </c>
      <c r="E9" s="198"/>
      <c r="F9" s="199"/>
      <c r="G9" s="199"/>
      <c r="H9" s="198"/>
      <c r="I9" s="199"/>
      <c r="J9" s="199"/>
      <c r="K9" s="198"/>
      <c r="L9" s="199"/>
      <c r="M9" s="199"/>
    </row>
    <row r="10" spans="1:13" ht="15.6">
      <c r="A10" s="200" t="s">
        <v>15</v>
      </c>
      <c r="B10" s="219">
        <v>3606.1951908096598</v>
      </c>
      <c r="C10" s="219">
        <v>3355.7217460438801</v>
      </c>
      <c r="D10" s="219">
        <v>3779.6272086076801</v>
      </c>
      <c r="E10" s="198"/>
      <c r="F10" s="199"/>
      <c r="G10" s="199"/>
      <c r="H10" s="198"/>
      <c r="I10" s="199"/>
      <c r="J10" s="199"/>
      <c r="K10" s="198"/>
      <c r="L10" s="199"/>
      <c r="M10" s="199"/>
    </row>
    <row r="11" spans="1:13">
      <c r="A11" s="222" t="s">
        <v>265</v>
      </c>
      <c r="B11" s="198"/>
      <c r="C11" s="199"/>
      <c r="D11" s="199"/>
      <c r="E11" s="198"/>
      <c r="F11" s="199"/>
      <c r="G11" s="199"/>
      <c r="H11" s="198"/>
      <c r="I11" s="199"/>
      <c r="J11" s="199"/>
      <c r="K11" s="198"/>
      <c r="L11" s="199"/>
      <c r="M11" s="199"/>
    </row>
    <row r="12" spans="1:13">
      <c r="A12" s="188"/>
      <c r="B12" s="198"/>
      <c r="C12" s="199"/>
      <c r="D12" s="199"/>
      <c r="E12" s="198"/>
      <c r="F12" s="199"/>
      <c r="G12" s="199"/>
      <c r="H12" s="198"/>
      <c r="I12" s="199"/>
      <c r="J12" s="199"/>
      <c r="K12" s="198"/>
      <c r="L12" s="199"/>
      <c r="M12" s="199"/>
    </row>
    <row r="13" spans="1:13">
      <c r="A13" s="188"/>
      <c r="B13" s="198"/>
      <c r="C13" s="199"/>
      <c r="D13" s="199"/>
      <c r="E13" s="198"/>
      <c r="F13" s="199"/>
      <c r="G13" s="199"/>
      <c r="H13" s="198"/>
      <c r="I13" s="199"/>
      <c r="J13" s="199"/>
      <c r="K13" s="198"/>
      <c r="L13" s="199"/>
      <c r="M13" s="199"/>
    </row>
  </sheetData>
  <mergeCells count="6">
    <mergeCell ref="A1:D1"/>
    <mergeCell ref="A2:A4"/>
    <mergeCell ref="B2:D2"/>
    <mergeCell ref="B3:B4"/>
    <mergeCell ref="C3:C4"/>
    <mergeCell ref="D3:D4"/>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B22AF-D53E-45D1-9C37-8C432721429E}">
  <dimension ref="A1:M13"/>
  <sheetViews>
    <sheetView workbookViewId="0">
      <selection sqref="A1:XFD3"/>
    </sheetView>
  </sheetViews>
  <sheetFormatPr defaultColWidth="8.88671875" defaultRowHeight="15" customHeight="1"/>
  <cols>
    <col min="1" max="1" width="26.33203125" style="180" customWidth="1"/>
    <col min="2" max="4" width="18.33203125" style="180" customWidth="1"/>
    <col min="5" max="5" width="8.88671875" style="180"/>
    <col min="6" max="7" width="18.44140625" style="180" customWidth="1"/>
    <col min="8" max="8" width="8.88671875" style="180"/>
    <col min="9" max="9" width="18.109375" style="180" customWidth="1"/>
    <col min="10" max="10" width="18.44140625" style="180" customWidth="1"/>
    <col min="11" max="11" width="8.88671875" style="180"/>
    <col min="12" max="12" width="18.109375" style="180" customWidth="1"/>
    <col min="13" max="13" width="18.33203125" style="180" customWidth="1"/>
    <col min="14" max="16384" width="8.88671875" style="180"/>
  </cols>
  <sheetData>
    <row r="1" spans="1:13" ht="30" customHeight="1">
      <c r="A1" s="361" t="s">
        <v>299</v>
      </c>
      <c r="B1" s="361"/>
      <c r="C1" s="361"/>
      <c r="D1" s="361"/>
      <c r="E1" s="212"/>
      <c r="F1" s="212"/>
      <c r="G1" s="212"/>
      <c r="H1" s="212"/>
      <c r="I1" s="212"/>
      <c r="J1" s="212"/>
      <c r="K1" s="212"/>
      <c r="L1" s="212"/>
      <c r="M1" s="212"/>
    </row>
    <row r="2" spans="1:13">
      <c r="A2" s="362" t="s">
        <v>1</v>
      </c>
      <c r="B2" s="363" t="s">
        <v>294</v>
      </c>
      <c r="C2" s="363"/>
      <c r="D2" s="363"/>
      <c r="E2" s="214"/>
      <c r="F2" s="214"/>
      <c r="G2" s="214"/>
      <c r="H2" s="214"/>
      <c r="I2" s="214"/>
      <c r="J2" s="214"/>
      <c r="K2" s="214"/>
      <c r="L2" s="214"/>
      <c r="M2" s="214"/>
    </row>
    <row r="3" spans="1:13">
      <c r="A3" s="362"/>
      <c r="B3" s="363" t="s">
        <v>22</v>
      </c>
      <c r="C3" s="363" t="s">
        <v>8</v>
      </c>
      <c r="D3" s="363" t="s">
        <v>9</v>
      </c>
      <c r="E3" s="214"/>
      <c r="F3" s="214"/>
      <c r="G3" s="214"/>
      <c r="H3" s="214"/>
      <c r="I3" s="214"/>
      <c r="J3" s="214"/>
      <c r="K3" s="214"/>
      <c r="L3" s="214"/>
      <c r="M3" s="214"/>
    </row>
    <row r="4" spans="1:13">
      <c r="A4" s="362"/>
      <c r="B4" s="363"/>
      <c r="C4" s="363"/>
      <c r="D4" s="363"/>
      <c r="E4" s="214"/>
      <c r="F4" s="214"/>
      <c r="G4" s="214"/>
      <c r="H4" s="214"/>
      <c r="I4" s="214"/>
      <c r="J4" s="214"/>
      <c r="K4" s="214"/>
      <c r="L4" s="214"/>
      <c r="M4" s="214"/>
    </row>
    <row r="5" spans="1:13" ht="15.6">
      <c r="A5" s="203" t="s">
        <v>10</v>
      </c>
      <c r="B5" s="216">
        <v>3014.2684036304599</v>
      </c>
      <c r="C5" s="216">
        <v>2761.6350865432901</v>
      </c>
      <c r="D5" s="216">
        <v>3216.2145695255299</v>
      </c>
      <c r="E5" s="217"/>
      <c r="F5" s="218"/>
      <c r="G5" s="218"/>
      <c r="H5" s="217"/>
      <c r="I5" s="218"/>
      <c r="J5" s="218"/>
      <c r="K5" s="217"/>
      <c r="L5" s="218"/>
      <c r="M5" s="218"/>
    </row>
    <row r="6" spans="1:13" ht="15.6">
      <c r="A6" s="200" t="s">
        <v>11</v>
      </c>
      <c r="B6" s="219">
        <v>2896.8402994082398</v>
      </c>
      <c r="C6" s="219">
        <v>2800.1439232245998</v>
      </c>
      <c r="D6" s="219">
        <v>2971.0555399947398</v>
      </c>
      <c r="E6" s="198"/>
      <c r="F6" s="199"/>
      <c r="G6" s="199"/>
      <c r="H6" s="198"/>
      <c r="I6" s="199"/>
      <c r="J6" s="199"/>
      <c r="K6" s="198"/>
      <c r="L6" s="199"/>
      <c r="M6" s="199"/>
    </row>
    <row r="7" spans="1:13" ht="15.6">
      <c r="A7" s="200" t="s">
        <v>12</v>
      </c>
      <c r="B7" s="219">
        <v>2463.1591408765398</v>
      </c>
      <c r="C7" s="219">
        <v>2388.0118851133402</v>
      </c>
      <c r="D7" s="219">
        <v>2522.5603627553101</v>
      </c>
      <c r="E7" s="198"/>
      <c r="F7" s="199"/>
      <c r="G7" s="199"/>
      <c r="H7" s="198"/>
      <c r="I7" s="199"/>
      <c r="J7" s="199"/>
      <c r="K7" s="198"/>
      <c r="L7" s="199"/>
      <c r="M7" s="199"/>
    </row>
    <row r="8" spans="1:13" ht="15.6">
      <c r="A8" s="200" t="s">
        <v>13</v>
      </c>
      <c r="B8" s="219">
        <v>3188.3799595104101</v>
      </c>
      <c r="C8" s="219">
        <v>2851.4134841478599</v>
      </c>
      <c r="D8" s="219">
        <v>3456.96140267193</v>
      </c>
      <c r="E8" s="198"/>
      <c r="F8" s="199"/>
      <c r="G8" s="199"/>
      <c r="H8" s="198"/>
      <c r="I8" s="199"/>
      <c r="J8" s="199"/>
      <c r="K8" s="198"/>
      <c r="L8" s="199"/>
      <c r="M8" s="199"/>
    </row>
    <row r="9" spans="1:13" ht="15.6">
      <c r="A9" s="200" t="s">
        <v>14</v>
      </c>
      <c r="B9" s="219">
        <v>2894.1252853670098</v>
      </c>
      <c r="C9" s="219">
        <v>2625.1194483426598</v>
      </c>
      <c r="D9" s="219">
        <v>3122.5421632429402</v>
      </c>
      <c r="E9" s="198"/>
      <c r="F9" s="199"/>
      <c r="G9" s="199"/>
      <c r="H9" s="198"/>
      <c r="I9" s="199"/>
      <c r="J9" s="199"/>
      <c r="K9" s="198"/>
      <c r="L9" s="199"/>
      <c r="M9" s="199"/>
    </row>
    <row r="10" spans="1:13" ht="15.6">
      <c r="A10" s="200" t="s">
        <v>15</v>
      </c>
      <c r="B10" s="219">
        <v>3512.8773288019802</v>
      </c>
      <c r="C10" s="219">
        <v>3320.4240322450801</v>
      </c>
      <c r="D10" s="219">
        <v>3658.03169129155</v>
      </c>
      <c r="E10" s="198"/>
      <c r="F10" s="199"/>
      <c r="G10" s="199"/>
      <c r="H10" s="198"/>
      <c r="I10" s="199"/>
      <c r="J10" s="199"/>
      <c r="K10" s="198"/>
      <c r="L10" s="199"/>
      <c r="M10" s="199"/>
    </row>
    <row r="11" spans="1:13">
      <c r="A11" s="222" t="s">
        <v>265</v>
      </c>
      <c r="B11" s="198"/>
      <c r="C11" s="199"/>
      <c r="D11" s="199"/>
      <c r="E11" s="198"/>
      <c r="F11" s="199"/>
      <c r="G11" s="199"/>
      <c r="H11" s="198"/>
      <c r="I11" s="199"/>
      <c r="J11" s="199"/>
      <c r="K11" s="198"/>
      <c r="L11" s="199"/>
      <c r="M11" s="199"/>
    </row>
    <row r="12" spans="1:13">
      <c r="A12" s="188"/>
      <c r="B12" s="198"/>
      <c r="C12" s="199"/>
      <c r="D12" s="199"/>
      <c r="E12" s="198"/>
      <c r="F12" s="199"/>
      <c r="G12" s="199"/>
      <c r="H12" s="198"/>
      <c r="I12" s="199"/>
      <c r="J12" s="199"/>
      <c r="K12" s="198"/>
      <c r="L12" s="199"/>
      <c r="M12" s="199"/>
    </row>
    <row r="13" spans="1:13">
      <c r="A13" s="188"/>
      <c r="B13" s="198"/>
      <c r="C13" s="199"/>
      <c r="D13" s="199"/>
      <c r="E13" s="198"/>
      <c r="F13" s="199"/>
      <c r="G13" s="199"/>
      <c r="H13" s="198"/>
      <c r="I13" s="199"/>
      <c r="J13" s="199"/>
      <c r="K13" s="198"/>
      <c r="L13" s="199"/>
      <c r="M13" s="199"/>
    </row>
  </sheetData>
  <mergeCells count="6">
    <mergeCell ref="A1:D1"/>
    <mergeCell ref="A2:A4"/>
    <mergeCell ref="B2:D2"/>
    <mergeCell ref="B3:B4"/>
    <mergeCell ref="C3:C4"/>
    <mergeCell ref="D3:D4"/>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6DC9-E19C-4AB8-A1E6-EA4B75E227F1}">
  <dimension ref="A1:D13"/>
  <sheetViews>
    <sheetView workbookViewId="0">
      <selection sqref="A1:XFD3"/>
    </sheetView>
  </sheetViews>
  <sheetFormatPr defaultColWidth="8.88671875" defaultRowHeight="15" customHeight="1"/>
  <cols>
    <col min="1" max="1" width="31.33203125" style="180" customWidth="1"/>
    <col min="2" max="2" width="8.88671875" style="180"/>
    <col min="3" max="3" width="18.109375" style="180" customWidth="1"/>
    <col min="4" max="4" width="18.44140625" style="180" customWidth="1"/>
    <col min="5" max="16384" width="8.88671875" style="180"/>
  </cols>
  <sheetData>
    <row r="1" spans="1:4" ht="34.950000000000003" customHeight="1">
      <c r="A1" s="361" t="s">
        <v>300</v>
      </c>
      <c r="B1" s="361"/>
      <c r="C1" s="361"/>
      <c r="D1" s="361"/>
    </row>
    <row r="2" spans="1:4">
      <c r="A2" s="362" t="s">
        <v>1</v>
      </c>
      <c r="B2" s="363" t="s">
        <v>301</v>
      </c>
      <c r="C2" s="363"/>
      <c r="D2" s="363"/>
    </row>
    <row r="3" spans="1:4" ht="14.4">
      <c r="A3" s="362"/>
      <c r="B3" s="363" t="s">
        <v>22</v>
      </c>
      <c r="C3" s="363" t="s">
        <v>8</v>
      </c>
      <c r="D3" s="363" t="s">
        <v>9</v>
      </c>
    </row>
    <row r="4" spans="1:4" ht="14.4">
      <c r="A4" s="362"/>
      <c r="B4" s="363"/>
      <c r="C4" s="363"/>
      <c r="D4" s="363"/>
    </row>
    <row r="5" spans="1:4" ht="15.6">
      <c r="A5" s="203" t="s">
        <v>10</v>
      </c>
      <c r="B5" s="220">
        <v>39.856454851991103</v>
      </c>
      <c r="C5" s="220">
        <v>38.753543887938498</v>
      </c>
      <c r="D5" s="220">
        <v>40.730351905597502</v>
      </c>
    </row>
    <row r="6" spans="1:4" ht="15.6">
      <c r="A6" s="200" t="s">
        <v>11</v>
      </c>
      <c r="B6" s="221">
        <v>39.2669870748447</v>
      </c>
      <c r="C6" s="221">
        <v>38.092069749331102</v>
      </c>
      <c r="D6" s="221">
        <v>40.1458353689465</v>
      </c>
    </row>
    <row r="7" spans="1:4" ht="15.6">
      <c r="A7" s="200" t="s">
        <v>12</v>
      </c>
      <c r="B7" s="221">
        <v>39.325717449437803</v>
      </c>
      <c r="C7" s="221">
        <v>37.993715257138398</v>
      </c>
      <c r="D7" s="221">
        <v>40.356592073907102</v>
      </c>
    </row>
    <row r="8" spans="1:4" ht="15.6">
      <c r="A8" s="200" t="s">
        <v>13</v>
      </c>
      <c r="B8" s="221">
        <v>40.014935252471098</v>
      </c>
      <c r="C8" s="221">
        <v>39.019726693088799</v>
      </c>
      <c r="D8" s="221">
        <v>40.801951823822698</v>
      </c>
    </row>
    <row r="9" spans="1:4" ht="15.6">
      <c r="A9" s="200" t="s">
        <v>14</v>
      </c>
      <c r="B9" s="221">
        <v>39.967719731006703</v>
      </c>
      <c r="C9" s="221">
        <v>38.712560222958899</v>
      </c>
      <c r="D9" s="221">
        <v>41.032458679437198</v>
      </c>
    </row>
    <row r="10" spans="1:4" ht="15.6">
      <c r="A10" s="200" t="s">
        <v>15</v>
      </c>
      <c r="B10" s="221">
        <v>40.251412132342601</v>
      </c>
      <c r="C10" s="221">
        <v>39.372267801598497</v>
      </c>
      <c r="D10" s="221">
        <v>40.919779532018502</v>
      </c>
    </row>
    <row r="11" spans="1:4">
      <c r="A11" s="222" t="s">
        <v>265</v>
      </c>
      <c r="B11" s="198"/>
      <c r="C11" s="199"/>
      <c r="D11" s="199"/>
    </row>
    <row r="12" spans="1:4">
      <c r="A12" s="188"/>
      <c r="B12" s="198"/>
      <c r="C12" s="199"/>
      <c r="D12" s="199"/>
    </row>
    <row r="13" spans="1:4">
      <c r="A13" s="188"/>
      <c r="B13" s="198"/>
      <c r="C13" s="199"/>
      <c r="D13" s="199"/>
    </row>
  </sheetData>
  <mergeCells count="6">
    <mergeCell ref="A1:D1"/>
    <mergeCell ref="A2:A4"/>
    <mergeCell ref="B2:D2"/>
    <mergeCell ref="B3:B4"/>
    <mergeCell ref="C3:C4"/>
    <mergeCell ref="D3:D4"/>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C7F8C-9FF4-4287-955E-E253B5AC38A8}">
  <dimension ref="A1:D13"/>
  <sheetViews>
    <sheetView workbookViewId="0">
      <selection sqref="A1:XFD3"/>
    </sheetView>
  </sheetViews>
  <sheetFormatPr defaultColWidth="8.88671875" defaultRowHeight="15" customHeight="1"/>
  <cols>
    <col min="1" max="1" width="30.5546875" style="180" customWidth="1"/>
    <col min="2" max="2" width="8.88671875" style="180"/>
    <col min="3" max="3" width="18.109375" style="180" customWidth="1"/>
    <col min="4" max="4" width="18.33203125" style="180" customWidth="1"/>
    <col min="5" max="16384" width="8.88671875" style="180"/>
  </cols>
  <sheetData>
    <row r="1" spans="1:4" ht="36" customHeight="1">
      <c r="A1" s="361" t="s">
        <v>302</v>
      </c>
      <c r="B1" s="361"/>
      <c r="C1" s="361"/>
      <c r="D1" s="361"/>
    </row>
    <row r="2" spans="1:4">
      <c r="A2" s="362" t="s">
        <v>1</v>
      </c>
      <c r="B2" s="363" t="s">
        <v>301</v>
      </c>
      <c r="C2" s="363"/>
      <c r="D2" s="363"/>
    </row>
    <row r="3" spans="1:4" ht="14.4">
      <c r="A3" s="362"/>
      <c r="B3" s="363" t="s">
        <v>22</v>
      </c>
      <c r="C3" s="363" t="s">
        <v>8</v>
      </c>
      <c r="D3" s="363" t="s">
        <v>9</v>
      </c>
    </row>
    <row r="4" spans="1:4" ht="14.4">
      <c r="A4" s="362"/>
      <c r="B4" s="363"/>
      <c r="C4" s="363"/>
      <c r="D4" s="363"/>
    </row>
    <row r="5" spans="1:4" ht="15.6">
      <c r="A5" s="203" t="s">
        <v>10</v>
      </c>
      <c r="B5" s="220">
        <v>39.570149075477197</v>
      </c>
      <c r="C5" s="220">
        <v>38.354049476442299</v>
      </c>
      <c r="D5" s="220">
        <v>40.509933193357099</v>
      </c>
    </row>
    <row r="6" spans="1:4" ht="15.6">
      <c r="A6" s="200" t="s">
        <v>11</v>
      </c>
      <c r="B6" s="221">
        <v>39.085878947483998</v>
      </c>
      <c r="C6" s="221">
        <v>37.917289672714197</v>
      </c>
      <c r="D6" s="221">
        <v>39.953220334512601</v>
      </c>
    </row>
    <row r="7" spans="1:4" ht="15.6">
      <c r="A7" s="200" t="s">
        <v>12</v>
      </c>
      <c r="B7" s="221">
        <v>38.947485931779198</v>
      </c>
      <c r="C7" s="221">
        <v>37.4954803921596</v>
      </c>
      <c r="D7" s="221">
        <v>40.051302767160202</v>
      </c>
    </row>
    <row r="8" spans="1:4" ht="15.6">
      <c r="A8" s="200" t="s">
        <v>13</v>
      </c>
      <c r="B8" s="221">
        <v>39.712407483456701</v>
      </c>
      <c r="C8" s="221">
        <v>38.599788422371397</v>
      </c>
      <c r="D8" s="221">
        <v>40.575253451371204</v>
      </c>
    </row>
    <row r="9" spans="1:4" ht="15.6">
      <c r="A9" s="200" t="s">
        <v>14</v>
      </c>
      <c r="B9" s="221">
        <v>39.729918276722202</v>
      </c>
      <c r="C9" s="221">
        <v>38.365527400165803</v>
      </c>
      <c r="D9" s="221">
        <v>40.8639979800463</v>
      </c>
    </row>
    <row r="10" spans="1:4" ht="15.6">
      <c r="A10" s="200" t="s">
        <v>15</v>
      </c>
      <c r="B10" s="221">
        <v>40.0275360908553</v>
      </c>
      <c r="C10" s="221">
        <v>38.994464324366596</v>
      </c>
      <c r="D10" s="221">
        <v>40.746273432975499</v>
      </c>
    </row>
    <row r="11" spans="1:4">
      <c r="A11" s="222" t="s">
        <v>265</v>
      </c>
      <c r="B11" s="198"/>
      <c r="C11" s="199"/>
      <c r="D11" s="199"/>
    </row>
    <row r="12" spans="1:4">
      <c r="A12" s="188"/>
      <c r="B12" s="198"/>
      <c r="C12" s="199"/>
      <c r="D12" s="199"/>
    </row>
    <row r="13" spans="1:4">
      <c r="A13" s="188"/>
      <c r="B13" s="198"/>
      <c r="C13" s="199"/>
      <c r="D13" s="199"/>
    </row>
  </sheetData>
  <mergeCells count="6">
    <mergeCell ref="A1:D1"/>
    <mergeCell ref="A2:A4"/>
    <mergeCell ref="B2:D2"/>
    <mergeCell ref="B3:B4"/>
    <mergeCell ref="C3:C4"/>
    <mergeCell ref="D3:D4"/>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C3908-BC04-4D93-BFAD-2096D8D073CA}">
  <dimension ref="A1:D13"/>
  <sheetViews>
    <sheetView workbookViewId="0">
      <selection sqref="A1:XFD3"/>
    </sheetView>
  </sheetViews>
  <sheetFormatPr defaultColWidth="8.88671875" defaultRowHeight="15" customHeight="1"/>
  <cols>
    <col min="1" max="1" width="31.33203125" style="180" customWidth="1"/>
    <col min="2" max="2" width="8.88671875" style="180"/>
    <col min="3" max="4" width="18.109375" style="180" customWidth="1"/>
    <col min="5" max="16384" width="8.88671875" style="180"/>
  </cols>
  <sheetData>
    <row r="1" spans="1:4" ht="37.200000000000003" customHeight="1">
      <c r="A1" s="361" t="s">
        <v>303</v>
      </c>
      <c r="B1" s="361"/>
      <c r="C1" s="361"/>
      <c r="D1" s="361"/>
    </row>
    <row r="2" spans="1:4">
      <c r="A2" s="362" t="s">
        <v>1</v>
      </c>
      <c r="B2" s="363" t="s">
        <v>301</v>
      </c>
      <c r="C2" s="363"/>
      <c r="D2" s="363"/>
    </row>
    <row r="3" spans="1:4" ht="14.4">
      <c r="A3" s="362"/>
      <c r="B3" s="363" t="s">
        <v>22</v>
      </c>
      <c r="C3" s="363" t="s">
        <v>8</v>
      </c>
      <c r="D3" s="363" t="s">
        <v>9</v>
      </c>
    </row>
    <row r="4" spans="1:4" ht="14.4">
      <c r="A4" s="362"/>
      <c r="B4" s="363"/>
      <c r="C4" s="363"/>
      <c r="D4" s="363"/>
    </row>
    <row r="5" spans="1:4" ht="15.6">
      <c r="A5" s="203" t="s">
        <v>10</v>
      </c>
      <c r="B5" s="220">
        <v>39.915479291552998</v>
      </c>
      <c r="C5" s="220">
        <v>38.808879400088998</v>
      </c>
      <c r="D5" s="220">
        <v>40.789700710768798</v>
      </c>
    </row>
    <row r="6" spans="1:4" ht="15.6">
      <c r="A6" s="200" t="s">
        <v>11</v>
      </c>
      <c r="B6" s="221">
        <v>39.118905622118596</v>
      </c>
      <c r="C6" s="221">
        <v>38.002741754582701</v>
      </c>
      <c r="D6" s="221">
        <v>39.963582012750301</v>
      </c>
    </row>
    <row r="7" spans="1:4" ht="15.6">
      <c r="A7" s="200" t="s">
        <v>12</v>
      </c>
      <c r="B7" s="221">
        <v>39.467687371460002</v>
      </c>
      <c r="C7" s="221">
        <v>38.126557338275603</v>
      </c>
      <c r="D7" s="221">
        <v>40.509608469171802</v>
      </c>
    </row>
    <row r="8" spans="1:4" ht="15.6">
      <c r="A8" s="200" t="s">
        <v>13</v>
      </c>
      <c r="B8" s="221">
        <v>40.110790747204398</v>
      </c>
      <c r="C8" s="221">
        <v>39.125308876415197</v>
      </c>
      <c r="D8" s="221">
        <v>40.886177932503998</v>
      </c>
    </row>
    <row r="9" spans="1:4" ht="15.6">
      <c r="A9" s="200" t="s">
        <v>14</v>
      </c>
      <c r="B9" s="221">
        <v>39.911812880382399</v>
      </c>
      <c r="C9" s="221">
        <v>38.613630147665198</v>
      </c>
      <c r="D9" s="221">
        <v>41.0062826458147</v>
      </c>
    </row>
    <row r="10" spans="1:4" ht="15.6">
      <c r="A10" s="200" t="s">
        <v>15</v>
      </c>
      <c r="B10" s="221">
        <v>40.2719202933582</v>
      </c>
      <c r="C10" s="221">
        <v>39.375548237181398</v>
      </c>
      <c r="D10" s="221">
        <v>40.947243369262097</v>
      </c>
    </row>
    <row r="11" spans="1:4">
      <c r="A11" s="222" t="s">
        <v>265</v>
      </c>
      <c r="B11" s="198"/>
      <c r="C11" s="199"/>
      <c r="D11" s="199"/>
    </row>
    <row r="12" spans="1:4">
      <c r="A12" s="188"/>
      <c r="B12" s="198"/>
      <c r="C12" s="199"/>
      <c r="D12" s="199"/>
    </row>
    <row r="13" spans="1:4">
      <c r="A13" s="188"/>
      <c r="B13" s="198"/>
      <c r="C13" s="199"/>
      <c r="D13" s="199"/>
    </row>
  </sheetData>
  <mergeCells count="6">
    <mergeCell ref="A1:D1"/>
    <mergeCell ref="A2:A4"/>
    <mergeCell ref="B2:D2"/>
    <mergeCell ref="B3:B4"/>
    <mergeCell ref="C3:C4"/>
    <mergeCell ref="D3:D4"/>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44197-44A7-4A1F-BCBB-9BB318801B62}">
  <sheetPr>
    <tabColor rgb="FF00B050"/>
  </sheetPr>
  <dimension ref="A1"/>
  <sheetViews>
    <sheetView workbookViewId="0">
      <selection activeCell="H35" sqref="H35"/>
    </sheetView>
  </sheetViews>
  <sheetFormatPr defaultRowHeight="13.2"/>
  <sheetData/>
  <pageMargins left="0.511811024" right="0.511811024" top="0.78740157499999996" bottom="0.78740157499999996" header="0.31496062000000002" footer="0.3149606200000000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9B373-8AC6-45DE-AD39-028F75C26D89}">
  <dimension ref="A1:G7"/>
  <sheetViews>
    <sheetView workbookViewId="0">
      <selection sqref="A1:G1"/>
    </sheetView>
  </sheetViews>
  <sheetFormatPr defaultRowHeight="13.2"/>
  <cols>
    <col min="1" max="1" width="24.33203125" customWidth="1"/>
    <col min="2" max="7" width="12" customWidth="1"/>
  </cols>
  <sheetData>
    <row r="1" spans="1:7" ht="49.95" customHeight="1">
      <c r="A1" s="369" t="s">
        <v>304</v>
      </c>
      <c r="B1" s="369"/>
      <c r="C1" s="369"/>
      <c r="D1" s="369"/>
      <c r="E1" s="369"/>
      <c r="F1" s="369"/>
      <c r="G1" s="369"/>
    </row>
    <row r="2" spans="1:7" ht="19.95" customHeight="1">
      <c r="A2" s="366"/>
      <c r="B2" s="368" t="s">
        <v>6</v>
      </c>
      <c r="C2" s="368"/>
      <c r="D2" s="368"/>
      <c r="E2" s="370" t="s">
        <v>193</v>
      </c>
      <c r="F2" s="371"/>
      <c r="G2" s="372"/>
    </row>
    <row r="3" spans="1:7" ht="15">
      <c r="A3" s="367"/>
      <c r="B3" s="226" t="s">
        <v>3</v>
      </c>
      <c r="C3" s="226" t="s">
        <v>8</v>
      </c>
      <c r="D3" s="226" t="s">
        <v>9</v>
      </c>
      <c r="E3" s="226" t="s">
        <v>3</v>
      </c>
      <c r="F3" s="226" t="s">
        <v>8</v>
      </c>
      <c r="G3" s="226" t="s">
        <v>9</v>
      </c>
    </row>
    <row r="4" spans="1:7" ht="15">
      <c r="A4" s="227" t="s">
        <v>305</v>
      </c>
      <c r="B4" s="228">
        <v>56228.129000000001</v>
      </c>
      <c r="C4" s="228">
        <v>32601.625</v>
      </c>
      <c r="D4" s="228">
        <v>23626.504000000001</v>
      </c>
      <c r="E4" s="229">
        <v>100</v>
      </c>
      <c r="F4" s="229">
        <v>57.980988483539974</v>
      </c>
      <c r="G4" s="229">
        <v>42.019011516460026</v>
      </c>
    </row>
    <row r="5" spans="1:7" ht="15">
      <c r="A5" s="227" t="s">
        <v>306</v>
      </c>
      <c r="B5" s="228">
        <v>21470.312424607961</v>
      </c>
      <c r="C5" s="228">
        <v>17798.888999999999</v>
      </c>
      <c r="D5" s="228">
        <v>3671.4234246079614</v>
      </c>
      <c r="E5" s="229">
        <v>100</v>
      </c>
      <c r="F5" s="227">
        <v>82.9</v>
      </c>
      <c r="G5" s="229">
        <v>17.099999999999994</v>
      </c>
    </row>
    <row r="6" spans="1:7">
      <c r="A6" t="s">
        <v>307</v>
      </c>
      <c r="G6" s="224"/>
    </row>
    <row r="7" spans="1:7">
      <c r="A7" t="s">
        <v>308</v>
      </c>
      <c r="D7" s="225"/>
      <c r="E7" s="225"/>
      <c r="G7" s="224"/>
    </row>
  </sheetData>
  <mergeCells count="4">
    <mergeCell ref="A2:A3"/>
    <mergeCell ref="B2:D2"/>
    <mergeCell ref="A1:G1"/>
    <mergeCell ref="E2:G2"/>
  </mergeCells>
  <pageMargins left="0.511811024" right="0.511811024" top="0.78740157499999996" bottom="0.78740157499999996" header="0.31496062000000002" footer="0.31496062000000002"/>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49F08-0D73-429E-BA2B-4FF39E3FB945}">
  <sheetPr>
    <tabColor rgb="FF00B050"/>
  </sheetPr>
  <dimension ref="A1"/>
  <sheetViews>
    <sheetView workbookViewId="0">
      <selection activeCell="K35" sqref="K35"/>
    </sheetView>
  </sheetViews>
  <sheetFormatPr defaultRowHeight="13.2"/>
  <sheetData/>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49617-AB23-49EB-921F-03E75F3270AF}">
  <dimension ref="A1:X46"/>
  <sheetViews>
    <sheetView showGridLines="0" zoomScale="111" zoomScaleNormal="111" workbookViewId="0">
      <selection activeCell="A45" sqref="A45"/>
    </sheetView>
  </sheetViews>
  <sheetFormatPr defaultColWidth="7.6640625" defaultRowHeight="13.2"/>
  <cols>
    <col min="1" max="1" width="14.44140625" style="1" customWidth="1"/>
    <col min="2" max="13" width="7.6640625" style="1" customWidth="1"/>
    <col min="14" max="15" width="10.88671875" style="1" bestFit="1" customWidth="1"/>
    <col min="16" max="16" width="10.109375" style="1" bestFit="1" customWidth="1"/>
    <col min="17" max="17" width="7.6640625" style="1"/>
    <col min="18" max="23" width="9.5546875" style="1" customWidth="1"/>
    <col min="24" max="16384" width="7.6640625" style="1"/>
  </cols>
  <sheetData>
    <row r="1" spans="1:24" ht="33.75" customHeight="1">
      <c r="A1" s="293" t="s">
        <v>53</v>
      </c>
      <c r="B1" s="293"/>
      <c r="C1" s="293"/>
      <c r="D1" s="293"/>
      <c r="E1" s="293"/>
      <c r="F1" s="293"/>
      <c r="G1" s="293"/>
      <c r="H1" s="293"/>
      <c r="I1" s="293"/>
      <c r="J1" s="293"/>
      <c r="K1" s="293"/>
      <c r="L1" s="293"/>
      <c r="M1" s="293"/>
    </row>
    <row r="2" spans="1:24" ht="4.95" customHeight="1">
      <c r="A2" s="42"/>
      <c r="B2" s="42"/>
      <c r="C2" s="42"/>
      <c r="D2" s="42"/>
      <c r="E2" s="42"/>
      <c r="F2" s="42"/>
      <c r="G2" s="42"/>
      <c r="H2" s="42"/>
      <c r="I2" s="42"/>
      <c r="J2" s="42"/>
      <c r="K2" s="42"/>
      <c r="L2" s="42"/>
      <c r="M2" s="42"/>
    </row>
    <row r="3" spans="1:24">
      <c r="A3" s="283" t="s">
        <v>1</v>
      </c>
      <c r="B3" s="277" t="s">
        <v>54</v>
      </c>
      <c r="C3" s="277"/>
      <c r="D3" s="277"/>
      <c r="E3" s="277"/>
      <c r="F3" s="277"/>
      <c r="G3" s="277"/>
      <c r="H3" s="277"/>
      <c r="I3" s="277"/>
      <c r="J3" s="277"/>
      <c r="K3" s="277"/>
      <c r="L3" s="277"/>
      <c r="M3" s="277"/>
      <c r="O3" s="43"/>
    </row>
    <row r="4" spans="1:24">
      <c r="A4" s="283"/>
      <c r="B4" s="287" t="s">
        <v>8</v>
      </c>
      <c r="C4" s="287"/>
      <c r="D4" s="287"/>
      <c r="E4" s="287"/>
      <c r="F4" s="287"/>
      <c r="G4" s="287"/>
      <c r="H4" s="288" t="s">
        <v>9</v>
      </c>
      <c r="I4" s="288"/>
      <c r="J4" s="288"/>
      <c r="K4" s="288"/>
      <c r="L4" s="288"/>
      <c r="M4" s="288"/>
    </row>
    <row r="5" spans="1:24" ht="22.8">
      <c r="A5" s="283"/>
      <c r="B5" s="15" t="s">
        <v>3</v>
      </c>
      <c r="C5" s="28" t="s">
        <v>38</v>
      </c>
      <c r="D5" s="28" t="s">
        <v>39</v>
      </c>
      <c r="E5" s="28" t="s">
        <v>40</v>
      </c>
      <c r="F5" s="28" t="s">
        <v>41</v>
      </c>
      <c r="G5" s="16" t="s">
        <v>42</v>
      </c>
      <c r="H5" s="14" t="s">
        <v>3</v>
      </c>
      <c r="I5" s="28" t="s">
        <v>38</v>
      </c>
      <c r="J5" s="28" t="s">
        <v>39</v>
      </c>
      <c r="K5" s="28" t="s">
        <v>40</v>
      </c>
      <c r="L5" s="28" t="s">
        <v>41</v>
      </c>
      <c r="M5" s="37" t="s">
        <v>42</v>
      </c>
    </row>
    <row r="6" spans="1:24" ht="17.25" customHeight="1">
      <c r="A6" s="27" t="s">
        <v>23</v>
      </c>
      <c r="B6" s="51">
        <v>11.8</v>
      </c>
      <c r="C6" s="51">
        <v>41</v>
      </c>
      <c r="D6" s="51">
        <v>24.4</v>
      </c>
      <c r="E6" s="51">
        <v>11</v>
      </c>
      <c r="F6" s="51">
        <v>7.4</v>
      </c>
      <c r="G6" s="51">
        <v>3.6</v>
      </c>
      <c r="H6" s="50">
        <v>7.9</v>
      </c>
      <c r="I6" s="50">
        <v>30.3</v>
      </c>
      <c r="J6" s="50">
        <v>17</v>
      </c>
      <c r="K6" s="50">
        <v>6.6</v>
      </c>
      <c r="L6" s="50">
        <v>5</v>
      </c>
      <c r="M6" s="50">
        <v>4.3</v>
      </c>
      <c r="V6" s="40"/>
      <c r="W6" s="40"/>
      <c r="X6" s="40"/>
    </row>
    <row r="7" spans="1:24">
      <c r="A7" s="41" t="s">
        <v>11</v>
      </c>
      <c r="B7" s="49">
        <v>13.5</v>
      </c>
      <c r="C7" s="49">
        <v>35.700000000000003</v>
      </c>
      <c r="D7" s="49">
        <v>25.6</v>
      </c>
      <c r="E7" s="49">
        <v>14</v>
      </c>
      <c r="F7" s="49">
        <v>7.6</v>
      </c>
      <c r="G7" s="49">
        <v>3</v>
      </c>
      <c r="H7" s="48">
        <v>7.4</v>
      </c>
      <c r="I7" s="48">
        <v>15</v>
      </c>
      <c r="J7" s="48">
        <v>15</v>
      </c>
      <c r="K7" s="48">
        <v>6.7</v>
      </c>
      <c r="L7" s="48">
        <v>4.5999999999999996</v>
      </c>
      <c r="M7" s="48">
        <v>3.1</v>
      </c>
      <c r="V7" s="40"/>
      <c r="W7" s="40"/>
      <c r="X7" s="40"/>
    </row>
    <row r="8" spans="1:24">
      <c r="A8" s="41" t="s">
        <v>12</v>
      </c>
      <c r="B8" s="49">
        <v>15.9</v>
      </c>
      <c r="C8" s="49">
        <v>48.2</v>
      </c>
      <c r="D8" s="49">
        <v>32</v>
      </c>
      <c r="E8" s="49">
        <v>15.6</v>
      </c>
      <c r="F8" s="49">
        <v>9.1</v>
      </c>
      <c r="G8" s="49">
        <v>4.5</v>
      </c>
      <c r="H8" s="48">
        <v>10.9</v>
      </c>
      <c r="I8" s="48">
        <v>28</v>
      </c>
      <c r="J8" s="48">
        <v>23.4</v>
      </c>
      <c r="K8" s="48">
        <v>9.1</v>
      </c>
      <c r="L8" s="48">
        <v>7.3</v>
      </c>
      <c r="M8" s="48">
        <v>5.0999999999999996</v>
      </c>
      <c r="V8" s="40"/>
      <c r="W8" s="40"/>
      <c r="X8" s="40"/>
    </row>
    <row r="9" spans="1:24">
      <c r="A9" s="41" t="s">
        <v>13</v>
      </c>
      <c r="B9" s="49">
        <v>11.5</v>
      </c>
      <c r="C9" s="49">
        <v>44.9</v>
      </c>
      <c r="D9" s="49">
        <v>24.4</v>
      </c>
      <c r="E9" s="49">
        <v>10.199999999999999</v>
      </c>
      <c r="F9" s="49">
        <v>7.9</v>
      </c>
      <c r="G9" s="49">
        <v>3.7</v>
      </c>
      <c r="H9" s="48">
        <v>7.8</v>
      </c>
      <c r="I9" s="48">
        <v>39.200000000000003</v>
      </c>
      <c r="J9" s="48">
        <v>17.3</v>
      </c>
      <c r="K9" s="48">
        <v>6.4</v>
      </c>
      <c r="L9" s="48">
        <v>5</v>
      </c>
      <c r="M9" s="48">
        <v>5</v>
      </c>
      <c r="V9" s="40"/>
      <c r="W9" s="40"/>
      <c r="X9" s="40"/>
    </row>
    <row r="10" spans="1:24">
      <c r="A10" s="41" t="s">
        <v>14</v>
      </c>
      <c r="B10" s="49">
        <v>7</v>
      </c>
      <c r="C10" s="49">
        <v>27.7</v>
      </c>
      <c r="D10" s="49">
        <v>14.5</v>
      </c>
      <c r="E10" s="49">
        <v>6.4</v>
      </c>
      <c r="F10" s="49">
        <v>4.3</v>
      </c>
      <c r="G10" s="49">
        <v>3.2</v>
      </c>
      <c r="H10" s="48">
        <v>4.5</v>
      </c>
      <c r="I10" s="48">
        <v>26.1</v>
      </c>
      <c r="J10" s="48">
        <v>8.6</v>
      </c>
      <c r="K10" s="48">
        <v>3.8</v>
      </c>
      <c r="L10" s="48">
        <v>2.9</v>
      </c>
      <c r="M10" s="48">
        <v>2.2999999999999998</v>
      </c>
      <c r="V10" s="40"/>
      <c r="W10" s="40"/>
      <c r="X10" s="40"/>
    </row>
    <row r="11" spans="1:24">
      <c r="A11" s="41" t="s">
        <v>15</v>
      </c>
      <c r="B11" s="49">
        <v>9.1999999999999993</v>
      </c>
      <c r="C11" s="49">
        <v>38.4</v>
      </c>
      <c r="D11" s="49">
        <v>18.3</v>
      </c>
      <c r="E11" s="49">
        <v>8.1</v>
      </c>
      <c r="F11" s="49">
        <v>5.7</v>
      </c>
      <c r="G11" s="49">
        <v>2.6</v>
      </c>
      <c r="H11" s="48">
        <v>5.8</v>
      </c>
      <c r="I11" s="48">
        <v>27.7</v>
      </c>
      <c r="J11" s="48">
        <v>12.1</v>
      </c>
      <c r="K11" s="48">
        <v>4.8</v>
      </c>
      <c r="L11" s="48">
        <v>3</v>
      </c>
      <c r="M11" s="48">
        <v>2.8</v>
      </c>
      <c r="V11" s="40"/>
      <c r="W11" s="40"/>
      <c r="X11" s="40"/>
    </row>
    <row r="12" spans="1:24" s="42" customFormat="1" ht="5.0999999999999996" customHeight="1">
      <c r="A12" s="47"/>
      <c r="B12" s="47"/>
      <c r="C12" s="47"/>
      <c r="D12" s="47"/>
      <c r="E12" s="47"/>
      <c r="F12" s="47"/>
      <c r="G12" s="47"/>
      <c r="H12" s="47"/>
      <c r="I12" s="47"/>
      <c r="J12" s="47"/>
      <c r="K12" s="47"/>
      <c r="L12" s="47"/>
      <c r="M12" s="47"/>
    </row>
    <row r="13" spans="1:24">
      <c r="A13" s="3" t="s">
        <v>16</v>
      </c>
      <c r="B13" s="3"/>
      <c r="C13" s="3"/>
      <c r="D13" s="3"/>
      <c r="E13" s="3"/>
      <c r="F13" s="3"/>
      <c r="G13" s="3"/>
      <c r="H13" s="3"/>
      <c r="I13" s="3"/>
      <c r="J13" s="3"/>
      <c r="K13" s="3"/>
      <c r="L13" s="3"/>
      <c r="M13" s="3"/>
    </row>
    <row r="14" spans="1:24">
      <c r="A14" s="2" t="s">
        <v>33</v>
      </c>
      <c r="B14" s="2"/>
      <c r="C14" s="2"/>
      <c r="D14" s="2"/>
      <c r="E14" s="2"/>
      <c r="F14" s="2"/>
      <c r="G14" s="2"/>
      <c r="H14" s="2"/>
      <c r="I14" s="2"/>
      <c r="J14" s="2"/>
      <c r="K14" s="2"/>
      <c r="L14" s="2"/>
      <c r="M14" s="2"/>
    </row>
    <row r="16" spans="1:24">
      <c r="B16" s="40"/>
      <c r="C16" s="40"/>
      <c r="D16" s="40"/>
      <c r="E16" s="40"/>
      <c r="F16" s="40"/>
      <c r="G16" s="40"/>
      <c r="H16" s="40"/>
      <c r="I16" s="40"/>
      <c r="J16" s="40"/>
      <c r="K16" s="40"/>
      <c r="L16" s="40"/>
      <c r="M16" s="40"/>
    </row>
    <row r="17" spans="1:13" ht="25.5" customHeight="1">
      <c r="A17" s="289" t="s">
        <v>55</v>
      </c>
      <c r="B17" s="289"/>
      <c r="C17" s="289"/>
      <c r="D17" s="289"/>
      <c r="E17" s="289"/>
      <c r="F17" s="289"/>
      <c r="G17" s="289"/>
      <c r="H17" s="289"/>
      <c r="I17" s="289"/>
      <c r="J17" s="289"/>
      <c r="K17" s="289"/>
      <c r="L17" s="289"/>
      <c r="M17" s="289"/>
    </row>
    <row r="18" spans="1:13" ht="3.6" customHeight="1">
      <c r="A18" s="42"/>
      <c r="B18" s="42"/>
      <c r="C18" s="42"/>
      <c r="D18" s="42"/>
      <c r="E18" s="42"/>
      <c r="F18" s="42"/>
      <c r="G18" s="42"/>
      <c r="H18" s="42"/>
      <c r="I18" s="42"/>
      <c r="J18" s="42"/>
      <c r="K18" s="42"/>
      <c r="L18" s="42"/>
      <c r="M18" s="42"/>
    </row>
    <row r="19" spans="1:13" ht="18" customHeight="1">
      <c r="A19" s="283" t="s">
        <v>1</v>
      </c>
      <c r="B19" s="277" t="s">
        <v>54</v>
      </c>
      <c r="C19" s="277"/>
      <c r="D19" s="277"/>
      <c r="E19" s="277"/>
      <c r="F19" s="277"/>
      <c r="G19" s="277"/>
      <c r="H19" s="277"/>
      <c r="I19" s="277"/>
      <c r="J19" s="277"/>
      <c r="K19" s="277"/>
      <c r="L19" s="277"/>
      <c r="M19" s="277"/>
    </row>
    <row r="20" spans="1:13">
      <c r="A20" s="283"/>
      <c r="B20" s="287" t="s">
        <v>8</v>
      </c>
      <c r="C20" s="287"/>
      <c r="D20" s="287"/>
      <c r="E20" s="287"/>
      <c r="F20" s="287"/>
      <c r="G20" s="287"/>
      <c r="H20" s="288" t="s">
        <v>9</v>
      </c>
      <c r="I20" s="288"/>
      <c r="J20" s="288"/>
      <c r="K20" s="288"/>
      <c r="L20" s="288"/>
      <c r="M20" s="288"/>
    </row>
    <row r="21" spans="1:13" ht="22.8">
      <c r="A21" s="283"/>
      <c r="B21" s="15" t="s">
        <v>3</v>
      </c>
      <c r="C21" s="28" t="s">
        <v>38</v>
      </c>
      <c r="D21" s="28" t="s">
        <v>39</v>
      </c>
      <c r="E21" s="28" t="s">
        <v>40</v>
      </c>
      <c r="F21" s="28" t="s">
        <v>41</v>
      </c>
      <c r="G21" s="16" t="s">
        <v>42</v>
      </c>
      <c r="H21" s="14" t="s">
        <v>3</v>
      </c>
      <c r="I21" s="28" t="s">
        <v>38</v>
      </c>
      <c r="J21" s="28" t="s">
        <v>39</v>
      </c>
      <c r="K21" s="28" t="s">
        <v>40</v>
      </c>
      <c r="L21" s="28" t="s">
        <v>41</v>
      </c>
      <c r="M21" s="37" t="s">
        <v>42</v>
      </c>
    </row>
    <row r="22" spans="1:13">
      <c r="A22" s="27" t="s">
        <v>23</v>
      </c>
      <c r="B22" s="51">
        <v>17.399999999999999</v>
      </c>
      <c r="C22" s="51">
        <v>53.4</v>
      </c>
      <c r="D22" s="51">
        <v>33.1</v>
      </c>
      <c r="E22" s="51">
        <v>17.100000000000001</v>
      </c>
      <c r="F22" s="51">
        <v>11.4</v>
      </c>
      <c r="G22" s="51">
        <v>5.7</v>
      </c>
      <c r="H22" s="50">
        <v>11.4</v>
      </c>
      <c r="I22" s="50">
        <v>38</v>
      </c>
      <c r="J22" s="50">
        <v>24.2</v>
      </c>
      <c r="K22" s="50">
        <v>10</v>
      </c>
      <c r="L22" s="50">
        <v>7.5</v>
      </c>
      <c r="M22" s="50">
        <v>5.4</v>
      </c>
    </row>
    <row r="23" spans="1:13">
      <c r="A23" s="41" t="s">
        <v>11</v>
      </c>
      <c r="B23" s="49">
        <v>18</v>
      </c>
      <c r="C23" s="49">
        <v>45.5</v>
      </c>
      <c r="D23" s="49">
        <v>36.799999999999997</v>
      </c>
      <c r="E23" s="49">
        <v>17.7</v>
      </c>
      <c r="F23" s="49">
        <v>10.7</v>
      </c>
      <c r="G23" s="49">
        <v>1.9</v>
      </c>
      <c r="H23" s="48">
        <v>10.6</v>
      </c>
      <c r="I23" s="48">
        <v>22.3</v>
      </c>
      <c r="J23" s="48">
        <v>22.5</v>
      </c>
      <c r="K23" s="48">
        <v>9.4</v>
      </c>
      <c r="L23" s="48">
        <v>6.4</v>
      </c>
      <c r="M23" s="48">
        <v>4.8</v>
      </c>
    </row>
    <row r="24" spans="1:13">
      <c r="A24" s="41" t="s">
        <v>12</v>
      </c>
      <c r="B24" s="49">
        <v>23.1</v>
      </c>
      <c r="C24" s="49">
        <v>54.7</v>
      </c>
      <c r="D24" s="49">
        <v>44.1</v>
      </c>
      <c r="E24" s="49">
        <v>23.8</v>
      </c>
      <c r="F24" s="49">
        <v>13.6</v>
      </c>
      <c r="G24" s="49">
        <v>3.9</v>
      </c>
      <c r="H24" s="48">
        <v>14.6</v>
      </c>
      <c r="I24" s="48">
        <v>36.5</v>
      </c>
      <c r="J24" s="48">
        <v>29</v>
      </c>
      <c r="K24" s="48">
        <v>13.3</v>
      </c>
      <c r="L24" s="48">
        <v>9.6</v>
      </c>
      <c r="M24" s="48">
        <v>6.4</v>
      </c>
    </row>
    <row r="25" spans="1:13">
      <c r="A25" s="41" t="s">
        <v>13</v>
      </c>
      <c r="B25" s="49">
        <v>17.5</v>
      </c>
      <c r="C25" s="49">
        <v>58.7</v>
      </c>
      <c r="D25" s="49">
        <v>31.9</v>
      </c>
      <c r="E25" s="49">
        <v>17</v>
      </c>
      <c r="F25" s="49">
        <v>12.3</v>
      </c>
      <c r="G25" s="49">
        <v>8.1</v>
      </c>
      <c r="H25" s="48">
        <v>12</v>
      </c>
      <c r="I25" s="48">
        <v>49.9</v>
      </c>
      <c r="J25" s="48">
        <v>25.5</v>
      </c>
      <c r="K25" s="48">
        <v>10.5</v>
      </c>
      <c r="L25" s="48">
        <v>8.1</v>
      </c>
      <c r="M25" s="48">
        <v>6.1</v>
      </c>
    </row>
    <row r="26" spans="1:13">
      <c r="A26" s="41" t="s">
        <v>14</v>
      </c>
      <c r="B26" s="49">
        <v>9.8000000000000007</v>
      </c>
      <c r="C26" s="49">
        <v>45.3</v>
      </c>
      <c r="D26" s="49">
        <v>18.2</v>
      </c>
      <c r="E26" s="49">
        <v>8.6999999999999993</v>
      </c>
      <c r="F26" s="49">
        <v>7.2</v>
      </c>
      <c r="G26" s="49">
        <v>2</v>
      </c>
      <c r="H26" s="48">
        <v>6.5</v>
      </c>
      <c r="I26" s="48">
        <v>29</v>
      </c>
      <c r="J26" s="48">
        <v>16.399999999999999</v>
      </c>
      <c r="K26" s="48">
        <v>4.5999999999999996</v>
      </c>
      <c r="L26" s="48">
        <v>4.5999999999999996</v>
      </c>
      <c r="M26" s="48">
        <v>2.2999999999999998</v>
      </c>
    </row>
    <row r="27" spans="1:13">
      <c r="A27" s="41" t="s">
        <v>15</v>
      </c>
      <c r="B27" s="49">
        <v>15</v>
      </c>
      <c r="C27" s="49">
        <v>49.7</v>
      </c>
      <c r="D27" s="49">
        <v>30</v>
      </c>
      <c r="E27" s="49">
        <v>14.1</v>
      </c>
      <c r="F27" s="49">
        <v>9.6999999999999993</v>
      </c>
      <c r="G27" s="49">
        <v>2.5</v>
      </c>
      <c r="H27" s="48">
        <v>8.6999999999999993</v>
      </c>
      <c r="I27" s="48">
        <v>32.5</v>
      </c>
      <c r="J27" s="48">
        <v>18.100000000000001</v>
      </c>
      <c r="K27" s="48">
        <v>8.1</v>
      </c>
      <c r="L27" s="48">
        <v>4.7</v>
      </c>
      <c r="M27" s="48">
        <v>4.8</v>
      </c>
    </row>
    <row r="28" spans="1:13" ht="7.2" customHeight="1">
      <c r="A28" s="47"/>
      <c r="B28" s="47"/>
      <c r="C28" s="47"/>
      <c r="D28" s="47"/>
      <c r="E28" s="47"/>
      <c r="F28" s="47"/>
      <c r="G28" s="47"/>
      <c r="H28" s="47"/>
      <c r="I28" s="47"/>
      <c r="J28" s="47"/>
      <c r="K28" s="47"/>
      <c r="L28" s="47"/>
      <c r="M28" s="47"/>
    </row>
    <row r="29" spans="1:13">
      <c r="A29" s="3" t="s">
        <v>16</v>
      </c>
      <c r="B29" s="3"/>
      <c r="C29" s="3"/>
      <c r="D29" s="3"/>
      <c r="E29" s="3"/>
      <c r="F29" s="3"/>
      <c r="G29" s="3"/>
      <c r="H29" s="3"/>
      <c r="I29" s="3"/>
      <c r="J29" s="3"/>
      <c r="K29" s="3"/>
      <c r="L29" s="3"/>
      <c r="M29" s="3"/>
    </row>
    <row r="30" spans="1:13">
      <c r="A30" s="30" t="s">
        <v>33</v>
      </c>
      <c r="B30" s="2"/>
      <c r="C30" s="2"/>
      <c r="D30" s="2"/>
      <c r="E30" s="2"/>
      <c r="F30" s="2"/>
      <c r="G30" s="2"/>
      <c r="H30" s="2"/>
      <c r="I30" s="2"/>
      <c r="J30" s="2"/>
      <c r="K30" s="2"/>
      <c r="L30" s="2"/>
      <c r="M30" s="2"/>
    </row>
    <row r="33" spans="1:13" ht="27" customHeight="1">
      <c r="A33" s="289" t="s">
        <v>56</v>
      </c>
      <c r="B33" s="289"/>
      <c r="C33" s="289"/>
      <c r="D33" s="289"/>
      <c r="E33" s="289"/>
      <c r="F33" s="289"/>
      <c r="G33" s="289"/>
      <c r="H33" s="289"/>
      <c r="I33" s="289"/>
      <c r="J33" s="289"/>
      <c r="K33" s="289"/>
      <c r="L33" s="289"/>
      <c r="M33" s="289"/>
    </row>
    <row r="34" spans="1:13" ht="5.4" customHeight="1">
      <c r="A34" s="42"/>
      <c r="B34" s="42"/>
      <c r="C34" s="42"/>
      <c r="D34" s="42"/>
      <c r="E34" s="42"/>
      <c r="F34" s="42"/>
      <c r="G34" s="42"/>
      <c r="H34" s="42"/>
      <c r="I34" s="42"/>
      <c r="J34" s="42"/>
      <c r="K34" s="42"/>
      <c r="L34" s="42"/>
      <c r="M34" s="42"/>
    </row>
    <row r="35" spans="1:13" ht="18" customHeight="1">
      <c r="A35" s="283" t="s">
        <v>1</v>
      </c>
      <c r="B35" s="277" t="s">
        <v>54</v>
      </c>
      <c r="C35" s="277"/>
      <c r="D35" s="277"/>
      <c r="E35" s="277"/>
      <c r="F35" s="277"/>
      <c r="G35" s="277"/>
      <c r="H35" s="277"/>
      <c r="I35" s="277"/>
      <c r="J35" s="277"/>
      <c r="K35" s="277"/>
      <c r="L35" s="277"/>
      <c r="M35" s="277"/>
    </row>
    <row r="36" spans="1:13">
      <c r="A36" s="283"/>
      <c r="B36" s="287" t="s">
        <v>8</v>
      </c>
      <c r="C36" s="287"/>
      <c r="D36" s="287"/>
      <c r="E36" s="287"/>
      <c r="F36" s="287"/>
      <c r="G36" s="287"/>
      <c r="H36" s="288" t="s">
        <v>9</v>
      </c>
      <c r="I36" s="288"/>
      <c r="J36" s="288"/>
      <c r="K36" s="288"/>
      <c r="L36" s="288"/>
      <c r="M36" s="288"/>
    </row>
    <row r="37" spans="1:13" ht="22.8">
      <c r="A37" s="283"/>
      <c r="B37" s="15" t="s">
        <v>3</v>
      </c>
      <c r="C37" s="28" t="s">
        <v>38</v>
      </c>
      <c r="D37" s="28" t="s">
        <v>39</v>
      </c>
      <c r="E37" s="28" t="s">
        <v>40</v>
      </c>
      <c r="F37" s="28" t="s">
        <v>41</v>
      </c>
      <c r="G37" s="16" t="s">
        <v>42</v>
      </c>
      <c r="H37" s="14" t="s">
        <v>3</v>
      </c>
      <c r="I37" s="28" t="s">
        <v>38</v>
      </c>
      <c r="J37" s="28" t="s">
        <v>39</v>
      </c>
      <c r="K37" s="28" t="s">
        <v>40</v>
      </c>
      <c r="L37" s="28" t="s">
        <v>41</v>
      </c>
      <c r="M37" s="37" t="s">
        <v>42</v>
      </c>
    </row>
    <row r="38" spans="1:13">
      <c r="A38" s="27" t="s">
        <v>23</v>
      </c>
      <c r="B38" s="51">
        <v>16.5</v>
      </c>
      <c r="C38" s="51">
        <v>49.9</v>
      </c>
      <c r="D38" s="51">
        <v>34.799999999999997</v>
      </c>
      <c r="E38" s="51">
        <v>15.5</v>
      </c>
      <c r="F38" s="51">
        <v>10.3</v>
      </c>
      <c r="G38" s="51">
        <v>4.9000000000000004</v>
      </c>
      <c r="H38" s="50">
        <v>11.7</v>
      </c>
      <c r="I38" s="50">
        <v>37.799999999999997</v>
      </c>
      <c r="J38" s="50">
        <v>24.4</v>
      </c>
      <c r="K38" s="50">
        <v>10.3</v>
      </c>
      <c r="L38" s="50">
        <v>8</v>
      </c>
      <c r="M38" s="50">
        <v>5.4</v>
      </c>
    </row>
    <row r="39" spans="1:13">
      <c r="A39" s="41" t="s">
        <v>11</v>
      </c>
      <c r="B39" s="49">
        <v>15.6</v>
      </c>
      <c r="C39" s="49">
        <v>34.4</v>
      </c>
      <c r="D39" s="49">
        <v>31.9</v>
      </c>
      <c r="E39" s="49">
        <v>16.100000000000001</v>
      </c>
      <c r="F39" s="49">
        <v>8.6</v>
      </c>
      <c r="G39" s="49">
        <v>2.4</v>
      </c>
      <c r="H39" s="48">
        <v>9.8000000000000007</v>
      </c>
      <c r="I39" s="48">
        <v>20.2</v>
      </c>
      <c r="J39" s="48">
        <v>20.9</v>
      </c>
      <c r="K39" s="48">
        <v>9.6</v>
      </c>
      <c r="L39" s="48">
        <v>5.4</v>
      </c>
      <c r="M39" s="48">
        <v>3.1</v>
      </c>
    </row>
    <row r="40" spans="1:13">
      <c r="A40" s="41" t="s">
        <v>12</v>
      </c>
      <c r="B40" s="49">
        <v>19.7</v>
      </c>
      <c r="C40" s="49">
        <v>54.6</v>
      </c>
      <c r="D40" s="49">
        <v>41.5</v>
      </c>
      <c r="E40" s="49">
        <v>18.7</v>
      </c>
      <c r="F40" s="49">
        <v>12.2</v>
      </c>
      <c r="G40" s="49">
        <v>4</v>
      </c>
      <c r="H40" s="48">
        <v>15.5</v>
      </c>
      <c r="I40" s="48">
        <v>39</v>
      </c>
      <c r="J40" s="48">
        <v>30</v>
      </c>
      <c r="K40" s="48">
        <v>13.8</v>
      </c>
      <c r="L40" s="48">
        <v>11.7</v>
      </c>
      <c r="M40" s="48">
        <v>5.8</v>
      </c>
    </row>
    <row r="41" spans="1:13">
      <c r="A41" s="41" t="s">
        <v>13</v>
      </c>
      <c r="B41" s="49">
        <v>17.2</v>
      </c>
      <c r="C41" s="49">
        <v>55.6</v>
      </c>
      <c r="D41" s="49">
        <v>36.4</v>
      </c>
      <c r="E41" s="49">
        <v>16.100000000000001</v>
      </c>
      <c r="F41" s="49">
        <v>11</v>
      </c>
      <c r="G41" s="49">
        <v>6.1</v>
      </c>
      <c r="H41" s="48">
        <v>12</v>
      </c>
      <c r="I41" s="48">
        <v>43.3</v>
      </c>
      <c r="J41" s="48">
        <v>26.4</v>
      </c>
      <c r="K41" s="48">
        <v>10.3</v>
      </c>
      <c r="L41" s="48">
        <v>8</v>
      </c>
      <c r="M41" s="48">
        <v>6.1</v>
      </c>
    </row>
    <row r="42" spans="1:13">
      <c r="A42" s="41" t="s">
        <v>14</v>
      </c>
      <c r="B42" s="49">
        <v>10.7</v>
      </c>
      <c r="C42" s="49">
        <v>38.5</v>
      </c>
      <c r="D42" s="49">
        <v>23.6</v>
      </c>
      <c r="E42" s="49">
        <v>9.3000000000000007</v>
      </c>
      <c r="F42" s="49">
        <v>6.8</v>
      </c>
      <c r="G42" s="49">
        <v>2.9</v>
      </c>
      <c r="H42" s="48">
        <v>7.3</v>
      </c>
      <c r="I42" s="48">
        <v>31.4</v>
      </c>
      <c r="J42" s="48">
        <v>14.6</v>
      </c>
      <c r="K42" s="48">
        <v>6.6</v>
      </c>
      <c r="L42" s="48">
        <v>4.5999999999999996</v>
      </c>
      <c r="M42" s="48">
        <v>4.3</v>
      </c>
    </row>
    <row r="43" spans="1:13">
      <c r="A43" s="41" t="s">
        <v>15</v>
      </c>
      <c r="B43" s="49">
        <v>15.2</v>
      </c>
      <c r="C43" s="49">
        <v>52</v>
      </c>
      <c r="D43" s="49">
        <v>30.3</v>
      </c>
      <c r="E43" s="49">
        <v>14.1</v>
      </c>
      <c r="F43" s="49">
        <v>9.5</v>
      </c>
      <c r="G43" s="49">
        <v>5.4</v>
      </c>
      <c r="H43" s="48">
        <v>9.4</v>
      </c>
      <c r="I43" s="48">
        <v>41.5</v>
      </c>
      <c r="J43" s="48">
        <v>19.899999999999999</v>
      </c>
      <c r="K43" s="48">
        <v>7.3</v>
      </c>
      <c r="L43" s="48">
        <v>6.2</v>
      </c>
      <c r="M43" s="48">
        <v>5.2</v>
      </c>
    </row>
    <row r="44" spans="1:13" ht="6.6" customHeight="1">
      <c r="A44" s="47"/>
      <c r="B44" s="47"/>
      <c r="C44" s="47"/>
      <c r="D44" s="47"/>
      <c r="E44" s="47"/>
      <c r="F44" s="47"/>
      <c r="G44" s="47"/>
      <c r="H44" s="47"/>
      <c r="I44" s="47"/>
      <c r="J44" s="47"/>
      <c r="K44" s="47"/>
      <c r="L44" s="47"/>
      <c r="M44" s="47"/>
    </row>
    <row r="45" spans="1:13">
      <c r="A45" s="3" t="s">
        <v>16</v>
      </c>
      <c r="B45" s="3"/>
      <c r="C45" s="3"/>
      <c r="D45" s="3"/>
      <c r="E45" s="3"/>
      <c r="F45" s="3"/>
      <c r="G45" s="3"/>
      <c r="H45" s="3"/>
      <c r="I45" s="3"/>
      <c r="J45" s="3"/>
      <c r="K45" s="3"/>
      <c r="L45" s="3"/>
      <c r="M45" s="3"/>
    </row>
    <row r="46" spans="1:13">
      <c r="A46" s="30" t="s">
        <v>33</v>
      </c>
      <c r="B46" s="2"/>
      <c r="C46" s="2"/>
      <c r="D46" s="2"/>
      <c r="E46" s="2"/>
      <c r="F46" s="2"/>
      <c r="G46" s="2"/>
      <c r="H46" s="2"/>
      <c r="I46" s="2"/>
      <c r="J46" s="2"/>
      <c r="K46" s="2"/>
      <c r="L46" s="2"/>
      <c r="M46" s="2"/>
    </row>
  </sheetData>
  <sheetProtection selectLockedCells="1" selectUnlockedCells="1"/>
  <mergeCells count="15">
    <mergeCell ref="A35:A37"/>
    <mergeCell ref="B35:M35"/>
    <mergeCell ref="B36:G36"/>
    <mergeCell ref="H36:M36"/>
    <mergeCell ref="A1:M1"/>
    <mergeCell ref="A3:A5"/>
    <mergeCell ref="B3:M3"/>
    <mergeCell ref="B4:G4"/>
    <mergeCell ref="H4:M4"/>
    <mergeCell ref="A17:M17"/>
    <mergeCell ref="A19:A21"/>
    <mergeCell ref="B19:M19"/>
    <mergeCell ref="B20:G20"/>
    <mergeCell ref="H20:M20"/>
    <mergeCell ref="A33:M33"/>
  </mergeCells>
  <pageMargins left="0.7" right="0.7" top="0.75" bottom="0.75" header="0.51180555555555551" footer="0.51180555555555551"/>
  <pageSetup firstPageNumber="0" orientation="portrait" horizontalDpi="300" verticalDpi="300"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A77EF-D25C-4906-AFF6-92D9E7A46D3D}">
  <dimension ref="A1:F36"/>
  <sheetViews>
    <sheetView workbookViewId="0">
      <selection activeCell="A38" sqref="A38"/>
    </sheetView>
  </sheetViews>
  <sheetFormatPr defaultColWidth="8.88671875" defaultRowHeight="13.8"/>
  <cols>
    <col min="1" max="1" width="46" style="233" customWidth="1"/>
    <col min="2" max="6" width="12.6640625" style="233" customWidth="1"/>
    <col min="7" max="16384" width="8.88671875" style="233"/>
  </cols>
  <sheetData>
    <row r="1" spans="1:6" ht="30.6" customHeight="1">
      <c r="A1" s="252" t="s">
        <v>309</v>
      </c>
      <c r="B1" s="234"/>
      <c r="C1" s="234"/>
      <c r="D1" s="234"/>
      <c r="E1" s="234"/>
      <c r="F1" s="234"/>
    </row>
    <row r="2" spans="1:6">
      <c r="A2" s="373" t="s">
        <v>310</v>
      </c>
      <c r="B2" s="373" t="s">
        <v>3</v>
      </c>
      <c r="C2" s="374" t="s">
        <v>22</v>
      </c>
      <c r="D2" s="375"/>
      <c r="E2" s="374" t="s">
        <v>193</v>
      </c>
      <c r="F2" s="375"/>
    </row>
    <row r="3" spans="1:6">
      <c r="A3" s="373"/>
      <c r="B3" s="373"/>
      <c r="C3" s="376"/>
      <c r="D3" s="377"/>
      <c r="E3" s="376"/>
      <c r="F3" s="377"/>
    </row>
    <row r="4" spans="1:6" ht="15.6">
      <c r="A4" s="373"/>
      <c r="B4" s="373"/>
      <c r="C4" s="236" t="s">
        <v>8</v>
      </c>
      <c r="D4" s="236" t="s">
        <v>9</v>
      </c>
      <c r="E4" s="236" t="s">
        <v>8</v>
      </c>
      <c r="F4" s="236" t="s">
        <v>9</v>
      </c>
    </row>
    <row r="5" spans="1:6" ht="15.6">
      <c r="A5" s="237" t="s">
        <v>311</v>
      </c>
      <c r="B5" s="238">
        <f>C5+D5</f>
        <v>37346058</v>
      </c>
      <c r="C5" s="238">
        <f>C6+C25</f>
        <v>21419388</v>
      </c>
      <c r="D5" s="238">
        <f>D6+D25</f>
        <v>15926670</v>
      </c>
      <c r="E5" s="239">
        <f>C5/B5 *100</f>
        <v>57.353812281874575</v>
      </c>
      <c r="F5" s="239">
        <f>D5/B5*100</f>
        <v>42.646187718125432</v>
      </c>
    </row>
    <row r="6" spans="1:6" ht="15.6">
      <c r="A6" s="237" t="s">
        <v>312</v>
      </c>
      <c r="B6" s="238">
        <f t="shared" ref="B6:B32" si="0">C6+D6</f>
        <v>32150681</v>
      </c>
      <c r="C6" s="238">
        <v>18696208</v>
      </c>
      <c r="D6" s="238">
        <v>13454473</v>
      </c>
      <c r="E6" s="239">
        <f t="shared" ref="E6:E32" si="1">C6/B6 *100</f>
        <v>58.151825773146136</v>
      </c>
      <c r="F6" s="239">
        <f t="shared" ref="F6:F32" si="2">D6/B6*100</f>
        <v>41.848174226853857</v>
      </c>
    </row>
    <row r="7" spans="1:6" ht="15.6">
      <c r="A7" s="240" t="s">
        <v>313</v>
      </c>
      <c r="B7" s="238">
        <f t="shared" si="0"/>
        <v>31374716</v>
      </c>
      <c r="C7" s="238">
        <v>18450719</v>
      </c>
      <c r="D7" s="238">
        <v>12923997</v>
      </c>
      <c r="E7" s="239">
        <f t="shared" si="1"/>
        <v>58.807604824215773</v>
      </c>
      <c r="F7" s="239">
        <f t="shared" si="2"/>
        <v>41.19239517578422</v>
      </c>
    </row>
    <row r="8" spans="1:6" ht="15">
      <c r="A8" s="241" t="s">
        <v>314</v>
      </c>
      <c r="B8" s="242">
        <f t="shared" si="0"/>
        <v>22207745</v>
      </c>
      <c r="C8" s="243">
        <v>11393013</v>
      </c>
      <c r="D8" s="243">
        <v>10814732</v>
      </c>
      <c r="E8" s="244">
        <f t="shared" si="1"/>
        <v>51.301980457718685</v>
      </c>
      <c r="F8" s="244">
        <f t="shared" si="2"/>
        <v>48.698019542281308</v>
      </c>
    </row>
    <row r="9" spans="1:6" ht="15">
      <c r="A9" s="245" t="s">
        <v>315</v>
      </c>
      <c r="B9" s="242">
        <f t="shared" si="0"/>
        <v>12086153</v>
      </c>
      <c r="C9" s="243">
        <v>7551318</v>
      </c>
      <c r="D9" s="243">
        <v>4534835</v>
      </c>
      <c r="E9" s="244">
        <f t="shared" si="1"/>
        <v>62.479086604314872</v>
      </c>
      <c r="F9" s="244">
        <f t="shared" si="2"/>
        <v>37.520913395685128</v>
      </c>
    </row>
    <row r="10" spans="1:6" ht="15">
      <c r="A10" s="245" t="s">
        <v>316</v>
      </c>
      <c r="B10" s="242">
        <f t="shared" si="0"/>
        <v>3260502</v>
      </c>
      <c r="C10" s="243">
        <v>1423045</v>
      </c>
      <c r="D10" s="243">
        <v>1837457</v>
      </c>
      <c r="E10" s="244">
        <f t="shared" si="1"/>
        <v>43.644966327271078</v>
      </c>
      <c r="F10" s="244">
        <f t="shared" si="2"/>
        <v>56.355033672728929</v>
      </c>
    </row>
    <row r="11" spans="1:6" ht="15">
      <c r="A11" s="245" t="s">
        <v>317</v>
      </c>
      <c r="B11" s="242">
        <f t="shared" si="0"/>
        <v>6861090</v>
      </c>
      <c r="C11" s="243">
        <v>2418650</v>
      </c>
      <c r="D11" s="243">
        <v>4442440</v>
      </c>
      <c r="E11" s="244">
        <f t="shared" si="1"/>
        <v>35.251687414098924</v>
      </c>
      <c r="F11" s="244">
        <f t="shared" si="2"/>
        <v>64.748312585901076</v>
      </c>
    </row>
    <row r="12" spans="1:6" ht="15">
      <c r="A12" s="241" t="s">
        <v>318</v>
      </c>
      <c r="B12" s="242">
        <f t="shared" si="0"/>
        <v>7934826</v>
      </c>
      <c r="C12" s="243">
        <v>6504844</v>
      </c>
      <c r="D12" s="243">
        <v>1429982</v>
      </c>
      <c r="E12" s="244">
        <f t="shared" si="1"/>
        <v>81.978407592050544</v>
      </c>
      <c r="F12" s="244">
        <f t="shared" si="2"/>
        <v>18.021592407949463</v>
      </c>
    </row>
    <row r="13" spans="1:6" ht="15">
      <c r="A13" s="241" t="s">
        <v>319</v>
      </c>
      <c r="B13" s="242">
        <f t="shared" si="0"/>
        <v>1163754</v>
      </c>
      <c r="C13" s="243">
        <v>484528</v>
      </c>
      <c r="D13" s="243">
        <v>679226</v>
      </c>
      <c r="E13" s="244">
        <f t="shared" si="1"/>
        <v>41.63491597021364</v>
      </c>
      <c r="F13" s="244">
        <f t="shared" si="2"/>
        <v>58.36508402978636</v>
      </c>
    </row>
    <row r="14" spans="1:6" ht="15">
      <c r="A14" s="245" t="s">
        <v>320</v>
      </c>
      <c r="B14" s="242">
        <f t="shared" si="0"/>
        <v>998040</v>
      </c>
      <c r="C14" s="243">
        <v>447471</v>
      </c>
      <c r="D14" s="243">
        <v>550569</v>
      </c>
      <c r="E14" s="244">
        <f t="shared" si="1"/>
        <v>44.83497655404593</v>
      </c>
      <c r="F14" s="244">
        <f t="shared" si="2"/>
        <v>55.165023445954063</v>
      </c>
    </row>
    <row r="15" spans="1:6" ht="15">
      <c r="A15" s="245" t="s">
        <v>321</v>
      </c>
      <c r="B15" s="242">
        <f t="shared" si="0"/>
        <v>145849</v>
      </c>
      <c r="C15" s="243">
        <v>25398</v>
      </c>
      <c r="D15" s="243">
        <v>120451</v>
      </c>
      <c r="E15" s="244">
        <f t="shared" si="1"/>
        <v>17.413900678098582</v>
      </c>
      <c r="F15" s="244">
        <f t="shared" si="2"/>
        <v>82.586099321901415</v>
      </c>
    </row>
    <row r="16" spans="1:6" ht="15">
      <c r="A16" s="245" t="s">
        <v>322</v>
      </c>
      <c r="B16" s="242">
        <f t="shared" si="0"/>
        <v>19865</v>
      </c>
      <c r="C16" s="243">
        <v>11659</v>
      </c>
      <c r="D16" s="243">
        <v>8206</v>
      </c>
      <c r="E16" s="244">
        <f t="shared" si="1"/>
        <v>58.691165366221995</v>
      </c>
      <c r="F16" s="244">
        <f t="shared" si="2"/>
        <v>41.308834633778005</v>
      </c>
    </row>
    <row r="17" spans="1:6" ht="15">
      <c r="A17" s="241" t="s">
        <v>323</v>
      </c>
      <c r="B17" s="242">
        <f t="shared" si="0"/>
        <v>68342</v>
      </c>
      <c r="C17" s="243">
        <v>68329</v>
      </c>
      <c r="D17" s="243">
        <v>13</v>
      </c>
      <c r="E17" s="244">
        <f t="shared" si="1"/>
        <v>99.98097802229961</v>
      </c>
      <c r="F17" s="244">
        <f t="shared" si="2"/>
        <v>1.9021977700389218E-2</v>
      </c>
    </row>
    <row r="18" spans="1:6" ht="15">
      <c r="A18" s="246" t="s">
        <v>324</v>
      </c>
      <c r="B18" s="242">
        <f t="shared" si="0"/>
        <v>49</v>
      </c>
      <c r="C18" s="242">
        <v>5</v>
      </c>
      <c r="D18" s="242">
        <v>44</v>
      </c>
      <c r="E18" s="244">
        <f t="shared" si="1"/>
        <v>10.204081632653061</v>
      </c>
      <c r="F18" s="244">
        <f t="shared" si="2"/>
        <v>89.795918367346943</v>
      </c>
    </row>
    <row r="19" spans="1:6" ht="15.6">
      <c r="A19" s="247" t="s">
        <v>325</v>
      </c>
      <c r="B19" s="238">
        <f t="shared" si="0"/>
        <v>775965</v>
      </c>
      <c r="C19" s="248">
        <v>245489</v>
      </c>
      <c r="D19" s="248">
        <v>530476</v>
      </c>
      <c r="E19" s="239">
        <f t="shared" si="1"/>
        <v>31.636607321206501</v>
      </c>
      <c r="F19" s="239">
        <f t="shared" si="2"/>
        <v>68.363392678793502</v>
      </c>
    </row>
    <row r="20" spans="1:6" ht="15">
      <c r="A20" s="241" t="s">
        <v>326</v>
      </c>
      <c r="B20" s="242">
        <f t="shared" si="0"/>
        <v>206611</v>
      </c>
      <c r="C20" s="243">
        <v>55021</v>
      </c>
      <c r="D20" s="243">
        <v>151590</v>
      </c>
      <c r="E20" s="244">
        <f t="shared" si="1"/>
        <v>26.6302374994555</v>
      </c>
      <c r="F20" s="244">
        <f t="shared" si="2"/>
        <v>73.369762500544496</v>
      </c>
    </row>
    <row r="21" spans="1:6" ht="15">
      <c r="A21" s="241" t="s">
        <v>327</v>
      </c>
      <c r="B21" s="242">
        <f t="shared" si="0"/>
        <v>96941</v>
      </c>
      <c r="C21" s="243">
        <v>93946</v>
      </c>
      <c r="D21" s="243">
        <v>2995</v>
      </c>
      <c r="E21" s="244">
        <f t="shared" si="1"/>
        <v>96.910491948711069</v>
      </c>
      <c r="F21" s="244">
        <f t="shared" si="2"/>
        <v>3.0895080512889281</v>
      </c>
    </row>
    <row r="22" spans="1:6" ht="15">
      <c r="A22" s="241" t="s">
        <v>328</v>
      </c>
      <c r="B22" s="242">
        <f t="shared" si="0"/>
        <v>84096</v>
      </c>
      <c r="C22" s="243">
        <v>25494</v>
      </c>
      <c r="D22" s="243">
        <v>58602</v>
      </c>
      <c r="E22" s="244">
        <f t="shared" si="1"/>
        <v>30.31535388127854</v>
      </c>
      <c r="F22" s="244">
        <f t="shared" si="2"/>
        <v>69.68464611872146</v>
      </c>
    </row>
    <row r="23" spans="1:6" ht="15">
      <c r="A23" s="246" t="s">
        <v>329</v>
      </c>
      <c r="B23" s="242">
        <f t="shared" si="0"/>
        <v>364875</v>
      </c>
      <c r="C23" s="242">
        <v>67808</v>
      </c>
      <c r="D23" s="242">
        <v>297067</v>
      </c>
      <c r="E23" s="244">
        <f t="shared" si="1"/>
        <v>18.583898595409387</v>
      </c>
      <c r="F23" s="244">
        <f t="shared" si="2"/>
        <v>81.41610140459062</v>
      </c>
    </row>
    <row r="24" spans="1:6" ht="15">
      <c r="A24" s="241" t="s">
        <v>330</v>
      </c>
      <c r="B24" s="242">
        <f t="shared" si="0"/>
        <v>23442</v>
      </c>
      <c r="C24" s="243">
        <v>3220</v>
      </c>
      <c r="D24" s="243">
        <v>20222</v>
      </c>
      <c r="E24" s="244">
        <f t="shared" si="1"/>
        <v>13.736029349031654</v>
      </c>
      <c r="F24" s="244">
        <f t="shared" si="2"/>
        <v>86.263970650968346</v>
      </c>
    </row>
    <row r="25" spans="1:6" ht="15.6">
      <c r="A25" s="249" t="s">
        <v>331</v>
      </c>
      <c r="B25" s="238">
        <f t="shared" si="0"/>
        <v>5195377</v>
      </c>
      <c r="C25" s="248">
        <v>2723180</v>
      </c>
      <c r="D25" s="248">
        <v>2472197</v>
      </c>
      <c r="E25" s="239">
        <f t="shared" si="1"/>
        <v>52.415445500875101</v>
      </c>
      <c r="F25" s="239">
        <f t="shared" si="2"/>
        <v>47.584554499124891</v>
      </c>
    </row>
    <row r="26" spans="1:6" ht="15">
      <c r="A26" s="250" t="s">
        <v>332</v>
      </c>
      <c r="B26" s="242">
        <f t="shared" si="0"/>
        <v>5129049</v>
      </c>
      <c r="C26" s="243">
        <v>2684080</v>
      </c>
      <c r="D26" s="243">
        <v>2444969</v>
      </c>
      <c r="E26" s="244">
        <f t="shared" si="1"/>
        <v>52.330948680739844</v>
      </c>
      <c r="F26" s="244">
        <f t="shared" si="2"/>
        <v>47.669051319260156</v>
      </c>
    </row>
    <row r="27" spans="1:6" ht="15">
      <c r="A27" s="241" t="s">
        <v>333</v>
      </c>
      <c r="B27" s="242">
        <f t="shared" si="0"/>
        <v>2348950</v>
      </c>
      <c r="C27" s="243">
        <v>1406953</v>
      </c>
      <c r="D27" s="243">
        <v>941997</v>
      </c>
      <c r="E27" s="244">
        <f t="shared" si="1"/>
        <v>59.897102960897421</v>
      </c>
      <c r="F27" s="244">
        <f t="shared" si="2"/>
        <v>40.102897039102572</v>
      </c>
    </row>
    <row r="28" spans="1:6" ht="15">
      <c r="A28" s="246" t="s">
        <v>334</v>
      </c>
      <c r="B28" s="242">
        <f t="shared" si="0"/>
        <v>2779934</v>
      </c>
      <c r="C28" s="242">
        <v>1277061</v>
      </c>
      <c r="D28" s="242">
        <v>1502873</v>
      </c>
      <c r="E28" s="244">
        <f t="shared" si="1"/>
        <v>45.938536670295051</v>
      </c>
      <c r="F28" s="244">
        <f t="shared" si="2"/>
        <v>54.061463329704949</v>
      </c>
    </row>
    <row r="29" spans="1:6" ht="17.399999999999999">
      <c r="A29" s="250" t="s">
        <v>335</v>
      </c>
      <c r="B29" s="242">
        <f t="shared" si="0"/>
        <v>165</v>
      </c>
      <c r="C29" s="242">
        <v>66</v>
      </c>
      <c r="D29" s="242">
        <v>99</v>
      </c>
      <c r="E29" s="244">
        <f t="shared" si="1"/>
        <v>40</v>
      </c>
      <c r="F29" s="244">
        <f t="shared" si="2"/>
        <v>60</v>
      </c>
    </row>
    <row r="30" spans="1:6" ht="15">
      <c r="A30" s="250" t="s">
        <v>336</v>
      </c>
      <c r="B30" s="242">
        <f t="shared" si="0"/>
        <v>66328</v>
      </c>
      <c r="C30" s="243">
        <v>39100</v>
      </c>
      <c r="D30" s="243">
        <v>27228</v>
      </c>
      <c r="E30" s="244">
        <f t="shared" si="1"/>
        <v>58.949463273429018</v>
      </c>
      <c r="F30" s="244">
        <f t="shared" si="2"/>
        <v>41.050536726570982</v>
      </c>
    </row>
    <row r="31" spans="1:6" ht="15">
      <c r="A31" s="241" t="s">
        <v>315</v>
      </c>
      <c r="B31" s="242">
        <f t="shared" si="0"/>
        <v>4417</v>
      </c>
      <c r="C31" s="243">
        <v>3809</v>
      </c>
      <c r="D31" s="243">
        <v>608</v>
      </c>
      <c r="E31" s="244">
        <f t="shared" si="1"/>
        <v>86.235001131990046</v>
      </c>
      <c r="F31" s="244">
        <f t="shared" si="2"/>
        <v>13.764998868009961</v>
      </c>
    </row>
    <row r="32" spans="1:6" ht="15">
      <c r="A32" s="241" t="s">
        <v>316</v>
      </c>
      <c r="B32" s="242">
        <f t="shared" si="0"/>
        <v>61911</v>
      </c>
      <c r="C32" s="243">
        <v>35291</v>
      </c>
      <c r="D32" s="243">
        <v>26620</v>
      </c>
      <c r="E32" s="244">
        <f t="shared" si="1"/>
        <v>57.002794333801745</v>
      </c>
      <c r="F32" s="244">
        <f t="shared" si="2"/>
        <v>42.997205666198255</v>
      </c>
    </row>
    <row r="33" spans="1:6">
      <c r="A33" s="274" t="s">
        <v>337</v>
      </c>
      <c r="B33" s="230"/>
      <c r="C33" s="231"/>
      <c r="D33" s="231"/>
      <c r="E33" s="232"/>
      <c r="F33" s="232"/>
    </row>
    <row r="34" spans="1:6">
      <c r="A34" s="251" t="s">
        <v>338</v>
      </c>
      <c r="B34" s="230"/>
      <c r="C34" s="231"/>
      <c r="D34" s="231"/>
      <c r="E34" s="232"/>
      <c r="F34" s="232"/>
    </row>
    <row r="35" spans="1:6">
      <c r="A35" s="251" t="s">
        <v>339</v>
      </c>
    </row>
    <row r="36" spans="1:6">
      <c r="A36" s="251"/>
    </row>
  </sheetData>
  <mergeCells count="4">
    <mergeCell ref="A2:A4"/>
    <mergeCell ref="B2:B4"/>
    <mergeCell ref="C2:D3"/>
    <mergeCell ref="E2:F3"/>
  </mergeCells>
  <pageMargins left="0.511811024" right="0.511811024" top="0.78740157499999996" bottom="0.78740157499999996" header="0.31496062000000002" footer="0.31496062000000002"/>
  <pageSetup paperSize="9"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C21B0-0DC6-40F6-9080-16E285E1B23B}">
  <dimension ref="A1:F36"/>
  <sheetViews>
    <sheetView topLeftCell="A27" zoomScaleNormal="100" workbookViewId="0">
      <selection activeCell="D48" sqref="D48"/>
    </sheetView>
  </sheetViews>
  <sheetFormatPr defaultColWidth="8.88671875" defaultRowHeight="15.6"/>
  <cols>
    <col min="1" max="1" width="41.109375" style="258" customWidth="1"/>
    <col min="2" max="6" width="14.109375" style="258" customWidth="1"/>
    <col min="7" max="16384" width="8.88671875" style="258"/>
  </cols>
  <sheetData>
    <row r="1" spans="1:6" ht="37.200000000000003" customHeight="1">
      <c r="A1" s="252" t="s">
        <v>340</v>
      </c>
      <c r="B1" s="234"/>
      <c r="C1" s="234"/>
      <c r="D1" s="234"/>
      <c r="E1" s="234"/>
      <c r="F1" s="234"/>
    </row>
    <row r="2" spans="1:6">
      <c r="A2" s="373" t="s">
        <v>310</v>
      </c>
      <c r="B2" s="373" t="s">
        <v>3</v>
      </c>
      <c r="C2" s="374" t="s">
        <v>22</v>
      </c>
      <c r="D2" s="375"/>
      <c r="E2" s="374" t="s">
        <v>193</v>
      </c>
      <c r="F2" s="375"/>
    </row>
    <row r="3" spans="1:6">
      <c r="A3" s="373"/>
      <c r="B3" s="373"/>
      <c r="C3" s="376"/>
      <c r="D3" s="377"/>
      <c r="E3" s="376"/>
      <c r="F3" s="377"/>
    </row>
    <row r="4" spans="1:6">
      <c r="A4" s="373"/>
      <c r="B4" s="373"/>
      <c r="C4" s="236" t="s">
        <v>8</v>
      </c>
      <c r="D4" s="236" t="s">
        <v>9</v>
      </c>
      <c r="E4" s="236" t="s">
        <v>8</v>
      </c>
      <c r="F4" s="236" t="s">
        <v>9</v>
      </c>
    </row>
    <row r="5" spans="1:6">
      <c r="A5" s="237" t="s">
        <v>311</v>
      </c>
      <c r="B5" s="238">
        <f>C5+D5</f>
        <v>36054119</v>
      </c>
      <c r="C5" s="238">
        <f>C6+C25</f>
        <v>20724596</v>
      </c>
      <c r="D5" s="238">
        <f>D6+D25</f>
        <v>15329523</v>
      </c>
      <c r="E5" s="260">
        <f>C5/B5*100</f>
        <v>57.481909348554595</v>
      </c>
      <c r="F5" s="260">
        <f>D5/B5*100</f>
        <v>42.518090651445398</v>
      </c>
    </row>
    <row r="6" spans="1:6">
      <c r="A6" s="237" t="s">
        <v>312</v>
      </c>
      <c r="B6" s="238">
        <f t="shared" ref="B6:B32" si="0">C6+D6</f>
        <v>31237940</v>
      </c>
      <c r="C6" s="238">
        <v>18185739</v>
      </c>
      <c r="D6" s="238">
        <v>13052201</v>
      </c>
      <c r="E6" s="260">
        <f t="shared" ref="E6:E28" si="1">C6/B6*100</f>
        <v>58.216831839743598</v>
      </c>
      <c r="F6" s="260">
        <f t="shared" ref="F6:F28" si="2">D6/B6*100</f>
        <v>41.783168160256409</v>
      </c>
    </row>
    <row r="7" spans="1:6">
      <c r="A7" s="240" t="s">
        <v>313</v>
      </c>
      <c r="B7" s="238">
        <f t="shared" si="0"/>
        <v>30479211</v>
      </c>
      <c r="C7" s="238">
        <v>17945317</v>
      </c>
      <c r="D7" s="238">
        <v>12533894</v>
      </c>
      <c r="E7" s="260">
        <f t="shared" si="1"/>
        <v>58.877236028189841</v>
      </c>
      <c r="F7" s="260">
        <f t="shared" si="2"/>
        <v>41.122763971810159</v>
      </c>
    </row>
    <row r="8" spans="1:6">
      <c r="A8" s="241" t="s">
        <v>314</v>
      </c>
      <c r="B8" s="242">
        <f t="shared" si="0"/>
        <v>21606275</v>
      </c>
      <c r="C8" s="243">
        <v>11062070</v>
      </c>
      <c r="D8" s="243">
        <v>10544205</v>
      </c>
      <c r="E8" s="261">
        <f t="shared" si="1"/>
        <v>51.198413423878023</v>
      </c>
      <c r="F8" s="261">
        <f t="shared" si="2"/>
        <v>48.801586576121984</v>
      </c>
    </row>
    <row r="9" spans="1:6">
      <c r="A9" s="245" t="s">
        <v>315</v>
      </c>
      <c r="B9" s="242">
        <f t="shared" si="0"/>
        <v>11644228</v>
      </c>
      <c r="C9" s="243">
        <v>7316923</v>
      </c>
      <c r="D9" s="243">
        <v>4327305</v>
      </c>
      <c r="E9" s="261">
        <f t="shared" si="1"/>
        <v>62.837338808549617</v>
      </c>
      <c r="F9" s="261">
        <f t="shared" si="2"/>
        <v>37.16266119145039</v>
      </c>
    </row>
    <row r="10" spans="1:6">
      <c r="A10" s="245" t="s">
        <v>316</v>
      </c>
      <c r="B10" s="242">
        <f t="shared" si="0"/>
        <v>3238385</v>
      </c>
      <c r="C10" s="243">
        <v>1409398</v>
      </c>
      <c r="D10" s="243">
        <v>1828987</v>
      </c>
      <c r="E10" s="261">
        <f t="shared" si="1"/>
        <v>43.521631924554988</v>
      </c>
      <c r="F10" s="261">
        <f t="shared" si="2"/>
        <v>56.478368075445019</v>
      </c>
    </row>
    <row r="11" spans="1:6">
      <c r="A11" s="245" t="s">
        <v>317</v>
      </c>
      <c r="B11" s="242">
        <f t="shared" si="0"/>
        <v>6723662</v>
      </c>
      <c r="C11" s="243">
        <v>2335749</v>
      </c>
      <c r="D11" s="243">
        <v>4387913</v>
      </c>
      <c r="E11" s="261">
        <f t="shared" si="1"/>
        <v>34.739238825509076</v>
      </c>
      <c r="F11" s="261">
        <f t="shared" si="2"/>
        <v>65.260761174490924</v>
      </c>
    </row>
    <row r="12" spans="1:6">
      <c r="A12" s="241" t="s">
        <v>318</v>
      </c>
      <c r="B12" s="242">
        <f t="shared" si="0"/>
        <v>7775878</v>
      </c>
      <c r="C12" s="243">
        <v>6398171</v>
      </c>
      <c r="D12" s="243">
        <v>1377707</v>
      </c>
      <c r="E12" s="261">
        <f t="shared" si="1"/>
        <v>82.282296610106272</v>
      </c>
      <c r="F12" s="261">
        <f t="shared" si="2"/>
        <v>17.717703389893721</v>
      </c>
    </row>
    <row r="13" spans="1:6">
      <c r="A13" s="241" t="s">
        <v>319</v>
      </c>
      <c r="B13" s="242">
        <f t="shared" si="0"/>
        <v>1030951</v>
      </c>
      <c r="C13" s="243">
        <v>419034</v>
      </c>
      <c r="D13" s="243">
        <v>611917</v>
      </c>
      <c r="E13" s="261">
        <f t="shared" si="1"/>
        <v>40.645384698205831</v>
      </c>
      <c r="F13" s="261">
        <f t="shared" si="2"/>
        <v>59.354615301794169</v>
      </c>
    </row>
    <row r="14" spans="1:6">
      <c r="A14" s="245" t="s">
        <v>320</v>
      </c>
      <c r="B14" s="242">
        <f t="shared" si="0"/>
        <v>875884</v>
      </c>
      <c r="C14" s="243">
        <v>383037</v>
      </c>
      <c r="D14" s="243">
        <v>492847</v>
      </c>
      <c r="E14" s="261">
        <f t="shared" si="1"/>
        <v>43.731475857533646</v>
      </c>
      <c r="F14" s="261">
        <f t="shared" si="2"/>
        <v>56.268524142466362</v>
      </c>
    </row>
    <row r="15" spans="1:6">
      <c r="A15" s="245" t="s">
        <v>321</v>
      </c>
      <c r="B15" s="242">
        <f t="shared" si="0"/>
        <v>132067</v>
      </c>
      <c r="C15" s="243">
        <v>22559</v>
      </c>
      <c r="D15" s="243">
        <v>109508</v>
      </c>
      <c r="E15" s="261">
        <f t="shared" si="1"/>
        <v>17.081481369304974</v>
      </c>
      <c r="F15" s="261">
        <f t="shared" si="2"/>
        <v>82.918518630695033</v>
      </c>
    </row>
    <row r="16" spans="1:6">
      <c r="A16" s="245" t="s">
        <v>322</v>
      </c>
      <c r="B16" s="242">
        <f t="shared" si="0"/>
        <v>23000</v>
      </c>
      <c r="C16" s="243">
        <v>13438</v>
      </c>
      <c r="D16" s="243">
        <v>9562</v>
      </c>
      <c r="E16" s="261">
        <f t="shared" si="1"/>
        <v>58.426086956521736</v>
      </c>
      <c r="F16" s="261">
        <f t="shared" si="2"/>
        <v>41.573913043478264</v>
      </c>
    </row>
    <row r="17" spans="1:6">
      <c r="A17" s="241" t="s">
        <v>323</v>
      </c>
      <c r="B17" s="242">
        <f t="shared" si="0"/>
        <v>66052</v>
      </c>
      <c r="C17" s="243">
        <v>66037</v>
      </c>
      <c r="D17" s="243">
        <v>15</v>
      </c>
      <c r="E17" s="261">
        <f t="shared" si="1"/>
        <v>99.977290619511905</v>
      </c>
      <c r="F17" s="261">
        <f t="shared" si="2"/>
        <v>2.2709380488100284E-2</v>
      </c>
    </row>
    <row r="18" spans="1:6">
      <c r="A18" s="246" t="s">
        <v>324</v>
      </c>
      <c r="B18" s="242">
        <f t="shared" si="0"/>
        <v>55</v>
      </c>
      <c r="C18" s="242">
        <v>5</v>
      </c>
      <c r="D18" s="242">
        <v>50</v>
      </c>
      <c r="E18" s="261">
        <f t="shared" si="1"/>
        <v>9.0909090909090917</v>
      </c>
      <c r="F18" s="261">
        <f t="shared" si="2"/>
        <v>90.909090909090907</v>
      </c>
    </row>
    <row r="19" spans="1:6">
      <c r="A19" s="247" t="s">
        <v>325</v>
      </c>
      <c r="B19" s="238">
        <f t="shared" si="0"/>
        <v>758729</v>
      </c>
      <c r="C19" s="248">
        <v>240422</v>
      </c>
      <c r="D19" s="248">
        <v>518307</v>
      </c>
      <c r="E19" s="260">
        <f t="shared" si="1"/>
        <v>31.687466803035075</v>
      </c>
      <c r="F19" s="260">
        <f t="shared" si="2"/>
        <v>68.312533196964921</v>
      </c>
    </row>
    <row r="20" spans="1:6">
      <c r="A20" s="241" t="s">
        <v>326</v>
      </c>
      <c r="B20" s="242">
        <f t="shared" si="0"/>
        <v>205284</v>
      </c>
      <c r="C20" s="243">
        <v>54150</v>
      </c>
      <c r="D20" s="243">
        <v>151134</v>
      </c>
      <c r="E20" s="261">
        <f t="shared" si="1"/>
        <v>26.378090840007012</v>
      </c>
      <c r="F20" s="261">
        <f t="shared" si="2"/>
        <v>73.621909159992981</v>
      </c>
    </row>
    <row r="21" spans="1:6">
      <c r="A21" s="241" t="s">
        <v>327</v>
      </c>
      <c r="B21" s="242">
        <f t="shared" si="0"/>
        <v>99208</v>
      </c>
      <c r="C21" s="243">
        <v>96105</v>
      </c>
      <c r="D21" s="243">
        <v>3103</v>
      </c>
      <c r="E21" s="261">
        <f t="shared" si="1"/>
        <v>96.872228046125315</v>
      </c>
      <c r="F21" s="261">
        <f t="shared" si="2"/>
        <v>3.1277719538746878</v>
      </c>
    </row>
    <row r="22" spans="1:6">
      <c r="A22" s="241" t="s">
        <v>328</v>
      </c>
      <c r="B22" s="242">
        <f t="shared" si="0"/>
        <v>76698</v>
      </c>
      <c r="C22" s="243">
        <v>22338</v>
      </c>
      <c r="D22" s="243">
        <v>54360</v>
      </c>
      <c r="E22" s="261">
        <f t="shared" si="1"/>
        <v>29.124618634123443</v>
      </c>
      <c r="F22" s="261">
        <f t="shared" si="2"/>
        <v>70.875381365876549</v>
      </c>
    </row>
    <row r="23" spans="1:6">
      <c r="A23" s="246" t="s">
        <v>329</v>
      </c>
      <c r="B23" s="242">
        <f t="shared" si="0"/>
        <v>351170</v>
      </c>
      <c r="C23" s="242">
        <v>64278</v>
      </c>
      <c r="D23" s="242">
        <v>286892</v>
      </c>
      <c r="E23" s="261">
        <f t="shared" si="1"/>
        <v>18.303955349261042</v>
      </c>
      <c r="F23" s="261">
        <f t="shared" si="2"/>
        <v>81.696044650738969</v>
      </c>
    </row>
    <row r="24" spans="1:6">
      <c r="A24" s="241" t="s">
        <v>330</v>
      </c>
      <c r="B24" s="242">
        <f t="shared" si="0"/>
        <v>26369</v>
      </c>
      <c r="C24" s="243">
        <v>3551</v>
      </c>
      <c r="D24" s="243">
        <v>22818</v>
      </c>
      <c r="E24" s="261">
        <f t="shared" si="1"/>
        <v>13.466570594258409</v>
      </c>
      <c r="F24" s="261">
        <f t="shared" si="2"/>
        <v>86.533429405741586</v>
      </c>
    </row>
    <row r="25" spans="1:6">
      <c r="A25" s="249" t="s">
        <v>331</v>
      </c>
      <c r="B25" s="238">
        <f t="shared" si="0"/>
        <v>4816179</v>
      </c>
      <c r="C25" s="248">
        <v>2538857</v>
      </c>
      <c r="D25" s="248">
        <v>2277322</v>
      </c>
      <c r="E25" s="260">
        <f t="shared" si="1"/>
        <v>52.715171093100984</v>
      </c>
      <c r="F25" s="260">
        <f t="shared" si="2"/>
        <v>47.284828906899016</v>
      </c>
    </row>
    <row r="26" spans="1:6">
      <c r="A26" s="250" t="s">
        <v>332</v>
      </c>
      <c r="B26" s="242">
        <f t="shared" si="0"/>
        <v>4742596</v>
      </c>
      <c r="C26" s="243">
        <v>2494551</v>
      </c>
      <c r="D26" s="243">
        <v>2248045</v>
      </c>
      <c r="E26" s="261">
        <f t="shared" si="1"/>
        <v>52.59885092468344</v>
      </c>
      <c r="F26" s="261">
        <f t="shared" si="2"/>
        <v>47.401149075316553</v>
      </c>
    </row>
    <row r="27" spans="1:6">
      <c r="A27" s="241" t="s">
        <v>333</v>
      </c>
      <c r="B27" s="242">
        <f t="shared" si="0"/>
        <v>2164272</v>
      </c>
      <c r="C27" s="243">
        <v>1296551</v>
      </c>
      <c r="D27" s="243">
        <v>867721</v>
      </c>
      <c r="E27" s="261">
        <f t="shared" si="1"/>
        <v>59.907026473567093</v>
      </c>
      <c r="F27" s="261">
        <f t="shared" si="2"/>
        <v>40.092973526432907</v>
      </c>
    </row>
    <row r="28" spans="1:6">
      <c r="A28" s="246" t="s">
        <v>334</v>
      </c>
      <c r="B28" s="242">
        <f t="shared" si="0"/>
        <v>2578273</v>
      </c>
      <c r="C28" s="242">
        <v>1197978</v>
      </c>
      <c r="D28" s="242">
        <v>1380295</v>
      </c>
      <c r="E28" s="261">
        <f t="shared" si="1"/>
        <v>46.46435811878726</v>
      </c>
      <c r="F28" s="261">
        <f t="shared" si="2"/>
        <v>53.53564188121274</v>
      </c>
    </row>
    <row r="29" spans="1:6" ht="17.399999999999999">
      <c r="A29" s="250" t="s">
        <v>335</v>
      </c>
      <c r="B29" s="242">
        <f t="shared" si="0"/>
        <v>51</v>
      </c>
      <c r="C29" s="242">
        <v>22</v>
      </c>
      <c r="D29" s="242">
        <v>29</v>
      </c>
      <c r="E29" s="261">
        <f t="shared" ref="E29:E30" si="3">C29/B29*100</f>
        <v>43.137254901960787</v>
      </c>
      <c r="F29" s="261">
        <f t="shared" ref="F29:F30" si="4">D29/B29*100</f>
        <v>56.862745098039213</v>
      </c>
    </row>
    <row r="30" spans="1:6">
      <c r="A30" s="250" t="s">
        <v>336</v>
      </c>
      <c r="B30" s="242">
        <f t="shared" si="0"/>
        <v>73583</v>
      </c>
      <c r="C30" s="243">
        <v>44306</v>
      </c>
      <c r="D30" s="243">
        <v>29277</v>
      </c>
      <c r="E30" s="261">
        <f t="shared" si="3"/>
        <v>60.212277292309366</v>
      </c>
      <c r="F30" s="261">
        <f t="shared" si="4"/>
        <v>39.787722707690634</v>
      </c>
    </row>
    <row r="31" spans="1:6">
      <c r="A31" s="241" t="s">
        <v>315</v>
      </c>
      <c r="B31" s="242">
        <f t="shared" si="0"/>
        <v>5753</v>
      </c>
      <c r="C31" s="243">
        <v>4958</v>
      </c>
      <c r="D31" s="243">
        <v>795</v>
      </c>
      <c r="E31" s="261">
        <f t="shared" ref="E31:E32" si="5">C31/B31*100</f>
        <v>86.181122892403963</v>
      </c>
      <c r="F31" s="261">
        <f t="shared" ref="F31:F32" si="6">D31/B31*100</f>
        <v>13.818877107596036</v>
      </c>
    </row>
    <row r="32" spans="1:6">
      <c r="A32" s="241" t="s">
        <v>316</v>
      </c>
      <c r="B32" s="242">
        <f t="shared" si="0"/>
        <v>67830</v>
      </c>
      <c r="C32" s="243">
        <v>39348</v>
      </c>
      <c r="D32" s="243">
        <v>28482</v>
      </c>
      <c r="E32" s="261">
        <f t="shared" si="5"/>
        <v>58.009730207872622</v>
      </c>
      <c r="F32" s="261">
        <f t="shared" si="6"/>
        <v>41.990269792127378</v>
      </c>
    </row>
    <row r="33" spans="1:1" ht="15" customHeight="1">
      <c r="A33" s="274" t="s">
        <v>337</v>
      </c>
    </row>
    <row r="34" spans="1:1">
      <c r="A34" s="251" t="s">
        <v>338</v>
      </c>
    </row>
    <row r="35" spans="1:1">
      <c r="A35" s="251" t="s">
        <v>339</v>
      </c>
    </row>
    <row r="36" spans="1:1">
      <c r="A36" s="259"/>
    </row>
  </sheetData>
  <mergeCells count="4">
    <mergeCell ref="A2:A4"/>
    <mergeCell ref="B2:B4"/>
    <mergeCell ref="C2:D3"/>
    <mergeCell ref="E2:F3"/>
  </mergeCells>
  <pageMargins left="0.511811024" right="0.511811024" top="0.78740157499999996" bottom="0.78740157499999996" header="0.31496062000000002" footer="0.3149606200000000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EF400-6A95-4E72-9688-F926B423AB71}">
  <dimension ref="A1:F36"/>
  <sheetViews>
    <sheetView zoomScaleNormal="100" workbookViewId="0">
      <selection activeCell="A33" sqref="A33:A35"/>
    </sheetView>
  </sheetViews>
  <sheetFormatPr defaultColWidth="8.88671875" defaultRowHeight="15"/>
  <cols>
    <col min="1" max="1" width="44.6640625" style="257" customWidth="1"/>
    <col min="2" max="6" width="13.6640625" style="257" customWidth="1"/>
    <col min="7" max="16384" width="8.88671875" style="257"/>
  </cols>
  <sheetData>
    <row r="1" spans="1:6" ht="28.2" customHeight="1">
      <c r="A1" s="252" t="s">
        <v>341</v>
      </c>
      <c r="B1" s="234"/>
      <c r="C1" s="234"/>
      <c r="D1" s="234"/>
      <c r="E1" s="234"/>
      <c r="F1" s="234"/>
    </row>
    <row r="2" spans="1:6">
      <c r="A2" s="378" t="s">
        <v>310</v>
      </c>
      <c r="B2" s="378" t="s">
        <v>3</v>
      </c>
      <c r="C2" s="374" t="s">
        <v>22</v>
      </c>
      <c r="D2" s="375"/>
      <c r="E2" s="374" t="s">
        <v>193</v>
      </c>
      <c r="F2" s="375"/>
    </row>
    <row r="3" spans="1:6">
      <c r="A3" s="379"/>
      <c r="B3" s="379"/>
      <c r="C3" s="376"/>
      <c r="D3" s="377"/>
      <c r="E3" s="376"/>
      <c r="F3" s="377"/>
    </row>
    <row r="4" spans="1:6" ht="15.6">
      <c r="A4" s="380"/>
      <c r="B4" s="380"/>
      <c r="C4" s="236" t="s">
        <v>8</v>
      </c>
      <c r="D4" s="236" t="s">
        <v>9</v>
      </c>
      <c r="E4" s="236" t="s">
        <v>8</v>
      </c>
      <c r="F4" s="236" t="s">
        <v>9</v>
      </c>
    </row>
    <row r="5" spans="1:6" ht="15.6">
      <c r="A5" s="237" t="s">
        <v>311</v>
      </c>
      <c r="B5" s="238">
        <f>C5+D5</f>
        <v>35799131</v>
      </c>
      <c r="C5" s="238">
        <f>C6+C25</f>
        <v>20502723</v>
      </c>
      <c r="D5" s="238">
        <f>D6+D25</f>
        <v>15296408</v>
      </c>
      <c r="E5" s="260">
        <f>C5/B5*100</f>
        <v>57.271566172933078</v>
      </c>
      <c r="F5" s="260">
        <f>D5/B5*100</f>
        <v>42.728433827066922</v>
      </c>
    </row>
    <row r="6" spans="1:6" ht="15.6">
      <c r="A6" s="237" t="s">
        <v>312</v>
      </c>
      <c r="B6" s="238">
        <f t="shared" ref="B6:B32" si="0">C6+D6</f>
        <v>30931832</v>
      </c>
      <c r="C6" s="238">
        <v>17948994</v>
      </c>
      <c r="D6" s="238">
        <v>12982838</v>
      </c>
      <c r="E6" s="260">
        <f t="shared" ref="E6:E32" si="1">C6/B6*100</f>
        <v>58.02758142485709</v>
      </c>
      <c r="F6" s="260">
        <f t="shared" ref="F6:F32" si="2">D6/B6*100</f>
        <v>41.972418575142918</v>
      </c>
    </row>
    <row r="7" spans="1:6" ht="15.6">
      <c r="A7" s="240" t="s">
        <v>313</v>
      </c>
      <c r="B7" s="238">
        <f t="shared" si="0"/>
        <v>30168437</v>
      </c>
      <c r="C7" s="238">
        <v>17706038</v>
      </c>
      <c r="D7" s="238">
        <v>12462399</v>
      </c>
      <c r="E7" s="260">
        <f t="shared" si="1"/>
        <v>58.690604355804041</v>
      </c>
      <c r="F7" s="260">
        <f t="shared" si="2"/>
        <v>41.309395644195952</v>
      </c>
    </row>
    <row r="8" spans="1:6">
      <c r="A8" s="241" t="s">
        <v>314</v>
      </c>
      <c r="B8" s="242">
        <f t="shared" si="0"/>
        <v>21399359</v>
      </c>
      <c r="C8" s="243">
        <v>10901838</v>
      </c>
      <c r="D8" s="243">
        <v>10497521</v>
      </c>
      <c r="E8" s="261">
        <f t="shared" si="1"/>
        <v>50.944694184531414</v>
      </c>
      <c r="F8" s="261">
        <f t="shared" si="2"/>
        <v>49.055305815468586</v>
      </c>
    </row>
    <row r="9" spans="1:6">
      <c r="A9" s="245" t="s">
        <v>315</v>
      </c>
      <c r="B9" s="242">
        <f t="shared" si="0"/>
        <v>11397117</v>
      </c>
      <c r="C9" s="243">
        <v>7178553</v>
      </c>
      <c r="D9" s="243">
        <v>4218564</v>
      </c>
      <c r="E9" s="261">
        <f t="shared" si="1"/>
        <v>62.985691907874596</v>
      </c>
      <c r="F9" s="261">
        <f t="shared" si="2"/>
        <v>37.014308092125404</v>
      </c>
    </row>
    <row r="10" spans="1:6">
      <c r="A10" s="245" t="s">
        <v>316</v>
      </c>
      <c r="B10" s="242">
        <f t="shared" si="0"/>
        <v>3313310</v>
      </c>
      <c r="C10" s="243">
        <v>1435253</v>
      </c>
      <c r="D10" s="243">
        <v>1878057</v>
      </c>
      <c r="E10" s="261">
        <f t="shared" si="1"/>
        <v>43.317800024748664</v>
      </c>
      <c r="F10" s="261">
        <f t="shared" si="2"/>
        <v>56.682199975251336</v>
      </c>
    </row>
    <row r="11" spans="1:6">
      <c r="A11" s="245" t="s">
        <v>317</v>
      </c>
      <c r="B11" s="242">
        <f t="shared" si="0"/>
        <v>6688932</v>
      </c>
      <c r="C11" s="243">
        <v>2288032</v>
      </c>
      <c r="D11" s="243">
        <v>4400900</v>
      </c>
      <c r="E11" s="261">
        <f t="shared" si="1"/>
        <v>34.206238006306542</v>
      </c>
      <c r="F11" s="261">
        <f t="shared" si="2"/>
        <v>65.793761993693465</v>
      </c>
    </row>
    <row r="12" spans="1:6">
      <c r="A12" s="241" t="s">
        <v>318</v>
      </c>
      <c r="B12" s="242">
        <f t="shared" si="0"/>
        <v>7594129</v>
      </c>
      <c r="C12" s="243">
        <v>6272011</v>
      </c>
      <c r="D12" s="243">
        <v>1322118</v>
      </c>
      <c r="E12" s="261">
        <f t="shared" si="1"/>
        <v>82.590261503327113</v>
      </c>
      <c r="F12" s="261">
        <f t="shared" si="2"/>
        <v>17.40973849667289</v>
      </c>
    </row>
    <row r="13" spans="1:6">
      <c r="A13" s="241" t="s">
        <v>319</v>
      </c>
      <c r="B13" s="242">
        <f t="shared" si="0"/>
        <v>1122748</v>
      </c>
      <c r="C13" s="243">
        <v>480063</v>
      </c>
      <c r="D13" s="243">
        <v>642685</v>
      </c>
      <c r="E13" s="261">
        <f t="shared" si="1"/>
        <v>42.757858397432017</v>
      </c>
      <c r="F13" s="261">
        <f t="shared" si="2"/>
        <v>57.242141602567983</v>
      </c>
    </row>
    <row r="14" spans="1:6">
      <c r="A14" s="245" t="s">
        <v>320</v>
      </c>
      <c r="B14" s="242">
        <f t="shared" si="0"/>
        <v>988356</v>
      </c>
      <c r="C14" s="243">
        <v>451788</v>
      </c>
      <c r="D14" s="243">
        <v>536568</v>
      </c>
      <c r="E14" s="261">
        <f t="shared" si="1"/>
        <v>45.711059577723006</v>
      </c>
      <c r="F14" s="261">
        <f t="shared" si="2"/>
        <v>54.288940422276987</v>
      </c>
    </row>
    <row r="15" spans="1:6">
      <c r="A15" s="245" t="s">
        <v>321</v>
      </c>
      <c r="B15" s="242">
        <f t="shared" si="0"/>
        <v>121033</v>
      </c>
      <c r="C15" s="243">
        <v>20361</v>
      </c>
      <c r="D15" s="243">
        <v>100672</v>
      </c>
      <c r="E15" s="261">
        <f t="shared" si="1"/>
        <v>16.822684722348448</v>
      </c>
      <c r="F15" s="261">
        <f t="shared" si="2"/>
        <v>83.177315277651559</v>
      </c>
    </row>
    <row r="16" spans="1:6">
      <c r="A16" s="245" t="s">
        <v>322</v>
      </c>
      <c r="B16" s="242">
        <f t="shared" si="0"/>
        <v>13359</v>
      </c>
      <c r="C16" s="243">
        <v>7914</v>
      </c>
      <c r="D16" s="243">
        <v>5445</v>
      </c>
      <c r="E16" s="261">
        <f t="shared" si="1"/>
        <v>59.240961149786663</v>
      </c>
      <c r="F16" s="261">
        <f t="shared" si="2"/>
        <v>40.759038850213344</v>
      </c>
    </row>
    <row r="17" spans="1:6">
      <c r="A17" s="241" t="s">
        <v>323</v>
      </c>
      <c r="B17" s="242">
        <f t="shared" si="0"/>
        <v>52137</v>
      </c>
      <c r="C17" s="243">
        <v>52121</v>
      </c>
      <c r="D17" s="243">
        <v>16</v>
      </c>
      <c r="E17" s="261">
        <f t="shared" si="1"/>
        <v>99.969311621305408</v>
      </c>
      <c r="F17" s="261">
        <f t="shared" si="2"/>
        <v>3.0688378694593094E-2</v>
      </c>
    </row>
    <row r="18" spans="1:6">
      <c r="A18" s="246" t="s">
        <v>324</v>
      </c>
      <c r="B18" s="242">
        <f t="shared" si="0"/>
        <v>64</v>
      </c>
      <c r="C18" s="242">
        <v>5</v>
      </c>
      <c r="D18" s="242">
        <v>59</v>
      </c>
      <c r="E18" s="261">
        <f t="shared" si="1"/>
        <v>7.8125</v>
      </c>
      <c r="F18" s="261">
        <f t="shared" si="2"/>
        <v>92.1875</v>
      </c>
    </row>
    <row r="19" spans="1:6" ht="15.6">
      <c r="A19" s="247" t="s">
        <v>325</v>
      </c>
      <c r="B19" s="238">
        <f t="shared" si="0"/>
        <v>763395</v>
      </c>
      <c r="C19" s="248">
        <v>242956</v>
      </c>
      <c r="D19" s="248">
        <v>520439</v>
      </c>
      <c r="E19" s="260">
        <f t="shared" si="1"/>
        <v>31.825725869307504</v>
      </c>
      <c r="F19" s="260">
        <f t="shared" si="2"/>
        <v>68.17427413069251</v>
      </c>
    </row>
    <row r="20" spans="1:6">
      <c r="A20" s="241" t="s">
        <v>326</v>
      </c>
      <c r="B20" s="242">
        <f t="shared" si="0"/>
        <v>208428</v>
      </c>
      <c r="C20" s="243">
        <v>54431</v>
      </c>
      <c r="D20" s="243">
        <v>153997</v>
      </c>
      <c r="E20" s="261">
        <f t="shared" si="1"/>
        <v>26.115013337939242</v>
      </c>
      <c r="F20" s="261">
        <f t="shared" si="2"/>
        <v>73.884986662060754</v>
      </c>
    </row>
    <row r="21" spans="1:6">
      <c r="A21" s="241" t="s">
        <v>327</v>
      </c>
      <c r="B21" s="242">
        <f t="shared" si="0"/>
        <v>102537</v>
      </c>
      <c r="C21" s="243">
        <v>99231</v>
      </c>
      <c r="D21" s="243">
        <v>3306</v>
      </c>
      <c r="E21" s="261">
        <f t="shared" si="1"/>
        <v>96.775798004622729</v>
      </c>
      <c r="F21" s="261">
        <f t="shared" si="2"/>
        <v>3.2242019953772787</v>
      </c>
    </row>
    <row r="22" spans="1:6">
      <c r="A22" s="241" t="s">
        <v>328</v>
      </c>
      <c r="B22" s="242">
        <f t="shared" si="0"/>
        <v>75725</v>
      </c>
      <c r="C22" s="243">
        <v>22913</v>
      </c>
      <c r="D22" s="243">
        <v>52812</v>
      </c>
      <c r="E22" s="261">
        <f t="shared" si="1"/>
        <v>30.258171013535822</v>
      </c>
      <c r="F22" s="261">
        <f t="shared" si="2"/>
        <v>69.741828986464185</v>
      </c>
    </row>
    <row r="23" spans="1:6">
      <c r="A23" s="246" t="s">
        <v>329</v>
      </c>
      <c r="B23" s="242">
        <f t="shared" si="0"/>
        <v>346700</v>
      </c>
      <c r="C23" s="242">
        <v>62465</v>
      </c>
      <c r="D23" s="242">
        <v>284235</v>
      </c>
      <c r="E23" s="261">
        <f t="shared" si="1"/>
        <v>18.017017594462072</v>
      </c>
      <c r="F23" s="261">
        <f t="shared" si="2"/>
        <v>81.982982405537925</v>
      </c>
    </row>
    <row r="24" spans="1:6">
      <c r="A24" s="241" t="s">
        <v>330</v>
      </c>
      <c r="B24" s="242">
        <f t="shared" si="0"/>
        <v>30005</v>
      </c>
      <c r="C24" s="243">
        <v>3916</v>
      </c>
      <c r="D24" s="243">
        <v>26089</v>
      </c>
      <c r="E24" s="261">
        <f t="shared" si="1"/>
        <v>13.051158140309948</v>
      </c>
      <c r="F24" s="261">
        <f t="shared" si="2"/>
        <v>86.948841859690049</v>
      </c>
    </row>
    <row r="25" spans="1:6" ht="15.6">
      <c r="A25" s="249" t="s">
        <v>331</v>
      </c>
      <c r="B25" s="238">
        <f t="shared" si="0"/>
        <v>4867299</v>
      </c>
      <c r="C25" s="248">
        <v>2553729</v>
      </c>
      <c r="D25" s="248">
        <v>2313570</v>
      </c>
      <c r="E25" s="260">
        <f t="shared" si="1"/>
        <v>52.467066436641765</v>
      </c>
      <c r="F25" s="260">
        <f t="shared" si="2"/>
        <v>47.532933563358242</v>
      </c>
    </row>
    <row r="26" spans="1:6">
      <c r="A26" s="250" t="s">
        <v>332</v>
      </c>
      <c r="B26" s="242">
        <f t="shared" si="0"/>
        <v>4783569</v>
      </c>
      <c r="C26" s="243">
        <v>2502300</v>
      </c>
      <c r="D26" s="243">
        <v>2281269</v>
      </c>
      <c r="E26" s="261">
        <f t="shared" si="1"/>
        <v>52.310314746165467</v>
      </c>
      <c r="F26" s="261">
        <f t="shared" si="2"/>
        <v>47.689685253834533</v>
      </c>
    </row>
    <row r="27" spans="1:6">
      <c r="A27" s="241" t="s">
        <v>333</v>
      </c>
      <c r="B27" s="242">
        <f t="shared" si="0"/>
        <v>2111217</v>
      </c>
      <c r="C27" s="243">
        <v>1259421</v>
      </c>
      <c r="D27" s="243">
        <v>851796</v>
      </c>
      <c r="E27" s="261">
        <f t="shared" si="1"/>
        <v>59.653792101901416</v>
      </c>
      <c r="F27" s="261">
        <f t="shared" si="2"/>
        <v>40.346207898098584</v>
      </c>
    </row>
    <row r="28" spans="1:6">
      <c r="A28" s="246" t="s">
        <v>334</v>
      </c>
      <c r="B28" s="242">
        <f t="shared" si="0"/>
        <v>2559841</v>
      </c>
      <c r="C28" s="242">
        <v>1196506</v>
      </c>
      <c r="D28" s="242">
        <v>1363335</v>
      </c>
      <c r="E28" s="261">
        <f t="shared" si="1"/>
        <v>46.741418705302401</v>
      </c>
      <c r="F28" s="261">
        <f t="shared" si="2"/>
        <v>53.258581294697606</v>
      </c>
    </row>
    <row r="29" spans="1:6" ht="17.399999999999999">
      <c r="A29" s="250" t="s">
        <v>335</v>
      </c>
      <c r="B29" s="242">
        <f t="shared" si="0"/>
        <v>112511</v>
      </c>
      <c r="C29" s="242">
        <v>46373</v>
      </c>
      <c r="D29" s="242">
        <v>66138</v>
      </c>
      <c r="E29" s="261">
        <f t="shared" si="1"/>
        <v>41.216414395036935</v>
      </c>
      <c r="F29" s="261">
        <f t="shared" si="2"/>
        <v>58.783585604963072</v>
      </c>
    </row>
    <row r="30" spans="1:6">
      <c r="A30" s="250" t="s">
        <v>336</v>
      </c>
      <c r="B30" s="242">
        <f t="shared" si="0"/>
        <v>83730</v>
      </c>
      <c r="C30" s="243">
        <v>51429</v>
      </c>
      <c r="D30" s="243">
        <v>32301</v>
      </c>
      <c r="E30" s="261">
        <f t="shared" si="1"/>
        <v>61.422429236832677</v>
      </c>
      <c r="F30" s="261">
        <f t="shared" si="2"/>
        <v>38.577570763167323</v>
      </c>
    </row>
    <row r="31" spans="1:6">
      <c r="A31" s="241" t="s">
        <v>315</v>
      </c>
      <c r="B31" s="242">
        <f t="shared" si="0"/>
        <v>7665</v>
      </c>
      <c r="C31" s="243">
        <v>6568</v>
      </c>
      <c r="D31" s="243">
        <v>1097</v>
      </c>
      <c r="E31" s="261">
        <f t="shared" si="1"/>
        <v>85.688193085453364</v>
      </c>
      <c r="F31" s="261">
        <f t="shared" si="2"/>
        <v>14.31180691454664</v>
      </c>
    </row>
    <row r="32" spans="1:6">
      <c r="A32" s="241" t="s">
        <v>316</v>
      </c>
      <c r="B32" s="242">
        <f t="shared" si="0"/>
        <v>76065</v>
      </c>
      <c r="C32" s="243">
        <v>44861</v>
      </c>
      <c r="D32" s="243">
        <v>31204</v>
      </c>
      <c r="E32" s="261">
        <f t="shared" si="1"/>
        <v>58.977190560704663</v>
      </c>
      <c r="F32" s="261">
        <f t="shared" si="2"/>
        <v>41.022809439295337</v>
      </c>
    </row>
    <row r="33" spans="1:6">
      <c r="A33" s="274" t="s">
        <v>337</v>
      </c>
      <c r="B33" s="264"/>
      <c r="C33" s="265"/>
      <c r="D33" s="265"/>
      <c r="E33" s="266"/>
      <c r="F33" s="266"/>
    </row>
    <row r="34" spans="1:6" ht="15" customHeight="1">
      <c r="A34" s="251" t="s">
        <v>338</v>
      </c>
      <c r="B34" s="265"/>
      <c r="C34" s="265"/>
      <c r="D34" s="265"/>
      <c r="E34" s="266"/>
      <c r="F34" s="266"/>
    </row>
    <row r="35" spans="1:6">
      <c r="A35" s="251" t="s">
        <v>339</v>
      </c>
    </row>
    <row r="36" spans="1:6">
      <c r="A36" s="251"/>
    </row>
  </sheetData>
  <mergeCells count="4">
    <mergeCell ref="A2:A4"/>
    <mergeCell ref="B2:B4"/>
    <mergeCell ref="C2:D3"/>
    <mergeCell ref="E2:F3"/>
  </mergeCells>
  <pageMargins left="0.511811024" right="0.511811024" top="0.78740157499999996" bottom="0.78740157499999996" header="0.31496062000000002" footer="0.31496062000000002"/>
  <pageSetup paperSize="9" orientation="portrait"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F6F82-6214-4808-9BCD-39B4A47A7419}">
  <dimension ref="A1:L37"/>
  <sheetViews>
    <sheetView workbookViewId="0">
      <selection activeCell="A33" sqref="A33:A35"/>
    </sheetView>
  </sheetViews>
  <sheetFormatPr defaultRowHeight="13.8"/>
  <cols>
    <col min="1" max="1" width="36.5546875" style="233" customWidth="1"/>
    <col min="2" max="5" width="12.33203125" style="233" bestFit="1" customWidth="1"/>
    <col min="6" max="7" width="10.44140625" style="233" customWidth="1"/>
    <col min="8" max="10" width="11.109375" style="233" bestFit="1" customWidth="1"/>
    <col min="11" max="12" width="10.6640625" style="233" customWidth="1"/>
  </cols>
  <sheetData>
    <row r="1" spans="1:12" ht="38.4" customHeight="1">
      <c r="A1" s="383" t="s">
        <v>342</v>
      </c>
      <c r="B1" s="383"/>
      <c r="C1" s="383"/>
      <c r="D1" s="383"/>
      <c r="E1" s="383"/>
      <c r="F1" s="383"/>
      <c r="G1" s="383"/>
      <c r="H1" s="383"/>
      <c r="I1" s="383"/>
      <c r="J1" s="383"/>
      <c r="K1" s="383"/>
      <c r="L1" s="383"/>
    </row>
    <row r="2" spans="1:12" ht="15.6">
      <c r="A2" s="373" t="s">
        <v>310</v>
      </c>
      <c r="B2" s="373" t="s">
        <v>3</v>
      </c>
      <c r="C2" s="381" t="s">
        <v>173</v>
      </c>
      <c r="D2" s="384"/>
      <c r="E2" s="384"/>
      <c r="F2" s="384"/>
      <c r="G2" s="382"/>
      <c r="H2" s="385" t="s">
        <v>5</v>
      </c>
      <c r="I2" s="386"/>
      <c r="J2" s="386"/>
      <c r="K2" s="386"/>
      <c r="L2" s="387"/>
    </row>
    <row r="3" spans="1:12" ht="15.6">
      <c r="A3" s="373"/>
      <c r="B3" s="373"/>
      <c r="C3" s="378" t="s">
        <v>3</v>
      </c>
      <c r="D3" s="385" t="s">
        <v>3</v>
      </c>
      <c r="E3" s="387"/>
      <c r="F3" s="385" t="s">
        <v>193</v>
      </c>
      <c r="G3" s="387"/>
      <c r="H3" s="378" t="s">
        <v>3</v>
      </c>
      <c r="I3" s="385" t="s">
        <v>3</v>
      </c>
      <c r="J3" s="387"/>
      <c r="K3" s="381" t="s">
        <v>193</v>
      </c>
      <c r="L3" s="382"/>
    </row>
    <row r="4" spans="1:12" ht="15.6">
      <c r="A4" s="373"/>
      <c r="B4" s="373"/>
      <c r="C4" s="380"/>
      <c r="D4" s="235" t="s">
        <v>8</v>
      </c>
      <c r="E4" s="235" t="s">
        <v>9</v>
      </c>
      <c r="F4" s="235" t="s">
        <v>8</v>
      </c>
      <c r="G4" s="235" t="s">
        <v>9</v>
      </c>
      <c r="H4" s="380"/>
      <c r="I4" s="235" t="s">
        <v>8</v>
      </c>
      <c r="J4" s="235" t="s">
        <v>9</v>
      </c>
      <c r="K4" s="236" t="s">
        <v>8</v>
      </c>
      <c r="L4" s="236" t="s">
        <v>9</v>
      </c>
    </row>
    <row r="5" spans="1:12" ht="15.6">
      <c r="A5" s="237" t="s">
        <v>311</v>
      </c>
      <c r="B5" s="238">
        <f>C5+H5</f>
        <v>37346058</v>
      </c>
      <c r="C5" s="253">
        <f>D5+E5</f>
        <v>27743645</v>
      </c>
      <c r="D5" s="253">
        <f>D6+D25</f>
        <v>15398485</v>
      </c>
      <c r="E5" s="253">
        <f>E6+E25</f>
        <v>12345160</v>
      </c>
      <c r="F5" s="254">
        <f>D5/C5*100</f>
        <v>55.502746665047077</v>
      </c>
      <c r="G5" s="254">
        <f>E5/C5*100</f>
        <v>44.497253334952923</v>
      </c>
      <c r="H5" s="253">
        <f>I5+J5</f>
        <v>9602413</v>
      </c>
      <c r="I5" s="253">
        <f>I6+I25</f>
        <v>6020903</v>
      </c>
      <c r="J5" s="253">
        <f>J6+J25</f>
        <v>3581510</v>
      </c>
      <c r="K5" s="254">
        <f>I5/H5*100</f>
        <v>62.701979179608294</v>
      </c>
      <c r="L5" s="254">
        <f>J5/H5*100</f>
        <v>37.298020820391706</v>
      </c>
    </row>
    <row r="6" spans="1:12" ht="15.6">
      <c r="A6" s="237" t="s">
        <v>312</v>
      </c>
      <c r="B6" s="238">
        <f t="shared" ref="B6:B32" si="0">C6+H6</f>
        <v>32150681</v>
      </c>
      <c r="C6" s="253">
        <f>D6+E6</f>
        <v>22580848</v>
      </c>
      <c r="D6" s="238">
        <v>12693976</v>
      </c>
      <c r="E6" s="238">
        <v>9886872</v>
      </c>
      <c r="F6" s="254">
        <f t="shared" ref="F6:F32" si="1">D6/C6*100</f>
        <v>56.215674451198652</v>
      </c>
      <c r="G6" s="254">
        <f t="shared" ref="G6:G32" si="2">E6/C6*100</f>
        <v>43.784325548801355</v>
      </c>
      <c r="H6" s="253">
        <f t="shared" ref="H6:H32" si="3">I6+J6</f>
        <v>9569833</v>
      </c>
      <c r="I6" s="238">
        <v>6002232</v>
      </c>
      <c r="J6" s="238">
        <v>3567601</v>
      </c>
      <c r="K6" s="254">
        <f>I6/H6*100</f>
        <v>62.72034214181167</v>
      </c>
      <c r="L6" s="254">
        <f t="shared" ref="L6:L32" si="4">J6/H6*100</f>
        <v>37.27965785818833</v>
      </c>
    </row>
    <row r="7" spans="1:12" ht="15.6">
      <c r="A7" s="240" t="s">
        <v>313</v>
      </c>
      <c r="B7" s="238">
        <f t="shared" si="0"/>
        <v>31374716</v>
      </c>
      <c r="C7" s="253">
        <f t="shared" ref="C7:C32" si="5">D7+E7</f>
        <v>21830368</v>
      </c>
      <c r="D7" s="238">
        <v>12455113</v>
      </c>
      <c r="E7" s="238">
        <v>9375255</v>
      </c>
      <c r="F7" s="254">
        <f t="shared" si="1"/>
        <v>57.054067984561684</v>
      </c>
      <c r="G7" s="254">
        <f t="shared" si="2"/>
        <v>42.945932015438309</v>
      </c>
      <c r="H7" s="253">
        <f t="shared" si="3"/>
        <v>9544348</v>
      </c>
      <c r="I7" s="238">
        <v>5995606</v>
      </c>
      <c r="J7" s="238">
        <v>3548742</v>
      </c>
      <c r="K7" s="254">
        <f t="shared" ref="K7:K32" si="6">I7/H7*100</f>
        <v>62.818392623571562</v>
      </c>
      <c r="L7" s="254">
        <f t="shared" si="4"/>
        <v>37.181607376428438</v>
      </c>
    </row>
    <row r="8" spans="1:12" ht="15">
      <c r="A8" s="241" t="s">
        <v>314</v>
      </c>
      <c r="B8" s="242">
        <f t="shared" si="0"/>
        <v>22207745</v>
      </c>
      <c r="C8" s="255">
        <f t="shared" si="5"/>
        <v>14950520</v>
      </c>
      <c r="D8" s="243">
        <v>7082917</v>
      </c>
      <c r="E8" s="243">
        <v>7867603</v>
      </c>
      <c r="F8" s="256">
        <f t="shared" si="1"/>
        <v>47.375723386209977</v>
      </c>
      <c r="G8" s="256">
        <f t="shared" si="2"/>
        <v>52.624276613790023</v>
      </c>
      <c r="H8" s="255">
        <f t="shared" si="3"/>
        <v>7257225</v>
      </c>
      <c r="I8" s="243">
        <v>4310096</v>
      </c>
      <c r="J8" s="243">
        <v>2947129</v>
      </c>
      <c r="K8" s="256">
        <f t="shared" si="6"/>
        <v>59.390414380152187</v>
      </c>
      <c r="L8" s="256">
        <f t="shared" si="4"/>
        <v>40.609585619847806</v>
      </c>
    </row>
    <row r="9" spans="1:12" ht="15">
      <c r="A9" s="245" t="s">
        <v>315</v>
      </c>
      <c r="B9" s="242">
        <f t="shared" si="0"/>
        <v>12086153</v>
      </c>
      <c r="C9" s="255">
        <f t="shared" si="5"/>
        <v>5308521</v>
      </c>
      <c r="D9" s="243">
        <v>3410836</v>
      </c>
      <c r="E9" s="243">
        <v>1897685</v>
      </c>
      <c r="F9" s="256">
        <f t="shared" si="1"/>
        <v>64.252095828574468</v>
      </c>
      <c r="G9" s="256">
        <f t="shared" si="2"/>
        <v>35.747904171425525</v>
      </c>
      <c r="H9" s="255">
        <f t="shared" si="3"/>
        <v>6777632</v>
      </c>
      <c r="I9" s="243">
        <v>4140482</v>
      </c>
      <c r="J9" s="243">
        <v>2637150</v>
      </c>
      <c r="K9" s="256">
        <f t="shared" si="6"/>
        <v>61.090392632707115</v>
      </c>
      <c r="L9" s="256">
        <f t="shared" si="4"/>
        <v>38.909607367292878</v>
      </c>
    </row>
    <row r="10" spans="1:12" ht="15">
      <c r="A10" s="245" t="s">
        <v>316</v>
      </c>
      <c r="B10" s="242">
        <f t="shared" si="0"/>
        <v>3260502</v>
      </c>
      <c r="C10" s="255">
        <f t="shared" si="5"/>
        <v>2805915</v>
      </c>
      <c r="D10" s="243">
        <v>1255388</v>
      </c>
      <c r="E10" s="243">
        <v>1550527</v>
      </c>
      <c r="F10" s="256">
        <f t="shared" si="1"/>
        <v>44.740770835894885</v>
      </c>
      <c r="G10" s="256">
        <f t="shared" si="2"/>
        <v>55.259229164105115</v>
      </c>
      <c r="H10" s="255">
        <f t="shared" si="3"/>
        <v>454587</v>
      </c>
      <c r="I10" s="243">
        <v>167657</v>
      </c>
      <c r="J10" s="243">
        <v>286930</v>
      </c>
      <c r="K10" s="256">
        <f t="shared" si="6"/>
        <v>36.881169061147808</v>
      </c>
      <c r="L10" s="256">
        <f t="shared" si="4"/>
        <v>63.118830938852192</v>
      </c>
    </row>
    <row r="11" spans="1:12" ht="15">
      <c r="A11" s="245" t="s">
        <v>317</v>
      </c>
      <c r="B11" s="242">
        <f t="shared" si="0"/>
        <v>6861090</v>
      </c>
      <c r="C11" s="255">
        <f t="shared" si="5"/>
        <v>6836084</v>
      </c>
      <c r="D11" s="243">
        <v>2416693</v>
      </c>
      <c r="E11" s="243">
        <v>4419391</v>
      </c>
      <c r="F11" s="256">
        <f t="shared" si="1"/>
        <v>35.352008547583672</v>
      </c>
      <c r="G11" s="256">
        <f t="shared" si="2"/>
        <v>64.647991452416321</v>
      </c>
      <c r="H11" s="255">
        <f t="shared" si="3"/>
        <v>25006</v>
      </c>
      <c r="I11" s="243">
        <v>1957</v>
      </c>
      <c r="J11" s="243">
        <v>23049</v>
      </c>
      <c r="K11" s="256">
        <f t="shared" si="6"/>
        <v>7.826121730784612</v>
      </c>
      <c r="L11" s="256">
        <f t="shared" si="4"/>
        <v>92.173878269215393</v>
      </c>
    </row>
    <row r="12" spans="1:12" ht="15">
      <c r="A12" s="241" t="s">
        <v>318</v>
      </c>
      <c r="B12" s="242">
        <f t="shared" si="0"/>
        <v>7934826</v>
      </c>
      <c r="C12" s="255">
        <f t="shared" si="5"/>
        <v>5778473</v>
      </c>
      <c r="D12" s="243">
        <v>4874957</v>
      </c>
      <c r="E12" s="243">
        <v>903516</v>
      </c>
      <c r="F12" s="256">
        <f t="shared" si="1"/>
        <v>84.364104496118614</v>
      </c>
      <c r="G12" s="256">
        <f t="shared" si="2"/>
        <v>15.63589550388139</v>
      </c>
      <c r="H12" s="255">
        <f t="shared" si="3"/>
        <v>2156353</v>
      </c>
      <c r="I12" s="243">
        <v>1629887</v>
      </c>
      <c r="J12" s="243">
        <v>526466</v>
      </c>
      <c r="K12" s="256">
        <f t="shared" si="6"/>
        <v>75.585351748994711</v>
      </c>
      <c r="L12" s="256">
        <f t="shared" si="4"/>
        <v>24.414648251005286</v>
      </c>
    </row>
    <row r="13" spans="1:12" ht="15">
      <c r="A13" s="241" t="s">
        <v>319</v>
      </c>
      <c r="B13" s="242">
        <f t="shared" si="0"/>
        <v>1163754</v>
      </c>
      <c r="C13" s="255">
        <f t="shared" si="5"/>
        <v>1038133</v>
      </c>
      <c r="D13" s="243">
        <v>434054</v>
      </c>
      <c r="E13" s="243">
        <v>604079</v>
      </c>
      <c r="F13" s="256">
        <f t="shared" si="1"/>
        <v>41.811020360589637</v>
      </c>
      <c r="G13" s="256">
        <f t="shared" si="2"/>
        <v>58.188979639410363</v>
      </c>
      <c r="H13" s="255">
        <f t="shared" si="3"/>
        <v>125621</v>
      </c>
      <c r="I13" s="243">
        <v>50474</v>
      </c>
      <c r="J13" s="243">
        <v>75147</v>
      </c>
      <c r="K13" s="256">
        <f t="shared" si="6"/>
        <v>40.179587807770993</v>
      </c>
      <c r="L13" s="256">
        <f t="shared" si="4"/>
        <v>59.820412192229014</v>
      </c>
    </row>
    <row r="14" spans="1:12" ht="15">
      <c r="A14" s="245" t="s">
        <v>320</v>
      </c>
      <c r="B14" s="242">
        <f t="shared" si="0"/>
        <v>998040</v>
      </c>
      <c r="C14" s="255">
        <f t="shared" si="5"/>
        <v>897646</v>
      </c>
      <c r="D14" s="243">
        <v>402185</v>
      </c>
      <c r="E14" s="243">
        <v>495461</v>
      </c>
      <c r="F14" s="256">
        <f t="shared" si="1"/>
        <v>44.804410647404438</v>
      </c>
      <c r="G14" s="256">
        <f t="shared" si="2"/>
        <v>55.195589352595562</v>
      </c>
      <c r="H14" s="255">
        <f t="shared" si="3"/>
        <v>100394</v>
      </c>
      <c r="I14" s="243">
        <v>45286</v>
      </c>
      <c r="J14" s="243">
        <v>55108</v>
      </c>
      <c r="K14" s="256">
        <f t="shared" si="6"/>
        <v>45.108273402792996</v>
      </c>
      <c r="L14" s="256">
        <f t="shared" si="4"/>
        <v>54.891726597207004</v>
      </c>
    </row>
    <row r="15" spans="1:12" ht="15">
      <c r="A15" s="245" t="s">
        <v>321</v>
      </c>
      <c r="B15" s="242">
        <f t="shared" si="0"/>
        <v>145849</v>
      </c>
      <c r="C15" s="255">
        <f t="shared" si="5"/>
        <v>122010</v>
      </c>
      <c r="D15" s="243">
        <v>21165</v>
      </c>
      <c r="E15" s="243">
        <v>100845</v>
      </c>
      <c r="F15" s="256">
        <f t="shared" si="1"/>
        <v>17.346938775510203</v>
      </c>
      <c r="G15" s="256">
        <f t="shared" si="2"/>
        <v>82.653061224489804</v>
      </c>
      <c r="H15" s="255">
        <f t="shared" si="3"/>
        <v>23839</v>
      </c>
      <c r="I15" s="243">
        <v>4233</v>
      </c>
      <c r="J15" s="243">
        <v>19606</v>
      </c>
      <c r="K15" s="256">
        <f t="shared" si="6"/>
        <v>17.756617307772977</v>
      </c>
      <c r="L15" s="256">
        <f t="shared" si="4"/>
        <v>82.243382692227016</v>
      </c>
    </row>
    <row r="16" spans="1:12" ht="15">
      <c r="A16" s="245" t="s">
        <v>322</v>
      </c>
      <c r="B16" s="242">
        <f t="shared" si="0"/>
        <v>19865</v>
      </c>
      <c r="C16" s="255">
        <f t="shared" si="5"/>
        <v>18477</v>
      </c>
      <c r="D16" s="243">
        <v>10704</v>
      </c>
      <c r="E16" s="243">
        <v>7773</v>
      </c>
      <c r="F16" s="256">
        <f t="shared" si="1"/>
        <v>57.93148238350382</v>
      </c>
      <c r="G16" s="256">
        <f t="shared" si="2"/>
        <v>42.068517616496187</v>
      </c>
      <c r="H16" s="255">
        <f t="shared" si="3"/>
        <v>1388</v>
      </c>
      <c r="I16" s="243">
        <v>955</v>
      </c>
      <c r="J16" s="243">
        <v>433</v>
      </c>
      <c r="K16" s="256">
        <f t="shared" si="6"/>
        <v>68.804034582132573</v>
      </c>
      <c r="L16" s="256">
        <f t="shared" si="4"/>
        <v>31.195965417867434</v>
      </c>
    </row>
    <row r="17" spans="1:12" ht="15">
      <c r="A17" s="241" t="s">
        <v>323</v>
      </c>
      <c r="B17" s="242">
        <f t="shared" si="0"/>
        <v>68342</v>
      </c>
      <c r="C17" s="255">
        <f t="shared" si="5"/>
        <v>63193</v>
      </c>
      <c r="D17" s="243">
        <v>63180</v>
      </c>
      <c r="E17" s="243">
        <v>13</v>
      </c>
      <c r="F17" s="256">
        <f t="shared" si="1"/>
        <v>99.979428101213742</v>
      </c>
      <c r="G17" s="256">
        <f t="shared" si="2"/>
        <v>2.057189878625797E-2</v>
      </c>
      <c r="H17" s="255">
        <f t="shared" si="3"/>
        <v>5149</v>
      </c>
      <c r="I17" s="243">
        <v>5149</v>
      </c>
      <c r="J17" s="243">
        <v>0</v>
      </c>
      <c r="K17" s="256">
        <f t="shared" si="6"/>
        <v>100</v>
      </c>
      <c r="L17" s="256">
        <f t="shared" si="4"/>
        <v>0</v>
      </c>
    </row>
    <row r="18" spans="1:12" ht="15">
      <c r="A18" s="246" t="s">
        <v>324</v>
      </c>
      <c r="B18" s="242">
        <f t="shared" si="0"/>
        <v>49</v>
      </c>
      <c r="C18" s="255">
        <f t="shared" si="5"/>
        <v>49</v>
      </c>
      <c r="D18" s="242">
        <v>5</v>
      </c>
      <c r="E18" s="242">
        <v>44</v>
      </c>
      <c r="F18" s="256">
        <f t="shared" si="1"/>
        <v>10.204081632653061</v>
      </c>
      <c r="G18" s="256">
        <f t="shared" si="2"/>
        <v>89.795918367346943</v>
      </c>
      <c r="H18" s="255">
        <f t="shared" si="3"/>
        <v>0</v>
      </c>
      <c r="I18" s="242">
        <v>0</v>
      </c>
      <c r="J18" s="242">
        <v>0</v>
      </c>
      <c r="K18" s="256"/>
      <c r="L18" s="256"/>
    </row>
    <row r="19" spans="1:12" ht="15.6">
      <c r="A19" s="247" t="s">
        <v>325</v>
      </c>
      <c r="B19" s="238">
        <f t="shared" si="0"/>
        <v>775965</v>
      </c>
      <c r="C19" s="253">
        <f t="shared" si="5"/>
        <v>750480</v>
      </c>
      <c r="D19" s="248">
        <v>238863</v>
      </c>
      <c r="E19" s="248">
        <v>511617</v>
      </c>
      <c r="F19" s="254">
        <f t="shared" si="1"/>
        <v>31.828030060761115</v>
      </c>
      <c r="G19" s="254">
        <f t="shared" si="2"/>
        <v>68.171969939238892</v>
      </c>
      <c r="H19" s="253">
        <f t="shared" si="3"/>
        <v>25485</v>
      </c>
      <c r="I19" s="248">
        <v>6626</v>
      </c>
      <c r="J19" s="248">
        <v>18859</v>
      </c>
      <c r="K19" s="254">
        <f t="shared" si="6"/>
        <v>25.999607612320975</v>
      </c>
      <c r="L19" s="254">
        <f t="shared" si="4"/>
        <v>74.000392387679028</v>
      </c>
    </row>
    <row r="20" spans="1:12" ht="15">
      <c r="A20" s="241" t="s">
        <v>326</v>
      </c>
      <c r="B20" s="242">
        <f t="shared" si="0"/>
        <v>206611</v>
      </c>
      <c r="C20" s="255">
        <f t="shared" si="5"/>
        <v>193976</v>
      </c>
      <c r="D20" s="243">
        <v>52322</v>
      </c>
      <c r="E20" s="243">
        <v>141654</v>
      </c>
      <c r="F20" s="256">
        <f t="shared" si="1"/>
        <v>26.973440013197507</v>
      </c>
      <c r="G20" s="256">
        <f t="shared" si="2"/>
        <v>73.026559986802482</v>
      </c>
      <c r="H20" s="255">
        <f t="shared" si="3"/>
        <v>12635</v>
      </c>
      <c r="I20" s="243">
        <v>2699</v>
      </c>
      <c r="J20" s="243">
        <v>9936</v>
      </c>
      <c r="K20" s="256">
        <f t="shared" si="6"/>
        <v>21.361297981796596</v>
      </c>
      <c r="L20" s="256">
        <f t="shared" si="4"/>
        <v>78.638702018203404</v>
      </c>
    </row>
    <row r="21" spans="1:12" ht="15">
      <c r="A21" s="241" t="s">
        <v>327</v>
      </c>
      <c r="B21" s="242">
        <f t="shared" si="0"/>
        <v>96941</v>
      </c>
      <c r="C21" s="255">
        <f t="shared" si="5"/>
        <v>94754</v>
      </c>
      <c r="D21" s="243">
        <v>91839</v>
      </c>
      <c r="E21" s="243">
        <v>2915</v>
      </c>
      <c r="F21" s="256">
        <f t="shared" si="1"/>
        <v>96.923612723473411</v>
      </c>
      <c r="G21" s="256">
        <f t="shared" si="2"/>
        <v>3.0763872765265843</v>
      </c>
      <c r="H21" s="255">
        <f t="shared" si="3"/>
        <v>2187</v>
      </c>
      <c r="I21" s="243">
        <v>2107</v>
      </c>
      <c r="J21" s="243">
        <v>80</v>
      </c>
      <c r="K21" s="256">
        <f t="shared" si="6"/>
        <v>96.342021033379055</v>
      </c>
      <c r="L21" s="256">
        <f t="shared" si="4"/>
        <v>3.6579789666209424</v>
      </c>
    </row>
    <row r="22" spans="1:12" ht="15">
      <c r="A22" s="241" t="s">
        <v>328</v>
      </c>
      <c r="B22" s="242">
        <f t="shared" si="0"/>
        <v>84096</v>
      </c>
      <c r="C22" s="255">
        <f t="shared" si="5"/>
        <v>82120</v>
      </c>
      <c r="D22" s="243">
        <v>24845</v>
      </c>
      <c r="E22" s="243">
        <v>57275</v>
      </c>
      <c r="F22" s="256">
        <f t="shared" si="1"/>
        <v>30.254505601558694</v>
      </c>
      <c r="G22" s="256">
        <f t="shared" si="2"/>
        <v>69.745494398441309</v>
      </c>
      <c r="H22" s="255">
        <f t="shared" si="3"/>
        <v>1976</v>
      </c>
      <c r="I22" s="243">
        <v>649</v>
      </c>
      <c r="J22" s="243">
        <v>1327</v>
      </c>
      <c r="K22" s="256">
        <f t="shared" si="6"/>
        <v>32.844129554655872</v>
      </c>
      <c r="L22" s="256">
        <f t="shared" si="4"/>
        <v>67.155870445344135</v>
      </c>
    </row>
    <row r="23" spans="1:12" ht="15">
      <c r="A23" s="246" t="s">
        <v>329</v>
      </c>
      <c r="B23" s="242">
        <f t="shared" si="0"/>
        <v>364875</v>
      </c>
      <c r="C23" s="255">
        <f t="shared" si="5"/>
        <v>356188</v>
      </c>
      <c r="D23" s="242">
        <v>66637</v>
      </c>
      <c r="E23" s="242">
        <v>289551</v>
      </c>
      <c r="F23" s="256">
        <f t="shared" si="1"/>
        <v>18.708378721349401</v>
      </c>
      <c r="G23" s="256">
        <f t="shared" si="2"/>
        <v>81.291621278650609</v>
      </c>
      <c r="H23" s="255">
        <f t="shared" si="3"/>
        <v>8687</v>
      </c>
      <c r="I23" s="242">
        <v>1171</v>
      </c>
      <c r="J23" s="242">
        <v>7516</v>
      </c>
      <c r="K23" s="256">
        <f t="shared" si="6"/>
        <v>13.479912512950385</v>
      </c>
      <c r="L23" s="256">
        <f t="shared" si="4"/>
        <v>86.520087487049608</v>
      </c>
    </row>
    <row r="24" spans="1:12" ht="15">
      <c r="A24" s="241" t="s">
        <v>330</v>
      </c>
      <c r="B24" s="242">
        <f t="shared" si="0"/>
        <v>23442</v>
      </c>
      <c r="C24" s="255">
        <f t="shared" si="5"/>
        <v>23442</v>
      </c>
      <c r="D24" s="243">
        <v>3220</v>
      </c>
      <c r="E24" s="243">
        <v>20222</v>
      </c>
      <c r="F24" s="256">
        <f t="shared" si="1"/>
        <v>13.736029349031654</v>
      </c>
      <c r="G24" s="256">
        <f t="shared" si="2"/>
        <v>86.263970650968346</v>
      </c>
      <c r="H24" s="255">
        <f t="shared" si="3"/>
        <v>0</v>
      </c>
      <c r="I24" s="243">
        <v>0</v>
      </c>
      <c r="J24" s="243">
        <v>0</v>
      </c>
      <c r="K24" s="256"/>
      <c r="L24" s="256"/>
    </row>
    <row r="25" spans="1:12" ht="15.6">
      <c r="A25" s="249" t="s">
        <v>331</v>
      </c>
      <c r="B25" s="238">
        <f t="shared" si="0"/>
        <v>5195377</v>
      </c>
      <c r="C25" s="253">
        <f t="shared" si="5"/>
        <v>5162797</v>
      </c>
      <c r="D25" s="248">
        <v>2704509</v>
      </c>
      <c r="E25" s="248">
        <v>2458288</v>
      </c>
      <c r="F25" s="254">
        <f t="shared" si="1"/>
        <v>52.384569836853935</v>
      </c>
      <c r="G25" s="254">
        <f t="shared" si="2"/>
        <v>47.615430163146058</v>
      </c>
      <c r="H25" s="253">
        <f t="shared" si="3"/>
        <v>32580</v>
      </c>
      <c r="I25" s="248">
        <v>18671</v>
      </c>
      <c r="J25" s="248">
        <v>13909</v>
      </c>
      <c r="K25" s="254">
        <f t="shared" si="6"/>
        <v>57.308164518109272</v>
      </c>
      <c r="L25" s="254">
        <f t="shared" si="4"/>
        <v>42.691835481890735</v>
      </c>
    </row>
    <row r="26" spans="1:12" ht="15">
      <c r="A26" s="250" t="s">
        <v>332</v>
      </c>
      <c r="B26" s="242">
        <f t="shared" si="0"/>
        <v>5129049</v>
      </c>
      <c r="C26" s="255">
        <f t="shared" si="5"/>
        <v>5129049</v>
      </c>
      <c r="D26" s="243">
        <v>2684080</v>
      </c>
      <c r="E26" s="243">
        <v>2444969</v>
      </c>
      <c r="F26" s="256">
        <f t="shared" si="1"/>
        <v>52.330948680739844</v>
      </c>
      <c r="G26" s="256">
        <f t="shared" si="2"/>
        <v>47.669051319260156</v>
      </c>
      <c r="H26" s="255">
        <f t="shared" si="3"/>
        <v>0</v>
      </c>
      <c r="I26" s="243">
        <v>0</v>
      </c>
      <c r="J26" s="243">
        <v>0</v>
      </c>
      <c r="K26" s="256"/>
      <c r="L26" s="256"/>
    </row>
    <row r="27" spans="1:12" ht="15">
      <c r="A27" s="241" t="s">
        <v>333</v>
      </c>
      <c r="B27" s="242">
        <f t="shared" si="0"/>
        <v>2348950</v>
      </c>
      <c r="C27" s="255">
        <f t="shared" si="5"/>
        <v>2348950</v>
      </c>
      <c r="D27" s="243">
        <v>1406953</v>
      </c>
      <c r="E27" s="243">
        <v>941997</v>
      </c>
      <c r="F27" s="256">
        <f t="shared" si="1"/>
        <v>59.897102960897421</v>
      </c>
      <c r="G27" s="256">
        <f t="shared" si="2"/>
        <v>40.102897039102572</v>
      </c>
      <c r="H27" s="255">
        <f t="shared" si="3"/>
        <v>0</v>
      </c>
      <c r="I27" s="243">
        <v>0</v>
      </c>
      <c r="J27" s="243">
        <v>0</v>
      </c>
      <c r="K27" s="256"/>
      <c r="L27" s="256"/>
    </row>
    <row r="28" spans="1:12" ht="15">
      <c r="A28" s="246" t="s">
        <v>334</v>
      </c>
      <c r="B28" s="242">
        <f t="shared" si="0"/>
        <v>2779934</v>
      </c>
      <c r="C28" s="255">
        <f t="shared" si="5"/>
        <v>2779934</v>
      </c>
      <c r="D28" s="242">
        <v>1277061</v>
      </c>
      <c r="E28" s="242">
        <v>1502873</v>
      </c>
      <c r="F28" s="256">
        <f t="shared" si="1"/>
        <v>45.938536670295051</v>
      </c>
      <c r="G28" s="256">
        <f t="shared" si="2"/>
        <v>54.061463329704949</v>
      </c>
      <c r="H28" s="255">
        <f t="shared" si="3"/>
        <v>0</v>
      </c>
      <c r="I28" s="242">
        <v>0</v>
      </c>
      <c r="J28" s="242">
        <v>0</v>
      </c>
      <c r="K28" s="256"/>
      <c r="L28" s="256"/>
    </row>
    <row r="29" spans="1:12" ht="17.399999999999999">
      <c r="A29" s="250" t="s">
        <v>335</v>
      </c>
      <c r="B29" s="242">
        <f t="shared" si="0"/>
        <v>165</v>
      </c>
      <c r="C29" s="255">
        <f t="shared" si="5"/>
        <v>165</v>
      </c>
      <c r="D29" s="242">
        <v>66</v>
      </c>
      <c r="E29" s="242">
        <v>99</v>
      </c>
      <c r="F29" s="256">
        <f t="shared" si="1"/>
        <v>40</v>
      </c>
      <c r="G29" s="256">
        <f t="shared" si="2"/>
        <v>60</v>
      </c>
      <c r="H29" s="255">
        <f t="shared" si="3"/>
        <v>0</v>
      </c>
      <c r="I29" s="242">
        <v>0</v>
      </c>
      <c r="J29" s="242">
        <v>0</v>
      </c>
      <c r="K29" s="256"/>
      <c r="L29" s="256"/>
    </row>
    <row r="30" spans="1:12" ht="15">
      <c r="A30" s="250" t="s">
        <v>336</v>
      </c>
      <c r="B30" s="242">
        <f t="shared" si="0"/>
        <v>66328</v>
      </c>
      <c r="C30" s="255">
        <f t="shared" si="5"/>
        <v>33748</v>
      </c>
      <c r="D30" s="243">
        <v>20429</v>
      </c>
      <c r="E30" s="243">
        <v>13319</v>
      </c>
      <c r="F30" s="256">
        <f t="shared" si="1"/>
        <v>60.533957567855879</v>
      </c>
      <c r="G30" s="256">
        <f t="shared" si="2"/>
        <v>39.466042432144128</v>
      </c>
      <c r="H30" s="255">
        <f t="shared" si="3"/>
        <v>32580</v>
      </c>
      <c r="I30" s="243">
        <v>18671</v>
      </c>
      <c r="J30" s="243">
        <v>13909</v>
      </c>
      <c r="K30" s="256">
        <f t="shared" si="6"/>
        <v>57.308164518109272</v>
      </c>
      <c r="L30" s="256">
        <f t="shared" si="4"/>
        <v>42.691835481890735</v>
      </c>
    </row>
    <row r="31" spans="1:12" ht="15">
      <c r="A31" s="241" t="s">
        <v>315</v>
      </c>
      <c r="B31" s="242">
        <f t="shared" si="0"/>
        <v>4417</v>
      </c>
      <c r="C31" s="255">
        <f t="shared" si="5"/>
        <v>2133</v>
      </c>
      <c r="D31" s="243">
        <v>1816</v>
      </c>
      <c r="E31" s="243">
        <v>317</v>
      </c>
      <c r="F31" s="256">
        <f t="shared" si="1"/>
        <v>85.138302859821849</v>
      </c>
      <c r="G31" s="256">
        <f t="shared" si="2"/>
        <v>14.861697140178155</v>
      </c>
      <c r="H31" s="255">
        <f t="shared" si="3"/>
        <v>2284</v>
      </c>
      <c r="I31" s="243">
        <v>1993</v>
      </c>
      <c r="J31" s="243">
        <v>291</v>
      </c>
      <c r="K31" s="256">
        <f t="shared" si="6"/>
        <v>87.25919439579684</v>
      </c>
      <c r="L31" s="256">
        <f t="shared" si="4"/>
        <v>12.740805604203153</v>
      </c>
    </row>
    <row r="32" spans="1:12" ht="15">
      <c r="A32" s="241" t="s">
        <v>316</v>
      </c>
      <c r="B32" s="242">
        <f t="shared" si="0"/>
        <v>61911</v>
      </c>
      <c r="C32" s="255">
        <f t="shared" si="5"/>
        <v>31615</v>
      </c>
      <c r="D32" s="243">
        <v>18613</v>
      </c>
      <c r="E32" s="243">
        <v>13002</v>
      </c>
      <c r="F32" s="256">
        <f t="shared" si="1"/>
        <v>58.873952237861772</v>
      </c>
      <c r="G32" s="256">
        <f t="shared" si="2"/>
        <v>41.126047762138221</v>
      </c>
      <c r="H32" s="255">
        <f t="shared" si="3"/>
        <v>30296</v>
      </c>
      <c r="I32" s="243">
        <v>16678</v>
      </c>
      <c r="J32" s="243">
        <v>13618</v>
      </c>
      <c r="K32" s="256">
        <f t="shared" si="6"/>
        <v>55.050171639820434</v>
      </c>
      <c r="L32" s="256">
        <f t="shared" si="4"/>
        <v>44.949828360179559</v>
      </c>
    </row>
    <row r="33" spans="1:12" ht="15">
      <c r="A33" s="274" t="s">
        <v>337</v>
      </c>
      <c r="B33" s="257"/>
      <c r="C33" s="257"/>
      <c r="D33" s="257"/>
      <c r="E33" s="257"/>
      <c r="F33" s="257"/>
      <c r="G33" s="257"/>
      <c r="H33" s="257"/>
      <c r="I33" s="257"/>
      <c r="J33" s="257"/>
      <c r="K33" s="257"/>
      <c r="L33" s="257"/>
    </row>
    <row r="34" spans="1:12" ht="15">
      <c r="A34" s="251" t="s">
        <v>338</v>
      </c>
      <c r="B34" s="257"/>
      <c r="C34" s="257"/>
      <c r="D34" s="257"/>
      <c r="E34" s="257"/>
      <c r="F34" s="257"/>
      <c r="G34" s="257"/>
      <c r="H34" s="257"/>
      <c r="I34" s="257"/>
      <c r="J34" s="257"/>
      <c r="K34" s="257"/>
      <c r="L34" s="257"/>
    </row>
    <row r="35" spans="1:12" ht="15">
      <c r="A35" s="251" t="s">
        <v>339</v>
      </c>
      <c r="B35" s="257"/>
      <c r="C35" s="257"/>
      <c r="D35" s="257"/>
      <c r="E35" s="257"/>
      <c r="F35" s="257"/>
      <c r="G35" s="257"/>
      <c r="H35" s="257"/>
      <c r="I35" s="257"/>
      <c r="J35" s="257"/>
      <c r="K35" s="257"/>
      <c r="L35" s="257"/>
    </row>
    <row r="36" spans="1:12" ht="15">
      <c r="A36" s="251"/>
      <c r="B36" s="257"/>
      <c r="C36" s="257"/>
      <c r="D36" s="257"/>
      <c r="E36" s="257"/>
      <c r="F36" s="257"/>
      <c r="G36" s="257"/>
      <c r="H36" s="257"/>
      <c r="I36" s="257"/>
      <c r="J36" s="257"/>
      <c r="K36" s="257"/>
      <c r="L36" s="257"/>
    </row>
    <row r="37" spans="1:12">
      <c r="A37" s="251"/>
    </row>
  </sheetData>
  <mergeCells count="11">
    <mergeCell ref="K3:L3"/>
    <mergeCell ref="A1:L1"/>
    <mergeCell ref="A2:A4"/>
    <mergeCell ref="B2:B4"/>
    <mergeCell ref="C2:G2"/>
    <mergeCell ref="H2:L2"/>
    <mergeCell ref="C3:C4"/>
    <mergeCell ref="D3:E3"/>
    <mergeCell ref="F3:G3"/>
    <mergeCell ref="H3:H4"/>
    <mergeCell ref="I3:J3"/>
  </mergeCells>
  <pageMargins left="0.511811024" right="0.511811024" top="0.78740157499999996" bottom="0.78740157499999996" header="0.31496062000000002" footer="0.3149606200000000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3EF78-7EEB-463D-8027-EED988A8351C}">
  <dimension ref="A1:L36"/>
  <sheetViews>
    <sheetView workbookViewId="0">
      <selection activeCell="A33" sqref="A33:A35"/>
    </sheetView>
  </sheetViews>
  <sheetFormatPr defaultRowHeight="15.6"/>
  <cols>
    <col min="1" max="1" width="36.88671875" style="258" customWidth="1"/>
    <col min="2" max="5" width="12.33203125" style="258" bestFit="1" customWidth="1"/>
    <col min="6" max="7" width="11.33203125" style="258" customWidth="1"/>
    <col min="8" max="10" width="11.109375" style="258" bestFit="1" customWidth="1"/>
    <col min="11" max="12" width="11.109375" style="258" customWidth="1"/>
  </cols>
  <sheetData>
    <row r="1" spans="1:12" ht="35.4" customHeight="1">
      <c r="A1" s="388" t="s">
        <v>343</v>
      </c>
      <c r="B1" s="388"/>
      <c r="C1" s="388"/>
      <c r="D1" s="388"/>
      <c r="E1" s="388"/>
      <c r="F1" s="388"/>
      <c r="G1" s="388"/>
      <c r="H1" s="388"/>
      <c r="I1" s="388"/>
      <c r="J1" s="388"/>
      <c r="K1" s="388"/>
      <c r="L1" s="388"/>
    </row>
    <row r="2" spans="1:12">
      <c r="A2" s="373" t="s">
        <v>310</v>
      </c>
      <c r="B2" s="373" t="s">
        <v>3</v>
      </c>
      <c r="C2" s="381" t="s">
        <v>173</v>
      </c>
      <c r="D2" s="384"/>
      <c r="E2" s="384"/>
      <c r="F2" s="384"/>
      <c r="G2" s="382"/>
      <c r="H2" s="385" t="s">
        <v>5</v>
      </c>
      <c r="I2" s="386"/>
      <c r="J2" s="386"/>
      <c r="K2" s="386"/>
      <c r="L2" s="387"/>
    </row>
    <row r="3" spans="1:12">
      <c r="A3" s="373"/>
      <c r="B3" s="373"/>
      <c r="C3" s="378" t="s">
        <v>3</v>
      </c>
      <c r="D3" s="385" t="s">
        <v>3</v>
      </c>
      <c r="E3" s="387"/>
      <c r="F3" s="385" t="s">
        <v>193</v>
      </c>
      <c r="G3" s="387"/>
      <c r="H3" s="378" t="s">
        <v>3</v>
      </c>
      <c r="I3" s="385" t="s">
        <v>3</v>
      </c>
      <c r="J3" s="387"/>
      <c r="K3" s="381" t="s">
        <v>193</v>
      </c>
      <c r="L3" s="382"/>
    </row>
    <row r="4" spans="1:12">
      <c r="A4" s="373"/>
      <c r="B4" s="373"/>
      <c r="C4" s="380"/>
      <c r="D4" s="235" t="s">
        <v>8</v>
      </c>
      <c r="E4" s="235" t="s">
        <v>9</v>
      </c>
      <c r="F4" s="235" t="s">
        <v>8</v>
      </c>
      <c r="G4" s="235" t="s">
        <v>9</v>
      </c>
      <c r="H4" s="380"/>
      <c r="I4" s="235" t="s">
        <v>8</v>
      </c>
      <c r="J4" s="235" t="s">
        <v>9</v>
      </c>
      <c r="K4" s="236" t="s">
        <v>8</v>
      </c>
      <c r="L4" s="236" t="s">
        <v>9</v>
      </c>
    </row>
    <row r="5" spans="1:12">
      <c r="A5" s="237" t="s">
        <v>311</v>
      </c>
      <c r="B5" s="238">
        <f>C5+H5</f>
        <v>36054119</v>
      </c>
      <c r="C5" s="253">
        <f>D5+E5</f>
        <v>26668765</v>
      </c>
      <c r="D5" s="253">
        <f>D6+D25</f>
        <v>14830591</v>
      </c>
      <c r="E5" s="253">
        <f>E6+E25</f>
        <v>11838174</v>
      </c>
      <c r="F5" s="262">
        <f>D5/C5*100</f>
        <v>55.610340411338889</v>
      </c>
      <c r="G5" s="262">
        <f>E5/C5*100</f>
        <v>44.389659588661118</v>
      </c>
      <c r="H5" s="253">
        <f>I5+J5</f>
        <v>9385354</v>
      </c>
      <c r="I5" s="253">
        <f>I6+I25</f>
        <v>5894005</v>
      </c>
      <c r="J5" s="253">
        <f>J6+J25</f>
        <v>3491349</v>
      </c>
      <c r="K5" s="262">
        <f>I5/H5*100</f>
        <v>62.800028640368808</v>
      </c>
      <c r="L5" s="262">
        <f>J5/H5*100</f>
        <v>37.199971359631185</v>
      </c>
    </row>
    <row r="6" spans="1:12">
      <c r="A6" s="237" t="s">
        <v>312</v>
      </c>
      <c r="B6" s="238">
        <f t="shared" ref="B6:B32" si="0">C6+H6</f>
        <v>31237940</v>
      </c>
      <c r="C6" s="253">
        <f>D6+E6</f>
        <v>21887883</v>
      </c>
      <c r="D6" s="238">
        <v>12312415</v>
      </c>
      <c r="E6" s="238">
        <v>9575468</v>
      </c>
      <c r="F6" s="262">
        <f t="shared" ref="F6:F32" si="1">D6/C6*100</f>
        <v>56.252196706278077</v>
      </c>
      <c r="G6" s="262">
        <f t="shared" ref="G6:G32" si="2">E6/C6*100</f>
        <v>43.747803293721923</v>
      </c>
      <c r="H6" s="253">
        <f t="shared" ref="H6:H32" si="3">I6+J6</f>
        <v>9350057</v>
      </c>
      <c r="I6" s="238">
        <v>5873324</v>
      </c>
      <c r="J6" s="238">
        <v>3476733</v>
      </c>
      <c r="K6" s="262">
        <f t="shared" ref="K6:K17" si="4">I6/H6*100</f>
        <v>62.815916523289637</v>
      </c>
      <c r="L6" s="262">
        <f t="shared" ref="L6:L17" si="5">J6/H6*100</f>
        <v>37.184083476710356</v>
      </c>
    </row>
    <row r="7" spans="1:12">
      <c r="A7" s="240" t="s">
        <v>313</v>
      </c>
      <c r="B7" s="238">
        <f t="shared" si="0"/>
        <v>30479211</v>
      </c>
      <c r="C7" s="253">
        <f t="shared" ref="C7:C32" si="6">D7+E7</f>
        <v>21154284</v>
      </c>
      <c r="D7" s="238">
        <v>12078523</v>
      </c>
      <c r="E7" s="238">
        <v>9075761</v>
      </c>
      <c r="F7" s="262">
        <f t="shared" si="1"/>
        <v>57.09729055353516</v>
      </c>
      <c r="G7" s="262">
        <f t="shared" si="2"/>
        <v>42.90270944646484</v>
      </c>
      <c r="H7" s="253">
        <f t="shared" si="3"/>
        <v>9324927</v>
      </c>
      <c r="I7" s="238">
        <v>5866794</v>
      </c>
      <c r="J7" s="238">
        <v>3458133</v>
      </c>
      <c r="K7" s="262">
        <f t="shared" si="4"/>
        <v>62.915173491438594</v>
      </c>
      <c r="L7" s="262">
        <f t="shared" si="5"/>
        <v>37.084826508561406</v>
      </c>
    </row>
    <row r="8" spans="1:12" ht="15">
      <c r="A8" s="241" t="s">
        <v>314</v>
      </c>
      <c r="B8" s="242">
        <f t="shared" si="0"/>
        <v>21606275</v>
      </c>
      <c r="C8" s="255">
        <f t="shared" si="6"/>
        <v>14501849</v>
      </c>
      <c r="D8" s="243">
        <v>6841305</v>
      </c>
      <c r="E8" s="243">
        <v>7660544</v>
      </c>
      <c r="F8" s="263">
        <f t="shared" si="1"/>
        <v>47.175398116474668</v>
      </c>
      <c r="G8" s="263">
        <f t="shared" si="2"/>
        <v>52.824601883525332</v>
      </c>
      <c r="H8" s="255">
        <f t="shared" si="3"/>
        <v>7104426</v>
      </c>
      <c r="I8" s="243">
        <v>4220765</v>
      </c>
      <c r="J8" s="243">
        <v>2883661</v>
      </c>
      <c r="K8" s="263">
        <f t="shared" si="4"/>
        <v>59.410359119793775</v>
      </c>
      <c r="L8" s="263">
        <f t="shared" si="5"/>
        <v>40.589640880206225</v>
      </c>
    </row>
    <row r="9" spans="1:12" ht="15">
      <c r="A9" s="245" t="s">
        <v>315</v>
      </c>
      <c r="B9" s="242">
        <f t="shared" si="0"/>
        <v>11644228</v>
      </c>
      <c r="C9" s="255">
        <f t="shared" si="6"/>
        <v>5016859</v>
      </c>
      <c r="D9" s="243">
        <v>3263240</v>
      </c>
      <c r="E9" s="243">
        <v>1753619</v>
      </c>
      <c r="F9" s="263">
        <f t="shared" si="1"/>
        <v>65.045479651710352</v>
      </c>
      <c r="G9" s="263">
        <f t="shared" si="2"/>
        <v>34.954520348289634</v>
      </c>
      <c r="H9" s="255">
        <f t="shared" si="3"/>
        <v>6627369</v>
      </c>
      <c r="I9" s="243">
        <v>4053683</v>
      </c>
      <c r="J9" s="243">
        <v>2573686</v>
      </c>
      <c r="K9" s="263">
        <f t="shared" si="4"/>
        <v>61.165795959150607</v>
      </c>
      <c r="L9" s="263">
        <f t="shared" si="5"/>
        <v>38.834204040849393</v>
      </c>
    </row>
    <row r="10" spans="1:12" ht="15">
      <c r="A10" s="245" t="s">
        <v>316</v>
      </c>
      <c r="B10" s="242">
        <f t="shared" si="0"/>
        <v>3238385</v>
      </c>
      <c r="C10" s="255">
        <f t="shared" si="6"/>
        <v>2785758</v>
      </c>
      <c r="D10" s="243">
        <v>1244163</v>
      </c>
      <c r="E10" s="243">
        <v>1541595</v>
      </c>
      <c r="F10" s="263">
        <f t="shared" si="1"/>
        <v>44.661560695509081</v>
      </c>
      <c r="G10" s="263">
        <f t="shared" si="2"/>
        <v>55.338439304490919</v>
      </c>
      <c r="H10" s="255">
        <f t="shared" si="3"/>
        <v>452627</v>
      </c>
      <c r="I10" s="243">
        <v>165235</v>
      </c>
      <c r="J10" s="243">
        <v>287392</v>
      </c>
      <c r="K10" s="263">
        <f t="shared" si="4"/>
        <v>36.505776279364689</v>
      </c>
      <c r="L10" s="263">
        <f t="shared" si="5"/>
        <v>63.494223720635311</v>
      </c>
    </row>
    <row r="11" spans="1:12" ht="15">
      <c r="A11" s="245" t="s">
        <v>317</v>
      </c>
      <c r="B11" s="242">
        <f t="shared" si="0"/>
        <v>6723662</v>
      </c>
      <c r="C11" s="255">
        <f t="shared" si="6"/>
        <v>6699232</v>
      </c>
      <c r="D11" s="243">
        <v>2333902</v>
      </c>
      <c r="E11" s="243">
        <v>4365330</v>
      </c>
      <c r="F11" s="263">
        <f t="shared" si="1"/>
        <v>34.838351620006591</v>
      </c>
      <c r="G11" s="263">
        <f t="shared" si="2"/>
        <v>65.161648379993409</v>
      </c>
      <c r="H11" s="255">
        <f t="shared" si="3"/>
        <v>24430</v>
      </c>
      <c r="I11" s="243">
        <v>1847</v>
      </c>
      <c r="J11" s="243">
        <v>22583</v>
      </c>
      <c r="K11" s="263">
        <f t="shared" si="4"/>
        <v>7.5603765861645522</v>
      </c>
      <c r="L11" s="263">
        <f t="shared" si="5"/>
        <v>92.439623413835449</v>
      </c>
    </row>
    <row r="12" spans="1:12" ht="15">
      <c r="A12" s="241" t="s">
        <v>318</v>
      </c>
      <c r="B12" s="242">
        <f t="shared" si="0"/>
        <v>7775878</v>
      </c>
      <c r="C12" s="255">
        <f t="shared" si="6"/>
        <v>5661562</v>
      </c>
      <c r="D12" s="243">
        <v>4794959</v>
      </c>
      <c r="E12" s="243">
        <v>866603</v>
      </c>
      <c r="F12" s="263">
        <f t="shared" si="1"/>
        <v>84.693217172222077</v>
      </c>
      <c r="G12" s="263">
        <f t="shared" si="2"/>
        <v>15.306782827777917</v>
      </c>
      <c r="H12" s="255">
        <f t="shared" si="3"/>
        <v>2114316</v>
      </c>
      <c r="I12" s="243">
        <v>1603212</v>
      </c>
      <c r="J12" s="243">
        <v>511104</v>
      </c>
      <c r="K12" s="263">
        <f t="shared" si="4"/>
        <v>75.826508431095448</v>
      </c>
      <c r="L12" s="263">
        <f t="shared" si="5"/>
        <v>24.173491568904552</v>
      </c>
    </row>
    <row r="13" spans="1:12" ht="15">
      <c r="A13" s="241" t="s">
        <v>319</v>
      </c>
      <c r="B13" s="242">
        <f t="shared" si="0"/>
        <v>1030951</v>
      </c>
      <c r="C13" s="255">
        <f t="shared" si="6"/>
        <v>926973</v>
      </c>
      <c r="D13" s="243">
        <v>378424</v>
      </c>
      <c r="E13" s="243">
        <v>548549</v>
      </c>
      <c r="F13" s="263">
        <f t="shared" si="1"/>
        <v>40.823627009632432</v>
      </c>
      <c r="G13" s="263">
        <f t="shared" si="2"/>
        <v>59.176372990367575</v>
      </c>
      <c r="H13" s="255">
        <f t="shared" si="3"/>
        <v>103978</v>
      </c>
      <c r="I13" s="243">
        <v>40610</v>
      </c>
      <c r="J13" s="243">
        <v>63368</v>
      </c>
      <c r="K13" s="263">
        <f t="shared" si="4"/>
        <v>39.056338840908658</v>
      </c>
      <c r="L13" s="263">
        <f t="shared" si="5"/>
        <v>60.943661159091342</v>
      </c>
    </row>
    <row r="14" spans="1:12" ht="15">
      <c r="A14" s="245" t="s">
        <v>320</v>
      </c>
      <c r="B14" s="242">
        <f t="shared" si="0"/>
        <v>875884</v>
      </c>
      <c r="C14" s="255">
        <f t="shared" si="6"/>
        <v>796437</v>
      </c>
      <c r="D14" s="243">
        <v>347573</v>
      </c>
      <c r="E14" s="243">
        <v>448864</v>
      </c>
      <c r="F14" s="263">
        <f t="shared" si="1"/>
        <v>43.640991063951077</v>
      </c>
      <c r="G14" s="263">
        <f t="shared" si="2"/>
        <v>56.359008936048923</v>
      </c>
      <c r="H14" s="255">
        <f t="shared" si="3"/>
        <v>79447</v>
      </c>
      <c r="I14" s="243">
        <v>35464</v>
      </c>
      <c r="J14" s="243">
        <v>43983</v>
      </c>
      <c r="K14" s="263">
        <f t="shared" si="4"/>
        <v>44.638564074162652</v>
      </c>
      <c r="L14" s="263">
        <f t="shared" si="5"/>
        <v>55.361435925837355</v>
      </c>
    </row>
    <row r="15" spans="1:12" ht="15">
      <c r="A15" s="245" t="s">
        <v>321</v>
      </c>
      <c r="B15" s="242">
        <f t="shared" si="0"/>
        <v>132067</v>
      </c>
      <c r="C15" s="255">
        <f t="shared" si="6"/>
        <v>109112</v>
      </c>
      <c r="D15" s="243">
        <v>18493</v>
      </c>
      <c r="E15" s="243">
        <v>90619</v>
      </c>
      <c r="F15" s="263">
        <f t="shared" si="1"/>
        <v>16.948639929613606</v>
      </c>
      <c r="G15" s="263">
        <f t="shared" si="2"/>
        <v>83.051360070386394</v>
      </c>
      <c r="H15" s="255">
        <f t="shared" si="3"/>
        <v>22955</v>
      </c>
      <c r="I15" s="243">
        <v>4066</v>
      </c>
      <c r="J15" s="243">
        <v>18889</v>
      </c>
      <c r="K15" s="263">
        <f t="shared" si="4"/>
        <v>17.712916575909389</v>
      </c>
      <c r="L15" s="263">
        <f t="shared" si="5"/>
        <v>82.287083424090611</v>
      </c>
    </row>
    <row r="16" spans="1:12" ht="15">
      <c r="A16" s="245" t="s">
        <v>322</v>
      </c>
      <c r="B16" s="242">
        <f t="shared" si="0"/>
        <v>23000</v>
      </c>
      <c r="C16" s="255">
        <f t="shared" si="6"/>
        <v>21424</v>
      </c>
      <c r="D16" s="243">
        <v>12358</v>
      </c>
      <c r="E16" s="243">
        <v>9066</v>
      </c>
      <c r="F16" s="263">
        <f t="shared" si="1"/>
        <v>57.682972367438389</v>
      </c>
      <c r="G16" s="263">
        <f t="shared" si="2"/>
        <v>42.317027632561619</v>
      </c>
      <c r="H16" s="255">
        <f t="shared" si="3"/>
        <v>1576</v>
      </c>
      <c r="I16" s="243">
        <v>1080</v>
      </c>
      <c r="J16" s="243">
        <v>496</v>
      </c>
      <c r="K16" s="263">
        <f t="shared" si="4"/>
        <v>68.527918781725887</v>
      </c>
      <c r="L16" s="263">
        <f t="shared" si="5"/>
        <v>31.472081218274113</v>
      </c>
    </row>
    <row r="17" spans="1:12" ht="15">
      <c r="A17" s="241" t="s">
        <v>323</v>
      </c>
      <c r="B17" s="242">
        <f t="shared" si="0"/>
        <v>66052</v>
      </c>
      <c r="C17" s="255">
        <f t="shared" si="6"/>
        <v>63845</v>
      </c>
      <c r="D17" s="243">
        <v>63830</v>
      </c>
      <c r="E17" s="243">
        <v>15</v>
      </c>
      <c r="F17" s="263">
        <f t="shared" si="1"/>
        <v>99.976505599498793</v>
      </c>
      <c r="G17" s="263">
        <f t="shared" si="2"/>
        <v>2.3494400501213878E-2</v>
      </c>
      <c r="H17" s="255">
        <f t="shared" si="3"/>
        <v>2207</v>
      </c>
      <c r="I17" s="243">
        <v>2207</v>
      </c>
      <c r="J17" s="243">
        <v>0</v>
      </c>
      <c r="K17" s="263">
        <f t="shared" si="4"/>
        <v>100</v>
      </c>
      <c r="L17" s="263">
        <f t="shared" si="5"/>
        <v>0</v>
      </c>
    </row>
    <row r="18" spans="1:12" ht="15">
      <c r="A18" s="246" t="s">
        <v>324</v>
      </c>
      <c r="B18" s="242">
        <f t="shared" si="0"/>
        <v>55</v>
      </c>
      <c r="C18" s="255">
        <f t="shared" si="6"/>
        <v>55</v>
      </c>
      <c r="D18" s="242">
        <v>5</v>
      </c>
      <c r="E18" s="242">
        <v>50</v>
      </c>
      <c r="F18" s="263">
        <f t="shared" si="1"/>
        <v>9.0909090909090917</v>
      </c>
      <c r="G18" s="263">
        <f t="shared" si="2"/>
        <v>90.909090909090907</v>
      </c>
      <c r="H18" s="255">
        <f t="shared" si="3"/>
        <v>0</v>
      </c>
      <c r="I18" s="242">
        <v>0</v>
      </c>
      <c r="J18" s="242">
        <v>0</v>
      </c>
      <c r="K18" s="263"/>
      <c r="L18" s="263"/>
    </row>
    <row r="19" spans="1:12">
      <c r="A19" s="247" t="s">
        <v>325</v>
      </c>
      <c r="B19" s="238">
        <f t="shared" si="0"/>
        <v>758729</v>
      </c>
      <c r="C19" s="253">
        <f t="shared" si="6"/>
        <v>733599</v>
      </c>
      <c r="D19" s="248">
        <v>233892</v>
      </c>
      <c r="E19" s="248">
        <v>499707</v>
      </c>
      <c r="F19" s="262">
        <f t="shared" si="1"/>
        <v>31.882813362613632</v>
      </c>
      <c r="G19" s="262">
        <f t="shared" si="2"/>
        <v>68.117186637386368</v>
      </c>
      <c r="H19" s="253">
        <f t="shared" si="3"/>
        <v>25130</v>
      </c>
      <c r="I19" s="248">
        <v>6530</v>
      </c>
      <c r="J19" s="248">
        <v>18600</v>
      </c>
      <c r="K19" s="262">
        <f t="shared" ref="K19:K23" si="7">I19/H19*100</f>
        <v>25.984878631118185</v>
      </c>
      <c r="L19" s="262">
        <f t="shared" ref="L19:L23" si="8">J19/H19*100</f>
        <v>74.015121368881822</v>
      </c>
    </row>
    <row r="20" spans="1:12" ht="15">
      <c r="A20" s="241" t="s">
        <v>326</v>
      </c>
      <c r="B20" s="242">
        <f t="shared" si="0"/>
        <v>205284</v>
      </c>
      <c r="C20" s="255">
        <f t="shared" si="6"/>
        <v>192641</v>
      </c>
      <c r="D20" s="243">
        <v>51485</v>
      </c>
      <c r="E20" s="243">
        <v>141156</v>
      </c>
      <c r="F20" s="263">
        <f t="shared" si="1"/>
        <v>26.725878707024986</v>
      </c>
      <c r="G20" s="263">
        <f t="shared" si="2"/>
        <v>73.274121292975011</v>
      </c>
      <c r="H20" s="255">
        <f t="shared" si="3"/>
        <v>12643</v>
      </c>
      <c r="I20" s="243">
        <v>2665</v>
      </c>
      <c r="J20" s="243">
        <v>9978</v>
      </c>
      <c r="K20" s="263">
        <f t="shared" si="7"/>
        <v>21.078857866012811</v>
      </c>
      <c r="L20" s="263">
        <f t="shared" si="8"/>
        <v>78.921142133987189</v>
      </c>
    </row>
    <row r="21" spans="1:12" ht="15">
      <c r="A21" s="241" t="s">
        <v>327</v>
      </c>
      <c r="B21" s="242">
        <f t="shared" si="0"/>
        <v>99208</v>
      </c>
      <c r="C21" s="255">
        <f t="shared" si="6"/>
        <v>96997</v>
      </c>
      <c r="D21" s="243">
        <v>93977</v>
      </c>
      <c r="E21" s="243">
        <v>3020</v>
      </c>
      <c r="F21" s="263">
        <f t="shared" si="1"/>
        <v>96.886501644380758</v>
      </c>
      <c r="G21" s="263">
        <f t="shared" si="2"/>
        <v>3.1134983556192459</v>
      </c>
      <c r="H21" s="255">
        <f t="shared" si="3"/>
        <v>2211</v>
      </c>
      <c r="I21" s="243">
        <v>2128</v>
      </c>
      <c r="J21" s="243">
        <v>83</v>
      </c>
      <c r="K21" s="263">
        <f t="shared" si="7"/>
        <v>96.246042514699226</v>
      </c>
      <c r="L21" s="263">
        <f t="shared" si="8"/>
        <v>3.7539574853007691</v>
      </c>
    </row>
    <row r="22" spans="1:12" ht="15">
      <c r="A22" s="241" t="s">
        <v>328</v>
      </c>
      <c r="B22" s="242">
        <f t="shared" si="0"/>
        <v>76698</v>
      </c>
      <c r="C22" s="255">
        <f t="shared" si="6"/>
        <v>75038</v>
      </c>
      <c r="D22" s="243">
        <v>21768</v>
      </c>
      <c r="E22" s="243">
        <v>53270</v>
      </c>
      <c r="F22" s="263">
        <f t="shared" si="1"/>
        <v>29.009301953676804</v>
      </c>
      <c r="G22" s="263">
        <f t="shared" si="2"/>
        <v>70.990698046323203</v>
      </c>
      <c r="H22" s="255">
        <f t="shared" si="3"/>
        <v>1660</v>
      </c>
      <c r="I22" s="243">
        <v>570</v>
      </c>
      <c r="J22" s="243">
        <v>1090</v>
      </c>
      <c r="K22" s="263">
        <f t="shared" si="7"/>
        <v>34.337349397590359</v>
      </c>
      <c r="L22" s="263">
        <f t="shared" si="8"/>
        <v>65.662650602409627</v>
      </c>
    </row>
    <row r="23" spans="1:12" ht="15">
      <c r="A23" s="246" t="s">
        <v>329</v>
      </c>
      <c r="B23" s="242">
        <f t="shared" si="0"/>
        <v>351170</v>
      </c>
      <c r="C23" s="255">
        <f t="shared" si="6"/>
        <v>342554</v>
      </c>
      <c r="D23" s="242">
        <v>63111</v>
      </c>
      <c r="E23" s="242">
        <v>279443</v>
      </c>
      <c r="F23" s="263">
        <f t="shared" si="1"/>
        <v>18.42366459010842</v>
      </c>
      <c r="G23" s="263">
        <f t="shared" si="2"/>
        <v>81.57633540989157</v>
      </c>
      <c r="H23" s="255">
        <f t="shared" si="3"/>
        <v>8616</v>
      </c>
      <c r="I23" s="242">
        <v>1167</v>
      </c>
      <c r="J23" s="242">
        <v>7449</v>
      </c>
      <c r="K23" s="263">
        <f t="shared" si="7"/>
        <v>13.544568245125349</v>
      </c>
      <c r="L23" s="263">
        <f t="shared" si="8"/>
        <v>86.455431754874652</v>
      </c>
    </row>
    <row r="24" spans="1:12" ht="15">
      <c r="A24" s="241" t="s">
        <v>330</v>
      </c>
      <c r="B24" s="242">
        <f t="shared" si="0"/>
        <v>26369</v>
      </c>
      <c r="C24" s="255">
        <f t="shared" si="6"/>
        <v>26369</v>
      </c>
      <c r="D24" s="243">
        <v>3551</v>
      </c>
      <c r="E24" s="243">
        <v>22818</v>
      </c>
      <c r="F24" s="263">
        <f t="shared" si="1"/>
        <v>13.466570594258409</v>
      </c>
      <c r="G24" s="263">
        <f t="shared" si="2"/>
        <v>86.533429405741586</v>
      </c>
      <c r="H24" s="255">
        <f t="shared" si="3"/>
        <v>0</v>
      </c>
      <c r="I24" s="243">
        <v>0</v>
      </c>
      <c r="J24" s="243">
        <v>0</v>
      </c>
      <c r="K24" s="263"/>
      <c r="L24" s="263"/>
    </row>
    <row r="25" spans="1:12">
      <c r="A25" s="249" t="s">
        <v>331</v>
      </c>
      <c r="B25" s="238">
        <f t="shared" si="0"/>
        <v>4816179</v>
      </c>
      <c r="C25" s="253">
        <f t="shared" si="6"/>
        <v>4780882</v>
      </c>
      <c r="D25" s="248">
        <v>2518176</v>
      </c>
      <c r="E25" s="248">
        <v>2262706</v>
      </c>
      <c r="F25" s="262">
        <f t="shared" si="1"/>
        <v>52.671787339658252</v>
      </c>
      <c r="G25" s="262">
        <f t="shared" si="2"/>
        <v>47.328212660341748</v>
      </c>
      <c r="H25" s="253">
        <f t="shared" si="3"/>
        <v>35297</v>
      </c>
      <c r="I25" s="248">
        <v>20681</v>
      </c>
      <c r="J25" s="248">
        <v>14616</v>
      </c>
      <c r="K25" s="262">
        <f>I25/H25*100</f>
        <v>58.591381703827516</v>
      </c>
      <c r="L25" s="262">
        <f>J25/H25*100</f>
        <v>41.408618296172477</v>
      </c>
    </row>
    <row r="26" spans="1:12">
      <c r="A26" s="250" t="s">
        <v>332</v>
      </c>
      <c r="B26" s="242">
        <f t="shared" si="0"/>
        <v>4742596</v>
      </c>
      <c r="C26" s="255">
        <f t="shared" si="6"/>
        <v>4742596</v>
      </c>
      <c r="D26" s="243">
        <v>2494551</v>
      </c>
      <c r="E26" s="243">
        <v>2248045</v>
      </c>
      <c r="F26" s="263">
        <f t="shared" si="1"/>
        <v>52.59885092468344</v>
      </c>
      <c r="G26" s="263">
        <f t="shared" si="2"/>
        <v>47.401149075316553</v>
      </c>
      <c r="H26" s="255">
        <f t="shared" si="3"/>
        <v>0</v>
      </c>
      <c r="I26" s="243">
        <v>0</v>
      </c>
      <c r="J26" s="243">
        <v>0</v>
      </c>
      <c r="K26" s="262"/>
      <c r="L26" s="262"/>
    </row>
    <row r="27" spans="1:12">
      <c r="A27" s="241" t="s">
        <v>333</v>
      </c>
      <c r="B27" s="242">
        <f t="shared" si="0"/>
        <v>2164272</v>
      </c>
      <c r="C27" s="255">
        <f t="shared" si="6"/>
        <v>2164272</v>
      </c>
      <c r="D27" s="243">
        <v>1296551</v>
      </c>
      <c r="E27" s="243">
        <v>867721</v>
      </c>
      <c r="F27" s="263">
        <f t="shared" si="1"/>
        <v>59.907026473567093</v>
      </c>
      <c r="G27" s="263">
        <f t="shared" si="2"/>
        <v>40.092973526432907</v>
      </c>
      <c r="H27" s="255">
        <f t="shared" si="3"/>
        <v>0</v>
      </c>
      <c r="I27" s="243">
        <v>0</v>
      </c>
      <c r="J27" s="243">
        <v>0</v>
      </c>
      <c r="K27" s="262"/>
      <c r="L27" s="262"/>
    </row>
    <row r="28" spans="1:12">
      <c r="A28" s="246" t="s">
        <v>334</v>
      </c>
      <c r="B28" s="242">
        <f t="shared" si="0"/>
        <v>2578273</v>
      </c>
      <c r="C28" s="255">
        <f t="shared" si="6"/>
        <v>2578273</v>
      </c>
      <c r="D28" s="242">
        <v>1197978</v>
      </c>
      <c r="E28" s="242">
        <v>1380295</v>
      </c>
      <c r="F28" s="263">
        <f t="shared" si="1"/>
        <v>46.46435811878726</v>
      </c>
      <c r="G28" s="263">
        <f t="shared" si="2"/>
        <v>53.53564188121274</v>
      </c>
      <c r="H28" s="255">
        <f t="shared" si="3"/>
        <v>0</v>
      </c>
      <c r="I28" s="242">
        <v>0</v>
      </c>
      <c r="J28" s="242">
        <v>0</v>
      </c>
      <c r="K28" s="262"/>
      <c r="L28" s="262"/>
    </row>
    <row r="29" spans="1:12" ht="17.399999999999999">
      <c r="A29" s="250" t="s">
        <v>335</v>
      </c>
      <c r="B29" s="242">
        <f t="shared" si="0"/>
        <v>51</v>
      </c>
      <c r="C29" s="255">
        <f t="shared" si="6"/>
        <v>51</v>
      </c>
      <c r="D29" s="242">
        <v>22</v>
      </c>
      <c r="E29" s="242">
        <v>29</v>
      </c>
      <c r="F29" s="263">
        <f t="shared" si="1"/>
        <v>43.137254901960787</v>
      </c>
      <c r="G29" s="263">
        <f t="shared" si="2"/>
        <v>56.862745098039213</v>
      </c>
      <c r="H29" s="255">
        <f t="shared" si="3"/>
        <v>0</v>
      </c>
      <c r="I29" s="242">
        <v>0</v>
      </c>
      <c r="J29" s="242">
        <v>0</v>
      </c>
      <c r="K29" s="262"/>
      <c r="L29" s="262"/>
    </row>
    <row r="30" spans="1:12" ht="15">
      <c r="A30" s="250" t="s">
        <v>336</v>
      </c>
      <c r="B30" s="242">
        <f t="shared" si="0"/>
        <v>73583</v>
      </c>
      <c r="C30" s="255">
        <f t="shared" si="6"/>
        <v>38286</v>
      </c>
      <c r="D30" s="243">
        <v>23625</v>
      </c>
      <c r="E30" s="243">
        <v>14661</v>
      </c>
      <c r="F30" s="263">
        <f t="shared" si="1"/>
        <v>61.706629055007056</v>
      </c>
      <c r="G30" s="263">
        <f t="shared" si="2"/>
        <v>38.293370944992951</v>
      </c>
      <c r="H30" s="255">
        <f t="shared" si="3"/>
        <v>35297</v>
      </c>
      <c r="I30" s="243">
        <v>20681</v>
      </c>
      <c r="J30" s="243">
        <v>14616</v>
      </c>
      <c r="K30" s="263">
        <f t="shared" ref="K30:K32" si="9">I30/H30*100</f>
        <v>58.591381703827516</v>
      </c>
      <c r="L30" s="263">
        <f t="shared" ref="L30:L32" si="10">J30/H30*100</f>
        <v>41.408618296172477</v>
      </c>
    </row>
    <row r="31" spans="1:12" ht="15">
      <c r="A31" s="241" t="s">
        <v>315</v>
      </c>
      <c r="B31" s="242">
        <f t="shared" si="0"/>
        <v>5753</v>
      </c>
      <c r="C31" s="255">
        <f t="shared" si="6"/>
        <v>2842</v>
      </c>
      <c r="D31" s="243">
        <v>2413</v>
      </c>
      <c r="E31" s="243">
        <v>429</v>
      </c>
      <c r="F31" s="263">
        <f t="shared" si="1"/>
        <v>84.904996481351162</v>
      </c>
      <c r="G31" s="263">
        <f t="shared" si="2"/>
        <v>15.09500351864884</v>
      </c>
      <c r="H31" s="255">
        <f t="shared" si="3"/>
        <v>2911</v>
      </c>
      <c r="I31" s="243">
        <v>2545</v>
      </c>
      <c r="J31" s="243">
        <v>366</v>
      </c>
      <c r="K31" s="263">
        <f t="shared" si="9"/>
        <v>87.427001030573678</v>
      </c>
      <c r="L31" s="263">
        <f t="shared" si="10"/>
        <v>12.572998969426314</v>
      </c>
    </row>
    <row r="32" spans="1:12" ht="15">
      <c r="A32" s="241" t="s">
        <v>316</v>
      </c>
      <c r="B32" s="242">
        <f t="shared" si="0"/>
        <v>67830</v>
      </c>
      <c r="C32" s="255">
        <f t="shared" si="6"/>
        <v>35444</v>
      </c>
      <c r="D32" s="243">
        <v>21212</v>
      </c>
      <c r="E32" s="243">
        <v>14232</v>
      </c>
      <c r="F32" s="263">
        <f t="shared" si="1"/>
        <v>59.846518451642027</v>
      </c>
      <c r="G32" s="263">
        <f t="shared" si="2"/>
        <v>40.153481548357973</v>
      </c>
      <c r="H32" s="255">
        <f t="shared" si="3"/>
        <v>32386</v>
      </c>
      <c r="I32" s="243">
        <v>18136</v>
      </c>
      <c r="J32" s="243">
        <v>14250</v>
      </c>
      <c r="K32" s="263">
        <f t="shared" si="9"/>
        <v>55.999505959365159</v>
      </c>
      <c r="L32" s="263">
        <f t="shared" si="10"/>
        <v>44.000494040634841</v>
      </c>
    </row>
    <row r="33" spans="1:1">
      <c r="A33" s="274" t="s">
        <v>337</v>
      </c>
    </row>
    <row r="34" spans="1:1">
      <c r="A34" s="251" t="s">
        <v>338</v>
      </c>
    </row>
    <row r="35" spans="1:1">
      <c r="A35" s="251" t="s">
        <v>339</v>
      </c>
    </row>
    <row r="36" spans="1:1">
      <c r="A36" s="251"/>
    </row>
  </sheetData>
  <mergeCells count="11">
    <mergeCell ref="K3:L3"/>
    <mergeCell ref="A1:L1"/>
    <mergeCell ref="A2:A4"/>
    <mergeCell ref="B2:B4"/>
    <mergeCell ref="C2:G2"/>
    <mergeCell ref="H2:L2"/>
    <mergeCell ref="C3:C4"/>
    <mergeCell ref="D3:E3"/>
    <mergeCell ref="F3:G3"/>
    <mergeCell ref="H3:H4"/>
    <mergeCell ref="I3:J3"/>
  </mergeCells>
  <pageMargins left="0.511811024" right="0.511811024" top="0.78740157499999996" bottom="0.78740157499999996" header="0.31496062000000002" footer="0.3149606200000000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DFA38-F26C-4439-8B27-3B5083217E70}">
  <dimension ref="A1:L36"/>
  <sheetViews>
    <sheetView workbookViewId="0">
      <selection activeCell="A33" sqref="A33:A35"/>
    </sheetView>
  </sheetViews>
  <sheetFormatPr defaultColWidth="8.88671875" defaultRowHeight="15"/>
  <cols>
    <col min="1" max="1" width="36.5546875" style="257" customWidth="1"/>
    <col min="2" max="5" width="12.33203125" style="257" bestFit="1" customWidth="1"/>
    <col min="6" max="7" width="11.88671875" style="257" customWidth="1"/>
    <col min="8" max="10" width="11.109375" style="257" bestFit="1" customWidth="1"/>
    <col min="11" max="12" width="11.6640625" style="257" customWidth="1"/>
    <col min="13" max="16384" width="8.88671875" style="267"/>
  </cols>
  <sheetData>
    <row r="1" spans="1:12" ht="35.4" customHeight="1">
      <c r="A1" s="383" t="s">
        <v>344</v>
      </c>
      <c r="B1" s="383"/>
      <c r="C1" s="383"/>
      <c r="D1" s="383"/>
      <c r="E1" s="383"/>
      <c r="F1" s="383"/>
      <c r="G1" s="383"/>
      <c r="H1" s="383"/>
      <c r="I1" s="383"/>
      <c r="J1" s="383"/>
      <c r="K1" s="383"/>
      <c r="L1" s="383"/>
    </row>
    <row r="2" spans="1:12" ht="15.6">
      <c r="A2" s="373" t="s">
        <v>310</v>
      </c>
      <c r="B2" s="373" t="s">
        <v>3</v>
      </c>
      <c r="C2" s="381" t="s">
        <v>173</v>
      </c>
      <c r="D2" s="384"/>
      <c r="E2" s="384"/>
      <c r="F2" s="384"/>
      <c r="G2" s="382"/>
      <c r="H2" s="385" t="s">
        <v>5</v>
      </c>
      <c r="I2" s="386"/>
      <c r="J2" s="386"/>
      <c r="K2" s="386"/>
      <c r="L2" s="387"/>
    </row>
    <row r="3" spans="1:12" ht="15.6">
      <c r="A3" s="373"/>
      <c r="B3" s="373"/>
      <c r="C3" s="378" t="s">
        <v>3</v>
      </c>
      <c r="D3" s="385" t="s">
        <v>3</v>
      </c>
      <c r="E3" s="387"/>
      <c r="F3" s="385" t="s">
        <v>193</v>
      </c>
      <c r="G3" s="387"/>
      <c r="H3" s="378" t="s">
        <v>3</v>
      </c>
      <c r="I3" s="385" t="s">
        <v>3</v>
      </c>
      <c r="J3" s="387"/>
      <c r="K3" s="381" t="s">
        <v>193</v>
      </c>
      <c r="L3" s="382"/>
    </row>
    <row r="4" spans="1:12" ht="15.6">
      <c r="A4" s="373"/>
      <c r="B4" s="373"/>
      <c r="C4" s="380"/>
      <c r="D4" s="235" t="s">
        <v>8</v>
      </c>
      <c r="E4" s="235" t="s">
        <v>9</v>
      </c>
      <c r="F4" s="235" t="s">
        <v>8</v>
      </c>
      <c r="G4" s="235" t="s">
        <v>9</v>
      </c>
      <c r="H4" s="380"/>
      <c r="I4" s="235" t="s">
        <v>8</v>
      </c>
      <c r="J4" s="235" t="s">
        <v>9</v>
      </c>
      <c r="K4" s="236" t="s">
        <v>8</v>
      </c>
      <c r="L4" s="236" t="s">
        <v>9</v>
      </c>
    </row>
    <row r="5" spans="1:12" ht="15.6">
      <c r="A5" s="237" t="s">
        <v>311</v>
      </c>
      <c r="B5" s="238">
        <f>C5+H5</f>
        <v>35799131</v>
      </c>
      <c r="C5" s="253">
        <f>D5+E5</f>
        <v>26455265</v>
      </c>
      <c r="D5" s="253">
        <f>D6+D25</f>
        <v>14640264</v>
      </c>
      <c r="E5" s="253">
        <f>E6+E25</f>
        <v>11815001</v>
      </c>
      <c r="F5" s="262">
        <f>D5/C5*100</f>
        <v>55.339698921934819</v>
      </c>
      <c r="G5" s="262">
        <f>E5/C5*100</f>
        <v>44.660301078065181</v>
      </c>
      <c r="H5" s="253">
        <f>I5+J5</f>
        <v>9343866</v>
      </c>
      <c r="I5" s="253">
        <f>I6+I25</f>
        <v>5862459</v>
      </c>
      <c r="J5" s="253">
        <f>J6+J25</f>
        <v>3481407</v>
      </c>
      <c r="K5" s="262">
        <f t="shared" ref="K5:K17" si="0">I5/H5*100</f>
        <v>62.74125720552928</v>
      </c>
      <c r="L5" s="262">
        <f t="shared" ref="L5:L17" si="1">J5/H5*100</f>
        <v>37.25874279447072</v>
      </c>
    </row>
    <row r="6" spans="1:12" ht="15.6">
      <c r="A6" s="237" t="s">
        <v>312</v>
      </c>
      <c r="B6" s="238">
        <f t="shared" ref="B6:B32" si="2">C6+H6</f>
        <v>30931832</v>
      </c>
      <c r="C6" s="253">
        <f t="shared" ref="C6:C32" si="3">D6+E6</f>
        <v>21627651</v>
      </c>
      <c r="D6" s="238">
        <v>12110260</v>
      </c>
      <c r="E6" s="238">
        <v>9517391</v>
      </c>
      <c r="F6" s="262">
        <f t="shared" ref="F6:F32" si="4">D6/C6*100</f>
        <v>55.994337988901336</v>
      </c>
      <c r="G6" s="262">
        <f t="shared" ref="G6:G32" si="5">E6/C6*100</f>
        <v>44.005662011098664</v>
      </c>
      <c r="H6" s="253">
        <f t="shared" ref="H6:H32" si="6">I6+J6</f>
        <v>9304181</v>
      </c>
      <c r="I6" s="238">
        <v>5838734</v>
      </c>
      <c r="J6" s="238">
        <v>3465447</v>
      </c>
      <c r="K6" s="262">
        <f t="shared" si="0"/>
        <v>62.753873769222679</v>
      </c>
      <c r="L6" s="262">
        <f t="shared" si="1"/>
        <v>37.246126230777328</v>
      </c>
    </row>
    <row r="7" spans="1:12" ht="15.6">
      <c r="A7" s="240" t="s">
        <v>313</v>
      </c>
      <c r="B7" s="238">
        <f t="shared" si="2"/>
        <v>30168437</v>
      </c>
      <c r="C7" s="253">
        <f t="shared" si="3"/>
        <v>20889982</v>
      </c>
      <c r="D7" s="238">
        <v>11874017</v>
      </c>
      <c r="E7" s="238">
        <v>9015965</v>
      </c>
      <c r="F7" s="262">
        <f t="shared" si="4"/>
        <v>56.840723941265246</v>
      </c>
      <c r="G7" s="262">
        <f t="shared" si="5"/>
        <v>43.159276058734761</v>
      </c>
      <c r="H7" s="253">
        <f t="shared" si="6"/>
        <v>9278455</v>
      </c>
      <c r="I7" s="238">
        <v>5832021</v>
      </c>
      <c r="J7" s="238">
        <v>3446434</v>
      </c>
      <c r="K7" s="262">
        <f t="shared" si="0"/>
        <v>62.855518510355445</v>
      </c>
      <c r="L7" s="262">
        <f t="shared" si="1"/>
        <v>37.144481489644562</v>
      </c>
    </row>
    <row r="8" spans="1:12">
      <c r="A8" s="241" t="s">
        <v>314</v>
      </c>
      <c r="B8" s="242">
        <f t="shared" si="2"/>
        <v>21399359</v>
      </c>
      <c r="C8" s="255">
        <f t="shared" si="3"/>
        <v>14334493</v>
      </c>
      <c r="D8" s="243">
        <v>6710494</v>
      </c>
      <c r="E8" s="243">
        <v>7623999</v>
      </c>
      <c r="F8" s="263">
        <f t="shared" si="4"/>
        <v>46.813612452146025</v>
      </c>
      <c r="G8" s="263">
        <f t="shared" si="5"/>
        <v>53.186387547853975</v>
      </c>
      <c r="H8" s="255">
        <f t="shared" si="6"/>
        <v>7064866</v>
      </c>
      <c r="I8" s="243">
        <v>4191344</v>
      </c>
      <c r="J8" s="243">
        <v>2873522</v>
      </c>
      <c r="K8" s="263">
        <f t="shared" si="0"/>
        <v>59.326588784557273</v>
      </c>
      <c r="L8" s="263">
        <f t="shared" si="1"/>
        <v>40.673411215442727</v>
      </c>
    </row>
    <row r="9" spans="1:12">
      <c r="A9" s="245" t="s">
        <v>315</v>
      </c>
      <c r="B9" s="242">
        <f t="shared" si="2"/>
        <v>11397117</v>
      </c>
      <c r="C9" s="255">
        <f t="shared" si="3"/>
        <v>4812863</v>
      </c>
      <c r="D9" s="243">
        <v>3153580</v>
      </c>
      <c r="E9" s="243">
        <v>1659283</v>
      </c>
      <c r="F9" s="263">
        <f t="shared" si="4"/>
        <v>65.523992683772633</v>
      </c>
      <c r="G9" s="263">
        <f t="shared" si="5"/>
        <v>34.476007316227367</v>
      </c>
      <c r="H9" s="255">
        <f t="shared" si="6"/>
        <v>6584254</v>
      </c>
      <c r="I9" s="243">
        <v>4024973</v>
      </c>
      <c r="J9" s="243">
        <v>2559281</v>
      </c>
      <c r="K9" s="263">
        <f t="shared" si="0"/>
        <v>61.130281425959566</v>
      </c>
      <c r="L9" s="263">
        <f t="shared" si="1"/>
        <v>38.869718574040427</v>
      </c>
    </row>
    <row r="10" spans="1:12">
      <c r="A10" s="245" t="s">
        <v>316</v>
      </c>
      <c r="B10" s="242">
        <f t="shared" si="2"/>
        <v>3313310</v>
      </c>
      <c r="C10" s="255">
        <f t="shared" si="3"/>
        <v>2857126</v>
      </c>
      <c r="D10" s="243">
        <v>1270697</v>
      </c>
      <c r="E10" s="243">
        <v>1586429</v>
      </c>
      <c r="F10" s="263">
        <f t="shared" si="4"/>
        <v>44.474657400478662</v>
      </c>
      <c r="G10" s="263">
        <f t="shared" si="5"/>
        <v>55.525342599521331</v>
      </c>
      <c r="H10" s="255">
        <f t="shared" si="6"/>
        <v>456184</v>
      </c>
      <c r="I10" s="243">
        <v>164556</v>
      </c>
      <c r="J10" s="243">
        <v>291628</v>
      </c>
      <c r="K10" s="263">
        <f t="shared" si="0"/>
        <v>36.072286621187942</v>
      </c>
      <c r="L10" s="263">
        <f t="shared" si="1"/>
        <v>63.927713378812058</v>
      </c>
    </row>
    <row r="11" spans="1:12">
      <c r="A11" s="245" t="s">
        <v>317</v>
      </c>
      <c r="B11" s="242">
        <f t="shared" si="2"/>
        <v>6688932</v>
      </c>
      <c r="C11" s="255">
        <f t="shared" si="3"/>
        <v>6664504</v>
      </c>
      <c r="D11" s="243">
        <v>2286217</v>
      </c>
      <c r="E11" s="243">
        <v>4378287</v>
      </c>
      <c r="F11" s="263">
        <f t="shared" si="4"/>
        <v>34.304383341956132</v>
      </c>
      <c r="G11" s="263">
        <f t="shared" si="5"/>
        <v>65.695616658043861</v>
      </c>
      <c r="H11" s="255">
        <f t="shared" si="6"/>
        <v>24428</v>
      </c>
      <c r="I11" s="243">
        <v>1815</v>
      </c>
      <c r="J11" s="243">
        <v>22613</v>
      </c>
      <c r="K11" s="263">
        <f t="shared" si="0"/>
        <v>7.4299983625347972</v>
      </c>
      <c r="L11" s="263">
        <f t="shared" si="1"/>
        <v>92.570001637465211</v>
      </c>
    </row>
    <row r="12" spans="1:12">
      <c r="A12" s="241" t="s">
        <v>318</v>
      </c>
      <c r="B12" s="242">
        <f t="shared" si="2"/>
        <v>7594129</v>
      </c>
      <c r="C12" s="255">
        <f t="shared" si="3"/>
        <v>5504062</v>
      </c>
      <c r="D12" s="243">
        <v>4682981</v>
      </c>
      <c r="E12" s="243">
        <v>821081</v>
      </c>
      <c r="F12" s="263">
        <f t="shared" si="4"/>
        <v>85.082271965686431</v>
      </c>
      <c r="G12" s="263">
        <f t="shared" si="5"/>
        <v>14.917728034313567</v>
      </c>
      <c r="H12" s="255">
        <f t="shared" si="6"/>
        <v>2090067</v>
      </c>
      <c r="I12" s="243">
        <v>1589030</v>
      </c>
      <c r="J12" s="243">
        <v>501037</v>
      </c>
      <c r="K12" s="263">
        <f t="shared" si="0"/>
        <v>76.027706288841458</v>
      </c>
      <c r="L12" s="263">
        <f t="shared" si="1"/>
        <v>23.972293711158539</v>
      </c>
    </row>
    <row r="13" spans="1:12">
      <c r="A13" s="241" t="s">
        <v>319</v>
      </c>
      <c r="B13" s="242">
        <f t="shared" si="2"/>
        <v>1122748</v>
      </c>
      <c r="C13" s="255">
        <f t="shared" si="3"/>
        <v>1001993</v>
      </c>
      <c r="D13" s="243">
        <v>431181</v>
      </c>
      <c r="E13" s="243">
        <v>570812</v>
      </c>
      <c r="F13" s="263">
        <f t="shared" si="4"/>
        <v>43.032336553249372</v>
      </c>
      <c r="G13" s="263">
        <f t="shared" si="5"/>
        <v>56.967663446750628</v>
      </c>
      <c r="H13" s="255">
        <f t="shared" si="6"/>
        <v>120755</v>
      </c>
      <c r="I13" s="243">
        <v>48882</v>
      </c>
      <c r="J13" s="243">
        <v>71873</v>
      </c>
      <c r="K13" s="263">
        <f t="shared" si="0"/>
        <v>40.480311374270215</v>
      </c>
      <c r="L13" s="263">
        <f t="shared" si="1"/>
        <v>59.519688625729785</v>
      </c>
    </row>
    <row r="14" spans="1:12">
      <c r="A14" s="245" t="s">
        <v>320</v>
      </c>
      <c r="B14" s="242">
        <f t="shared" si="2"/>
        <v>988356</v>
      </c>
      <c r="C14" s="255">
        <f t="shared" si="3"/>
        <v>890619</v>
      </c>
      <c r="D14" s="243">
        <v>407455</v>
      </c>
      <c r="E14" s="243">
        <v>483164</v>
      </c>
      <c r="F14" s="263">
        <f t="shared" si="4"/>
        <v>45.749641541444767</v>
      </c>
      <c r="G14" s="263">
        <f t="shared" si="5"/>
        <v>54.250358458555226</v>
      </c>
      <c r="H14" s="255">
        <f t="shared" si="6"/>
        <v>97737</v>
      </c>
      <c r="I14" s="243">
        <v>44333</v>
      </c>
      <c r="J14" s="243">
        <v>53404</v>
      </c>
      <c r="K14" s="263">
        <f t="shared" si="0"/>
        <v>45.359485148920058</v>
      </c>
      <c r="L14" s="263">
        <f t="shared" si="1"/>
        <v>54.640514851079935</v>
      </c>
    </row>
    <row r="15" spans="1:12">
      <c r="A15" s="245" t="s">
        <v>321</v>
      </c>
      <c r="B15" s="242">
        <f t="shared" si="2"/>
        <v>121033</v>
      </c>
      <c r="C15" s="255">
        <f t="shared" si="3"/>
        <v>98878</v>
      </c>
      <c r="D15" s="243">
        <v>16423</v>
      </c>
      <c r="E15" s="243">
        <v>82455</v>
      </c>
      <c r="F15" s="263">
        <f t="shared" si="4"/>
        <v>16.609356985375918</v>
      </c>
      <c r="G15" s="263">
        <f t="shared" si="5"/>
        <v>83.390643014624075</v>
      </c>
      <c r="H15" s="255">
        <f t="shared" si="6"/>
        <v>22155</v>
      </c>
      <c r="I15" s="243">
        <v>3938</v>
      </c>
      <c r="J15" s="243">
        <v>18217</v>
      </c>
      <c r="K15" s="263">
        <f t="shared" si="0"/>
        <v>17.774768675242608</v>
      </c>
      <c r="L15" s="263">
        <f t="shared" si="1"/>
        <v>82.225231324757388</v>
      </c>
    </row>
    <row r="16" spans="1:12">
      <c r="A16" s="245" t="s">
        <v>322</v>
      </c>
      <c r="B16" s="242">
        <f t="shared" si="2"/>
        <v>13359</v>
      </c>
      <c r="C16" s="255">
        <f t="shared" si="3"/>
        <v>12496</v>
      </c>
      <c r="D16" s="243">
        <v>7303</v>
      </c>
      <c r="E16" s="243">
        <v>5193</v>
      </c>
      <c r="F16" s="263">
        <f t="shared" si="4"/>
        <v>58.442701664532649</v>
      </c>
      <c r="G16" s="263">
        <f t="shared" si="5"/>
        <v>41.557298335467351</v>
      </c>
      <c r="H16" s="255">
        <f t="shared" si="6"/>
        <v>863</v>
      </c>
      <c r="I16" s="243">
        <v>611</v>
      </c>
      <c r="J16" s="243">
        <v>252</v>
      </c>
      <c r="K16" s="263">
        <f t="shared" si="0"/>
        <v>70.799536500579379</v>
      </c>
      <c r="L16" s="263">
        <f t="shared" si="1"/>
        <v>29.200463499420625</v>
      </c>
    </row>
    <row r="17" spans="1:12">
      <c r="A17" s="241" t="s">
        <v>323</v>
      </c>
      <c r="B17" s="242">
        <f t="shared" si="2"/>
        <v>52137</v>
      </c>
      <c r="C17" s="255">
        <f t="shared" si="3"/>
        <v>49370</v>
      </c>
      <c r="D17" s="243">
        <v>49356</v>
      </c>
      <c r="E17" s="243">
        <v>14</v>
      </c>
      <c r="F17" s="263">
        <f t="shared" si="4"/>
        <v>99.971642697994739</v>
      </c>
      <c r="G17" s="263">
        <f t="shared" si="5"/>
        <v>2.8357302005266354E-2</v>
      </c>
      <c r="H17" s="255">
        <f t="shared" si="6"/>
        <v>2767</v>
      </c>
      <c r="I17" s="243">
        <v>2765</v>
      </c>
      <c r="J17" s="243">
        <v>2</v>
      </c>
      <c r="K17" s="263">
        <f t="shared" si="0"/>
        <v>99.927719551861216</v>
      </c>
      <c r="L17" s="263">
        <f t="shared" si="1"/>
        <v>7.2280448138778458E-2</v>
      </c>
    </row>
    <row r="18" spans="1:12">
      <c r="A18" s="246" t="s">
        <v>324</v>
      </c>
      <c r="B18" s="242">
        <f t="shared" si="2"/>
        <v>64</v>
      </c>
      <c r="C18" s="255">
        <f t="shared" si="3"/>
        <v>64</v>
      </c>
      <c r="D18" s="242">
        <v>5</v>
      </c>
      <c r="E18" s="242">
        <v>59</v>
      </c>
      <c r="F18" s="263">
        <f t="shared" si="4"/>
        <v>7.8125</v>
      </c>
      <c r="G18" s="263">
        <f t="shared" si="5"/>
        <v>92.1875</v>
      </c>
      <c r="H18" s="255">
        <f t="shared" si="6"/>
        <v>0</v>
      </c>
      <c r="I18" s="242">
        <v>0</v>
      </c>
      <c r="J18" s="242">
        <v>0</v>
      </c>
      <c r="K18" s="263"/>
      <c r="L18" s="263"/>
    </row>
    <row r="19" spans="1:12" ht="15.6">
      <c r="A19" s="247" t="s">
        <v>325</v>
      </c>
      <c r="B19" s="238">
        <f t="shared" si="2"/>
        <v>763395</v>
      </c>
      <c r="C19" s="253">
        <f t="shared" si="3"/>
        <v>737669</v>
      </c>
      <c r="D19" s="248">
        <v>236243</v>
      </c>
      <c r="E19" s="248">
        <v>501426</v>
      </c>
      <c r="F19" s="262">
        <f t="shared" si="4"/>
        <v>32.025610402497598</v>
      </c>
      <c r="G19" s="262">
        <f t="shared" si="5"/>
        <v>67.974389597502409</v>
      </c>
      <c r="H19" s="253">
        <f t="shared" si="6"/>
        <v>25726</v>
      </c>
      <c r="I19" s="248">
        <v>6713</v>
      </c>
      <c r="J19" s="248">
        <v>19013</v>
      </c>
      <c r="K19" s="262">
        <f t="shared" ref="K19:K23" si="7">I19/H19*100</f>
        <v>26.094223742517297</v>
      </c>
      <c r="L19" s="262">
        <f t="shared" ref="L19:L23" si="8">J19/H19*100</f>
        <v>73.9057762574827</v>
      </c>
    </row>
    <row r="20" spans="1:12">
      <c r="A20" s="241" t="s">
        <v>326</v>
      </c>
      <c r="B20" s="242">
        <f t="shared" si="2"/>
        <v>208428</v>
      </c>
      <c r="C20" s="255">
        <f t="shared" si="3"/>
        <v>195593</v>
      </c>
      <c r="D20" s="243">
        <v>51745</v>
      </c>
      <c r="E20" s="243">
        <v>143848</v>
      </c>
      <c r="F20" s="263">
        <f t="shared" si="4"/>
        <v>26.455445747035938</v>
      </c>
      <c r="G20" s="263">
        <f t="shared" si="5"/>
        <v>73.544554252964062</v>
      </c>
      <c r="H20" s="255">
        <f t="shared" si="6"/>
        <v>12835</v>
      </c>
      <c r="I20" s="243">
        <v>2686</v>
      </c>
      <c r="J20" s="243">
        <v>10149</v>
      </c>
      <c r="K20" s="263">
        <f t="shared" si="7"/>
        <v>20.927152317880797</v>
      </c>
      <c r="L20" s="263">
        <f t="shared" si="8"/>
        <v>79.072847682119203</v>
      </c>
    </row>
    <row r="21" spans="1:12">
      <c r="A21" s="241" t="s">
        <v>327</v>
      </c>
      <c r="B21" s="242">
        <f t="shared" si="2"/>
        <v>102537</v>
      </c>
      <c r="C21" s="255">
        <f t="shared" si="3"/>
        <v>100264</v>
      </c>
      <c r="D21" s="243">
        <v>97054</v>
      </c>
      <c r="E21" s="243">
        <v>3210</v>
      </c>
      <c r="F21" s="263">
        <f t="shared" si="4"/>
        <v>96.798452086491665</v>
      </c>
      <c r="G21" s="263">
        <f t="shared" si="5"/>
        <v>3.201547913508338</v>
      </c>
      <c r="H21" s="255">
        <f t="shared" si="6"/>
        <v>2273</v>
      </c>
      <c r="I21" s="243">
        <v>2177</v>
      </c>
      <c r="J21" s="243">
        <v>96</v>
      </c>
      <c r="K21" s="263">
        <f t="shared" si="7"/>
        <v>95.776506819181691</v>
      </c>
      <c r="L21" s="263">
        <f t="shared" si="8"/>
        <v>4.2234931808183021</v>
      </c>
    </row>
    <row r="22" spans="1:12">
      <c r="A22" s="241" t="s">
        <v>328</v>
      </c>
      <c r="B22" s="242">
        <f t="shared" si="2"/>
        <v>75725</v>
      </c>
      <c r="C22" s="255">
        <f t="shared" si="3"/>
        <v>73799</v>
      </c>
      <c r="D22" s="243">
        <v>22235</v>
      </c>
      <c r="E22" s="243">
        <v>51564</v>
      </c>
      <c r="F22" s="263">
        <f t="shared" si="4"/>
        <v>30.129134541118439</v>
      </c>
      <c r="G22" s="263">
        <f t="shared" si="5"/>
        <v>69.870865458881553</v>
      </c>
      <c r="H22" s="255">
        <f t="shared" si="6"/>
        <v>1926</v>
      </c>
      <c r="I22" s="243">
        <v>678</v>
      </c>
      <c r="J22" s="243">
        <v>1248</v>
      </c>
      <c r="K22" s="263">
        <f t="shared" si="7"/>
        <v>35.202492211838006</v>
      </c>
      <c r="L22" s="263">
        <f t="shared" si="8"/>
        <v>64.797507788161994</v>
      </c>
    </row>
    <row r="23" spans="1:12">
      <c r="A23" s="246" t="s">
        <v>329</v>
      </c>
      <c r="B23" s="242">
        <f t="shared" si="2"/>
        <v>346700</v>
      </c>
      <c r="C23" s="255">
        <f t="shared" si="3"/>
        <v>338008</v>
      </c>
      <c r="D23" s="242">
        <v>61293</v>
      </c>
      <c r="E23" s="242">
        <v>276715</v>
      </c>
      <c r="F23" s="263">
        <f t="shared" si="4"/>
        <v>18.133594471136778</v>
      </c>
      <c r="G23" s="263">
        <f t="shared" si="5"/>
        <v>81.866405528863211</v>
      </c>
      <c r="H23" s="255">
        <f t="shared" si="6"/>
        <v>8692</v>
      </c>
      <c r="I23" s="242">
        <v>1172</v>
      </c>
      <c r="J23" s="242">
        <v>7520</v>
      </c>
      <c r="K23" s="263">
        <f t="shared" si="7"/>
        <v>13.483663138518178</v>
      </c>
      <c r="L23" s="263">
        <f t="shared" si="8"/>
        <v>86.516336861481818</v>
      </c>
    </row>
    <row r="24" spans="1:12">
      <c r="A24" s="241" t="s">
        <v>330</v>
      </c>
      <c r="B24" s="242">
        <f t="shared" si="2"/>
        <v>30005</v>
      </c>
      <c r="C24" s="255">
        <f t="shared" si="3"/>
        <v>30005</v>
      </c>
      <c r="D24" s="243">
        <v>3916</v>
      </c>
      <c r="E24" s="243">
        <v>26089</v>
      </c>
      <c r="F24" s="263">
        <f t="shared" si="4"/>
        <v>13.051158140309948</v>
      </c>
      <c r="G24" s="263">
        <f t="shared" si="5"/>
        <v>86.948841859690049</v>
      </c>
      <c r="H24" s="255">
        <f t="shared" si="6"/>
        <v>0</v>
      </c>
      <c r="I24" s="243">
        <v>0</v>
      </c>
      <c r="J24" s="243">
        <v>0</v>
      </c>
      <c r="K24" s="263"/>
      <c r="L24" s="263"/>
    </row>
    <row r="25" spans="1:12" ht="15.6">
      <c r="A25" s="249" t="s">
        <v>331</v>
      </c>
      <c r="B25" s="238">
        <f t="shared" si="2"/>
        <v>4867299</v>
      </c>
      <c r="C25" s="253">
        <f t="shared" si="3"/>
        <v>4827614</v>
      </c>
      <c r="D25" s="248">
        <v>2530004</v>
      </c>
      <c r="E25" s="248">
        <v>2297610</v>
      </c>
      <c r="F25" s="262">
        <f t="shared" si="4"/>
        <v>52.406924000137543</v>
      </c>
      <c r="G25" s="262">
        <f t="shared" si="5"/>
        <v>47.593075999862457</v>
      </c>
      <c r="H25" s="253">
        <f t="shared" si="6"/>
        <v>39685</v>
      </c>
      <c r="I25" s="248">
        <v>23725</v>
      </c>
      <c r="J25" s="248">
        <v>15960</v>
      </c>
      <c r="K25" s="262">
        <f>I25/H25*100</f>
        <v>59.783293435806982</v>
      </c>
      <c r="L25" s="262">
        <f>J25/H25*100</f>
        <v>40.216706564193025</v>
      </c>
    </row>
    <row r="26" spans="1:12" ht="15.6">
      <c r="A26" s="250" t="s">
        <v>332</v>
      </c>
      <c r="B26" s="242">
        <f t="shared" si="2"/>
        <v>4783569</v>
      </c>
      <c r="C26" s="255">
        <f t="shared" si="3"/>
        <v>4783569</v>
      </c>
      <c r="D26" s="243">
        <v>2502300</v>
      </c>
      <c r="E26" s="243">
        <v>2281269</v>
      </c>
      <c r="F26" s="263">
        <f t="shared" si="4"/>
        <v>52.310314746165467</v>
      </c>
      <c r="G26" s="263">
        <f t="shared" si="5"/>
        <v>47.689685253834533</v>
      </c>
      <c r="H26" s="255">
        <f t="shared" si="6"/>
        <v>0</v>
      </c>
      <c r="I26" s="243">
        <v>0</v>
      </c>
      <c r="J26" s="243">
        <v>0</v>
      </c>
      <c r="K26" s="262"/>
      <c r="L26" s="262"/>
    </row>
    <row r="27" spans="1:12" ht="15.6">
      <c r="A27" s="241" t="s">
        <v>333</v>
      </c>
      <c r="B27" s="242">
        <f t="shared" si="2"/>
        <v>2111217</v>
      </c>
      <c r="C27" s="255">
        <f t="shared" si="3"/>
        <v>2111217</v>
      </c>
      <c r="D27" s="243">
        <v>1259421</v>
      </c>
      <c r="E27" s="243">
        <v>851796</v>
      </c>
      <c r="F27" s="263">
        <f t="shared" si="4"/>
        <v>59.653792101901416</v>
      </c>
      <c r="G27" s="263">
        <f t="shared" si="5"/>
        <v>40.346207898098584</v>
      </c>
      <c r="H27" s="255">
        <f t="shared" si="6"/>
        <v>0</v>
      </c>
      <c r="I27" s="243">
        <v>0</v>
      </c>
      <c r="J27" s="243">
        <v>0</v>
      </c>
      <c r="K27" s="262"/>
      <c r="L27" s="262"/>
    </row>
    <row r="28" spans="1:12" ht="15.6">
      <c r="A28" s="246" t="s">
        <v>334</v>
      </c>
      <c r="B28" s="242">
        <f t="shared" si="2"/>
        <v>2559841</v>
      </c>
      <c r="C28" s="255">
        <f t="shared" si="3"/>
        <v>2559841</v>
      </c>
      <c r="D28" s="242">
        <v>1196506</v>
      </c>
      <c r="E28" s="242">
        <v>1363335</v>
      </c>
      <c r="F28" s="263">
        <f t="shared" si="4"/>
        <v>46.741418705302401</v>
      </c>
      <c r="G28" s="263">
        <f t="shared" si="5"/>
        <v>53.258581294697606</v>
      </c>
      <c r="H28" s="255">
        <f t="shared" si="6"/>
        <v>0</v>
      </c>
      <c r="I28" s="242">
        <v>0</v>
      </c>
      <c r="J28" s="242">
        <v>0</v>
      </c>
      <c r="K28" s="262"/>
      <c r="L28" s="262"/>
    </row>
    <row r="29" spans="1:12" ht="17.399999999999999">
      <c r="A29" s="250" t="s">
        <v>335</v>
      </c>
      <c r="B29" s="242">
        <f t="shared" si="2"/>
        <v>112511</v>
      </c>
      <c r="C29" s="255">
        <f t="shared" si="3"/>
        <v>112511</v>
      </c>
      <c r="D29" s="242">
        <v>46373</v>
      </c>
      <c r="E29" s="242">
        <v>66138</v>
      </c>
      <c r="F29" s="263">
        <f t="shared" si="4"/>
        <v>41.216414395036935</v>
      </c>
      <c r="G29" s="263">
        <f t="shared" si="5"/>
        <v>58.783585604963072</v>
      </c>
      <c r="H29" s="255">
        <f t="shared" si="6"/>
        <v>0</v>
      </c>
      <c r="I29" s="242">
        <v>0</v>
      </c>
      <c r="J29" s="242">
        <v>0</v>
      </c>
      <c r="K29" s="262"/>
      <c r="L29" s="262"/>
    </row>
    <row r="30" spans="1:12">
      <c r="A30" s="250" t="s">
        <v>336</v>
      </c>
      <c r="B30" s="242">
        <f t="shared" si="2"/>
        <v>83730</v>
      </c>
      <c r="C30" s="255">
        <f t="shared" si="3"/>
        <v>44045</v>
      </c>
      <c r="D30" s="243">
        <v>27704</v>
      </c>
      <c r="E30" s="243">
        <v>16341</v>
      </c>
      <c r="F30" s="263">
        <f t="shared" si="4"/>
        <v>62.899307526393464</v>
      </c>
      <c r="G30" s="263">
        <f t="shared" si="5"/>
        <v>37.100692473606536</v>
      </c>
      <c r="H30" s="255">
        <f t="shared" si="6"/>
        <v>39685</v>
      </c>
      <c r="I30" s="243">
        <v>23725</v>
      </c>
      <c r="J30" s="243">
        <v>15960</v>
      </c>
      <c r="K30" s="263">
        <f t="shared" ref="K30:K32" si="9">I30/H30*100</f>
        <v>59.783293435806982</v>
      </c>
      <c r="L30" s="263">
        <f t="shared" ref="L30:L32" si="10">J30/H30*100</f>
        <v>40.216706564193025</v>
      </c>
    </row>
    <row r="31" spans="1:12">
      <c r="A31" s="241" t="s">
        <v>315</v>
      </c>
      <c r="B31" s="242">
        <f t="shared" si="2"/>
        <v>7665</v>
      </c>
      <c r="C31" s="255">
        <f t="shared" si="3"/>
        <v>3910</v>
      </c>
      <c r="D31" s="243">
        <v>3292</v>
      </c>
      <c r="E31" s="243">
        <v>618</v>
      </c>
      <c r="F31" s="263">
        <f t="shared" si="4"/>
        <v>84.194373401534534</v>
      </c>
      <c r="G31" s="263">
        <f t="shared" si="5"/>
        <v>15.805626598465473</v>
      </c>
      <c r="H31" s="255">
        <f t="shared" si="6"/>
        <v>3755</v>
      </c>
      <c r="I31" s="243">
        <v>3276</v>
      </c>
      <c r="J31" s="243">
        <v>479</v>
      </c>
      <c r="K31" s="263">
        <f t="shared" si="9"/>
        <v>87.243675099866849</v>
      </c>
      <c r="L31" s="263">
        <f t="shared" si="10"/>
        <v>12.756324900133157</v>
      </c>
    </row>
    <row r="32" spans="1:12">
      <c r="A32" s="241" t="s">
        <v>316</v>
      </c>
      <c r="B32" s="242">
        <f t="shared" si="2"/>
        <v>76065</v>
      </c>
      <c r="C32" s="255">
        <f t="shared" si="3"/>
        <v>40135</v>
      </c>
      <c r="D32" s="243">
        <v>24412</v>
      </c>
      <c r="E32" s="243">
        <v>15723</v>
      </c>
      <c r="F32" s="263">
        <f t="shared" si="4"/>
        <v>60.824716581537309</v>
      </c>
      <c r="G32" s="263">
        <f t="shared" si="5"/>
        <v>39.175283418462683</v>
      </c>
      <c r="H32" s="255">
        <f t="shared" si="6"/>
        <v>35930</v>
      </c>
      <c r="I32" s="243">
        <v>20449</v>
      </c>
      <c r="J32" s="243">
        <v>15481</v>
      </c>
      <c r="K32" s="263">
        <f t="shared" si="9"/>
        <v>56.913442805455048</v>
      </c>
      <c r="L32" s="263">
        <f t="shared" si="10"/>
        <v>43.086557194544952</v>
      </c>
    </row>
    <row r="33" spans="1:12">
      <c r="A33" s="274" t="s">
        <v>337</v>
      </c>
      <c r="B33" s="264"/>
      <c r="C33" s="268"/>
      <c r="D33" s="265"/>
      <c r="E33" s="265"/>
      <c r="F33" s="269"/>
      <c r="G33" s="269"/>
      <c r="H33" s="268"/>
      <c r="I33" s="265"/>
      <c r="J33" s="265"/>
      <c r="K33" s="269"/>
      <c r="L33" s="269"/>
    </row>
    <row r="34" spans="1:12">
      <c r="A34" s="251" t="s">
        <v>338</v>
      </c>
    </row>
    <row r="35" spans="1:12">
      <c r="A35" s="251" t="s">
        <v>339</v>
      </c>
    </row>
    <row r="36" spans="1:12">
      <c r="A36" s="251"/>
    </row>
  </sheetData>
  <mergeCells count="11">
    <mergeCell ref="K3:L3"/>
    <mergeCell ref="A1:L1"/>
    <mergeCell ref="A2:A4"/>
    <mergeCell ref="B2:B4"/>
    <mergeCell ref="C2:G2"/>
    <mergeCell ref="H2:L2"/>
    <mergeCell ref="C3:C4"/>
    <mergeCell ref="D3:E3"/>
    <mergeCell ref="F3:G3"/>
    <mergeCell ref="H3:H4"/>
    <mergeCell ref="I3:J3"/>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0CF40-9448-4DC9-A159-06AD42308ECA}">
  <dimension ref="A1:I52"/>
  <sheetViews>
    <sheetView showGridLines="0" zoomScale="111" zoomScaleNormal="111" workbookViewId="0">
      <selection activeCell="I7" sqref="I7"/>
    </sheetView>
  </sheetViews>
  <sheetFormatPr defaultColWidth="7.6640625" defaultRowHeight="13.2"/>
  <cols>
    <col min="1" max="1" width="14.5546875" style="1" customWidth="1"/>
    <col min="2" max="7" width="11.6640625" style="1" customWidth="1"/>
    <col min="8" max="8" width="10.109375" style="1" bestFit="1" customWidth="1"/>
    <col min="9" max="9" width="7.6640625" style="1"/>
    <col min="10" max="12" width="12.33203125" style="1" bestFit="1" customWidth="1"/>
    <col min="13" max="16384" width="7.6640625" style="1"/>
  </cols>
  <sheetData>
    <row r="1" spans="1:9" ht="44.1" customHeight="1">
      <c r="A1" s="300" t="s">
        <v>57</v>
      </c>
      <c r="B1" s="300"/>
      <c r="C1" s="300"/>
      <c r="D1" s="300"/>
      <c r="E1" s="300"/>
      <c r="F1" s="300"/>
      <c r="G1" s="300"/>
    </row>
    <row r="2" spans="1:9" ht="4.95" customHeight="1">
      <c r="A2" s="62"/>
      <c r="B2" s="62"/>
      <c r="C2" s="62"/>
      <c r="D2" s="62"/>
      <c r="E2" s="62"/>
      <c r="F2" s="62"/>
      <c r="G2" s="62"/>
    </row>
    <row r="3" spans="1:9" ht="24" customHeight="1">
      <c r="A3" s="298" t="s">
        <v>1</v>
      </c>
      <c r="B3" s="299" t="s">
        <v>58</v>
      </c>
      <c r="C3" s="299"/>
      <c r="D3" s="299"/>
      <c r="E3" s="299"/>
      <c r="F3" s="299"/>
      <c r="G3" s="299"/>
    </row>
    <row r="4" spans="1:9">
      <c r="A4" s="298"/>
      <c r="B4" s="294" t="s">
        <v>6</v>
      </c>
      <c r="C4" s="294"/>
      <c r="D4" s="294"/>
      <c r="E4" s="295" t="s">
        <v>59</v>
      </c>
      <c r="F4" s="295"/>
      <c r="G4" s="295"/>
      <c r="I4" s="43"/>
    </row>
    <row r="5" spans="1:9">
      <c r="A5" s="298"/>
      <c r="B5" s="60" t="s">
        <v>22</v>
      </c>
      <c r="C5" s="59" t="s">
        <v>8</v>
      </c>
      <c r="D5" s="59" t="s">
        <v>9</v>
      </c>
      <c r="E5" s="59" t="s">
        <v>3</v>
      </c>
      <c r="F5" s="58" t="s">
        <v>8</v>
      </c>
      <c r="G5" s="57" t="s">
        <v>9</v>
      </c>
    </row>
    <row r="6" spans="1:9" ht="16.5" customHeight="1">
      <c r="A6" s="27" t="s">
        <v>23</v>
      </c>
      <c r="B6" s="56">
        <v>96982</v>
      </c>
      <c r="C6" s="56">
        <v>41468</v>
      </c>
      <c r="D6" s="56">
        <v>55514</v>
      </c>
      <c r="E6" s="55">
        <v>39.4</v>
      </c>
      <c r="F6" s="55">
        <v>37.9</v>
      </c>
      <c r="G6" s="55">
        <v>40.6</v>
      </c>
    </row>
    <row r="7" spans="1:9">
      <c r="A7" s="41" t="s">
        <v>11</v>
      </c>
      <c r="B7" s="54">
        <v>7959</v>
      </c>
      <c r="C7" s="54">
        <v>3094</v>
      </c>
      <c r="D7" s="54">
        <v>4865</v>
      </c>
      <c r="E7" s="53">
        <v>56.2</v>
      </c>
      <c r="F7" s="53">
        <v>51.6</v>
      </c>
      <c r="G7" s="53">
        <v>59.1</v>
      </c>
    </row>
    <row r="8" spans="1:9">
      <c r="A8" s="41" t="s">
        <v>12</v>
      </c>
      <c r="B8" s="54">
        <v>21848</v>
      </c>
      <c r="C8" s="54">
        <v>8992</v>
      </c>
      <c r="D8" s="54">
        <v>12857</v>
      </c>
      <c r="E8" s="53">
        <v>52.6</v>
      </c>
      <c r="F8" s="53">
        <v>50</v>
      </c>
      <c r="G8" s="53">
        <v>54.5</v>
      </c>
    </row>
    <row r="9" spans="1:9">
      <c r="A9" s="41" t="s">
        <v>13</v>
      </c>
      <c r="B9" s="54">
        <v>43571</v>
      </c>
      <c r="C9" s="54">
        <v>19198</v>
      </c>
      <c r="D9" s="54">
        <v>24373</v>
      </c>
      <c r="E9" s="53">
        <v>33.700000000000003</v>
      </c>
      <c r="F9" s="53">
        <v>33.6</v>
      </c>
      <c r="G9" s="53">
        <v>33.700000000000003</v>
      </c>
    </row>
    <row r="10" spans="1:9">
      <c r="A10" s="41" t="s">
        <v>14</v>
      </c>
      <c r="B10" s="54">
        <v>15351</v>
      </c>
      <c r="C10" s="54">
        <v>6704</v>
      </c>
      <c r="D10" s="54">
        <v>8647</v>
      </c>
      <c r="E10" s="53">
        <v>30.3</v>
      </c>
      <c r="F10" s="53">
        <v>29.3</v>
      </c>
      <c r="G10" s="53">
        <v>31.1</v>
      </c>
    </row>
    <row r="11" spans="1:9">
      <c r="A11" s="41" t="s">
        <v>15</v>
      </c>
      <c r="B11" s="54">
        <v>8253</v>
      </c>
      <c r="C11" s="54">
        <v>3481</v>
      </c>
      <c r="D11" s="54">
        <v>4773</v>
      </c>
      <c r="E11" s="53">
        <v>35.799999999999997</v>
      </c>
      <c r="F11" s="53">
        <v>34.799999999999997</v>
      </c>
      <c r="G11" s="53">
        <v>36.6</v>
      </c>
    </row>
    <row r="12" spans="1:9" s="46" customFormat="1" ht="6.6">
      <c r="A12" s="296"/>
      <c r="B12" s="296"/>
      <c r="C12" s="296"/>
      <c r="D12" s="296"/>
      <c r="E12" s="296"/>
      <c r="F12" s="296"/>
      <c r="G12" s="296"/>
    </row>
    <row r="13" spans="1:9" ht="15" customHeight="1">
      <c r="A13" s="3" t="s">
        <v>16</v>
      </c>
      <c r="B13" s="3"/>
      <c r="C13" s="3"/>
      <c r="D13" s="3"/>
      <c r="E13" s="3"/>
      <c r="F13" s="3"/>
      <c r="G13" s="3"/>
    </row>
    <row r="14" spans="1:9" ht="15" customHeight="1">
      <c r="A14" s="2" t="s">
        <v>33</v>
      </c>
      <c r="B14" s="2"/>
      <c r="C14" s="2"/>
      <c r="D14" s="2"/>
      <c r="E14" s="2"/>
      <c r="F14" s="2"/>
      <c r="G14" s="2"/>
    </row>
    <row r="15" spans="1:9">
      <c r="A15" s="2" t="s">
        <v>60</v>
      </c>
      <c r="B15" s="2"/>
      <c r="C15" s="2"/>
      <c r="D15" s="2"/>
      <c r="E15" s="2"/>
      <c r="F15" s="2"/>
      <c r="G15" s="2"/>
    </row>
    <row r="16" spans="1:9" ht="12" customHeight="1">
      <c r="A16" s="2" t="s">
        <v>61</v>
      </c>
      <c r="B16" s="52"/>
      <c r="C16" s="52"/>
      <c r="D16" s="52"/>
      <c r="E16" s="52"/>
      <c r="F16" s="52"/>
      <c r="G16" s="52"/>
    </row>
    <row r="18" spans="1:7" s="29" customFormat="1">
      <c r="A18" s="63"/>
    </row>
    <row r="19" spans="1:7" ht="39" customHeight="1">
      <c r="A19" s="297" t="s">
        <v>62</v>
      </c>
      <c r="B19" s="297"/>
      <c r="C19" s="297"/>
      <c r="D19" s="297"/>
      <c r="E19" s="297"/>
      <c r="F19" s="297"/>
      <c r="G19" s="297"/>
    </row>
    <row r="20" spans="1:7" ht="7.2" customHeight="1">
      <c r="A20" s="62"/>
      <c r="B20" s="62"/>
      <c r="C20" s="62"/>
      <c r="D20" s="62"/>
      <c r="E20" s="62"/>
      <c r="F20" s="62"/>
      <c r="G20" s="62"/>
    </row>
    <row r="21" spans="1:7" ht="24" customHeight="1">
      <c r="A21" s="298" t="s">
        <v>1</v>
      </c>
      <c r="B21" s="299" t="s">
        <v>58</v>
      </c>
      <c r="C21" s="299"/>
      <c r="D21" s="299"/>
      <c r="E21" s="299"/>
      <c r="F21" s="299"/>
      <c r="G21" s="299"/>
    </row>
    <row r="22" spans="1:7">
      <c r="A22" s="298"/>
      <c r="B22" s="294" t="s">
        <v>6</v>
      </c>
      <c r="C22" s="294"/>
      <c r="D22" s="294"/>
      <c r="E22" s="295" t="s">
        <v>59</v>
      </c>
      <c r="F22" s="295"/>
      <c r="G22" s="295"/>
    </row>
    <row r="23" spans="1:7">
      <c r="A23" s="298"/>
      <c r="B23" s="60" t="s">
        <v>22</v>
      </c>
      <c r="C23" s="59" t="s">
        <v>8</v>
      </c>
      <c r="D23" s="59" t="s">
        <v>9</v>
      </c>
      <c r="E23" s="59" t="s">
        <v>3</v>
      </c>
      <c r="F23" s="58" t="s">
        <v>8</v>
      </c>
      <c r="G23" s="57" t="s">
        <v>9</v>
      </c>
    </row>
    <row r="24" spans="1:7">
      <c r="A24" s="27" t="s">
        <v>23</v>
      </c>
      <c r="B24" s="56">
        <v>89495</v>
      </c>
      <c r="C24" s="56">
        <v>37125</v>
      </c>
      <c r="D24" s="56">
        <v>52370</v>
      </c>
      <c r="E24" s="55">
        <v>39.5</v>
      </c>
      <c r="F24" s="55">
        <v>37.299999999999997</v>
      </c>
      <c r="G24" s="55">
        <v>41</v>
      </c>
    </row>
    <row r="25" spans="1:7">
      <c r="A25" s="41" t="s">
        <v>11</v>
      </c>
      <c r="B25" s="54">
        <v>7301</v>
      </c>
      <c r="C25" s="54">
        <v>2741</v>
      </c>
      <c r="D25" s="54">
        <v>4560</v>
      </c>
      <c r="E25" s="53">
        <v>55</v>
      </c>
      <c r="F25" s="53">
        <v>49</v>
      </c>
      <c r="G25" s="53">
        <v>58.6</v>
      </c>
    </row>
    <row r="26" spans="1:7">
      <c r="A26" s="41" t="s">
        <v>12</v>
      </c>
      <c r="B26" s="54">
        <v>19811</v>
      </c>
      <c r="C26" s="54">
        <v>7760</v>
      </c>
      <c r="D26" s="54">
        <v>12050</v>
      </c>
      <c r="E26" s="53">
        <v>53</v>
      </c>
      <c r="F26" s="53">
        <v>49.6</v>
      </c>
      <c r="G26" s="53">
        <v>55.2</v>
      </c>
    </row>
    <row r="27" spans="1:7">
      <c r="A27" s="41" t="s">
        <v>13</v>
      </c>
      <c r="B27" s="54">
        <v>40084</v>
      </c>
      <c r="C27" s="54">
        <v>17210</v>
      </c>
      <c r="D27" s="54">
        <v>22874</v>
      </c>
      <c r="E27" s="53">
        <v>33.799999999999997</v>
      </c>
      <c r="F27" s="53">
        <v>33.1</v>
      </c>
      <c r="G27" s="53">
        <v>34.299999999999997</v>
      </c>
    </row>
    <row r="28" spans="1:7">
      <c r="A28" s="41" t="s">
        <v>14</v>
      </c>
      <c r="B28" s="54">
        <v>14684</v>
      </c>
      <c r="C28" s="54">
        <v>6243</v>
      </c>
      <c r="D28" s="54">
        <v>8441</v>
      </c>
      <c r="E28" s="53">
        <v>30.1</v>
      </c>
      <c r="F28" s="53">
        <v>29.2</v>
      </c>
      <c r="G28" s="53">
        <v>30.7</v>
      </c>
    </row>
    <row r="29" spans="1:7">
      <c r="A29" s="41" t="s">
        <v>15</v>
      </c>
      <c r="B29" s="54">
        <v>7616</v>
      </c>
      <c r="C29" s="54">
        <v>3171</v>
      </c>
      <c r="D29" s="54">
        <v>4445</v>
      </c>
      <c r="E29" s="53">
        <v>37.299999999999997</v>
      </c>
      <c r="F29" s="53">
        <v>36</v>
      </c>
      <c r="G29" s="53">
        <v>38.200000000000003</v>
      </c>
    </row>
    <row r="30" spans="1:7">
      <c r="A30" s="296"/>
      <c r="B30" s="296"/>
      <c r="C30" s="296"/>
      <c r="D30" s="296"/>
      <c r="E30" s="296"/>
      <c r="F30" s="296"/>
      <c r="G30" s="296"/>
    </row>
    <row r="31" spans="1:7">
      <c r="A31" s="3" t="s">
        <v>16</v>
      </c>
      <c r="B31" s="3"/>
      <c r="C31" s="3"/>
      <c r="D31" s="3"/>
      <c r="E31" s="3"/>
      <c r="F31" s="3"/>
      <c r="G31" s="3"/>
    </row>
    <row r="32" spans="1:7">
      <c r="A32" s="30" t="s">
        <v>33</v>
      </c>
      <c r="B32" s="2"/>
      <c r="C32" s="2"/>
      <c r="D32" s="2"/>
      <c r="E32" s="2"/>
      <c r="F32" s="2"/>
      <c r="G32" s="2"/>
    </row>
    <row r="33" spans="1:7">
      <c r="A33" s="2" t="s">
        <v>60</v>
      </c>
      <c r="B33" s="2"/>
      <c r="C33" s="2"/>
      <c r="D33" s="2"/>
      <c r="E33" s="2"/>
      <c r="F33" s="2"/>
      <c r="G33" s="2"/>
    </row>
    <row r="34" spans="1:7">
      <c r="A34" s="2" t="s">
        <v>61</v>
      </c>
      <c r="B34" s="52"/>
      <c r="C34" s="52"/>
      <c r="D34" s="52"/>
      <c r="E34" s="52"/>
      <c r="F34" s="52"/>
      <c r="G34" s="52"/>
    </row>
    <row r="37" spans="1:7" ht="36" customHeight="1">
      <c r="A37" s="297" t="s">
        <v>63</v>
      </c>
      <c r="B37" s="297"/>
      <c r="C37" s="297"/>
      <c r="D37" s="297"/>
      <c r="E37" s="297"/>
      <c r="F37" s="297"/>
      <c r="G37" s="297"/>
    </row>
    <row r="38" spans="1:7" ht="7.2" customHeight="1">
      <c r="A38" s="62"/>
      <c r="B38" s="62"/>
      <c r="C38" s="62"/>
      <c r="D38" s="62"/>
      <c r="E38" s="62"/>
      <c r="F38" s="62"/>
      <c r="G38" s="62"/>
    </row>
    <row r="39" spans="1:7" ht="24" customHeight="1">
      <c r="A39" s="298" t="s">
        <v>1</v>
      </c>
      <c r="B39" s="299" t="s">
        <v>58</v>
      </c>
      <c r="C39" s="299"/>
      <c r="D39" s="299"/>
      <c r="E39" s="299"/>
      <c r="F39" s="299"/>
      <c r="G39" s="299"/>
    </row>
    <row r="40" spans="1:7">
      <c r="A40" s="298"/>
      <c r="B40" s="294" t="s">
        <v>6</v>
      </c>
      <c r="C40" s="294"/>
      <c r="D40" s="294"/>
      <c r="E40" s="295" t="s">
        <v>59</v>
      </c>
      <c r="F40" s="295"/>
      <c r="G40" s="295"/>
    </row>
    <row r="41" spans="1:7">
      <c r="A41" s="298"/>
      <c r="B41" s="60" t="s">
        <v>22</v>
      </c>
      <c r="C41" s="59" t="s">
        <v>8</v>
      </c>
      <c r="D41" s="59" t="s">
        <v>9</v>
      </c>
      <c r="E41" s="59" t="s">
        <v>3</v>
      </c>
      <c r="F41" s="58" t="s">
        <v>8</v>
      </c>
      <c r="G41" s="57" t="s">
        <v>9</v>
      </c>
    </row>
    <row r="42" spans="1:7">
      <c r="A42" s="27" t="s">
        <v>23</v>
      </c>
      <c r="B42" s="56">
        <v>86673</v>
      </c>
      <c r="C42" s="56">
        <v>36181</v>
      </c>
      <c r="D42" s="56">
        <v>50492</v>
      </c>
      <c r="E42" s="55">
        <v>37.6</v>
      </c>
      <c r="F42" s="55">
        <v>35.6</v>
      </c>
      <c r="G42" s="55">
        <v>39.1</v>
      </c>
    </row>
    <row r="43" spans="1:7">
      <c r="A43" s="41" t="s">
        <v>11</v>
      </c>
      <c r="B43" s="54">
        <v>7084</v>
      </c>
      <c r="C43" s="54">
        <v>2736</v>
      </c>
      <c r="D43" s="54">
        <v>4348</v>
      </c>
      <c r="E43" s="53">
        <v>54.5</v>
      </c>
      <c r="F43" s="53">
        <v>49.2</v>
      </c>
      <c r="G43" s="53">
        <v>57.8</v>
      </c>
    </row>
    <row r="44" spans="1:7">
      <c r="A44" s="41" t="s">
        <v>12</v>
      </c>
      <c r="B44" s="54">
        <v>19013</v>
      </c>
      <c r="C44" s="54">
        <v>7729</v>
      </c>
      <c r="D44" s="54">
        <v>11284</v>
      </c>
      <c r="E44" s="53">
        <v>49.6</v>
      </c>
      <c r="F44" s="53">
        <v>46.6</v>
      </c>
      <c r="G44" s="53">
        <v>51.7</v>
      </c>
    </row>
    <row r="45" spans="1:7">
      <c r="A45" s="41" t="s">
        <v>13</v>
      </c>
      <c r="B45" s="54">
        <v>39050</v>
      </c>
      <c r="C45" s="54">
        <v>16627</v>
      </c>
      <c r="D45" s="54">
        <v>22423</v>
      </c>
      <c r="E45" s="53">
        <v>32.200000000000003</v>
      </c>
      <c r="F45" s="53">
        <v>31.3</v>
      </c>
      <c r="G45" s="53">
        <v>32.799999999999997</v>
      </c>
    </row>
    <row r="46" spans="1:7">
      <c r="A46" s="41" t="s">
        <v>14</v>
      </c>
      <c r="B46" s="54">
        <v>14228</v>
      </c>
      <c r="C46" s="54">
        <v>6092</v>
      </c>
      <c r="D46" s="54">
        <v>8136</v>
      </c>
      <c r="E46" s="53">
        <v>29.2</v>
      </c>
      <c r="F46" s="53">
        <v>28.1</v>
      </c>
      <c r="G46" s="53">
        <v>30.1</v>
      </c>
    </row>
    <row r="47" spans="1:7">
      <c r="A47" s="41" t="s">
        <v>15</v>
      </c>
      <c r="B47" s="54">
        <v>7299</v>
      </c>
      <c r="C47" s="54">
        <v>2998</v>
      </c>
      <c r="D47" s="54">
        <v>4301</v>
      </c>
      <c r="E47" s="53">
        <v>35.799999999999997</v>
      </c>
      <c r="F47" s="53">
        <v>33.799999999999997</v>
      </c>
      <c r="G47" s="53">
        <v>37.299999999999997</v>
      </c>
    </row>
    <row r="48" spans="1:7" ht="6.6" customHeight="1">
      <c r="A48" s="296"/>
      <c r="B48" s="296"/>
      <c r="C48" s="296"/>
      <c r="D48" s="296"/>
      <c r="E48" s="296"/>
      <c r="F48" s="296"/>
      <c r="G48" s="296"/>
    </row>
    <row r="49" spans="1:7">
      <c r="A49" s="3" t="s">
        <v>16</v>
      </c>
      <c r="B49" s="3"/>
      <c r="C49" s="3"/>
      <c r="D49" s="3"/>
      <c r="E49" s="3"/>
      <c r="F49" s="3"/>
      <c r="G49" s="3"/>
    </row>
    <row r="50" spans="1:7">
      <c r="A50" s="30" t="s">
        <v>33</v>
      </c>
      <c r="B50" s="2"/>
      <c r="C50" s="2"/>
      <c r="D50" s="2"/>
      <c r="E50" s="2"/>
      <c r="F50" s="2"/>
      <c r="G50" s="2"/>
    </row>
    <row r="51" spans="1:7">
      <c r="A51" s="2" t="s">
        <v>60</v>
      </c>
      <c r="B51" s="2"/>
      <c r="C51" s="2"/>
      <c r="D51" s="2"/>
      <c r="E51" s="2"/>
      <c r="F51" s="2"/>
      <c r="G51" s="2"/>
    </row>
    <row r="52" spans="1:7">
      <c r="A52" s="2" t="s">
        <v>61</v>
      </c>
      <c r="B52" s="52"/>
      <c r="C52" s="52"/>
      <c r="D52" s="52"/>
      <c r="E52" s="52"/>
      <c r="F52" s="52"/>
      <c r="G52" s="52"/>
    </row>
  </sheetData>
  <sheetProtection selectLockedCells="1" selectUnlockedCells="1"/>
  <mergeCells count="18">
    <mergeCell ref="A12:G12"/>
    <mergeCell ref="A1:G1"/>
    <mergeCell ref="A3:A5"/>
    <mergeCell ref="B3:G3"/>
    <mergeCell ref="B4:D4"/>
    <mergeCell ref="E4:G4"/>
    <mergeCell ref="B40:D40"/>
    <mergeCell ref="E40:G40"/>
    <mergeCell ref="A48:G48"/>
    <mergeCell ref="A19:G19"/>
    <mergeCell ref="A21:A23"/>
    <mergeCell ref="B21:G21"/>
    <mergeCell ref="B22:D22"/>
    <mergeCell ref="E22:G22"/>
    <mergeCell ref="A30:G30"/>
    <mergeCell ref="A37:G37"/>
    <mergeCell ref="A39:A41"/>
    <mergeCell ref="B39:G39"/>
  </mergeCells>
  <pageMargins left="0.7" right="0.7" top="0.75" bottom="0.75" header="0.51180555555555551" footer="0.51180555555555551"/>
  <pageSetup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AC88-0723-43A0-9FC4-15C0D898A47B}">
  <dimension ref="A1:G52"/>
  <sheetViews>
    <sheetView showGridLines="0" zoomScale="111" zoomScaleNormal="111" workbookViewId="0">
      <selection activeCell="A49" sqref="A49"/>
    </sheetView>
  </sheetViews>
  <sheetFormatPr defaultColWidth="7.6640625" defaultRowHeight="13.2"/>
  <cols>
    <col min="1" max="1" width="15.44140625" style="1" customWidth="1"/>
    <col min="2" max="5" width="13" style="1" customWidth="1"/>
    <col min="6" max="6" width="10.109375" style="1" bestFit="1" customWidth="1"/>
    <col min="7" max="8" width="7.6640625" style="1"/>
    <col min="9" max="10" width="10.109375" style="1" bestFit="1" customWidth="1"/>
    <col min="11" max="11" width="7.5546875" style="1" bestFit="1" customWidth="1"/>
    <col min="12" max="16384" width="7.6640625" style="1"/>
  </cols>
  <sheetData>
    <row r="1" spans="1:7" ht="54" customHeight="1">
      <c r="A1" s="300" t="s">
        <v>64</v>
      </c>
      <c r="B1" s="300"/>
      <c r="C1" s="300"/>
      <c r="D1" s="300"/>
      <c r="E1" s="300"/>
    </row>
    <row r="2" spans="1:7" ht="5.25" customHeight="1">
      <c r="A2" s="62"/>
      <c r="B2" s="62"/>
      <c r="C2" s="62"/>
      <c r="D2" s="62"/>
      <c r="E2" s="62"/>
    </row>
    <row r="3" spans="1:7" ht="43.5" customHeight="1">
      <c r="A3" s="298" t="s">
        <v>1</v>
      </c>
      <c r="B3" s="299" t="s">
        <v>65</v>
      </c>
      <c r="C3" s="299"/>
      <c r="D3" s="299"/>
      <c r="E3" s="299"/>
      <c r="G3" s="43"/>
    </row>
    <row r="4" spans="1:7" ht="28.2" customHeight="1">
      <c r="A4" s="298"/>
      <c r="B4" s="294" t="s">
        <v>6</v>
      </c>
      <c r="C4" s="294"/>
      <c r="D4" s="295" t="s">
        <v>66</v>
      </c>
      <c r="E4" s="295"/>
    </row>
    <row r="5" spans="1:7">
      <c r="A5" s="298"/>
      <c r="B5" s="28" t="s">
        <v>49</v>
      </c>
      <c r="C5" s="28" t="s">
        <v>50</v>
      </c>
      <c r="D5" s="28" t="s">
        <v>49</v>
      </c>
      <c r="E5" s="37" t="s">
        <v>50</v>
      </c>
    </row>
    <row r="6" spans="1:7" ht="14.85" customHeight="1">
      <c r="A6" s="27" t="s">
        <v>23</v>
      </c>
      <c r="B6" s="56">
        <v>19468</v>
      </c>
      <c r="C6" s="56">
        <v>21512</v>
      </c>
      <c r="D6" s="55">
        <v>32.6</v>
      </c>
      <c r="E6" s="55">
        <v>42.8</v>
      </c>
    </row>
    <row r="7" spans="1:7">
      <c r="A7" s="41" t="s">
        <v>11</v>
      </c>
      <c r="B7" s="54">
        <v>628</v>
      </c>
      <c r="C7" s="54">
        <v>2422</v>
      </c>
      <c r="D7" s="53">
        <v>44.5</v>
      </c>
      <c r="E7" s="53">
        <v>53.3</v>
      </c>
    </row>
    <row r="8" spans="1:7">
      <c r="A8" s="41" t="s">
        <v>12</v>
      </c>
      <c r="B8" s="54">
        <v>2376</v>
      </c>
      <c r="C8" s="54">
        <v>6522</v>
      </c>
      <c r="D8" s="53">
        <v>42.8</v>
      </c>
      <c r="E8" s="53">
        <v>52.7</v>
      </c>
    </row>
    <row r="9" spans="1:7">
      <c r="A9" s="41" t="s">
        <v>13</v>
      </c>
      <c r="B9" s="54">
        <v>10127</v>
      </c>
      <c r="C9" s="54">
        <v>8812</v>
      </c>
      <c r="D9" s="53">
        <v>31.3</v>
      </c>
      <c r="E9" s="53">
        <v>36.4</v>
      </c>
    </row>
    <row r="10" spans="1:7">
      <c r="A10" s="41" t="s">
        <v>14</v>
      </c>
      <c r="B10" s="54">
        <v>5050</v>
      </c>
      <c r="C10" s="54">
        <v>1607</v>
      </c>
      <c r="D10" s="53">
        <v>29.1</v>
      </c>
      <c r="E10" s="53">
        <v>29.9</v>
      </c>
    </row>
    <row r="11" spans="1:7">
      <c r="A11" s="41" t="s">
        <v>15</v>
      </c>
      <c r="B11" s="54">
        <v>1286</v>
      </c>
      <c r="C11" s="54">
        <v>2149</v>
      </c>
      <c r="D11" s="53">
        <v>31.1</v>
      </c>
      <c r="E11" s="53">
        <v>36.9</v>
      </c>
    </row>
    <row r="12" spans="1:7" s="46" customFormat="1" ht="6.6">
      <c r="A12" s="296"/>
      <c r="B12" s="296"/>
      <c r="C12" s="296"/>
      <c r="D12" s="296"/>
      <c r="E12" s="296"/>
    </row>
    <row r="13" spans="1:7" ht="13.5" customHeight="1">
      <c r="A13" s="3" t="s">
        <v>16</v>
      </c>
      <c r="B13" s="64"/>
      <c r="C13" s="64"/>
      <c r="D13" s="64"/>
      <c r="E13" s="64"/>
    </row>
    <row r="14" spans="1:7">
      <c r="A14" s="2" t="s">
        <v>33</v>
      </c>
      <c r="B14" s="2"/>
      <c r="C14" s="2"/>
      <c r="D14" s="2"/>
      <c r="E14" s="2"/>
    </row>
    <row r="15" spans="1:7">
      <c r="A15" s="2" t="s">
        <v>60</v>
      </c>
      <c r="B15" s="2"/>
      <c r="C15" s="2"/>
      <c r="D15" s="2"/>
      <c r="E15" s="2"/>
    </row>
    <row r="16" spans="1:7">
      <c r="A16" s="2" t="s">
        <v>61</v>
      </c>
    </row>
    <row r="19" spans="1:5" ht="40.5" customHeight="1">
      <c r="A19" s="300" t="s">
        <v>67</v>
      </c>
      <c r="B19" s="300"/>
      <c r="C19" s="300"/>
      <c r="D19" s="300"/>
      <c r="E19" s="300"/>
    </row>
    <row r="20" spans="1:5">
      <c r="A20" s="62"/>
      <c r="B20" s="62"/>
      <c r="C20" s="62"/>
      <c r="D20" s="62"/>
      <c r="E20" s="62"/>
    </row>
    <row r="21" spans="1:5" ht="36.75" customHeight="1">
      <c r="A21" s="298" t="s">
        <v>1</v>
      </c>
      <c r="B21" s="299" t="s">
        <v>65</v>
      </c>
      <c r="C21" s="299"/>
      <c r="D21" s="299"/>
      <c r="E21" s="299"/>
    </row>
    <row r="22" spans="1:5" ht="28.5" customHeight="1">
      <c r="A22" s="298"/>
      <c r="B22" s="294" t="s">
        <v>6</v>
      </c>
      <c r="C22" s="294"/>
      <c r="D22" s="295" t="s">
        <v>66</v>
      </c>
      <c r="E22" s="295"/>
    </row>
    <row r="23" spans="1:5">
      <c r="A23" s="298"/>
      <c r="B23" s="28" t="s">
        <v>49</v>
      </c>
      <c r="C23" s="28" t="s">
        <v>50</v>
      </c>
      <c r="D23" s="28" t="s">
        <v>49</v>
      </c>
      <c r="E23" s="37" t="s">
        <v>50</v>
      </c>
    </row>
    <row r="24" spans="1:5">
      <c r="A24" s="27" t="s">
        <v>23</v>
      </c>
      <c r="B24" s="56">
        <v>17538</v>
      </c>
      <c r="C24" s="56">
        <v>19182</v>
      </c>
      <c r="D24" s="55">
        <v>31.7</v>
      </c>
      <c r="E24" s="55">
        <v>42.5</v>
      </c>
    </row>
    <row r="25" spans="1:5">
      <c r="A25" s="41" t="s">
        <v>11</v>
      </c>
      <c r="B25" s="54">
        <v>550</v>
      </c>
      <c r="C25" s="54">
        <v>2153</v>
      </c>
      <c r="D25" s="53">
        <v>41</v>
      </c>
      <c r="E25" s="53">
        <v>51.2</v>
      </c>
    </row>
    <row r="26" spans="1:5">
      <c r="A26" s="41" t="s">
        <v>12</v>
      </c>
      <c r="B26" s="54">
        <v>1965</v>
      </c>
      <c r="C26" s="54">
        <v>5716</v>
      </c>
      <c r="D26" s="53">
        <v>44.8</v>
      </c>
      <c r="E26" s="53">
        <v>51.3</v>
      </c>
    </row>
    <row r="27" spans="1:5">
      <c r="A27" s="41" t="s">
        <v>13</v>
      </c>
      <c r="B27" s="54">
        <v>9069</v>
      </c>
      <c r="C27" s="54">
        <v>7919</v>
      </c>
      <c r="D27" s="53">
        <v>29.9</v>
      </c>
      <c r="E27" s="53">
        <v>36.799999999999997</v>
      </c>
    </row>
    <row r="28" spans="1:5">
      <c r="A28" s="41" t="s">
        <v>14</v>
      </c>
      <c r="B28" s="54">
        <v>4805</v>
      </c>
      <c r="C28" s="54">
        <v>1398</v>
      </c>
      <c r="D28" s="53">
        <v>28.5</v>
      </c>
      <c r="E28" s="53">
        <v>31.9</v>
      </c>
    </row>
    <row r="29" spans="1:5">
      <c r="A29" s="41" t="s">
        <v>15</v>
      </c>
      <c r="B29" s="54">
        <v>1148</v>
      </c>
      <c r="C29" s="54">
        <v>1995</v>
      </c>
      <c r="D29" s="53">
        <v>32.700000000000003</v>
      </c>
      <c r="E29" s="53">
        <v>37.9</v>
      </c>
    </row>
    <row r="30" spans="1:5">
      <c r="A30" s="296"/>
      <c r="B30" s="296"/>
      <c r="C30" s="296"/>
      <c r="D30" s="296"/>
      <c r="E30" s="296"/>
    </row>
    <row r="31" spans="1:5">
      <c r="A31" s="3" t="s">
        <v>16</v>
      </c>
      <c r="B31" s="64"/>
      <c r="C31" s="64"/>
      <c r="D31" s="64"/>
      <c r="E31" s="64"/>
    </row>
    <row r="32" spans="1:5">
      <c r="A32" s="2" t="s">
        <v>33</v>
      </c>
      <c r="B32" s="2"/>
      <c r="C32" s="2"/>
      <c r="D32" s="2"/>
      <c r="E32" s="2"/>
    </row>
    <row r="33" spans="1:5">
      <c r="A33" s="2" t="s">
        <v>60</v>
      </c>
      <c r="B33" s="2"/>
      <c r="C33" s="2"/>
      <c r="D33" s="2"/>
      <c r="E33" s="2"/>
    </row>
    <row r="34" spans="1:5">
      <c r="A34" s="2" t="s">
        <v>61</v>
      </c>
    </row>
    <row r="37" spans="1:5" ht="41.25" customHeight="1">
      <c r="A37" s="300" t="s">
        <v>68</v>
      </c>
      <c r="B37" s="300"/>
      <c r="C37" s="300"/>
      <c r="D37" s="300"/>
      <c r="E37" s="300"/>
    </row>
    <row r="38" spans="1:5">
      <c r="A38" s="62"/>
      <c r="B38" s="62"/>
      <c r="C38" s="62"/>
      <c r="D38" s="62"/>
      <c r="E38" s="62"/>
    </row>
    <row r="39" spans="1:5" ht="45" customHeight="1">
      <c r="A39" s="298" t="s">
        <v>1</v>
      </c>
      <c r="B39" s="299" t="s">
        <v>65</v>
      </c>
      <c r="C39" s="299"/>
      <c r="D39" s="299"/>
      <c r="E39" s="299"/>
    </row>
    <row r="40" spans="1:5" ht="27" customHeight="1">
      <c r="A40" s="298"/>
      <c r="B40" s="294" t="s">
        <v>6</v>
      </c>
      <c r="C40" s="294"/>
      <c r="D40" s="295" t="s">
        <v>66</v>
      </c>
      <c r="E40" s="295"/>
    </row>
    <row r="41" spans="1:5">
      <c r="A41" s="298"/>
      <c r="B41" s="28" t="s">
        <v>49</v>
      </c>
      <c r="C41" s="28" t="s">
        <v>50</v>
      </c>
      <c r="D41" s="28" t="s">
        <v>49</v>
      </c>
      <c r="E41" s="37" t="s">
        <v>50</v>
      </c>
    </row>
    <row r="42" spans="1:5">
      <c r="A42" s="27" t="s">
        <v>23</v>
      </c>
      <c r="B42" s="56">
        <v>17325</v>
      </c>
      <c r="C42" s="56">
        <v>18503</v>
      </c>
      <c r="D42" s="55">
        <v>29.8</v>
      </c>
      <c r="E42" s="55">
        <v>41.1</v>
      </c>
    </row>
    <row r="43" spans="1:5">
      <c r="A43" s="41" t="s">
        <v>11</v>
      </c>
      <c r="B43" s="54">
        <v>572</v>
      </c>
      <c r="C43" s="54">
        <v>2126</v>
      </c>
      <c r="D43" s="53">
        <v>41.8</v>
      </c>
      <c r="E43" s="53">
        <v>51</v>
      </c>
    </row>
    <row r="44" spans="1:5">
      <c r="A44" s="41" t="s">
        <v>12</v>
      </c>
      <c r="B44" s="54">
        <v>2023</v>
      </c>
      <c r="C44" s="54">
        <v>5646</v>
      </c>
      <c r="D44" s="53">
        <v>39</v>
      </c>
      <c r="E44" s="53">
        <v>49.4</v>
      </c>
    </row>
    <row r="45" spans="1:5">
      <c r="A45" s="41" t="s">
        <v>13</v>
      </c>
      <c r="B45" s="54">
        <v>8784</v>
      </c>
      <c r="C45" s="54">
        <v>7656</v>
      </c>
      <c r="D45" s="53">
        <v>28.1</v>
      </c>
      <c r="E45" s="53">
        <v>35.1</v>
      </c>
    </row>
    <row r="46" spans="1:5">
      <c r="A46" s="41" t="s">
        <v>14</v>
      </c>
      <c r="B46" s="54">
        <v>4748</v>
      </c>
      <c r="C46" s="54">
        <v>1305</v>
      </c>
      <c r="D46" s="53">
        <v>27.5</v>
      </c>
      <c r="E46" s="53">
        <v>30.2</v>
      </c>
    </row>
    <row r="47" spans="1:5">
      <c r="A47" s="41" t="s">
        <v>15</v>
      </c>
      <c r="B47" s="54">
        <v>1197</v>
      </c>
      <c r="C47" s="54">
        <v>1771</v>
      </c>
      <c r="D47" s="53">
        <v>30</v>
      </c>
      <c r="E47" s="53">
        <v>36.299999999999997</v>
      </c>
    </row>
    <row r="48" spans="1:5">
      <c r="A48" s="296"/>
      <c r="B48" s="296"/>
      <c r="C48" s="296"/>
      <c r="D48" s="296"/>
      <c r="E48" s="296"/>
    </row>
    <row r="49" spans="1:5">
      <c r="A49" s="3" t="s">
        <v>16</v>
      </c>
      <c r="B49" s="64"/>
      <c r="C49" s="64"/>
      <c r="D49" s="64"/>
      <c r="E49" s="64"/>
    </row>
    <row r="50" spans="1:5">
      <c r="A50" s="2" t="s">
        <v>33</v>
      </c>
      <c r="B50" s="2"/>
      <c r="C50" s="2"/>
      <c r="D50" s="2"/>
      <c r="E50" s="2"/>
    </row>
    <row r="51" spans="1:5">
      <c r="A51" s="2" t="s">
        <v>60</v>
      </c>
      <c r="B51" s="2"/>
      <c r="C51" s="2"/>
      <c r="D51" s="2"/>
      <c r="E51" s="2"/>
    </row>
    <row r="52" spans="1:5">
      <c r="A52" s="2" t="s">
        <v>61</v>
      </c>
    </row>
  </sheetData>
  <sheetProtection selectLockedCells="1" selectUnlockedCells="1"/>
  <mergeCells count="18">
    <mergeCell ref="A12:E12"/>
    <mergeCell ref="A1:E1"/>
    <mergeCell ref="A3:A5"/>
    <mergeCell ref="B3:E3"/>
    <mergeCell ref="B4:C4"/>
    <mergeCell ref="D4:E4"/>
    <mergeCell ref="B40:C40"/>
    <mergeCell ref="D40:E40"/>
    <mergeCell ref="A48:E48"/>
    <mergeCell ref="A19:E19"/>
    <mergeCell ref="A21:A23"/>
    <mergeCell ref="B21:E21"/>
    <mergeCell ref="B22:C22"/>
    <mergeCell ref="D22:E22"/>
    <mergeCell ref="A30:E30"/>
    <mergeCell ref="A37:E37"/>
    <mergeCell ref="A39:A41"/>
    <mergeCell ref="B39:E39"/>
  </mergeCells>
  <pageMargins left="0.7" right="0.7" top="0.75" bottom="0.75" header="0.51180555555555551" footer="0.51180555555555551"/>
  <pageSetup paperSize="9" firstPageNumber="0" orientation="portrait"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9CBF51C3D0CD249ACA104285B211426" ma:contentTypeVersion="13" ma:contentTypeDescription="Crie um novo documento." ma:contentTypeScope="" ma:versionID="6e5fac70133039852db6dab1a40c2a75">
  <xsd:schema xmlns:xsd="http://www.w3.org/2001/XMLSchema" xmlns:xs="http://www.w3.org/2001/XMLSchema" xmlns:p="http://schemas.microsoft.com/office/2006/metadata/properties" xmlns:ns2="16eafe7b-64e5-40df-8ec2-a0d2202d4a2d" xmlns:ns3="8671ea57-2ce5-4a01-988a-3cfa9a895f9f" targetNamespace="http://schemas.microsoft.com/office/2006/metadata/properties" ma:root="true" ma:fieldsID="f32b336ab816c4767cdbfa7b6c59cd1b" ns2:_="" ns3:_="">
    <xsd:import namespace="16eafe7b-64e5-40df-8ec2-a0d2202d4a2d"/>
    <xsd:import namespace="8671ea57-2ce5-4a01-988a-3cfa9a895f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eafe7b-64e5-40df-8ec2-a0d2202d4a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429f7ce5-b1b4-49c2-b478-55053dc3db8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71ea57-2ce5-4a01-988a-3cfa9a895f9f"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7953ecc6-6377-4c66-bacc-87ee2149f888}" ma:internalName="TaxCatchAll" ma:showField="CatchAllData" ma:web="8671ea57-2ce5-4a01-988a-3cfa9a895f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671ea57-2ce5-4a01-988a-3cfa9a895f9f" xsi:nil="true"/>
    <lcf76f155ced4ddcb4097134ff3c332f xmlns="16eafe7b-64e5-40df-8ec2-a0d2202d4a2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2000A1C-1640-4074-8BBA-F3FBD5137200}">
  <ds:schemaRefs>
    <ds:schemaRef ds:uri="http://schemas.microsoft.com/sharepoint/v3/contenttype/forms"/>
  </ds:schemaRefs>
</ds:datastoreItem>
</file>

<file path=customXml/itemProps2.xml><?xml version="1.0" encoding="utf-8"?>
<ds:datastoreItem xmlns:ds="http://schemas.openxmlformats.org/officeDocument/2006/customXml" ds:itemID="{A1A9A950-2E5F-41DF-A5CF-67A964CF07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eafe7b-64e5-40df-8ec2-a0d2202d4a2d"/>
    <ds:schemaRef ds:uri="8671ea57-2ce5-4a01-988a-3cfa9a895f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DCD182-1D9D-4138-AF60-6317F2BD438C}">
  <ds:schemaRefs>
    <ds:schemaRef ds:uri="http://schemas.microsoft.com/office/2006/metadata/properties"/>
    <ds:schemaRef ds:uri="http://schemas.microsoft.com/office/infopath/2007/PartnerControls"/>
    <ds:schemaRef ds:uri="8671ea57-2ce5-4a01-988a-3cfa9a895f9f"/>
    <ds:schemaRef ds:uri="16eafe7b-64e5-40df-8ec2-a0d2202d4a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75</vt:i4>
      </vt:variant>
    </vt:vector>
  </HeadingPairs>
  <TitlesOfParts>
    <vt:vector size="75" baseType="lpstr">
      <vt:lpstr>PNADC</vt:lpstr>
      <vt:lpstr>TAB 2.1.ab</vt:lpstr>
      <vt:lpstr>TAB 2.2.ab</vt:lpstr>
      <vt:lpstr>TAB 2.3.abc</vt:lpstr>
      <vt:lpstr>TAB 2.4.abc</vt:lpstr>
      <vt:lpstr>TAB 2.5.abc</vt:lpstr>
      <vt:lpstr>TAB 2.6.abc</vt:lpstr>
      <vt:lpstr>TAB 2.7.abc</vt:lpstr>
      <vt:lpstr>TAB 2.8.abc</vt:lpstr>
      <vt:lpstr>TAB 2.9.abc</vt:lpstr>
      <vt:lpstr>TAB 2.10.abc</vt:lpstr>
      <vt:lpstr>TAB 2.11.abc</vt:lpstr>
      <vt:lpstr>TAB 2.12.abc</vt:lpstr>
      <vt:lpstr>TAB 2.13.abc</vt:lpstr>
      <vt:lpstr>TAB 2.14</vt:lpstr>
      <vt:lpstr>TAB 2.15</vt:lpstr>
      <vt:lpstr>TAB 2.16</vt:lpstr>
      <vt:lpstr>TAB 2.17</vt:lpstr>
      <vt:lpstr>TAB 2.18</vt:lpstr>
      <vt:lpstr>TAB 2.19</vt:lpstr>
      <vt:lpstr>TAB 2.20</vt:lpstr>
      <vt:lpstr>TAB 2.21</vt:lpstr>
      <vt:lpstr>TAB 2.22</vt:lpstr>
      <vt:lpstr>TAB 2.23</vt:lpstr>
      <vt:lpstr>TAB 2.24</vt:lpstr>
      <vt:lpstr>TAB 2.25.abc</vt:lpstr>
      <vt:lpstr>TAB 2.26.abc</vt:lpstr>
      <vt:lpstr>TAB 2.27</vt:lpstr>
      <vt:lpstr>TAB 2.28.abc</vt:lpstr>
      <vt:lpstr>TAB 2.29.abc</vt:lpstr>
      <vt:lpstr>TAB 2.30</vt:lpstr>
      <vt:lpstr>TAB 2.31</vt:lpstr>
      <vt:lpstr>TAB 2.32.a</vt:lpstr>
      <vt:lpstr>TAB 2.32.b</vt:lpstr>
      <vt:lpstr>TAB 2.32.c</vt:lpstr>
      <vt:lpstr>TAB 2.33.a</vt:lpstr>
      <vt:lpstr>TAB 2.33.b</vt:lpstr>
      <vt:lpstr>TAB 2.33.c</vt:lpstr>
      <vt:lpstr>TAB 2.34.a</vt:lpstr>
      <vt:lpstr>TAB 2.34.b</vt:lpstr>
      <vt:lpstr>TAB 2.34.c</vt:lpstr>
      <vt:lpstr>TAB 2.35.ab</vt:lpstr>
      <vt:lpstr>TAB 2.36.ab</vt:lpstr>
      <vt:lpstr>TAB 2.37</vt:lpstr>
      <vt:lpstr>TAB 2.38</vt:lpstr>
      <vt:lpstr>RAIS</vt:lpstr>
      <vt:lpstr>TAB 2.39.a</vt:lpstr>
      <vt:lpstr>TAB 2.39.b</vt:lpstr>
      <vt:lpstr>TAB 2.39.c</vt:lpstr>
      <vt:lpstr>TAB 2.40.a</vt:lpstr>
      <vt:lpstr>TAB 2.40.b</vt:lpstr>
      <vt:lpstr>TAB 2.40.c</vt:lpstr>
      <vt:lpstr>TAB 2.41.a</vt:lpstr>
      <vt:lpstr>TAB 2.41.b</vt:lpstr>
      <vt:lpstr>TAB 2.42.a</vt:lpstr>
      <vt:lpstr>TAB 2.42.b</vt:lpstr>
      <vt:lpstr>TAB 2.42.c</vt:lpstr>
      <vt:lpstr>TAB 2.43.a</vt:lpstr>
      <vt:lpstr>TAB 2.43.b</vt:lpstr>
      <vt:lpstr>TAB 2.43.c</vt:lpstr>
      <vt:lpstr>TAB 2.44.a</vt:lpstr>
      <vt:lpstr>TAB 2.44.b</vt:lpstr>
      <vt:lpstr>TAB 2.44.c</vt:lpstr>
      <vt:lpstr>TAB 2.45.a</vt:lpstr>
      <vt:lpstr>TAB 2.45.b</vt:lpstr>
      <vt:lpstr>TAB 2.45.c</vt:lpstr>
      <vt:lpstr>MDS</vt:lpstr>
      <vt:lpstr>TAB 2.46</vt:lpstr>
      <vt:lpstr>INSS</vt:lpstr>
      <vt:lpstr>TAB 2.47.a</vt:lpstr>
      <vt:lpstr>TAB 2.47.b</vt:lpstr>
      <vt:lpstr>TAB 2.47.c</vt:lpstr>
      <vt:lpstr>TAB 2.48.a</vt:lpstr>
      <vt:lpstr>TAB 2.48.b</vt:lpstr>
      <vt:lpstr>TAB 2.48.c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Alessandra Scalioni Brito</dc:creator>
  <cp:keywords/>
  <dc:description/>
  <cp:lastModifiedBy>Alessandra Scalioni Brito</cp:lastModifiedBy>
  <cp:revision/>
  <dcterms:created xsi:type="dcterms:W3CDTF">2023-12-20T16:43:48Z</dcterms:created>
  <dcterms:modified xsi:type="dcterms:W3CDTF">2024-05-17T15:32:54Z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0x010100C9CBF51C3D0CD249ACA104285B211426</vt:lpwstr>
  </property>
  <property fmtid="{D5CDD505-2E9C-101B-9397-08002B2CF9AE}" pid="3" name="MediaServiceImageTags">
    <vt:lpwstr/>
  </property>
</Properties>
</file>