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3B4CD3F2F1554821512EF52C5E2B766A5915CB9C" xr6:coauthVersionLast="47" xr6:coauthVersionMax="47" xr10:uidLastSave="{F83996FA-F1AD-4B9E-B0EC-DC377471C5E1}"/>
  <bookViews>
    <workbookView xWindow="-12" yWindow="168" windowWidth="15372" windowHeight="4452" tabRatio="785" firstSheet="1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6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0" i="15" l="1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AJ19" i="15" l="1"/>
  <c r="AK19" i="15"/>
  <c r="AL19" i="15"/>
  <c r="AM19" i="15"/>
  <c r="AN24" i="15"/>
  <c r="AK24" i="15"/>
  <c r="AJ24" i="15"/>
  <c r="AI24" i="15"/>
  <c r="AH24" i="15"/>
  <c r="AG24" i="15"/>
  <c r="AC24" i="15"/>
  <c r="AB24" i="15"/>
  <c r="AA24" i="15"/>
  <c r="Z24" i="15"/>
  <c r="Y24" i="15"/>
  <c r="U24" i="15"/>
  <c r="T24" i="15"/>
  <c r="S24" i="15"/>
  <c r="R24" i="15"/>
  <c r="Q24" i="15"/>
  <c r="M24" i="15"/>
  <c r="L24" i="15"/>
  <c r="K24" i="15"/>
  <c r="J24" i="15"/>
  <c r="I24" i="15"/>
  <c r="AN19" i="15"/>
  <c r="N24" i="15"/>
  <c r="V24" i="15"/>
  <c r="AD24" i="15"/>
  <c r="AL24" i="15"/>
  <c r="O24" i="15"/>
  <c r="W24" i="15"/>
  <c r="AE24" i="15"/>
  <c r="AM24" i="15"/>
  <c r="H24" i="15"/>
  <c r="P24" i="15"/>
  <c r="X24" i="15"/>
  <c r="AF24" i="15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AO92" i="32" l="1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B13" i="16" l="1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T46" i="16"/>
  <c r="Z46" i="16"/>
  <c r="AL46" i="16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R4" i="8"/>
  <c r="AQ4" i="8" s="1"/>
  <c r="AM62" i="8"/>
  <c r="X62" i="8"/>
  <c r="V62" i="8"/>
  <c r="O62" i="8"/>
  <c r="J62" i="8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711" i="12" s="1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B135" i="12"/>
  <c r="B13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N1267" i="7" s="1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N809" i="7" s="1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I1269" i="7" s="1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I1029" i="7" s="1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I2" i="9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 s="1"/>
  <c r="U289" i="28"/>
  <c r="S289" i="28"/>
  <c r="D289" i="28"/>
  <c r="B289" i="28" s="1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 s="1"/>
  <c r="U55" i="28"/>
  <c r="S55" i="28"/>
  <c r="Y55" i="28" s="1"/>
  <c r="D55" i="28"/>
  <c r="B55" i="28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 s="1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112" i="28"/>
  <c r="Y86" i="28"/>
  <c r="Y110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 s="1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210" i="4"/>
  <c r="AS120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267" i="12" s="1"/>
  <c r="B402" i="12" s="1"/>
  <c r="B537" i="12" s="1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 s="1"/>
  <c r="B120" i="12"/>
  <c r="B255" i="12" s="1"/>
  <c r="B121" i="12"/>
  <c r="B256" i="12" s="1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395" i="12" s="1"/>
  <c r="B530" i="12" s="1"/>
  <c r="B126" i="12"/>
  <c r="B261" i="12" s="1"/>
  <c r="B396" i="12" s="1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938" i="12" s="1"/>
  <c r="B1073" i="12" s="1"/>
  <c r="B1208" i="12" s="1"/>
  <c r="B1343" i="12" s="1"/>
  <c r="B1478" i="12" s="1"/>
  <c r="B1613" i="12" s="1"/>
  <c r="B1748" i="12" s="1"/>
  <c r="B188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Z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Z136" i="4" s="1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Y100" i="4"/>
  <c r="X100" i="4" s="1"/>
  <c r="R100" i="4"/>
  <c r="Q100" i="4" s="1"/>
  <c r="Y99" i="4"/>
  <c r="X99" i="4" s="1"/>
  <c r="R99" i="4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R73" i="4"/>
  <c r="S73" i="4" s="1"/>
  <c r="Y72" i="4"/>
  <c r="X72" i="4" s="1"/>
  <c r="R72" i="4"/>
  <c r="Y71" i="4"/>
  <c r="X71" i="4" s="1"/>
  <c r="R71" i="4"/>
  <c r="Y70" i="4"/>
  <c r="X70" i="4" s="1"/>
  <c r="R70" i="4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U67" i="4"/>
  <c r="AY67" i="4"/>
  <c r="AZ67" i="4"/>
  <c r="AF68" i="4"/>
  <c r="AP68" i="4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101" i="12"/>
  <c r="B102" i="12"/>
  <c r="B237" i="12" s="1"/>
  <c r="B372" i="12" s="1"/>
  <c r="B507" i="12" s="1"/>
  <c r="B642" i="12" s="1"/>
  <c r="B777" i="12" s="1"/>
  <c r="B912" i="12" s="1"/>
  <c r="B104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375" i="12" s="1"/>
  <c r="B51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115" i="12"/>
  <c r="B250" i="12" s="1"/>
  <c r="B385" i="12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486" i="12" s="1"/>
  <c r="B621" i="12" s="1"/>
  <c r="B756" i="12" s="1"/>
  <c r="B82" i="12"/>
  <c r="B217" i="12" s="1"/>
  <c r="B83" i="12"/>
  <c r="B218" i="12" s="1"/>
  <c r="B84" i="12"/>
  <c r="B219" i="12" s="1"/>
  <c r="B354" i="12" s="1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358" i="12" s="1"/>
  <c r="B49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5" i="12"/>
  <c r="B160" i="12" s="1"/>
  <c r="B295" i="12" s="1"/>
  <c r="B26" i="12"/>
  <c r="B161" i="12" s="1"/>
  <c r="B27" i="12"/>
  <c r="B162" i="12" s="1"/>
  <c r="B297" i="12" s="1"/>
  <c r="B432" i="12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/>
  <c r="B36" i="12"/>
  <c r="B37" i="12"/>
  <c r="B38" i="12"/>
  <c r="B39" i="12"/>
  <c r="B40" i="12"/>
  <c r="B41" i="12"/>
  <c r="B176" i="12" s="1"/>
  <c r="B42" i="12"/>
  <c r="B177" i="12" s="1"/>
  <c r="B312" i="12" s="1"/>
  <c r="B447" i="12" s="1"/>
  <c r="B43" i="12"/>
  <c r="B178" i="12" s="1"/>
  <c r="B313" i="12" s="1"/>
  <c r="B44" i="12"/>
  <c r="B45" i="12"/>
  <c r="B46" i="12"/>
  <c r="B181" i="12" s="1"/>
  <c r="B47" i="12"/>
  <c r="B182" i="12" s="1"/>
  <c r="B48" i="12"/>
  <c r="B49" i="12"/>
  <c r="B184" i="12" s="1"/>
  <c r="B319" i="12" s="1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326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/>
  <c r="B331" i="12" s="1"/>
  <c r="B62" i="12"/>
  <c r="B197" i="12" s="1"/>
  <c r="B332" i="12" s="1"/>
  <c r="B63" i="12"/>
  <c r="B198" i="12" s="1"/>
  <c r="B333" i="12" s="1"/>
  <c r="B64" i="12"/>
  <c r="B199" i="12" s="1"/>
  <c r="B334" i="12"/>
  <c r="B65" i="12"/>
  <c r="B200" i="12" s="1"/>
  <c r="B66" i="12"/>
  <c r="B201" i="12" s="1"/>
  <c r="B336" i="12"/>
  <c r="B67" i="12"/>
  <c r="B202" i="12"/>
  <c r="B337" i="12" s="1"/>
  <c r="B472" i="12" s="1"/>
  <c r="B607" i="12" s="1"/>
  <c r="B742" i="12" s="1"/>
  <c r="B68" i="12"/>
  <c r="B203" i="12" s="1"/>
  <c r="B69" i="12"/>
  <c r="B204" i="12" s="1"/>
  <c r="B70" i="12"/>
  <c r="B71" i="12"/>
  <c r="B72" i="12"/>
  <c r="B207" i="12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T78" i="32"/>
  <c r="Y20" i="33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F18" i="34" s="1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S171" i="28"/>
  <c r="T171" i="28" s="1"/>
  <c r="S240" i="28"/>
  <c r="Y240" i="28" s="1"/>
  <c r="S239" i="28"/>
  <c r="S252" i="28"/>
  <c r="Y252" i="28" s="1"/>
  <c r="S255" i="28"/>
  <c r="Y255" i="28" s="1"/>
  <c r="S246" i="28"/>
  <c r="S249" i="28"/>
  <c r="S243" i="28"/>
  <c r="S251" i="28"/>
  <c r="S254" i="28"/>
  <c r="S245" i="28"/>
  <c r="S248" i="28"/>
  <c r="T248" i="28" s="1"/>
  <c r="V248" i="28" s="1"/>
  <c r="S242" i="28"/>
  <c r="T242" i="28" s="1"/>
  <c r="V242" i="28" s="1"/>
  <c r="S250" i="28"/>
  <c r="S253" i="28"/>
  <c r="S244" i="28"/>
  <c r="T244" i="28" s="1"/>
  <c r="S247" i="28"/>
  <c r="S241" i="28"/>
  <c r="Y241" i="28" s="1"/>
  <c r="S238" i="28"/>
  <c r="T238" i="28" s="1"/>
  <c r="V238" i="28" s="1"/>
  <c r="W238" i="28" s="1"/>
  <c r="Y238" i="28"/>
  <c r="S235" i="28"/>
  <c r="Y235" i="28" s="1"/>
  <c r="S232" i="28"/>
  <c r="Y232" i="28" s="1"/>
  <c r="S237" i="28"/>
  <c r="T237" i="28" s="1"/>
  <c r="V237" i="28" s="1"/>
  <c r="W237" i="28" s="1"/>
  <c r="S234" i="28"/>
  <c r="S231" i="28"/>
  <c r="S236" i="28"/>
  <c r="Y236" i="28" s="1"/>
  <c r="S233" i="28"/>
  <c r="S230" i="28"/>
  <c r="Y230" i="28" s="1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S222" i="28"/>
  <c r="T222" i="28" s="1"/>
  <c r="V222" i="28" s="1"/>
  <c r="X222" i="28" s="1"/>
  <c r="S211" i="28"/>
  <c r="Y211" i="28" s="1"/>
  <c r="S208" i="28"/>
  <c r="S210" i="28"/>
  <c r="S207" i="28"/>
  <c r="Y207" i="28" s="1"/>
  <c r="S209" i="28"/>
  <c r="S206" i="28"/>
  <c r="Y206" i="28" s="1"/>
  <c r="S202" i="28"/>
  <c r="T202" i="28" s="1"/>
  <c r="S205" i="28"/>
  <c r="S196" i="28"/>
  <c r="S199" i="28"/>
  <c r="T199" i="28" s="1"/>
  <c r="S193" i="28"/>
  <c r="Y193" i="28" s="1"/>
  <c r="S201" i="28"/>
  <c r="S204" i="28"/>
  <c r="T204" i="28" s="1"/>
  <c r="S195" i="28"/>
  <c r="S198" i="28"/>
  <c r="S192" i="28"/>
  <c r="S200" i="28"/>
  <c r="Y200" i="28" s="1"/>
  <c r="S203" i="28"/>
  <c r="T203" i="28" s="1"/>
  <c r="S194" i="28"/>
  <c r="S197" i="28"/>
  <c r="Y197" i="28" s="1"/>
  <c r="S191" i="28"/>
  <c r="S184" i="28"/>
  <c r="T184" i="28" s="1"/>
  <c r="S178" i="28"/>
  <c r="S189" i="28"/>
  <c r="Y189" i="28" s="1"/>
  <c r="S183" i="28"/>
  <c r="S177" i="28"/>
  <c r="Y177" i="28" s="1"/>
  <c r="S188" i="28"/>
  <c r="S182" i="28"/>
  <c r="Y182" i="28" s="1"/>
  <c r="S176" i="28"/>
  <c r="S187" i="28"/>
  <c r="Y187" i="28" s="1"/>
  <c r="S181" i="28"/>
  <c r="Y181" i="28" s="1"/>
  <c r="S175" i="28"/>
  <c r="S186" i="28"/>
  <c r="S180" i="28"/>
  <c r="Y180" i="28" s="1"/>
  <c r="S174" i="28"/>
  <c r="S185" i="28"/>
  <c r="Y185" i="28" s="1"/>
  <c r="S179" i="28"/>
  <c r="S173" i="28"/>
  <c r="S166" i="28"/>
  <c r="S170" i="28"/>
  <c r="S162" i="28"/>
  <c r="Y162" i="28" s="1"/>
  <c r="S158" i="28"/>
  <c r="Y158" i="28" s="1"/>
  <c r="S165" i="28"/>
  <c r="Y165" i="28" s="1"/>
  <c r="S169" i="28"/>
  <c r="Y169" i="28" s="1"/>
  <c r="S161" i="28"/>
  <c r="S157" i="28"/>
  <c r="S164" i="28"/>
  <c r="T164" i="28" s="1"/>
  <c r="S168" i="28"/>
  <c r="T168" i="28" s="1"/>
  <c r="S160" i="28"/>
  <c r="T160" i="28" s="1"/>
  <c r="S156" i="28"/>
  <c r="S163" i="28"/>
  <c r="T163" i="28" s="1"/>
  <c r="S167" i="28"/>
  <c r="S159" i="28"/>
  <c r="Y159" i="28" s="1"/>
  <c r="S155" i="28"/>
  <c r="S154" i="28"/>
  <c r="S149" i="28"/>
  <c r="S144" i="28"/>
  <c r="Y144" i="28" s="1"/>
  <c r="S139" i="28"/>
  <c r="Y139" i="28" s="1"/>
  <c r="S153" i="28"/>
  <c r="S148" i="28"/>
  <c r="Y148" i="28" s="1"/>
  <c r="S143" i="28"/>
  <c r="S138" i="28"/>
  <c r="Y138" i="28" s="1"/>
  <c r="S152" i="28"/>
  <c r="S147" i="28"/>
  <c r="S142" i="28"/>
  <c r="S137" i="28"/>
  <c r="T137" i="28" s="1"/>
  <c r="S151" i="28"/>
  <c r="S146" i="28"/>
  <c r="S141" i="28"/>
  <c r="S136" i="28"/>
  <c r="S150" i="28"/>
  <c r="Y150" i="28" s="1"/>
  <c r="S145" i="28"/>
  <c r="S140" i="28"/>
  <c r="Y140" i="28" s="1"/>
  <c r="S135" i="28"/>
  <c r="T135" i="28" s="1"/>
  <c r="V135" i="28" s="1"/>
  <c r="X135" i="28" s="1"/>
  <c r="S124" i="28"/>
  <c r="S130" i="28"/>
  <c r="S118" i="28"/>
  <c r="S123" i="28"/>
  <c r="S129" i="28"/>
  <c r="S117" i="28"/>
  <c r="S134" i="28"/>
  <c r="T134" i="28" s="1"/>
  <c r="Y134" i="28"/>
  <c r="S122" i="28"/>
  <c r="T122" i="28" s="1"/>
  <c r="S128" i="28"/>
  <c r="T128" i="28" s="1"/>
  <c r="V128" i="28" s="1"/>
  <c r="X128" i="28" s="1"/>
  <c r="S116" i="28"/>
  <c r="S133" i="28"/>
  <c r="S121" i="28"/>
  <c r="T121" i="28" s="1"/>
  <c r="V121" i="28" s="1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S23" i="28"/>
  <c r="Y23" i="28" s="1"/>
  <c r="S16" i="28"/>
  <c r="S28" i="28"/>
  <c r="S25" i="28"/>
  <c r="T25" i="28" s="1"/>
  <c r="V25" i="28" s="1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Y3" i="28" s="1"/>
  <c r="S11" i="28"/>
  <c r="S7" i="28"/>
  <c r="T7" i="28" s="1"/>
  <c r="S4" i="28"/>
  <c r="Y4" i="28" s="1"/>
  <c r="S10" i="28"/>
  <c r="Y10" i="28" s="1"/>
  <c r="S6" i="28"/>
  <c r="Y6" i="28" s="1"/>
  <c r="Y214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22" i="33" s="1"/>
  <c r="W76" i="32"/>
  <c r="W23" i="33" s="1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 s="1"/>
  <c r="AG76" i="32"/>
  <c r="AH76" i="32"/>
  <c r="AI76" i="32"/>
  <c r="W35" i="33" s="1"/>
  <c r="AJ76" i="32"/>
  <c r="W36" i="33" s="1"/>
  <c r="AK76" i="32"/>
  <c r="AL76" i="32"/>
  <c r="AM76" i="32"/>
  <c r="AN76" i="32"/>
  <c r="U77" i="32"/>
  <c r="X21" i="33" s="1"/>
  <c r="V77" i="32"/>
  <c r="X22" i="33" s="1"/>
  <c r="W77" i="32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 s="1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 s="1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 s="1"/>
  <c r="AD80" i="32"/>
  <c r="AA30" i="33" s="1"/>
  <c r="AE80" i="32"/>
  <c r="AA31" i="33" s="1"/>
  <c r="AF80" i="32"/>
  <c r="AA32" i="33"/>
  <c r="AG80" i="32"/>
  <c r="AA33" i="33"/>
  <c r="AH80" i="32"/>
  <c r="AA34" i="33" s="1"/>
  <c r="AI80" i="32"/>
  <c r="AA35" i="33" s="1"/>
  <c r="AJ80" i="32"/>
  <c r="AA36" i="33" s="1"/>
  <c r="AK80" i="32"/>
  <c r="AA37" i="33"/>
  <c r="AL80" i="32"/>
  <c r="AA38" i="33"/>
  <c r="AM80" i="32"/>
  <c r="AA39" i="33" s="1"/>
  <c r="AN80" i="32"/>
  <c r="AA40" i="33" s="1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E35" i="32" s="1"/>
  <c r="F16" i="32"/>
  <c r="G16" i="32"/>
  <c r="G54" i="32" s="1"/>
  <c r="H16" i="32"/>
  <c r="H97" i="32"/>
  <c r="I16" i="32"/>
  <c r="J16" i="32"/>
  <c r="J44" i="32" s="1"/>
  <c r="K16" i="32"/>
  <c r="K35" i="32" s="1"/>
  <c r="L16" i="32"/>
  <c r="L65" i="32" s="1"/>
  <c r="M16" i="32"/>
  <c r="M35" i="32" s="1"/>
  <c r="N16" i="32"/>
  <c r="O16" i="32"/>
  <c r="P16" i="32"/>
  <c r="Q16" i="32"/>
  <c r="Q30" i="32" s="1"/>
  <c r="R16" i="32"/>
  <c r="S16" i="32"/>
  <c r="T16" i="32"/>
  <c r="T75" i="32" s="1"/>
  <c r="U16" i="32"/>
  <c r="V16" i="32"/>
  <c r="W16" i="32"/>
  <c r="X16" i="32"/>
  <c r="X97" i="32" s="1"/>
  <c r="Y16" i="32"/>
  <c r="Z16" i="32"/>
  <c r="AA16" i="32"/>
  <c r="AB16" i="32"/>
  <c r="AC16" i="32"/>
  <c r="AD16" i="32"/>
  <c r="AD44" i="32" s="1"/>
  <c r="AD85" i="32"/>
  <c r="AE16" i="32"/>
  <c r="AF16" i="32"/>
  <c r="AG16" i="32"/>
  <c r="AH16" i="32"/>
  <c r="AI16" i="32"/>
  <c r="AJ16" i="32"/>
  <c r="AJ35" i="32" s="1"/>
  <c r="AK16" i="32"/>
  <c r="AK21" i="32" s="1"/>
  <c r="AL16" i="32"/>
  <c r="AL35" i="32" s="1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AA35" i="32"/>
  <c r="A42" i="14"/>
  <c r="A43" i="14"/>
  <c r="A82" i="14" s="1"/>
  <c r="A44" i="14"/>
  <c r="A45" i="14"/>
  <c r="A46" i="14"/>
  <c r="A47" i="14"/>
  <c r="A48" i="14"/>
  <c r="A49" i="14"/>
  <c r="A50" i="14"/>
  <c r="A51" i="14"/>
  <c r="A90" i="14" s="1"/>
  <c r="A52" i="14"/>
  <c r="A91" i="14" s="1"/>
  <c r="A53" i="14"/>
  <c r="A92" i="14"/>
  <c r="A131" i="14" s="1"/>
  <c r="A54" i="14"/>
  <c r="A55" i="14"/>
  <c r="A56" i="14"/>
  <c r="A95" i="14" s="1"/>
  <c r="A57" i="14"/>
  <c r="A96" i="14" s="1"/>
  <c r="A135" i="14" s="1"/>
  <c r="A58" i="14"/>
  <c r="A97" i="14" s="1"/>
  <c r="A59" i="14"/>
  <c r="A60" i="14"/>
  <c r="A61" i="14"/>
  <c r="A62" i="14"/>
  <c r="A63" i="14"/>
  <c r="A102" i="14" s="1"/>
  <c r="A64" i="14"/>
  <c r="A65" i="14"/>
  <c r="A66" i="14"/>
  <c r="A67" i="14"/>
  <c r="A68" i="14"/>
  <c r="A69" i="14"/>
  <c r="A70" i="14"/>
  <c r="A71" i="14"/>
  <c r="A72" i="14"/>
  <c r="A73" i="14"/>
  <c r="A112" i="14" s="1"/>
  <c r="A74" i="14"/>
  <c r="A113" i="14" s="1"/>
  <c r="A75" i="14"/>
  <c r="A76" i="14"/>
  <c r="A115" i="14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A41" i="14"/>
  <c r="B42" i="14"/>
  <c r="B43" i="14"/>
  <c r="B82" i="14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I54" i="14" s="1"/>
  <c r="B55" i="14"/>
  <c r="B94" i="14" s="1"/>
  <c r="B133" i="14" s="1"/>
  <c r="B172" i="14" s="1"/>
  <c r="B211" i="14" s="1"/>
  <c r="B250" i="14" s="1"/>
  <c r="B56" i="14"/>
  <c r="B57" i="14"/>
  <c r="B58" i="14"/>
  <c r="B59" i="14"/>
  <c r="B98" i="14" s="1"/>
  <c r="B137" i="14" s="1"/>
  <c r="B176" i="14" s="1"/>
  <c r="B215" i="14" s="1"/>
  <c r="B254" i="14" s="1"/>
  <c r="B60" i="14"/>
  <c r="G60" i="14" s="1"/>
  <c r="B61" i="14"/>
  <c r="B62" i="14"/>
  <c r="B63" i="14"/>
  <c r="I63" i="14" s="1"/>
  <c r="B64" i="14"/>
  <c r="B65" i="14"/>
  <c r="B104" i="14" s="1"/>
  <c r="B143" i="14" s="1"/>
  <c r="B182" i="14" s="1"/>
  <c r="B221" i="14" s="1"/>
  <c r="B260" i="14" s="1"/>
  <c r="B66" i="14"/>
  <c r="B105" i="14"/>
  <c r="B144" i="14" s="1"/>
  <c r="B183" i="14" s="1"/>
  <c r="B222" i="14"/>
  <c r="B261" i="14" s="1"/>
  <c r="B67" i="14"/>
  <c r="B68" i="14"/>
  <c r="G68" i="14" s="1"/>
  <c r="B69" i="14"/>
  <c r="B70" i="14"/>
  <c r="B71" i="14"/>
  <c r="B72" i="14"/>
  <c r="B73" i="14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8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J69" i="5"/>
  <c r="J58" i="5"/>
  <c r="J65" i="5" s="1"/>
  <c r="I58" i="5"/>
  <c r="I61" i="5" s="1"/>
  <c r="I55" i="5"/>
  <c r="I54" i="5"/>
  <c r="I53" i="5"/>
  <c r="I52" i="5"/>
  <c r="I51" i="5"/>
  <c r="I50" i="5"/>
  <c r="I49" i="5"/>
  <c r="I48" i="5"/>
  <c r="M47" i="5"/>
  <c r="M51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43" i="5" s="1"/>
  <c r="O36" i="5"/>
  <c r="N36" i="5"/>
  <c r="N37" i="5" s="1"/>
  <c r="M36" i="5"/>
  <c r="M44" i="5" s="1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0" i="5" s="1"/>
  <c r="M14" i="5"/>
  <c r="L14" i="5"/>
  <c r="K14" i="5"/>
  <c r="J14" i="5"/>
  <c r="J22" i="5" s="1"/>
  <c r="I14" i="5"/>
  <c r="U2" i="5"/>
  <c r="T2" i="5"/>
  <c r="S117" i="5" s="1"/>
  <c r="S2" i="5"/>
  <c r="R116" i="5" s="1"/>
  <c r="R2" i="5"/>
  <c r="S115" i="5" s="1"/>
  <c r="Q2" i="5"/>
  <c r="Q4" i="5" s="1"/>
  <c r="P2" i="5"/>
  <c r="T113" i="5" s="1"/>
  <c r="K2" i="5"/>
  <c r="J2" i="5"/>
  <c r="I2" i="5"/>
  <c r="I8" i="5" s="1"/>
  <c r="T5" i="5"/>
  <c r="K26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T220" i="28"/>
  <c r="I1121" i="7"/>
  <c r="T10" i="5"/>
  <c r="J98" i="5"/>
  <c r="T15" i="28"/>
  <c r="AS23" i="4"/>
  <c r="AS197" i="4"/>
  <c r="AS98" i="4"/>
  <c r="H35" i="32"/>
  <c r="T44" i="32"/>
  <c r="L35" i="32"/>
  <c r="T9" i="5"/>
  <c r="T189" i="28"/>
  <c r="T200" i="28"/>
  <c r="V200" i="28" s="1"/>
  <c r="AS95" i="4"/>
  <c r="AS157" i="4"/>
  <c r="AS54" i="4"/>
  <c r="AS172" i="4"/>
  <c r="AS121" i="4"/>
  <c r="AS137" i="4"/>
  <c r="T159" i="28"/>
  <c r="V159" i="28" s="1"/>
  <c r="X159" i="28" s="1"/>
  <c r="AS72" i="4"/>
  <c r="AS126" i="4"/>
  <c r="AS17" i="4"/>
  <c r="AS195" i="4"/>
  <c r="AS163" i="4"/>
  <c r="AS41" i="4"/>
  <c r="T246" i="28"/>
  <c r="V246" i="28" s="1"/>
  <c r="AS187" i="4"/>
  <c r="AS212" i="4"/>
  <c r="AS170" i="4"/>
  <c r="AS153" i="4"/>
  <c r="AS20" i="4"/>
  <c r="AS27" i="4"/>
  <c r="T197" i="28"/>
  <c r="T209" i="28"/>
  <c r="T223" i="28"/>
  <c r="T12" i="28"/>
  <c r="V12" i="28" s="1"/>
  <c r="X12" i="28" s="1"/>
  <c r="AS180" i="4"/>
  <c r="U117" i="5"/>
  <c r="C125" i="12"/>
  <c r="C123" i="12"/>
  <c r="C131" i="12"/>
  <c r="C29" i="12"/>
  <c r="C132" i="12"/>
  <c r="B3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0" i="5"/>
  <c r="I92" i="5"/>
  <c r="I59" i="5"/>
  <c r="T162" i="28"/>
  <c r="V162" i="28" s="1"/>
  <c r="B259" i="12"/>
  <c r="C15" i="12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T4" i="5"/>
  <c r="B305" i="12"/>
  <c r="B440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 s="1"/>
  <c r="A550" i="12" s="1"/>
  <c r="T196" i="28"/>
  <c r="Y196" i="28"/>
  <c r="B349" i="12"/>
  <c r="B484" i="12" s="1"/>
  <c r="B206" i="12"/>
  <c r="B226" i="12"/>
  <c r="B361" i="12"/>
  <c r="B496" i="12" s="1"/>
  <c r="B631" i="12" s="1"/>
  <c r="B766" i="12" s="1"/>
  <c r="C91" i="12"/>
  <c r="AG30" i="32"/>
  <c r="AL44" i="32"/>
  <c r="O97" i="32"/>
  <c r="B173" i="12"/>
  <c r="B547" i="12"/>
  <c r="B682" i="12" s="1"/>
  <c r="B817" i="12" s="1"/>
  <c r="T211" i="28"/>
  <c r="M20" i="5"/>
  <c r="T6" i="5"/>
  <c r="AF97" i="32"/>
  <c r="AF54" i="32"/>
  <c r="AF21" i="32"/>
  <c r="Y225" i="28"/>
  <c r="T225" i="28"/>
  <c r="B921" i="12"/>
  <c r="B1056" i="12" s="1"/>
  <c r="B1191" i="12" s="1"/>
  <c r="AS8" i="4"/>
  <c r="AS92" i="4"/>
  <c r="AS79" i="4"/>
  <c r="AS205" i="4"/>
  <c r="AS194" i="4"/>
  <c r="AA21" i="32"/>
  <c r="AA65" i="32"/>
  <c r="AA97" i="32"/>
  <c r="AA30" i="32"/>
  <c r="T16" i="28"/>
  <c r="Y16" i="28"/>
  <c r="T127" i="28"/>
  <c r="V127" i="28" s="1"/>
  <c r="W127" i="28" s="1"/>
  <c r="B335" i="12"/>
  <c r="AS208" i="4"/>
  <c r="O47" i="40"/>
  <c r="AS24" i="4"/>
  <c r="AS99" i="4"/>
  <c r="AS169" i="4"/>
  <c r="AS66" i="4"/>
  <c r="AS115" i="4"/>
  <c r="AS11" i="4"/>
  <c r="AS186" i="4"/>
  <c r="AS70" i="4"/>
  <c r="AS216" i="4"/>
  <c r="AS51" i="4"/>
  <c r="AS206" i="4"/>
  <c r="AS35" i="4"/>
  <c r="AS33" i="4"/>
  <c r="AS183" i="4"/>
  <c r="AS104" i="4"/>
  <c r="AS193" i="4"/>
  <c r="AS168" i="4"/>
  <c r="AS213" i="4"/>
  <c r="AS63" i="4"/>
  <c r="AS119" i="4"/>
  <c r="AS60" i="4"/>
  <c r="AS87" i="4"/>
  <c r="AS179" i="4"/>
  <c r="AS164" i="4"/>
  <c r="AS57" i="4"/>
  <c r="AS211" i="4"/>
  <c r="AS173" i="4"/>
  <c r="AS199" i="4"/>
  <c r="AS3" i="4"/>
  <c r="AS49" i="4"/>
  <c r="AS107" i="4"/>
  <c r="AS101" i="4"/>
  <c r="AS15" i="4"/>
  <c r="AS114" i="4"/>
  <c r="AS196" i="4"/>
  <c r="AS56" i="4"/>
  <c r="AS2" i="4"/>
  <c r="AS91" i="4"/>
  <c r="AS155" i="4"/>
  <c r="AS21" i="4"/>
  <c r="AS90" i="4"/>
  <c r="AS128" i="4"/>
  <c r="AS64" i="4"/>
  <c r="AS178" i="4"/>
  <c r="AS190" i="4"/>
  <c r="AS43" i="4"/>
  <c r="T271" i="28"/>
  <c r="AS145" i="4"/>
  <c r="AS129" i="4"/>
  <c r="B634" i="12"/>
  <c r="B769" i="12" s="1"/>
  <c r="B904" i="12" s="1"/>
  <c r="AN97" i="32"/>
  <c r="AN54" i="32"/>
  <c r="AN21" i="32"/>
  <c r="AN75" i="32"/>
  <c r="M52" i="5"/>
  <c r="Y209" i="28"/>
  <c r="B673" i="12"/>
  <c r="B808" i="12" s="1"/>
  <c r="A2420" i="12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801" i="12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Y234" i="28"/>
  <c r="T234" i="28"/>
  <c r="V234" i="28" s="1"/>
  <c r="AN65" i="32"/>
  <c r="I63" i="5"/>
  <c r="J65" i="32"/>
  <c r="J30" i="32"/>
  <c r="T5" i="28"/>
  <c r="T185" i="28"/>
  <c r="V185" i="28" s="1"/>
  <c r="W185" i="28" s="1"/>
  <c r="T230" i="28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8" i="5"/>
  <c r="P6" i="5"/>
  <c r="Y160" i="28"/>
  <c r="B439" i="12"/>
  <c r="B574" i="12" s="1"/>
  <c r="B709" i="12" s="1"/>
  <c r="I7" i="5"/>
  <c r="AJ97" i="32"/>
  <c r="AJ85" i="32"/>
  <c r="AJ44" i="32"/>
  <c r="AJ21" i="32"/>
  <c r="O44" i="32"/>
  <c r="O21" i="32"/>
  <c r="A1117" i="12"/>
  <c r="R114" i="5"/>
  <c r="I93" i="5"/>
  <c r="I30" i="32"/>
  <c r="R38" i="5"/>
  <c r="S113" i="5"/>
  <c r="M42" i="5"/>
  <c r="M37" i="5"/>
  <c r="S37" i="5"/>
  <c r="I4" i="5"/>
  <c r="J54" i="5"/>
  <c r="AN30" i="32"/>
  <c r="T116" i="28"/>
  <c r="Y116" i="28"/>
  <c r="M22" i="5"/>
  <c r="B81" i="14"/>
  <c r="H53" i="14"/>
  <c r="X35" i="32"/>
  <c r="AM35" i="32"/>
  <c r="AM75" i="32"/>
  <c r="T43" i="28"/>
  <c r="V43" i="28" s="1"/>
  <c r="X43" i="28" s="1"/>
  <c r="L43" i="5"/>
  <c r="K27" i="5"/>
  <c r="T7" i="5"/>
  <c r="I74" i="14"/>
  <c r="B116" i="14"/>
  <c r="B155" i="14" s="1"/>
  <c r="A80" i="14"/>
  <c r="Y222" i="28"/>
  <c r="T214" i="28"/>
  <c r="V214" i="28" s="1"/>
  <c r="X214" i="28" s="1"/>
  <c r="T316" i="28"/>
  <c r="T267" i="28"/>
  <c r="V267" i="28" s="1"/>
  <c r="W267" i="28" s="1"/>
  <c r="T37" i="28"/>
  <c r="T277" i="28"/>
  <c r="T106" i="28"/>
  <c r="T291" i="28"/>
  <c r="V291" i="28" s="1"/>
  <c r="W291" i="28" s="1"/>
  <c r="T307" i="28"/>
  <c r="V307" i="28" s="1"/>
  <c r="X307" i="28" s="1"/>
  <c r="T282" i="28"/>
  <c r="V282" i="28" s="1"/>
  <c r="W282" i="28" s="1"/>
  <c r="T312" i="28"/>
  <c r="V312" i="28" s="1"/>
  <c r="W312" i="28" s="1"/>
  <c r="T88" i="28"/>
  <c r="V88" i="28" s="1"/>
  <c r="T262" i="28"/>
  <c r="V262" i="28" s="1"/>
  <c r="W262" i="28" s="1"/>
  <c r="T98" i="28"/>
  <c r="V98" i="28" s="1"/>
  <c r="X98" i="28" s="1"/>
  <c r="T148" i="28"/>
  <c r="V148" i="28" s="1"/>
  <c r="X148" i="28" s="1"/>
  <c r="T105" i="28"/>
  <c r="T83" i="28"/>
  <c r="T274" i="28"/>
  <c r="V274" i="28" s="1"/>
  <c r="T295" i="28"/>
  <c r="T36" i="28"/>
  <c r="V36" i="28" s="1"/>
  <c r="W36" i="28" s="1"/>
  <c r="T19" i="28"/>
  <c r="T182" i="28"/>
  <c r="V182" i="28" s="1"/>
  <c r="T14" i="28"/>
  <c r="V14" i="28" s="1"/>
  <c r="T275" i="28"/>
  <c r="T259" i="28"/>
  <c r="V259" i="28" s="1"/>
  <c r="W259" i="28" s="1"/>
  <c r="T91" i="28"/>
  <c r="T17" i="28"/>
  <c r="V17" i="28" s="1"/>
  <c r="W17" i="28" s="1"/>
  <c r="T235" i="28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E35" i="32"/>
  <c r="E65" i="32"/>
  <c r="H79" i="14"/>
  <c r="G79" i="14"/>
  <c r="AD75" i="32"/>
  <c r="AD65" i="32"/>
  <c r="X44" i="32"/>
  <c r="Q44" i="32"/>
  <c r="Q54" i="32"/>
  <c r="X23" i="33"/>
  <c r="T165" i="28"/>
  <c r="Y201" i="28"/>
  <c r="T201" i="28"/>
  <c r="V201" i="28" s="1"/>
  <c r="Y244" i="28"/>
  <c r="T80" i="28"/>
  <c r="V80" i="28" s="1"/>
  <c r="W80" i="28" s="1"/>
  <c r="G85" i="32"/>
  <c r="T114" i="28"/>
  <c r="V114" i="28" s="1"/>
  <c r="X114" i="28" s="1"/>
  <c r="T219" i="28"/>
  <c r="AM84" i="17"/>
  <c r="S84" i="17"/>
  <c r="C266" i="12"/>
  <c r="L21" i="32"/>
  <c r="Y223" i="28"/>
  <c r="T3" i="28"/>
  <c r="T141" i="28"/>
  <c r="V141" i="28" s="1"/>
  <c r="X141" i="28" s="1"/>
  <c r="T252" i="28"/>
  <c r="V252" i="28" s="1"/>
  <c r="W252" i="28" s="1"/>
  <c r="T190" i="28"/>
  <c r="T180" i="28"/>
  <c r="V180" i="28" s="1"/>
  <c r="T140" i="28"/>
  <c r="T169" i="28"/>
  <c r="V169" i="28" s="1"/>
  <c r="T241" i="28"/>
  <c r="V241" i="28" s="1"/>
  <c r="T294" i="28"/>
  <c r="V294" i="28" s="1"/>
  <c r="W294" i="28" s="1"/>
  <c r="Y101" i="28"/>
  <c r="T101" i="28"/>
  <c r="V101" i="28" s="1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I341" i="7"/>
  <c r="I1026" i="7"/>
  <c r="I1603" i="7"/>
  <c r="I1607" i="7"/>
  <c r="N1025" i="7"/>
  <c r="I256" i="7"/>
  <c r="I460" i="7"/>
  <c r="I807" i="7"/>
  <c r="I918" i="7"/>
  <c r="I1095" i="7"/>
  <c r="I1100" i="7"/>
  <c r="I1119" i="7"/>
  <c r="I1172" i="7"/>
  <c r="I1248" i="7"/>
  <c r="I1252" i="7"/>
  <c r="I1265" i="7"/>
  <c r="I1273" i="7"/>
  <c r="I1277" i="7"/>
  <c r="I1591" i="7"/>
  <c r="I1595" i="7"/>
  <c r="I1599" i="7"/>
  <c r="N454" i="7"/>
  <c r="N612" i="7"/>
  <c r="N920" i="7"/>
  <c r="N1031" i="7"/>
  <c r="N1098" i="7"/>
  <c r="N1102" i="7"/>
  <c r="N1183" i="7"/>
  <c r="N1250" i="7"/>
  <c r="N1254" i="7"/>
  <c r="N1271" i="7"/>
  <c r="N1275" i="7"/>
  <c r="N1279" i="7"/>
  <c r="N1593" i="7"/>
  <c r="N1597" i="7"/>
  <c r="I1260" i="7"/>
  <c r="I1600" i="7"/>
  <c r="I1266" i="7"/>
  <c r="N458" i="7"/>
  <c r="N1153" i="7"/>
  <c r="N1277" i="7"/>
  <c r="I258" i="7"/>
  <c r="I1025" i="7"/>
  <c r="I1152" i="7"/>
  <c r="I1258" i="7"/>
  <c r="I1602" i="7"/>
  <c r="I1606" i="7"/>
  <c r="N255" i="7"/>
  <c r="N965" i="7"/>
  <c r="N1261" i="7"/>
  <c r="I253" i="7"/>
  <c r="I458" i="7"/>
  <c r="I810" i="7"/>
  <c r="I964" i="7"/>
  <c r="I1094" i="7"/>
  <c r="I1099" i="7"/>
  <c r="I1103" i="7"/>
  <c r="I1153" i="7"/>
  <c r="I1251" i="7"/>
  <c r="I1268" i="7"/>
  <c r="I1272" i="7"/>
  <c r="I1276" i="7"/>
  <c r="I1590" i="7"/>
  <c r="I1594" i="7"/>
  <c r="I1598" i="7"/>
  <c r="N595" i="7"/>
  <c r="N1101" i="7"/>
  <c r="N1173" i="7"/>
  <c r="N1249" i="7"/>
  <c r="N1253" i="7"/>
  <c r="N1592" i="7"/>
  <c r="N1596" i="7"/>
  <c r="I1259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258" i="7"/>
  <c r="N1262" i="7"/>
  <c r="N1602" i="7"/>
  <c r="N1606" i="7"/>
  <c r="I1601" i="7"/>
  <c r="N293" i="7"/>
  <c r="N808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Q169" i="4"/>
  <c r="AT164" i="4"/>
  <c r="Q137" i="4"/>
  <c r="AR167" i="4"/>
  <c r="Q47" i="4"/>
  <c r="Q63" i="4"/>
  <c r="AR17" i="4"/>
  <c r="S65" i="4"/>
  <c r="AR157" i="4"/>
  <c r="AR59" i="4"/>
  <c r="Q44" i="4"/>
  <c r="S55" i="4"/>
  <c r="Q212" i="4"/>
  <c r="Q83" i="4"/>
  <c r="Q13" i="4"/>
  <c r="Z156" i="4"/>
  <c r="Q177" i="4"/>
  <c r="S150" i="4"/>
  <c r="Z20" i="4"/>
  <c r="Q39" i="4"/>
  <c r="A121" i="14"/>
  <c r="A160" i="14" s="1"/>
  <c r="G82" i="14"/>
  <c r="H82" i="14"/>
  <c r="W40" i="33"/>
  <c r="J70" i="5"/>
  <c r="M53" i="5"/>
  <c r="L38" i="5"/>
  <c r="S8" i="5"/>
  <c r="O43" i="5"/>
  <c r="M55" i="5"/>
  <c r="B93" i="14"/>
  <c r="B132" i="14" s="1"/>
  <c r="Y117" i="28"/>
  <c r="T117" i="28"/>
  <c r="V117" i="28" s="1"/>
  <c r="W117" i="28" s="1"/>
  <c r="B205" i="12"/>
  <c r="B340" i="12" s="1"/>
  <c r="I44" i="14"/>
  <c r="I6" i="5"/>
  <c r="I10" i="5"/>
  <c r="T210" i="28"/>
  <c r="Y210" i="28"/>
  <c r="J10" i="5"/>
  <c r="J5" i="5"/>
  <c r="J9" i="5"/>
  <c r="K29" i="5"/>
  <c r="C2148" i="12"/>
  <c r="C459" i="12"/>
  <c r="C432" i="12"/>
  <c r="C513" i="12"/>
  <c r="A154" i="14"/>
  <c r="A193" i="14" s="1"/>
  <c r="A110" i="14"/>
  <c r="AH35" i="32"/>
  <c r="AH21" i="32"/>
  <c r="AH65" i="32"/>
  <c r="AH30" i="32"/>
  <c r="AH85" i="32"/>
  <c r="AH44" i="32"/>
  <c r="AB35" i="32"/>
  <c r="AB21" i="32"/>
  <c r="AB44" i="32"/>
  <c r="AB97" i="32"/>
  <c r="AB75" i="32"/>
  <c r="T131" i="28"/>
  <c r="V131" i="28" s="1"/>
  <c r="X131" i="28" s="1"/>
  <c r="Y131" i="28"/>
  <c r="T146" i="28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469" i="12"/>
  <c r="A3208" i="12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U5" i="5"/>
  <c r="S3" i="5"/>
  <c r="I97" i="5"/>
  <c r="M50" i="5"/>
  <c r="R43" i="5"/>
  <c r="L37" i="5"/>
  <c r="I15" i="5"/>
  <c r="K5" i="5"/>
  <c r="M25" i="5"/>
  <c r="U116" i="5"/>
  <c r="L44" i="5"/>
  <c r="P44" i="5"/>
  <c r="I66" i="5"/>
  <c r="I60" i="5"/>
  <c r="C364" i="12"/>
  <c r="B99" i="14"/>
  <c r="B138" i="14" s="1"/>
  <c r="B177" i="14" s="1"/>
  <c r="B216" i="14" s="1"/>
  <c r="B255" i="14" s="1"/>
  <c r="I60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I3" i="5"/>
  <c r="K77" i="5"/>
  <c r="J6" i="5"/>
  <c r="O40" i="5"/>
  <c r="O44" i="5"/>
  <c r="I5" i="5"/>
  <c r="I95" i="5"/>
  <c r="AK97" i="32"/>
  <c r="AK30" i="32"/>
  <c r="AK85" i="32"/>
  <c r="AK75" i="32"/>
  <c r="AK44" i="32"/>
  <c r="AK35" i="32"/>
  <c r="M54" i="32"/>
  <c r="M85" i="32"/>
  <c r="M65" i="32"/>
  <c r="M97" i="32"/>
  <c r="M21" i="32"/>
  <c r="M75" i="32"/>
  <c r="M44" i="32"/>
  <c r="B44" i="32"/>
  <c r="B65" i="32"/>
  <c r="T156" i="28"/>
  <c r="V156" i="28" s="1"/>
  <c r="Y156" i="28"/>
  <c r="T187" i="28"/>
  <c r="V187" i="28" s="1"/>
  <c r="W34" i="33"/>
  <c r="L69" i="5"/>
  <c r="K41" i="5"/>
  <c r="U7" i="5"/>
  <c r="S5" i="5"/>
  <c r="K9" i="5"/>
  <c r="R118" i="5"/>
  <c r="K75" i="5"/>
  <c r="R42" i="5"/>
  <c r="K39" i="5"/>
  <c r="U9" i="5"/>
  <c r="S7" i="5"/>
  <c r="K72" i="5"/>
  <c r="M48" i="5"/>
  <c r="P39" i="5"/>
  <c r="I9" i="5"/>
  <c r="K40" i="5"/>
  <c r="H54" i="14"/>
  <c r="G118" i="14"/>
  <c r="I118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C229" i="12"/>
  <c r="G51" i="14"/>
  <c r="I48" i="14"/>
  <c r="B87" i="14"/>
  <c r="G48" i="14"/>
  <c r="T6" i="28"/>
  <c r="Y21" i="28"/>
  <c r="T21" i="28"/>
  <c r="V21" i="28" s="1"/>
  <c r="T181" i="28"/>
  <c r="V181" i="28" s="1"/>
  <c r="W181" i="28" s="1"/>
  <c r="T249" i="28"/>
  <c r="V249" i="28" s="1"/>
  <c r="W249" i="28" s="1"/>
  <c r="Y249" i="28"/>
  <c r="B1458" i="12"/>
  <c r="C1323" i="12"/>
  <c r="B106" i="14"/>
  <c r="B145" i="14" s="1"/>
  <c r="B184" i="14" s="1"/>
  <c r="B223" i="14" s="1"/>
  <c r="B262" i="14" s="1"/>
  <c r="B84" i="14"/>
  <c r="H22" i="31"/>
  <c r="G22" i="31"/>
  <c r="D22" i="31"/>
  <c r="E22" i="31"/>
  <c r="H51" i="14"/>
  <c r="I43" i="14"/>
  <c r="G43" i="14"/>
  <c r="H43" i="14"/>
  <c r="Y97" i="32"/>
  <c r="Y35" i="32"/>
  <c r="Y54" i="32"/>
  <c r="Y30" i="32"/>
  <c r="Y75" i="32"/>
  <c r="Y85" i="32"/>
  <c r="S97" i="32"/>
  <c r="S8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J84" i="17"/>
  <c r="L84" i="17"/>
  <c r="AH84" i="17"/>
  <c r="Z84" i="17"/>
  <c r="C133" i="12"/>
  <c r="C244" i="12"/>
  <c r="C379" i="12"/>
  <c r="C343" i="12"/>
  <c r="C283" i="12"/>
  <c r="C456" i="12"/>
  <c r="C265" i="12"/>
  <c r="C402" i="12"/>
  <c r="C372" i="12"/>
  <c r="C374" i="12"/>
  <c r="C381" i="12"/>
  <c r="C509" i="12"/>
  <c r="C2013" i="12"/>
  <c r="C268" i="12"/>
  <c r="C536" i="12"/>
  <c r="C219" i="12"/>
  <c r="C369" i="12"/>
  <c r="C209" i="12"/>
  <c r="C359" i="12"/>
  <c r="C321" i="12"/>
  <c r="C282" i="12"/>
  <c r="C404" i="12"/>
  <c r="C528" i="12"/>
  <c r="C239" i="12"/>
  <c r="C237" i="12"/>
  <c r="C192" i="12"/>
  <c r="C157" i="12"/>
  <c r="C418" i="12"/>
  <c r="C639" i="12"/>
  <c r="C478" i="12"/>
  <c r="C591" i="12"/>
  <c r="C909" i="12"/>
  <c r="G58" i="14"/>
  <c r="B97" i="14"/>
  <c r="A105" i="14"/>
  <c r="G66" i="14"/>
  <c r="H66" i="14"/>
  <c r="I66" i="14"/>
  <c r="A89" i="14"/>
  <c r="H50" i="14"/>
  <c r="Y113" i="28"/>
  <c r="T113" i="28"/>
  <c r="V113" i="28" s="1"/>
  <c r="Y122" i="28"/>
  <c r="T194" i="28"/>
  <c r="V194" i="28" s="1"/>
  <c r="W194" i="28" s="1"/>
  <c r="Y194" i="28"/>
  <c r="Y226" i="28"/>
  <c r="T226" i="28"/>
  <c r="V226" i="28" s="1"/>
  <c r="Y224" i="28"/>
  <c r="T224" i="28"/>
  <c r="V224" i="28" s="1"/>
  <c r="U84" i="17"/>
  <c r="M84" i="17"/>
  <c r="AI84" i="17"/>
  <c r="AA84" i="17"/>
  <c r="C84" i="17"/>
  <c r="Y84" i="17"/>
  <c r="B788" i="12"/>
  <c r="B497" i="12"/>
  <c r="B632" i="12" s="1"/>
  <c r="C362" i="12"/>
  <c r="B897" i="12"/>
  <c r="B640" i="12"/>
  <c r="G57" i="14"/>
  <c r="AD97" i="32"/>
  <c r="AD54" i="32"/>
  <c r="AD30" i="32"/>
  <c r="AD35" i="32"/>
  <c r="AD21" i="32"/>
  <c r="K75" i="32"/>
  <c r="K21" i="32"/>
  <c r="K54" i="32"/>
  <c r="K65" i="32"/>
  <c r="Y22" i="28"/>
  <c r="T22" i="28"/>
  <c r="V22" i="28" s="1"/>
  <c r="T115" i="28"/>
  <c r="V115" i="28" s="1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E75" i="32"/>
  <c r="U54" i="32"/>
  <c r="V44" i="32"/>
  <c r="AL75" i="32"/>
  <c r="AL30" i="32"/>
  <c r="W38" i="33"/>
  <c r="Y26" i="28"/>
  <c r="T147" i="28"/>
  <c r="V147" i="28" s="1"/>
  <c r="Y147" i="28"/>
  <c r="H74" i="14"/>
  <c r="A107" i="14"/>
  <c r="A100" i="14"/>
  <c r="A139" i="14" s="1"/>
  <c r="H61" i="14"/>
  <c r="A93" i="14"/>
  <c r="H93" i="14" s="1"/>
  <c r="G54" i="14"/>
  <c r="AN35" i="32"/>
  <c r="AJ54" i="32"/>
  <c r="AJ75" i="32"/>
  <c r="O54" i="32"/>
  <c r="O30" i="32"/>
  <c r="J97" i="32"/>
  <c r="J35" i="32"/>
  <c r="Y128" i="28"/>
  <c r="Y126" i="28"/>
  <c r="T126" i="28"/>
  <c r="V126" i="28" s="1"/>
  <c r="W126" i="28" s="1"/>
  <c r="Y208" i="28"/>
  <c r="T208" i="28"/>
  <c r="V208" i="28" s="1"/>
  <c r="X208" i="28" s="1"/>
  <c r="AN85" i="32"/>
  <c r="AN44" i="32"/>
  <c r="N97" i="32"/>
  <c r="N54" i="32"/>
  <c r="N75" i="32"/>
  <c r="N85" i="32"/>
  <c r="E54" i="32"/>
  <c r="E30" i="32"/>
  <c r="E21" i="32"/>
  <c r="Y199" i="28"/>
  <c r="T232" i="28"/>
  <c r="V232" i="28" s="1"/>
  <c r="I41" i="14"/>
  <c r="A98" i="14"/>
  <c r="I98" i="14" s="1"/>
  <c r="Y118" i="28"/>
  <c r="T118" i="28"/>
  <c r="V118" i="28" s="1"/>
  <c r="W118" i="28" s="1"/>
  <c r="T158" i="28"/>
  <c r="V158" i="28" s="1"/>
  <c r="W158" i="28" s="1"/>
  <c r="H84" i="17"/>
  <c r="Y17" i="33"/>
  <c r="Q82" i="32"/>
  <c r="P46" i="40"/>
  <c r="AT4" i="4"/>
  <c r="W27" i="33"/>
  <c r="Y246" i="28"/>
  <c r="Y141" i="28"/>
  <c r="AR80" i="4"/>
  <c r="AF84" i="17"/>
  <c r="P84" i="17"/>
  <c r="AR165" i="4"/>
  <c r="AT165" i="4"/>
  <c r="AR116" i="4"/>
  <c r="AT116" i="4"/>
  <c r="AR180" i="4"/>
  <c r="AT180" i="4"/>
  <c r="S36" i="4"/>
  <c r="Q36" i="4"/>
  <c r="S197" i="4"/>
  <c r="AS192" i="4"/>
  <c r="AS174" i="4"/>
  <c r="AS94" i="4"/>
  <c r="AS62" i="4"/>
  <c r="AS47" i="4"/>
  <c r="AS189" i="4"/>
  <c r="Q111" i="4"/>
  <c r="S46" i="4"/>
  <c r="Z89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15" i="28"/>
  <c r="V315" i="28" s="1"/>
  <c r="W315" i="28" s="1"/>
  <c r="T304" i="28"/>
  <c r="V304" i="28" s="1"/>
  <c r="X304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44" i="28"/>
  <c r="T60" i="28"/>
  <c r="V60" i="28" s="1"/>
  <c r="X60" i="28" s="1"/>
  <c r="T74" i="28"/>
  <c r="V74" i="28" s="1"/>
  <c r="T300" i="28"/>
  <c r="V300" i="28" s="1"/>
  <c r="T57" i="28"/>
  <c r="T82" i="28"/>
  <c r="V82" i="28" s="1"/>
  <c r="W82" i="28" s="1"/>
  <c r="AT191" i="4"/>
  <c r="S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T306" i="28"/>
  <c r="V306" i="28" s="1"/>
  <c r="T110" i="28"/>
  <c r="V110" i="28" s="1"/>
  <c r="T260" i="28"/>
  <c r="T40" i="28"/>
  <c r="V40" i="28" s="1"/>
  <c r="X40" i="28" s="1"/>
  <c r="T314" i="28"/>
  <c r="V314" i="28" s="1"/>
  <c r="W314" i="28" s="1"/>
  <c r="T261" i="28"/>
  <c r="V261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T85" i="28"/>
  <c r="T81" i="28"/>
  <c r="T41" i="28"/>
  <c r="V41" i="28" s="1"/>
  <c r="T34" i="28"/>
  <c r="V34" i="28" s="1"/>
  <c r="T39" i="28"/>
  <c r="V39" i="28" s="1"/>
  <c r="T112" i="28"/>
  <c r="T272" i="28"/>
  <c r="V272" i="28" s="1"/>
  <c r="X272" i="28" s="1"/>
  <c r="T65" i="28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79" i="28"/>
  <c r="V79" i="28" s="1"/>
  <c r="W79" i="28" s="1"/>
  <c r="T49" i="28"/>
  <c r="V49" i="28" s="1"/>
  <c r="W49" i="28" s="1"/>
  <c r="T50" i="28"/>
  <c r="T75" i="28"/>
  <c r="T288" i="28"/>
  <c r="V288" i="28" s="1"/>
  <c r="X288" i="28" s="1"/>
  <c r="T270" i="28"/>
  <c r="V270" i="28" s="1"/>
  <c r="X270" i="28" s="1"/>
  <c r="T303" i="28"/>
  <c r="AR30" i="4"/>
  <c r="AT127" i="4"/>
  <c r="Z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N1100" i="7"/>
  <c r="N1172" i="7"/>
  <c r="S152" i="4"/>
  <c r="S146" i="4"/>
  <c r="S100" i="4"/>
  <c r="S116" i="4"/>
  <c r="X184" i="4"/>
  <c r="S8" i="4"/>
  <c r="AT200" i="4"/>
  <c r="AT199" i="4"/>
  <c r="AR199" i="4"/>
  <c r="X22" i="4"/>
  <c r="Q86" i="4"/>
  <c r="S140" i="4"/>
  <c r="S25" i="4"/>
  <c r="Z216" i="4"/>
  <c r="X216" i="4"/>
  <c r="AR155" i="4"/>
  <c r="AR6" i="4"/>
  <c r="AT6" i="4"/>
  <c r="S128" i="4"/>
  <c r="Q128" i="4"/>
  <c r="S200" i="4"/>
  <c r="Q200" i="4"/>
  <c r="X203" i="4"/>
  <c r="AR35" i="4"/>
  <c r="AT35" i="4"/>
  <c r="X36" i="4"/>
  <c r="Z36" i="4"/>
  <c r="Z97" i="4"/>
  <c r="X97" i="4"/>
  <c r="S204" i="4"/>
  <c r="Z8" i="4"/>
  <c r="AT16" i="4"/>
  <c r="AT119" i="4"/>
  <c r="S5" i="4"/>
  <c r="Q5" i="4"/>
  <c r="X11" i="4"/>
  <c r="X28" i="4"/>
  <c r="Z28" i="4"/>
  <c r="X136" i="4"/>
  <c r="AR88" i="4"/>
  <c r="AT77" i="4"/>
  <c r="S29" i="4"/>
  <c r="AT95" i="4"/>
  <c r="AR10" i="4"/>
  <c r="S151" i="4"/>
  <c r="Q151" i="4"/>
  <c r="X144" i="4"/>
  <c r="Q93" i="4"/>
  <c r="Q53" i="4"/>
  <c r="Q89" i="4"/>
  <c r="Q149" i="4"/>
  <c r="S149" i="4"/>
  <c r="Z200" i="4"/>
  <c r="AR76" i="4"/>
  <c r="Q133" i="4"/>
  <c r="S181" i="4"/>
  <c r="Q181" i="4"/>
  <c r="S98" i="4"/>
  <c r="Z100" i="4"/>
  <c r="S196" i="4"/>
  <c r="AT143" i="4"/>
  <c r="AR143" i="4"/>
  <c r="X21" i="4"/>
  <c r="AR183" i="4"/>
  <c r="X73" i="4"/>
  <c r="AR111" i="4"/>
  <c r="AT111" i="4"/>
  <c r="AR24" i="4"/>
  <c r="AR27" i="4"/>
  <c r="AT27" i="4"/>
  <c r="X103" i="4"/>
  <c r="X40" i="4"/>
  <c r="S104" i="4"/>
  <c r="Q104" i="4"/>
  <c r="Q37" i="4"/>
  <c r="AR68" i="4"/>
  <c r="AT204" i="4"/>
  <c r="AT175" i="4"/>
  <c r="AR175" i="4"/>
  <c r="Q59" i="4"/>
  <c r="S88" i="4"/>
  <c r="Q88" i="4"/>
  <c r="S193" i="4"/>
  <c r="Q193" i="4"/>
  <c r="Z161" i="4"/>
  <c r="AR91" i="4"/>
  <c r="AT84" i="4"/>
  <c r="AT92" i="4"/>
  <c r="AT60" i="4"/>
  <c r="X56" i="4"/>
  <c r="S158" i="4"/>
  <c r="Q46" i="4"/>
  <c r="Z125" i="4"/>
  <c r="X125" i="4"/>
  <c r="AR186" i="4"/>
  <c r="X24" i="4"/>
  <c r="X119" i="4"/>
  <c r="Z119" i="4"/>
  <c r="AT134" i="4"/>
  <c r="AR11" i="4"/>
  <c r="S172" i="4"/>
  <c r="S148" i="4"/>
  <c r="Q148" i="4"/>
  <c r="X147" i="4"/>
  <c r="C142" i="12"/>
  <c r="C277" i="12"/>
  <c r="C412" i="12"/>
  <c r="B925" i="12"/>
  <c r="B1060" i="12" s="1"/>
  <c r="I18" i="31"/>
  <c r="I43" i="31"/>
  <c r="I19" i="31"/>
  <c r="B308" i="12"/>
  <c r="B443" i="12" s="1"/>
  <c r="C173" i="12"/>
  <c r="C505" i="12"/>
  <c r="B489" i="12"/>
  <c r="C354" i="12"/>
  <c r="C226" i="12"/>
  <c r="C177" i="12"/>
  <c r="B1039" i="12"/>
  <c r="B1174" i="12" s="1"/>
  <c r="B1309" i="12" s="1"/>
  <c r="B120" i="14"/>
  <c r="B159" i="14" s="1"/>
  <c r="B198" i="14" s="1"/>
  <c r="B237" i="14" s="1"/>
  <c r="A1252" i="12"/>
  <c r="A1387" i="12" s="1"/>
  <c r="A1522" i="12" s="1"/>
  <c r="B923" i="12"/>
  <c r="B194" i="14"/>
  <c r="B233" i="14" s="1"/>
  <c r="B272" i="14" s="1"/>
  <c r="A146" i="14"/>
  <c r="A125" i="14"/>
  <c r="A164" i="14" s="1"/>
  <c r="A203" i="14" s="1"/>
  <c r="C497" i="12"/>
  <c r="G105" i="14"/>
  <c r="D105" i="14"/>
  <c r="C105" i="14"/>
  <c r="B1989" i="12"/>
  <c r="B2124" i="12" s="1"/>
  <c r="B2259" i="12" s="1"/>
  <c r="B2394" i="12" s="1"/>
  <c r="B2529" i="12" s="1"/>
  <c r="B2664" i="12" s="1"/>
  <c r="B2799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42" i="14"/>
  <c r="B685" i="12"/>
  <c r="B820" i="12" s="1"/>
  <c r="B604" i="12"/>
  <c r="B739" i="12" s="1"/>
  <c r="B874" i="12" s="1"/>
  <c r="C469" i="12"/>
  <c r="A705" i="12"/>
  <c r="A840" i="12" s="1"/>
  <c r="A975" i="12" s="1"/>
  <c r="B1195" i="12"/>
  <c r="B1330" i="12" s="1"/>
  <c r="B1465" i="12" s="1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657" i="12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F13" i="14"/>
  <c r="F47" i="14"/>
  <c r="F56" i="14"/>
  <c r="C1188" i="12" l="1"/>
  <c r="H77" i="14"/>
  <c r="G65" i="14"/>
  <c r="R84" i="17"/>
  <c r="Q84" i="17"/>
  <c r="I84" i="17"/>
  <c r="AK84" i="17"/>
  <c r="AD84" i="17"/>
  <c r="AC84" i="17"/>
  <c r="V84" i="17"/>
  <c r="N84" i="17"/>
  <c r="F84" i="17"/>
  <c r="Z29" i="4"/>
  <c r="Z184" i="4"/>
  <c r="T273" i="28"/>
  <c r="V273" i="28" s="1"/>
  <c r="T216" i="28"/>
  <c r="I1262" i="7"/>
  <c r="I695" i="7"/>
  <c r="I1031" i="7"/>
  <c r="I1264" i="7"/>
  <c r="N919" i="7"/>
  <c r="N1030" i="7"/>
  <c r="F57" i="14"/>
  <c r="B475" i="12"/>
  <c r="B610" i="12" s="1"/>
  <c r="C340" i="12"/>
  <c r="Y154" i="28"/>
  <c r="T154" i="28"/>
  <c r="V154" i="28" s="1"/>
  <c r="X154" i="28" s="1"/>
  <c r="Y25" i="28"/>
  <c r="C224" i="12"/>
  <c r="B575" i="12"/>
  <c r="C575" i="12" s="1"/>
  <c r="C440" i="12"/>
  <c r="C938" i="12"/>
  <c r="V81" i="28"/>
  <c r="X81" i="28" s="1"/>
  <c r="J84" i="17"/>
  <c r="B294" i="12"/>
  <c r="B429" i="12" s="1"/>
  <c r="C159" i="12"/>
  <c r="V83" i="28"/>
  <c r="X83" i="28" s="1"/>
  <c r="V260" i="28"/>
  <c r="W260" i="28" s="1"/>
  <c r="Y48" i="28"/>
  <c r="T48" i="28"/>
  <c r="V48" i="28" s="1"/>
  <c r="X48" i="28" s="1"/>
  <c r="AF62" i="8"/>
  <c r="AD62" i="8" s="1"/>
  <c r="AJ62" i="8" s="1"/>
  <c r="AR62" i="8"/>
  <c r="AQ62" i="8" s="1"/>
  <c r="T263" i="28"/>
  <c r="V263" i="28" s="1"/>
  <c r="X263" i="28" s="1"/>
  <c r="Q195" i="4"/>
  <c r="K3" i="5"/>
  <c r="K6" i="5"/>
  <c r="Z21" i="32"/>
  <c r="Z75" i="32"/>
  <c r="C97" i="32"/>
  <c r="C65" i="32"/>
  <c r="C648" i="12"/>
  <c r="Z85" i="32"/>
  <c r="Y18" i="28"/>
  <c r="T18" i="28"/>
  <c r="V18" i="28" s="1"/>
  <c r="W18" i="28" s="1"/>
  <c r="B84" i="17"/>
  <c r="N46" i="40"/>
  <c r="B271" i="12"/>
  <c r="B406" i="12" s="1"/>
  <c r="C136" i="12"/>
  <c r="C259" i="12"/>
  <c r="B394" i="12"/>
  <c r="C394" i="12" s="1"/>
  <c r="Y129" i="28"/>
  <c r="T129" i="28"/>
  <c r="V129" i="28" s="1"/>
  <c r="W129" i="28" s="1"/>
  <c r="Y166" i="28"/>
  <c r="T166" i="28"/>
  <c r="V166" i="28" s="1"/>
  <c r="X166" i="28" s="1"/>
  <c r="Y70" i="28"/>
  <c r="T70" i="28"/>
  <c r="V70" i="28" s="1"/>
  <c r="W70" i="28" s="1"/>
  <c r="C184" i="12"/>
  <c r="Y273" i="28"/>
  <c r="I69" i="14"/>
  <c r="B108" i="14"/>
  <c r="B147" i="14" s="1"/>
  <c r="B186" i="14" s="1"/>
  <c r="B225" i="14" s="1"/>
  <c r="B264" i="14" s="1"/>
  <c r="Y84" i="28"/>
  <c r="T84" i="28"/>
  <c r="V84" i="28" s="1"/>
  <c r="W84" i="28" s="1"/>
  <c r="V45" i="28"/>
  <c r="X45" i="28" s="1"/>
  <c r="T107" i="28"/>
  <c r="V107" i="28" s="1"/>
  <c r="X107" i="28" s="1"/>
  <c r="Y248" i="28"/>
  <c r="Z97" i="32"/>
  <c r="C263" i="12"/>
  <c r="T13" i="28"/>
  <c r="V13" i="28" s="1"/>
  <c r="X13" i="28" s="1"/>
  <c r="T55" i="28"/>
  <c r="V55" i="28" s="1"/>
  <c r="W55" i="28" s="1"/>
  <c r="J73" i="5"/>
  <c r="J76" i="5"/>
  <c r="J74" i="5"/>
  <c r="V32" i="28"/>
  <c r="W32" i="28" s="1"/>
  <c r="Y164" i="28"/>
  <c r="A104" i="14"/>
  <c r="C305" i="12"/>
  <c r="C777" i="12"/>
  <c r="C243" i="12"/>
  <c r="C516" i="12"/>
  <c r="C216" i="12"/>
  <c r="C507" i="12"/>
  <c r="C539" i="12"/>
  <c r="J75" i="5"/>
  <c r="K10" i="5"/>
  <c r="D2" i="14"/>
  <c r="T207" i="28"/>
  <c r="V207" i="28" s="1"/>
  <c r="X207" i="28" s="1"/>
  <c r="T150" i="28"/>
  <c r="V150" i="28" s="1"/>
  <c r="W150" i="28" s="1"/>
  <c r="V106" i="28"/>
  <c r="W106" i="28" s="1"/>
  <c r="Z65" i="32"/>
  <c r="C22" i="12"/>
  <c r="N22" i="31"/>
  <c r="I22" i="31"/>
  <c r="C70" i="14"/>
  <c r="G70" i="14"/>
  <c r="H70" i="14"/>
  <c r="A101" i="14"/>
  <c r="I62" i="14"/>
  <c r="C54" i="14"/>
  <c r="AM30" i="32"/>
  <c r="AM21" i="32"/>
  <c r="AM97" i="32"/>
  <c r="AE65" i="32"/>
  <c r="AE44" i="32"/>
  <c r="V171" i="28"/>
  <c r="X171" i="28" s="1"/>
  <c r="B1182" i="12"/>
  <c r="B1317" i="12" s="1"/>
  <c r="C1047" i="12"/>
  <c r="AS80" i="4"/>
  <c r="AS55" i="4"/>
  <c r="AS14" i="4"/>
  <c r="AS214" i="4"/>
  <c r="AS117" i="4"/>
  <c r="AS162" i="4"/>
  <c r="AS97" i="4"/>
  <c r="AS111" i="4"/>
  <c r="AS182" i="4"/>
  <c r="AS59" i="4"/>
  <c r="AS5" i="4"/>
  <c r="AS69" i="4"/>
  <c r="AS73" i="4"/>
  <c r="AS198" i="4"/>
  <c r="AS10" i="4"/>
  <c r="AS42" i="4"/>
  <c r="AS32" i="4"/>
  <c r="AS31" i="4"/>
  <c r="AS16" i="4"/>
  <c r="AS185" i="4"/>
  <c r="AS177" i="4"/>
  <c r="AS12" i="4"/>
  <c r="AS84" i="4"/>
  <c r="AS75" i="4"/>
  <c r="AS161" i="4"/>
  <c r="AS176" i="4"/>
  <c r="AS158" i="4"/>
  <c r="AS127" i="4"/>
  <c r="AS26" i="4"/>
  <c r="AS40" i="4"/>
  <c r="AS30" i="4"/>
  <c r="AS4" i="4"/>
  <c r="AS167" i="4"/>
  <c r="AS53" i="4"/>
  <c r="AS204" i="4"/>
  <c r="AS83" i="4"/>
  <c r="AS113" i="4"/>
  <c r="AS103" i="4"/>
  <c r="AS86" i="4"/>
  <c r="AS45" i="4"/>
  <c r="AS39" i="4"/>
  <c r="AS71" i="4"/>
  <c r="AS207" i="4"/>
  <c r="AS125" i="4"/>
  <c r="AS82" i="4"/>
  <c r="AS74" i="4"/>
  <c r="AS29" i="4"/>
  <c r="AS106" i="4"/>
  <c r="AS52" i="4"/>
  <c r="AT75" i="4"/>
  <c r="AV75" i="4" s="1"/>
  <c r="AX75" i="4" s="1"/>
  <c r="AS46" i="4"/>
  <c r="AS38" i="4"/>
  <c r="AS112" i="4"/>
  <c r="AS77" i="4"/>
  <c r="AS175" i="4"/>
  <c r="AS34" i="4"/>
  <c r="AS184" i="4"/>
  <c r="AS67" i="4"/>
  <c r="AS166" i="4"/>
  <c r="AS159" i="4"/>
  <c r="AS116" i="4"/>
  <c r="AS102" i="4"/>
  <c r="AS181" i="4"/>
  <c r="T280" i="28"/>
  <c r="V280" i="28" s="1"/>
  <c r="W280" i="28" s="1"/>
  <c r="T123" i="28"/>
  <c r="V123" i="28" s="1"/>
  <c r="W123" i="28" s="1"/>
  <c r="Y123" i="28"/>
  <c r="T138" i="28"/>
  <c r="V138" i="28" s="1"/>
  <c r="W138" i="28" s="1"/>
  <c r="AT54" i="4"/>
  <c r="AV54" i="4" s="1"/>
  <c r="AX54" i="4" s="1"/>
  <c r="V6" i="28"/>
  <c r="W6" i="28" s="1"/>
  <c r="AG44" i="32"/>
  <c r="AG65" i="32"/>
  <c r="AG35" i="32"/>
  <c r="AG85" i="32"/>
  <c r="T104" i="28"/>
  <c r="V104" i="28" s="1"/>
  <c r="W104" i="28" s="1"/>
  <c r="I65" i="14"/>
  <c r="K4" i="5"/>
  <c r="Y174" i="28"/>
  <c r="T174" i="28"/>
  <c r="V174" i="28" s="1"/>
  <c r="W174" i="28" s="1"/>
  <c r="C280" i="12"/>
  <c r="V75" i="28"/>
  <c r="X75" i="28" s="1"/>
  <c r="V65" i="28"/>
  <c r="W65" i="28" s="1"/>
  <c r="Y7" i="28"/>
  <c r="C223" i="12"/>
  <c r="AT198" i="4"/>
  <c r="AV198" i="4" s="1"/>
  <c r="AX198" i="4" s="1"/>
  <c r="Z211" i="4"/>
  <c r="AR190" i="4"/>
  <c r="V50" i="28"/>
  <c r="X50" i="28" s="1"/>
  <c r="V86" i="28"/>
  <c r="W86" i="28" s="1"/>
  <c r="T109" i="28"/>
  <c r="V109" i="28" s="1"/>
  <c r="W109" i="28" s="1"/>
  <c r="V57" i="28"/>
  <c r="X57" i="28" s="1"/>
  <c r="Z44" i="32"/>
  <c r="AG75" i="32"/>
  <c r="H68" i="14"/>
  <c r="C97" i="14"/>
  <c r="C351" i="12"/>
  <c r="C323" i="12"/>
  <c r="C225" i="12"/>
  <c r="C297" i="12"/>
  <c r="C235" i="12"/>
  <c r="C298" i="12"/>
  <c r="C134" i="12"/>
  <c r="S10" i="5"/>
  <c r="J72" i="5"/>
  <c r="Y121" i="28"/>
  <c r="S116" i="5"/>
  <c r="V235" i="28"/>
  <c r="X235" i="28" s="1"/>
  <c r="P3" i="5"/>
  <c r="AG21" i="32"/>
  <c r="Y168" i="28"/>
  <c r="M41" i="5"/>
  <c r="H73" i="14"/>
  <c r="B121" i="14"/>
  <c r="C82" i="14"/>
  <c r="O85" i="32"/>
  <c r="O75" i="32"/>
  <c r="H65" i="32"/>
  <c r="H85" i="32"/>
  <c r="H21" i="32"/>
  <c r="Z82" i="32"/>
  <c r="V244" i="28"/>
  <c r="X244" i="28" s="1"/>
  <c r="Y172" i="28"/>
  <c r="T172" i="28"/>
  <c r="V172" i="28" s="1"/>
  <c r="X172" i="28" s="1"/>
  <c r="AS9" i="4"/>
  <c r="B249" i="12"/>
  <c r="C114" i="12"/>
  <c r="C1748" i="12"/>
  <c r="C312" i="12"/>
  <c r="C191" i="12"/>
  <c r="Z78" i="4"/>
  <c r="Z35" i="32"/>
  <c r="J85" i="32"/>
  <c r="AG97" i="32"/>
  <c r="C1068" i="12"/>
  <c r="C163" i="12"/>
  <c r="J71" i="5"/>
  <c r="Z13" i="4"/>
  <c r="Z54" i="32"/>
  <c r="C75" i="32"/>
  <c r="T94" i="28"/>
  <c r="V94" i="28" s="1"/>
  <c r="W94" i="28" s="1"/>
  <c r="V37" i="28"/>
  <c r="W37" i="28" s="1"/>
  <c r="AG54" i="32"/>
  <c r="Z30" i="32"/>
  <c r="T116" i="5"/>
  <c r="S9" i="5"/>
  <c r="S6" i="5"/>
  <c r="K31" i="5"/>
  <c r="K32" i="5"/>
  <c r="K28" i="5"/>
  <c r="C117" i="12"/>
  <c r="C130" i="12"/>
  <c r="C108" i="12"/>
  <c r="C127" i="12"/>
  <c r="C55" i="12"/>
  <c r="C7" i="12"/>
  <c r="C68" i="12"/>
  <c r="C67" i="12"/>
  <c r="C120" i="12"/>
  <c r="C94" i="12"/>
  <c r="C495" i="12"/>
  <c r="C148" i="12"/>
  <c r="C262" i="12"/>
  <c r="C201" i="12"/>
  <c r="C160" i="12"/>
  <c r="Y170" i="28"/>
  <c r="T170" i="28"/>
  <c r="V170" i="28" s="1"/>
  <c r="W170" i="28" s="1"/>
  <c r="Y175" i="28"/>
  <c r="T175" i="28"/>
  <c r="V175" i="28" s="1"/>
  <c r="W175" i="28" s="1"/>
  <c r="Q101" i="4"/>
  <c r="S101" i="4"/>
  <c r="AS191" i="4"/>
  <c r="Y96" i="28"/>
  <c r="T96" i="28"/>
  <c r="V96" i="28" s="1"/>
  <c r="X96" i="28" s="1"/>
  <c r="F16" i="14"/>
  <c r="C43" i="14"/>
  <c r="O42" i="5"/>
  <c r="O38" i="5"/>
  <c r="J94" i="5"/>
  <c r="J93" i="5"/>
  <c r="Y204" i="28"/>
  <c r="K84" i="17"/>
  <c r="AG84" i="17"/>
  <c r="E84" i="17"/>
  <c r="B187" i="12"/>
  <c r="C52" i="12"/>
  <c r="V223" i="28"/>
  <c r="X223" i="28" s="1"/>
  <c r="I62" i="5"/>
  <c r="I65" i="5"/>
  <c r="I64" i="5"/>
  <c r="J104" i="5"/>
  <c r="J107" i="5"/>
  <c r="AJ30" i="32"/>
  <c r="AJ65" i="32"/>
  <c r="U75" i="32"/>
  <c r="U44" i="32"/>
  <c r="F21" i="32"/>
  <c r="F44" i="32"/>
  <c r="V26" i="28"/>
  <c r="X26" i="28" s="1"/>
  <c r="AA44" i="32"/>
  <c r="AA75" i="32"/>
  <c r="AA85" i="32"/>
  <c r="T142" i="28"/>
  <c r="V142" i="28" s="1"/>
  <c r="W142" i="28" s="1"/>
  <c r="Y142" i="28"/>
  <c r="Y239" i="28"/>
  <c r="T239" i="28"/>
  <c r="M47" i="40"/>
  <c r="V105" i="28"/>
  <c r="X105" i="28" s="1"/>
  <c r="V160" i="28"/>
  <c r="W160" i="28" s="1"/>
  <c r="AT196" i="4"/>
  <c r="AV196" i="4" s="1"/>
  <c r="AX196" i="4" s="1"/>
  <c r="AT156" i="4"/>
  <c r="AV156" i="4" s="1"/>
  <c r="AW156" i="4" s="1"/>
  <c r="AT124" i="4"/>
  <c r="AV124" i="4" s="1"/>
  <c r="AW124" i="4" s="1"/>
  <c r="AT76" i="4"/>
  <c r="AV76" i="4" s="1"/>
  <c r="AW76" i="4" s="1"/>
  <c r="AT68" i="4"/>
  <c r="AT52" i="4"/>
  <c r="AV52" i="4" s="1"/>
  <c r="AW52" i="4" s="1"/>
  <c r="AT44" i="4"/>
  <c r="AV44" i="4" s="1"/>
  <c r="AX44" i="4" s="1"/>
  <c r="AT36" i="4"/>
  <c r="AV36" i="4" s="1"/>
  <c r="AW36" i="4" s="1"/>
  <c r="AT11" i="4"/>
  <c r="AV11" i="4" s="1"/>
  <c r="AX11" i="4" s="1"/>
  <c r="Z99" i="4"/>
  <c r="F61" i="14"/>
  <c r="F53" i="14"/>
  <c r="F18" i="14"/>
  <c r="F10" i="14"/>
  <c r="V91" i="28"/>
  <c r="X91" i="28" s="1"/>
  <c r="V116" i="28"/>
  <c r="X116" i="28" s="1"/>
  <c r="K91" i="5"/>
  <c r="H58" i="14"/>
  <c r="G50" i="14"/>
  <c r="V184" i="28"/>
  <c r="X184" i="28" s="1"/>
  <c r="V202" i="28"/>
  <c r="Z152" i="4"/>
  <c r="F23" i="14"/>
  <c r="F7" i="14"/>
  <c r="AT179" i="4"/>
  <c r="AV179" i="4" s="1"/>
  <c r="AX179" i="4" s="1"/>
  <c r="AT155" i="4"/>
  <c r="AV155" i="4" s="1"/>
  <c r="AW155" i="4" s="1"/>
  <c r="AT91" i="4"/>
  <c r="AV91" i="4" s="1"/>
  <c r="AX91" i="4" s="1"/>
  <c r="AT67" i="4"/>
  <c r="AV67" i="4" s="1"/>
  <c r="AX67" i="4" s="1"/>
  <c r="AT59" i="4"/>
  <c r="AT51" i="4"/>
  <c r="AV51" i="4" s="1"/>
  <c r="AX51" i="4" s="1"/>
  <c r="AT17" i="4"/>
  <c r="AV17" i="4" s="1"/>
  <c r="AW17" i="4" s="1"/>
  <c r="Z70" i="4"/>
  <c r="F55" i="14"/>
  <c r="D49" i="16"/>
  <c r="AN35" i="8"/>
  <c r="AP35" i="8" s="1"/>
  <c r="W82" i="32"/>
  <c r="Y23" i="33"/>
  <c r="Y132" i="28"/>
  <c r="T132" i="28"/>
  <c r="V132" i="28" s="1"/>
  <c r="X132" i="28" s="1"/>
  <c r="C562" i="12"/>
  <c r="G113" i="14"/>
  <c r="I113" i="14"/>
  <c r="A152" i="14"/>
  <c r="F152" i="14" s="1"/>
  <c r="B529" i="12"/>
  <c r="B664" i="12" s="1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I84" i="14" s="1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72" i="12"/>
  <c r="C627" i="12"/>
  <c r="C1743" i="12"/>
  <c r="C2418" i="12"/>
  <c r="C1613" i="12"/>
  <c r="C805" i="12"/>
  <c r="C607" i="12"/>
  <c r="C1347" i="12"/>
  <c r="C547" i="12"/>
  <c r="C774" i="12"/>
  <c r="C668" i="12"/>
  <c r="C552" i="12"/>
  <c r="C904" i="12"/>
  <c r="C1053" i="12"/>
  <c r="C2823" i="12"/>
  <c r="C773" i="12"/>
  <c r="C783" i="12"/>
  <c r="C1343" i="12"/>
  <c r="C674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F102" i="14" s="1"/>
  <c r="H63" i="14"/>
  <c r="B86" i="14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397" i="12"/>
  <c r="C162" i="12"/>
  <c r="AK65" i="32"/>
  <c r="I96" i="5"/>
  <c r="F74" i="14"/>
  <c r="C492" i="12"/>
  <c r="C401" i="12"/>
  <c r="C504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E85" i="32"/>
  <c r="D93" i="14"/>
  <c r="K30" i="32"/>
  <c r="C1169" i="12"/>
  <c r="C292" i="12"/>
  <c r="C138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267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V164" i="28"/>
  <c r="W164" i="28" s="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V219" i="28"/>
  <c r="W219" i="28" s="1"/>
  <c r="C90" i="14"/>
  <c r="V216" i="28"/>
  <c r="X216" i="28" s="1"/>
  <c r="T4" i="28"/>
  <c r="V4" i="28" s="1"/>
  <c r="W4" i="28" s="1"/>
  <c r="V225" i="28"/>
  <c r="W225" i="28" s="1"/>
  <c r="V197" i="28"/>
  <c r="W197" i="28" s="1"/>
  <c r="AS81" i="4"/>
  <c r="AS202" i="4"/>
  <c r="V165" i="28"/>
  <c r="X165" i="28" s="1"/>
  <c r="V230" i="28"/>
  <c r="W230" i="28" s="1"/>
  <c r="C30" i="32"/>
  <c r="Y135" i="28"/>
  <c r="K33" i="5"/>
  <c r="J77" i="5"/>
  <c r="V163" i="28"/>
  <c r="W163" i="28" s="1"/>
  <c r="Y171" i="28"/>
  <c r="AD46" i="16"/>
  <c r="AD49" i="16" s="1"/>
  <c r="N46" i="16"/>
  <c r="N49" i="16" s="1"/>
  <c r="V140" i="28"/>
  <c r="X140" i="28" s="1"/>
  <c r="I82" i="14"/>
  <c r="AS110" i="4"/>
  <c r="AS171" i="4"/>
  <c r="AS50" i="4"/>
  <c r="F97" i="14"/>
  <c r="F62" i="14"/>
  <c r="F54" i="14"/>
  <c r="F46" i="14"/>
  <c r="F27" i="14"/>
  <c r="F11" i="14"/>
  <c r="F94" i="14"/>
  <c r="F59" i="14"/>
  <c r="F8" i="14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F90" i="14"/>
  <c r="C415" i="12"/>
  <c r="I90" i="14"/>
  <c r="A129" i="14"/>
  <c r="C129" i="14" s="1"/>
  <c r="C631" i="12"/>
  <c r="X126" i="4"/>
  <c r="AT81" i="4"/>
  <c r="AV81" i="4" s="1"/>
  <c r="AW81" i="4" s="1"/>
  <c r="V146" i="28"/>
  <c r="W146" i="28" s="1"/>
  <c r="B125" i="14"/>
  <c r="G125" i="14" s="1"/>
  <c r="H86" i="14"/>
  <c r="G86" i="14"/>
  <c r="C2" i="16"/>
  <c r="C49" i="16"/>
  <c r="Z8" i="16"/>
  <c r="Z49" i="16"/>
  <c r="AL7" i="16"/>
  <c r="AL49" i="16"/>
  <c r="N7" i="16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C358" i="12"/>
  <c r="Z122" i="4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M6" i="16"/>
  <c r="M17" i="16" s="1"/>
  <c r="AC6" i="16"/>
  <c r="AC17" i="16" s="1"/>
  <c r="F86" i="14"/>
  <c r="C1039" i="12"/>
  <c r="D121" i="14"/>
  <c r="G93" i="14"/>
  <c r="D86" i="14"/>
  <c r="C361" i="12"/>
  <c r="AR73" i="4"/>
  <c r="B391" i="12"/>
  <c r="B526" i="12" s="1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G6" i="16"/>
  <c r="G17" i="16" s="1"/>
  <c r="U6" i="16"/>
  <c r="U17" i="16" s="1"/>
  <c r="AK6" i="16"/>
  <c r="AK17" i="16" s="1"/>
  <c r="C475" i="12"/>
  <c r="F93" i="14"/>
  <c r="F87" i="14"/>
  <c r="C1174" i="12"/>
  <c r="A132" i="14"/>
  <c r="C86" i="14"/>
  <c r="D97" i="14"/>
  <c r="C496" i="12"/>
  <c r="T139" i="28"/>
  <c r="V139" i="28" s="1"/>
  <c r="X139" i="28" s="1"/>
  <c r="P54" i="32"/>
  <c r="C76" i="14"/>
  <c r="B115" i="14"/>
  <c r="D115" i="14" s="1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AN82" i="32"/>
  <c r="Y221" i="28"/>
  <c r="T221" i="28"/>
  <c r="V221" i="28" s="1"/>
  <c r="X221" i="28" s="1"/>
  <c r="A416" i="12"/>
  <c r="C281" i="12"/>
  <c r="A681" i="12"/>
  <c r="C308" i="12"/>
  <c r="H121" i="14"/>
  <c r="C87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I86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1079" i="12"/>
  <c r="C764" i="12"/>
  <c r="C1482" i="12"/>
  <c r="C680" i="12"/>
  <c r="C863" i="12"/>
  <c r="C950" i="12"/>
  <c r="C944" i="12"/>
  <c r="C807" i="12"/>
  <c r="C1608" i="12"/>
  <c r="C815" i="12"/>
  <c r="C779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35" i="14"/>
  <c r="F71" i="14"/>
  <c r="F41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W6" i="16"/>
  <c r="W17" i="16" s="1"/>
  <c r="O6" i="16"/>
  <c r="O17" i="16" s="1"/>
  <c r="AM6" i="16"/>
  <c r="AM17" i="16" s="1"/>
  <c r="AE6" i="16"/>
  <c r="AE17" i="16" s="1"/>
  <c r="V112" i="28"/>
  <c r="X112" i="28" s="1"/>
  <c r="R115" i="5"/>
  <c r="T36" i="5"/>
  <c r="K43" i="5"/>
  <c r="K38" i="5"/>
  <c r="K42" i="5"/>
  <c r="R41" i="5"/>
  <c r="R37" i="5"/>
  <c r="R44" i="5"/>
  <c r="R39" i="5"/>
  <c r="R40" i="5"/>
  <c r="C246" i="12"/>
  <c r="C233" i="12"/>
  <c r="C545" i="12"/>
  <c r="C199" i="12"/>
  <c r="C147" i="12"/>
  <c r="C499" i="12"/>
  <c r="C538" i="12"/>
  <c r="C319" i="12"/>
  <c r="C503" i="12"/>
  <c r="C400" i="12"/>
  <c r="C809" i="12"/>
  <c r="C535" i="12"/>
  <c r="C198" i="12"/>
  <c r="C258" i="12"/>
  <c r="C940" i="12"/>
  <c r="C378" i="12"/>
  <c r="C472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349" i="12"/>
  <c r="C172" i="12"/>
  <c r="C170" i="12"/>
  <c r="C1338" i="12"/>
  <c r="C533" i="12"/>
  <c r="C673" i="12"/>
  <c r="C454" i="12"/>
  <c r="C2688" i="12"/>
  <c r="C728" i="12"/>
  <c r="C1034" i="12"/>
  <c r="C1077" i="12"/>
  <c r="C663" i="12"/>
  <c r="C197" i="12"/>
  <c r="C514" i="12"/>
  <c r="C914" i="12"/>
  <c r="C188" i="12"/>
  <c r="C933" i="12"/>
  <c r="C196" i="12"/>
  <c r="C337" i="12"/>
  <c r="C1304" i="12"/>
  <c r="C1484" i="12"/>
  <c r="C537" i="12"/>
  <c r="C1203" i="12"/>
  <c r="C202" i="12"/>
  <c r="C1878" i="12"/>
  <c r="C1214" i="12"/>
  <c r="C803" i="12"/>
  <c r="C304" i="12"/>
  <c r="C494" i="12"/>
  <c r="C250" i="12"/>
  <c r="C942" i="12"/>
  <c r="C899" i="12"/>
  <c r="C360" i="12"/>
  <c r="C410" i="12"/>
  <c r="C186" i="12"/>
  <c r="C370" i="12"/>
  <c r="C214" i="12"/>
  <c r="C895" i="12"/>
  <c r="C222" i="12"/>
  <c r="C271" i="12"/>
  <c r="C687" i="12"/>
  <c r="C1212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V122" i="28"/>
  <c r="W122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352" i="12"/>
  <c r="C217" i="12"/>
  <c r="B384" i="12"/>
  <c r="C249" i="12"/>
  <c r="V203" i="28"/>
  <c r="W203" i="28" s="1"/>
  <c r="V210" i="28"/>
  <c r="X210" i="28" s="1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V295" i="28"/>
  <c r="X295" i="28" s="1"/>
  <c r="V277" i="28"/>
  <c r="X277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6" i="16"/>
  <c r="X17" i="16" s="1"/>
  <c r="P6" i="16"/>
  <c r="P17" i="16" s="1"/>
  <c r="AN6" i="16"/>
  <c r="AN17" i="16" s="1"/>
  <c r="AF6" i="16"/>
  <c r="AF17" i="16" s="1"/>
  <c r="V316" i="28"/>
  <c r="W316" i="28" s="1"/>
  <c r="V5" i="28"/>
  <c r="W5" i="28" s="1"/>
  <c r="I73" i="14"/>
  <c r="F65" i="14"/>
  <c r="C50" i="14"/>
  <c r="B466" i="12"/>
  <c r="C331" i="12"/>
  <c r="B158" i="12"/>
  <c r="B264" i="12"/>
  <c r="C129" i="12"/>
  <c r="A425" i="12"/>
  <c r="C290" i="12"/>
  <c r="C439" i="12"/>
  <c r="V211" i="28"/>
  <c r="W211" i="28" s="1"/>
  <c r="P41" i="5"/>
  <c r="P37" i="5"/>
  <c r="C79" i="14"/>
  <c r="I79" i="14"/>
  <c r="D79" i="14"/>
  <c r="G64" i="14"/>
  <c r="H56" i="14"/>
  <c r="B325" i="12"/>
  <c r="C190" i="12"/>
  <c r="A1754" i="12"/>
  <c r="A1889" i="12" s="1"/>
  <c r="C1619" i="12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Y44" i="32"/>
  <c r="M30" i="3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V134" i="28"/>
  <c r="X134" i="28" s="1"/>
  <c r="V199" i="28"/>
  <c r="X199" i="28" s="1"/>
  <c r="V271" i="28"/>
  <c r="W271" i="28" s="1"/>
  <c r="H75" i="32"/>
  <c r="AL97" i="32"/>
  <c r="H30" i="32"/>
  <c r="H54" i="32"/>
  <c r="AI82" i="32"/>
  <c r="C58" i="14"/>
  <c r="N1095" i="7"/>
  <c r="H46" i="16"/>
  <c r="H49" i="16" s="1"/>
  <c r="C41" i="14"/>
  <c r="P47" i="40"/>
  <c r="AT94" i="4"/>
  <c r="AV94" i="4" s="1"/>
  <c r="AW94" i="4" s="1"/>
  <c r="B17" i="16"/>
  <c r="J160" i="3"/>
  <c r="V6" i="16"/>
  <c r="V17" i="16" s="1"/>
  <c r="N6" i="16"/>
  <c r="AL6" i="16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1179" i="12"/>
  <c r="C1044" i="12"/>
  <c r="A288" i="12"/>
  <c r="C153" i="12"/>
  <c r="Q147" i="4"/>
  <c r="S147" i="4"/>
  <c r="U46" i="16"/>
  <c r="U49" i="16" s="1"/>
  <c r="B2934" i="12"/>
  <c r="B952" i="12"/>
  <c r="C817" i="12"/>
  <c r="B1326" i="12"/>
  <c r="C1191" i="12"/>
  <c r="B1752" i="12"/>
  <c r="C1617" i="12"/>
  <c r="AC46" i="16"/>
  <c r="AC49" i="16" s="1"/>
  <c r="M46" i="16"/>
  <c r="M49" i="16" s="1"/>
  <c r="AK46" i="16"/>
  <c r="AK49" i="16" s="1"/>
  <c r="B1009" i="12"/>
  <c r="C874" i="12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1331" i="12"/>
  <c r="H98" i="14"/>
  <c r="A137" i="14"/>
  <c r="D98" i="14"/>
  <c r="C98" i="14"/>
  <c r="G98" i="14"/>
  <c r="F98" i="14"/>
  <c r="B582" i="12"/>
  <c r="C447" i="12"/>
  <c r="I115" i="14"/>
  <c r="B91" i="14"/>
  <c r="I91" i="14" s="1"/>
  <c r="D52" i="14"/>
  <c r="G52" i="14"/>
  <c r="I52" i="14"/>
  <c r="C52" i="14"/>
  <c r="H52" i="14"/>
  <c r="A185" i="14"/>
  <c r="A236" i="14"/>
  <c r="C3228" i="12"/>
  <c r="B3363" i="12"/>
  <c r="B119" i="14"/>
  <c r="E119" i="14" s="1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A204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B123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I46" i="14"/>
  <c r="H46" i="14"/>
  <c r="A85" i="14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B710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619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C742" i="12"/>
  <c r="B877" i="12"/>
  <c r="B1095" i="12"/>
  <c r="C247" i="12"/>
  <c r="B382" i="12"/>
  <c r="B1319" i="12"/>
  <c r="C1184" i="12"/>
  <c r="B665" i="12"/>
  <c r="C530" i="12"/>
  <c r="K76" i="5"/>
  <c r="K73" i="5"/>
  <c r="I70" i="14"/>
  <c r="B109" i="14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E88" i="14" s="1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AJ46" i="16"/>
  <c r="AJ49" i="16" s="1"/>
  <c r="Q46" i="16"/>
  <c r="Q49" i="16" s="1"/>
  <c r="AB46" i="16"/>
  <c r="AB49" i="16" s="1"/>
  <c r="L46" i="16"/>
  <c r="L49" i="16" s="1"/>
  <c r="X46" i="16"/>
  <c r="X49" i="16" s="1"/>
  <c r="AI46" i="16"/>
  <c r="AI49" i="16" s="1"/>
  <c r="S46" i="16"/>
  <c r="S49" i="16" s="1"/>
  <c r="K46" i="16"/>
  <c r="K49" i="16" s="1"/>
  <c r="AA46" i="16"/>
  <c r="AA49" i="16" s="1"/>
  <c r="AL56" i="8"/>
  <c r="AN56" i="8" s="1"/>
  <c r="AO56" i="8" s="1"/>
  <c r="AH46" i="16"/>
  <c r="AH49" i="16" s="1"/>
  <c r="R46" i="16"/>
  <c r="R49" i="16" s="1"/>
  <c r="J46" i="16"/>
  <c r="J49" i="16" s="1"/>
  <c r="AN46" i="16"/>
  <c r="AN49" i="16" s="1"/>
  <c r="AF46" i="16"/>
  <c r="AF49" i="16" s="1"/>
  <c r="P46" i="16"/>
  <c r="P49" i="16" s="1"/>
  <c r="E46" i="16"/>
  <c r="E49" i="16" s="1"/>
  <c r="Y46" i="16"/>
  <c r="Y49" i="16" s="1"/>
  <c r="AT147" i="4"/>
  <c r="AV147" i="4" s="1"/>
  <c r="AW147" i="4" s="1"/>
  <c r="AM46" i="16"/>
  <c r="AM49" i="16" s="1"/>
  <c r="AE46" i="16"/>
  <c r="AE49" i="16" s="1"/>
  <c r="W46" i="16"/>
  <c r="W49" i="16" s="1"/>
  <c r="O46" i="16"/>
  <c r="O49" i="16" s="1"/>
  <c r="G46" i="16"/>
  <c r="G49" i="16" s="1"/>
  <c r="V46" i="16"/>
  <c r="V49" i="16" s="1"/>
  <c r="I46" i="16"/>
  <c r="I49" i="16" s="1"/>
  <c r="AG46" i="16"/>
  <c r="AG49" i="16" s="1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158" i="4"/>
  <c r="AX158" i="4" s="1"/>
  <c r="AV143" i="4"/>
  <c r="AW143" i="4" s="1"/>
  <c r="AV144" i="4"/>
  <c r="AX144" i="4" s="1"/>
  <c r="AV101" i="4"/>
  <c r="AW101" i="4" s="1"/>
  <c r="AV60" i="4"/>
  <c r="AX60" i="4" s="1"/>
  <c r="AV95" i="4"/>
  <c r="AW95" i="4" s="1"/>
  <c r="AV200" i="4"/>
  <c r="AX200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30" i="4"/>
  <c r="AX130" i="4" s="1"/>
  <c r="AV189" i="4"/>
  <c r="AW189" i="4" s="1"/>
  <c r="Z17" i="4"/>
  <c r="Z154" i="4"/>
  <c r="AR128" i="4"/>
  <c r="Z54" i="4"/>
  <c r="Z85" i="4"/>
  <c r="Z112" i="4"/>
  <c r="Z183" i="4"/>
  <c r="AV77" i="4"/>
  <c r="AX77" i="4" s="1"/>
  <c r="AV191" i="4"/>
  <c r="AX191" i="4" s="1"/>
  <c r="AV188" i="4"/>
  <c r="AW188" i="4" s="1"/>
  <c r="AV4" i="4"/>
  <c r="AW4" i="4" s="1"/>
  <c r="AV140" i="4"/>
  <c r="AX140" i="4" s="1"/>
  <c r="S68" i="4"/>
  <c r="X168" i="4"/>
  <c r="S171" i="4"/>
  <c r="AV129" i="4"/>
  <c r="AX129" i="4" s="1"/>
  <c r="AT137" i="4"/>
  <c r="AV137" i="4" s="1"/>
  <c r="AX137" i="4" s="1"/>
  <c r="AR137" i="4"/>
  <c r="AT150" i="4"/>
  <c r="AV150" i="4" s="1"/>
  <c r="AX150" i="4" s="1"/>
  <c r="Z115" i="4"/>
  <c r="Z27" i="4"/>
  <c r="AV204" i="4"/>
  <c r="AW204" i="4" s="1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AV153" i="4"/>
  <c r="AX153" i="4" s="1"/>
  <c r="AV68" i="4"/>
  <c r="AX68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73" i="4"/>
  <c r="AW73" i="4" s="1"/>
  <c r="E121" i="14"/>
  <c r="E43" i="14"/>
  <c r="E37" i="14"/>
  <c r="E3" i="14"/>
  <c r="E80" i="14"/>
  <c r="E41" i="14"/>
  <c r="E42" i="14"/>
  <c r="E4" i="14"/>
  <c r="E82" i="14"/>
  <c r="E24" i="14"/>
  <c r="E85" i="14"/>
  <c r="E17" i="14"/>
  <c r="E18" i="14"/>
  <c r="E54" i="14"/>
  <c r="E113" i="14"/>
  <c r="E63" i="14"/>
  <c r="E25" i="14"/>
  <c r="E86" i="14"/>
  <c r="E46" i="14"/>
  <c r="E22" i="14"/>
  <c r="E16" i="14"/>
  <c r="E64" i="14"/>
  <c r="AI20" i="33"/>
  <c r="E59" i="14"/>
  <c r="E60" i="14"/>
  <c r="E132" i="14"/>
  <c r="E79" i="14"/>
  <c r="E77" i="14"/>
  <c r="E129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W311" i="28"/>
  <c r="X317" i="28"/>
  <c r="W89" i="28"/>
  <c r="X95" i="28"/>
  <c r="W131" i="28"/>
  <c r="W297" i="28"/>
  <c r="X17" i="28"/>
  <c r="X36" i="28"/>
  <c r="X252" i="28"/>
  <c r="W114" i="28"/>
  <c r="W159" i="28"/>
  <c r="W195" i="28"/>
  <c r="X238" i="28"/>
  <c r="W293" i="28"/>
  <c r="X294" i="28"/>
  <c r="W72" i="28"/>
  <c r="W61" i="28"/>
  <c r="X101" i="28"/>
  <c r="W101" i="28"/>
  <c r="X201" i="28"/>
  <c r="W201" i="28"/>
  <c r="X241" i="28"/>
  <c r="W241" i="28"/>
  <c r="X156" i="28"/>
  <c r="W156" i="28"/>
  <c r="W288" i="28"/>
  <c r="X268" i="28"/>
  <c r="X82" i="28"/>
  <c r="W298" i="28"/>
  <c r="X298" i="28"/>
  <c r="W270" i="28"/>
  <c r="X259" i="28"/>
  <c r="W12" i="28"/>
  <c r="W45" i="28"/>
  <c r="X256" i="28"/>
  <c r="W148" i="28"/>
  <c r="X41" i="28"/>
  <c r="W41" i="28"/>
  <c r="X103" i="28"/>
  <c r="W103" i="28"/>
  <c r="X182" i="28"/>
  <c r="W182" i="28"/>
  <c r="X67" i="28"/>
  <c r="W67" i="28"/>
  <c r="X147" i="28"/>
  <c r="W147" i="28"/>
  <c r="W304" i="28"/>
  <c r="W307" i="28"/>
  <c r="W313" i="28"/>
  <c r="W128" i="28"/>
  <c r="W212" i="28"/>
  <c r="W309" i="28"/>
  <c r="X281" i="28"/>
  <c r="W60" i="28"/>
  <c r="W222" i="28"/>
  <c r="W141" i="28"/>
  <c r="X314" i="28"/>
  <c r="X118" i="28"/>
  <c r="X117" i="28"/>
  <c r="X30" i="28"/>
  <c r="W92" i="28"/>
  <c r="W102" i="28"/>
  <c r="X35" i="28"/>
  <c r="X249" i="28"/>
  <c r="W208" i="28"/>
  <c r="W40" i="28"/>
  <c r="W214" i="28"/>
  <c r="W121" i="28"/>
  <c r="X121" i="28"/>
  <c r="X261" i="28"/>
  <c r="W261" i="28"/>
  <c r="W34" i="28"/>
  <c r="X34" i="28"/>
  <c r="X170" i="28"/>
  <c r="X224" i="28"/>
  <c r="W224" i="28"/>
  <c r="X306" i="28"/>
  <c r="W306" i="28"/>
  <c r="W248" i="28"/>
  <c r="X248" i="28"/>
  <c r="X242" i="28"/>
  <c r="W242" i="28"/>
  <c r="W200" i="28"/>
  <c r="X200" i="28"/>
  <c r="W257" i="28"/>
  <c r="W144" i="28"/>
  <c r="X291" i="28"/>
  <c r="X58" i="28"/>
  <c r="W100" i="28"/>
  <c r="W77" i="28"/>
  <c r="X185" i="28"/>
  <c r="X158" i="28"/>
  <c r="W43" i="28"/>
  <c r="W135" i="28"/>
  <c r="W66" i="28"/>
  <c r="X315" i="28"/>
  <c r="X181" i="28"/>
  <c r="X126" i="28"/>
  <c r="X63" i="28"/>
  <c r="W272" i="28"/>
  <c r="X194" i="28"/>
  <c r="X80" i="28"/>
  <c r="X6" i="28"/>
  <c r="X22" i="28"/>
  <c r="W22" i="28"/>
  <c r="X187" i="28"/>
  <c r="W187" i="28"/>
  <c r="W250" i="28"/>
  <c r="X250" i="28"/>
  <c r="W202" i="28"/>
  <c r="X202" i="28"/>
  <c r="X218" i="28"/>
  <c r="W218" i="28"/>
  <c r="X312" i="28"/>
  <c r="W318" i="28"/>
  <c r="X318" i="28"/>
  <c r="W25" i="28"/>
  <c r="X25" i="28"/>
  <c r="X246" i="28"/>
  <c r="W246" i="28"/>
  <c r="W157" i="28"/>
  <c r="X157" i="28"/>
  <c r="W308" i="28"/>
  <c r="W21" i="28"/>
  <c r="X21" i="28"/>
  <c r="X180" i="28"/>
  <c r="W180" i="28"/>
  <c r="X262" i="28"/>
  <c r="W23" i="28"/>
  <c r="X23" i="28"/>
  <c r="W169" i="28"/>
  <c r="X169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W287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231" i="28"/>
  <c r="X237" i="28"/>
  <c r="W52" i="28"/>
  <c r="X52" i="28"/>
  <c r="W111" i="28"/>
  <c r="X111" i="28"/>
  <c r="X42" i="28"/>
  <c r="W42" i="28"/>
  <c r="X162" i="28"/>
  <c r="W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X73" i="28"/>
  <c r="W73" i="28"/>
  <c r="X226" i="28"/>
  <c r="W226" i="28"/>
  <c r="X115" i="28"/>
  <c r="W115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W265" i="28"/>
  <c r="X265" i="28"/>
  <c r="X88" i="28"/>
  <c r="W88" i="28"/>
  <c r="X69" i="28"/>
  <c r="X266" i="28"/>
  <c r="W266" i="28"/>
  <c r="X150" i="28"/>
  <c r="X273" i="28"/>
  <c r="W273" i="28"/>
  <c r="B601" i="12" l="1"/>
  <c r="C466" i="12"/>
  <c r="B160" i="14"/>
  <c r="C121" i="14"/>
  <c r="X106" i="28"/>
  <c r="W91" i="28"/>
  <c r="X32" i="28"/>
  <c r="W81" i="28"/>
  <c r="X70" i="28"/>
  <c r="X174" i="28"/>
  <c r="W26" i="28"/>
  <c r="W48" i="28"/>
  <c r="W171" i="28"/>
  <c r="W107" i="28"/>
  <c r="W75" i="28"/>
  <c r="W263" i="28"/>
  <c r="X55" i="28"/>
  <c r="X129" i="28"/>
  <c r="W57" i="28"/>
  <c r="W244" i="28"/>
  <c r="X104" i="28"/>
  <c r="W83" i="28"/>
  <c r="X65" i="28"/>
  <c r="W105" i="28"/>
  <c r="X142" i="28"/>
  <c r="W235" i="28"/>
  <c r="X109" i="28"/>
  <c r="W13" i="28"/>
  <c r="W50" i="28"/>
  <c r="W223" i="28"/>
  <c r="X123" i="28"/>
  <c r="E115" i="14"/>
  <c r="B154" i="14"/>
  <c r="E154" i="14" s="1"/>
  <c r="C531" i="12"/>
  <c r="X84" i="28"/>
  <c r="X138" i="28"/>
  <c r="E102" i="14"/>
  <c r="F115" i="14"/>
  <c r="D152" i="14"/>
  <c r="G102" i="14"/>
  <c r="X94" i="28"/>
  <c r="C396" i="12"/>
  <c r="E111" i="14"/>
  <c r="H109" i="14"/>
  <c r="C484" i="12"/>
  <c r="C529" i="12"/>
  <c r="C84" i="14"/>
  <c r="H115" i="14"/>
  <c r="I104" i="14"/>
  <c r="G104" i="14"/>
  <c r="H104" i="14"/>
  <c r="C104" i="14"/>
  <c r="X86" i="28"/>
  <c r="C391" i="12"/>
  <c r="H91" i="14"/>
  <c r="H84" i="14"/>
  <c r="G115" i="14"/>
  <c r="B678" i="12"/>
  <c r="C294" i="12"/>
  <c r="W56" i="28"/>
  <c r="W207" i="28"/>
  <c r="B322" i="12"/>
  <c r="C187" i="12"/>
  <c r="X260" i="28"/>
  <c r="X280" i="28"/>
  <c r="W116" i="28"/>
  <c r="C335" i="12"/>
  <c r="F84" i="14"/>
  <c r="C115" i="14"/>
  <c r="W145" i="28"/>
  <c r="W166" i="28"/>
  <c r="W184" i="28"/>
  <c r="X160" i="28"/>
  <c r="AL59" i="8"/>
  <c r="AN59" i="8" s="1"/>
  <c r="AO59" i="8" s="1"/>
  <c r="W154" i="28"/>
  <c r="W172" i="28"/>
  <c r="C174" i="12"/>
  <c r="B541" i="12"/>
  <c r="C406" i="12"/>
  <c r="T17" i="16"/>
  <c r="X137" i="28"/>
  <c r="X230" i="28"/>
  <c r="AL17" i="16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C1889" i="12"/>
  <c r="B399" i="12"/>
  <c r="C264" i="12"/>
  <c r="C139" i="12"/>
  <c r="B274" i="12"/>
  <c r="A816" i="12"/>
  <c r="B164" i="14"/>
  <c r="H125" i="14"/>
  <c r="D125" i="14"/>
  <c r="I125" i="14"/>
  <c r="B519" i="12"/>
  <c r="C384" i="12"/>
  <c r="B376" i="12"/>
  <c r="C241" i="12"/>
  <c r="C125" i="14"/>
  <c r="W15" i="28"/>
  <c r="X19" i="28"/>
  <c r="W199" i="28"/>
  <c r="G101" i="14"/>
  <c r="AO63" i="8"/>
  <c r="AP63" i="8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C748" i="12"/>
  <c r="A551" i="12"/>
  <c r="C416" i="12"/>
  <c r="E157" i="14"/>
  <c r="H101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B1092" i="12"/>
  <c r="C1092" i="12" s="1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C1754" i="12"/>
  <c r="D101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F125" i="14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G123" i="14"/>
  <c r="I123" i="14"/>
  <c r="B162" i="14"/>
  <c r="C123" i="14"/>
  <c r="H123" i="14"/>
  <c r="D123" i="14"/>
  <c r="F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B169" i="14" s="1"/>
  <c r="B208" i="14" s="1"/>
  <c r="B247" i="14" s="1"/>
  <c r="G91" i="14"/>
  <c r="F91" i="14"/>
  <c r="C1009" i="12"/>
  <c r="B1144" i="12"/>
  <c r="B1887" i="12"/>
  <c r="C1752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C710" i="12"/>
  <c r="B845" i="12"/>
  <c r="B512" i="12"/>
  <c r="C377" i="12"/>
  <c r="B522" i="12"/>
  <c r="C387" i="12"/>
  <c r="B481" i="12"/>
  <c r="C346" i="12"/>
  <c r="B431" i="12"/>
  <c r="C296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G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1314" i="12"/>
  <c r="C1179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I140" i="14"/>
  <c r="G140" i="14"/>
  <c r="H140" i="14"/>
  <c r="D140" i="14"/>
  <c r="C140" i="14"/>
  <c r="A179" i="14"/>
  <c r="F140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D171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C877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13" i="12"/>
  <c r="B848" i="12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99" i="14" l="1"/>
  <c r="I160" i="14"/>
  <c r="G160" i="14"/>
  <c r="C160" i="14"/>
  <c r="D160" i="14"/>
  <c r="F160" i="14"/>
  <c r="H160" i="14"/>
  <c r="E160" i="14"/>
  <c r="AP59" i="8"/>
  <c r="C130" i="14"/>
  <c r="B1227" i="12"/>
  <c r="F134" i="14"/>
  <c r="I134" i="14"/>
  <c r="B676" i="12"/>
  <c r="C541" i="12"/>
  <c r="B457" i="12"/>
  <c r="C322" i="12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I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3" i="14"/>
  <c r="I164" i="14"/>
  <c r="G164" i="14"/>
  <c r="E164" i="14"/>
  <c r="C164" i="14"/>
  <c r="F164" i="14"/>
  <c r="H164" i="14"/>
  <c r="D164" i="14"/>
  <c r="A2159" i="12"/>
  <c r="C2024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22" i="12"/>
  <c r="C1887" i="12"/>
  <c r="B201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G209" i="14"/>
  <c r="C209" i="14"/>
  <c r="A248" i="14"/>
  <c r="F209" i="14"/>
  <c r="E209" i="14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B238" i="14"/>
  <c r="G199" i="14"/>
  <c r="C199" i="14"/>
  <c r="H199" i="14"/>
  <c r="F199" i="14"/>
  <c r="E199" i="14"/>
  <c r="I199" i="14"/>
  <c r="D199" i="14"/>
  <c r="B592" i="12"/>
  <c r="C457" i="12"/>
  <c r="B811" i="12"/>
  <c r="C676" i="12"/>
  <c r="E210" i="14"/>
  <c r="D210" i="14"/>
  <c r="F190" i="14"/>
  <c r="C162" i="14"/>
  <c r="G190" i="14"/>
  <c r="E162" i="14"/>
  <c r="C210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H212" i="14"/>
  <c r="E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C2159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A1584" i="12"/>
  <c r="C1449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2157" i="12"/>
  <c r="C2022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G238" i="14" l="1"/>
  <c r="I238" i="14"/>
  <c r="D238" i="14"/>
  <c r="H238" i="14"/>
  <c r="F238" i="14"/>
  <c r="E238" i="14"/>
  <c r="C238" i="14"/>
  <c r="F212" i="14"/>
  <c r="I212" i="14"/>
  <c r="G212" i="14"/>
  <c r="B946" i="12"/>
  <c r="C811" i="12"/>
  <c r="D212" i="14"/>
  <c r="C212" i="14"/>
  <c r="B727" i="12"/>
  <c r="C592" i="12"/>
  <c r="B947" i="12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C2294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C2157" i="12"/>
  <c r="B2292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A1719" i="12"/>
  <c r="C1584" i="12"/>
  <c r="B1081" i="12" l="1"/>
  <c r="C946" i="12"/>
  <c r="B862" i="12"/>
  <c r="C727" i="12"/>
  <c r="B1299" i="12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C2429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A1854" i="12"/>
  <c r="C1719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2292" i="12"/>
  <c r="B2427" i="12"/>
  <c r="C1984" i="12"/>
  <c r="B2119" i="12"/>
  <c r="B1062" i="12"/>
  <c r="C927" i="12"/>
  <c r="B905" i="12"/>
  <c r="C770" i="12"/>
  <c r="B1136" i="12"/>
  <c r="C1001" i="12"/>
  <c r="B1404" i="12"/>
  <c r="C1269" i="12"/>
  <c r="C862" i="12" l="1"/>
  <c r="B997" i="12"/>
  <c r="B1216" i="12"/>
  <c r="C1081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C2564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2562" i="12"/>
  <c r="C2427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A1989" i="12"/>
  <c r="C1854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B1351" i="12" l="1"/>
  <c r="C1216" i="12"/>
  <c r="C997" i="12"/>
  <c r="B1132" i="12"/>
  <c r="C1585" i="12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C2699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A2124" i="12"/>
  <c r="C1989" i="12"/>
  <c r="B3879" i="12"/>
  <c r="B2697" i="12"/>
  <c r="C2562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C1132" i="12" l="1"/>
  <c r="B1267" i="12"/>
  <c r="B1486" i="12"/>
  <c r="C1351" i="12"/>
  <c r="B1295" i="12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2834" i="12"/>
  <c r="C1308" i="12"/>
  <c r="B1443" i="12"/>
  <c r="B1337" i="12"/>
  <c r="C1202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C2697" i="12"/>
  <c r="B2832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A2259" i="12"/>
  <c r="C2124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32" i="12"/>
  <c r="C1897" i="12"/>
  <c r="B4443" i="12"/>
  <c r="C4308" i="12"/>
  <c r="B1621" i="12" l="1"/>
  <c r="C1486" i="12"/>
  <c r="B1402" i="12"/>
  <c r="C1267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C2969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1917" i="12"/>
  <c r="C1782" i="12"/>
  <c r="A2394" i="12"/>
  <c r="C2259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2967" i="12"/>
  <c r="C2832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C1402" i="12" l="1"/>
  <c r="B1537" i="12"/>
  <c r="B1756" i="12"/>
  <c r="C1621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C3104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B3102" i="12"/>
  <c r="C2967" i="12"/>
  <c r="C1592" i="12"/>
  <c r="B1727" i="12"/>
  <c r="A3240" i="12"/>
  <c r="A2529" i="12"/>
  <c r="C2394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C1756" i="12" l="1"/>
  <c r="B1891" i="12"/>
  <c r="C1537" i="12"/>
  <c r="B1672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A1901" i="12"/>
  <c r="C1766" i="12"/>
  <c r="C2965" i="12"/>
  <c r="B3100" i="12"/>
  <c r="B1706" i="12"/>
  <c r="C1571" i="12"/>
  <c r="B1749" i="12"/>
  <c r="C1614" i="12"/>
  <c r="C3239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664" i="12"/>
  <c r="C2529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3237" i="12"/>
  <c r="C3102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A1773" i="12"/>
  <c r="C1638" i="12"/>
  <c r="B1639" i="12"/>
  <c r="C1504" i="12"/>
  <c r="B1952" i="12"/>
  <c r="C1817" i="12"/>
  <c r="B1807" i="12" l="1"/>
  <c r="C1672" i="12"/>
  <c r="C1891" i="12"/>
  <c r="B2026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C3374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237" i="12"/>
  <c r="B3372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A2799" i="12"/>
  <c r="C2664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C2026" i="12" l="1"/>
  <c r="B2161" i="12"/>
  <c r="C1807" i="12"/>
  <c r="B1942" i="12"/>
  <c r="C2395" i="12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C3509" i="12"/>
  <c r="B2093" i="12"/>
  <c r="C1958" i="12"/>
  <c r="B2080" i="12"/>
  <c r="C1945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3507" i="12"/>
  <c r="C3372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A2934" i="12"/>
  <c r="C2799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B2077" i="12" l="1"/>
  <c r="C1942" i="12"/>
  <c r="C2161" i="12"/>
  <c r="B2296" i="12"/>
  <c r="A2975" i="12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C3644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3642" i="12"/>
  <c r="C3507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B2431" i="12" l="1"/>
  <c r="C2296" i="12"/>
  <c r="B2212" i="12"/>
  <c r="C2077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C3779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A3204" i="12"/>
  <c r="C3069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B3777" i="12"/>
  <c r="C36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347" i="12" l="1"/>
  <c r="C2212" i="12"/>
  <c r="B2566" i="12"/>
  <c r="C2431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2381" i="12"/>
  <c r="C2246" i="12"/>
  <c r="C2353" i="12"/>
  <c r="B2488" i="12"/>
  <c r="A4049" i="12"/>
  <c r="C3914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B3912" i="12"/>
  <c r="C3777" i="12"/>
  <c r="C2407" i="12"/>
  <c r="B2542" i="12"/>
  <c r="B2537" i="12"/>
  <c r="C2402" i="12"/>
  <c r="B5094" i="12"/>
  <c r="B2506" i="12"/>
  <c r="C2371" i="12"/>
  <c r="A3339" i="12"/>
  <c r="C3204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C2566" i="12" l="1"/>
  <c r="B2701" i="12"/>
  <c r="B2482" i="12"/>
  <c r="C2347" i="12"/>
  <c r="A2670" i="12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C4049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A3474" i="12"/>
  <c r="C3339" i="12"/>
  <c r="B5229" i="12"/>
  <c r="C3912" i="12"/>
  <c r="B4047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C2482" i="12" l="1"/>
  <c r="B2617" i="12"/>
  <c r="C2701" i="12"/>
  <c r="B2836" i="12"/>
  <c r="C2510" i="12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4184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4182" i="12"/>
  <c r="C4047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A3609" i="12"/>
  <c r="C3474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B2971" i="12" l="1"/>
  <c r="C2836" i="12"/>
  <c r="B2752" i="12"/>
  <c r="C2617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C4319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4317" i="12"/>
  <c r="C4182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C2752" i="12" l="1"/>
  <c r="B2887" i="12"/>
  <c r="B3106" i="12"/>
  <c r="C2971" i="12"/>
  <c r="C4158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4454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4317" i="12"/>
  <c r="B4452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B3241" i="12" l="1"/>
  <c r="C3106" i="12"/>
  <c r="C2887" i="12"/>
  <c r="B3022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C4589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A4014" i="12"/>
  <c r="C3879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4587" i="12"/>
  <c r="C4452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157" i="12" l="1"/>
  <c r="C3022" i="12"/>
  <c r="C3241" i="12"/>
  <c r="B3376" i="12"/>
  <c r="B3381" i="12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4724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A4149" i="12"/>
  <c r="C4014" i="12"/>
  <c r="B4422" i="12"/>
  <c r="C4287" i="12"/>
  <c r="B3658" i="12"/>
  <c r="C3523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B4722" i="12"/>
  <c r="C4587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B3511" i="12" l="1"/>
  <c r="C3376" i="12"/>
  <c r="B3292" i="12"/>
  <c r="C3157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C3191" i="12"/>
  <c r="B3326" i="12"/>
  <c r="A4994" i="12"/>
  <c r="C4859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A4284" i="12"/>
  <c r="C4149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C4722" i="12"/>
  <c r="B4857" i="12"/>
  <c r="B3818" i="12"/>
  <c r="C3683" i="12"/>
  <c r="B4060" i="12"/>
  <c r="C3925" i="12"/>
  <c r="B3256" i="12"/>
  <c r="C3121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C3292" i="12" l="1"/>
  <c r="B3427" i="12"/>
  <c r="B3646" i="12"/>
  <c r="C3511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C4994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4857" i="12"/>
  <c r="B4992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B3781" i="12" l="1"/>
  <c r="C3646" i="12"/>
  <c r="C3427" i="12"/>
  <c r="B3562" i="12"/>
  <c r="A4159" i="12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4407" i="12"/>
  <c r="C4272" i="12"/>
  <c r="B3684" i="12"/>
  <c r="C3549" i="12"/>
  <c r="B3738" i="12"/>
  <c r="C3603" i="12"/>
  <c r="C3461" i="12"/>
  <c r="B3596" i="12"/>
  <c r="C5129" i="12"/>
  <c r="A5264" i="12"/>
  <c r="C5264" i="12" s="1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A4554" i="12"/>
  <c r="C4419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C4992" i="12"/>
  <c r="B5127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B3697" i="12" l="1"/>
  <c r="C3562" i="12"/>
  <c r="C3781" i="12"/>
  <c r="B3916" i="12"/>
  <c r="C3546" i="12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B5262" i="12"/>
  <c r="C5262" i="12" s="1"/>
  <c r="C5127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16" i="12" l="1"/>
  <c r="B4051" i="12"/>
  <c r="B3832" i="12"/>
  <c r="C3697" i="12"/>
  <c r="B5238" i="12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A4824" i="12"/>
  <c r="C4689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B3967" i="12" l="1"/>
  <c r="C3832" i="12"/>
  <c r="B4186" i="12"/>
  <c r="C4051" i="12"/>
  <c r="A4155" i="12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A4959" i="12"/>
  <c r="C4824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21" i="12" l="1"/>
  <c r="C4186" i="12"/>
  <c r="C3967" i="12"/>
  <c r="B4102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A5094" i="12"/>
  <c r="C495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B4237" i="12" l="1"/>
  <c r="C4102" i="12"/>
  <c r="B4456" i="12"/>
  <c r="C4321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A5229" i="12"/>
  <c r="C5229" i="12" s="1"/>
  <c r="C5094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C4456" i="12" l="1"/>
  <c r="B4591" i="12"/>
  <c r="C4237" i="12"/>
  <c r="B4372" i="12"/>
  <c r="B4960" i="12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B4507" i="12" l="1"/>
  <c r="C4372" i="12"/>
  <c r="C4591" i="12"/>
  <c r="B4726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861" i="12" l="1"/>
  <c r="C4726" i="12"/>
  <c r="C4507" i="12"/>
  <c r="B4642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C4642" i="12" l="1"/>
  <c r="B4777" i="12"/>
  <c r="C4861" i="12"/>
  <c r="B4996" i="12"/>
  <c r="A5111" i="12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B5131" i="12" l="1"/>
  <c r="C4996" i="12"/>
  <c r="C4777" i="12"/>
  <c r="B4912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C4912" i="12" l="1"/>
  <c r="B5047" i="12"/>
  <c r="B5266" i="12"/>
  <c r="C5266" i="12" s="1"/>
  <c r="C5131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B5182" i="12" l="1"/>
  <c r="C5182" i="12" s="1"/>
  <c r="C5047" i="12"/>
  <c r="C5096" i="12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<sst xmlns="http://schemas.openxmlformats.org/spreadsheetml/2006/main" count="9362" uniqueCount="2722">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</sst>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[01. Estagnação.xlsx]Plan1!Tabela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E3B-4B91-B312-6813AFA652B9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B-4B91-B312-6813AFA65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960064"/>
        <c:axId val="235619456"/>
      </c:barChart>
      <c:catAx>
        <c:axId val="22396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619456"/>
        <c:crosses val="autoZero"/>
        <c:auto val="1"/>
        <c:lblAlgn val="ctr"/>
        <c:lblOffset val="100"/>
        <c:noMultiLvlLbl val="0"/>
      </c:catAx>
      <c:valAx>
        <c:axId val="2356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23960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996.12841530054641</c:v>
                </c:pt>
                <c:pt idx="1">
                  <c:v>1066.8486575342465</c:v>
                </c:pt>
                <c:pt idx="2">
                  <c:v>1162.8650367123287</c:v>
                </c:pt>
                <c:pt idx="3">
                  <c:v>1267.5228900164384</c:v>
                </c:pt>
                <c:pt idx="4">
                  <c:v>1381.5999501179178</c:v>
                </c:pt>
                <c:pt idx="5">
                  <c:v>1047</c:v>
                </c:pt>
                <c:pt idx="6">
                  <c:v>1588</c:v>
                </c:pt>
                <c:pt idx="7">
                  <c:v>1627.9431818845601</c:v>
                </c:pt>
                <c:pt idx="8" formatCode="0">
                  <c:v>1627.9431818845601</c:v>
                </c:pt>
                <c:pt idx="9" formatCode="0">
                  <c:v>1627.9431818845601</c:v>
                </c:pt>
                <c:pt idx="10" formatCode="0">
                  <c:v>1627.9431818845601</c:v>
                </c:pt>
                <c:pt idx="11" formatCode="0">
                  <c:v>1627.9431818845601</c:v>
                </c:pt>
                <c:pt idx="12" formatCode="0">
                  <c:v>1627.9431818845601</c:v>
                </c:pt>
                <c:pt idx="13" formatCode="0">
                  <c:v>1627.9431818845601</c:v>
                </c:pt>
                <c:pt idx="14" formatCode="0">
                  <c:v>1627.9431818845601</c:v>
                </c:pt>
                <c:pt idx="15" formatCode="0">
                  <c:v>1627.9431818845601</c:v>
                </c:pt>
                <c:pt idx="16" formatCode="0">
                  <c:v>1627.9431818845601</c:v>
                </c:pt>
                <c:pt idx="17" formatCode="0">
                  <c:v>1627.9431818845601</c:v>
                </c:pt>
                <c:pt idx="18" formatCode="0">
                  <c:v>1627.9431818845601</c:v>
                </c:pt>
                <c:pt idx="19" formatCode="0">
                  <c:v>1627.9431818845601</c:v>
                </c:pt>
                <c:pt idx="20" formatCode="0">
                  <c:v>1627.9431818845601</c:v>
                </c:pt>
                <c:pt idx="21" formatCode="0">
                  <c:v>1627.9431818845601</c:v>
                </c:pt>
                <c:pt idx="22" formatCode="0">
                  <c:v>1627.9431818845601</c:v>
                </c:pt>
                <c:pt idx="23" formatCode="0">
                  <c:v>1627.9431818845601</c:v>
                </c:pt>
                <c:pt idx="24" formatCode="0">
                  <c:v>1627.9431818845601</c:v>
                </c:pt>
                <c:pt idx="25" formatCode="0">
                  <c:v>1627.9431818845601</c:v>
                </c:pt>
                <c:pt idx="26" formatCode="0">
                  <c:v>1627.9431818845601</c:v>
                </c:pt>
                <c:pt idx="27" formatCode="0">
                  <c:v>1627.9431818845601</c:v>
                </c:pt>
                <c:pt idx="28" formatCode="0">
                  <c:v>1627.9431818845601</c:v>
                </c:pt>
                <c:pt idx="29" formatCode="0">
                  <c:v>1627.9431818845601</c:v>
                </c:pt>
                <c:pt idx="30" formatCode="0">
                  <c:v>1627.9431818845601</c:v>
                </c:pt>
                <c:pt idx="31" formatCode="0">
                  <c:v>1627.9431818845601</c:v>
                </c:pt>
                <c:pt idx="32" formatCode="0">
                  <c:v>1627.9431818845601</c:v>
                </c:pt>
                <c:pt idx="33" formatCode="0">
                  <c:v>1627.9431818845601</c:v>
                </c:pt>
                <c:pt idx="34" formatCode="0">
                  <c:v>1627.9431818845601</c:v>
                </c:pt>
                <c:pt idx="35" formatCode="0">
                  <c:v>1627.9431818845601</c:v>
                </c:pt>
                <c:pt idx="36" formatCode="0">
                  <c:v>1627.9431818845601</c:v>
                </c:pt>
                <c:pt idx="37" formatCode="0">
                  <c:v>1627.9431818845601</c:v>
                </c:pt>
                <c:pt idx="38" formatCode="0">
                  <c:v>1627.9431818845601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F-463B-8BF7-89D1F17AD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320640"/>
        <c:axId val="254322176"/>
      </c:lineChart>
      <c:catAx>
        <c:axId val="2543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4322176"/>
        <c:crosses val="autoZero"/>
        <c:auto val="1"/>
        <c:lblAlgn val="ctr"/>
        <c:lblOffset val="100"/>
        <c:noMultiLvlLbl val="0"/>
      </c:catAx>
      <c:valAx>
        <c:axId val="254322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432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[4]Mercado!$B$6:$AN$6</c:f>
              <c:numCache>
                <c:formatCode>#,##0</c:formatCode>
                <c:ptCount val="39"/>
                <c:pt idx="0">
                  <c:v>996.12841530054641</c:v>
                </c:pt>
                <c:pt idx="1">
                  <c:v>1066.8486575342465</c:v>
                </c:pt>
                <c:pt idx="2">
                  <c:v>1162.8650367123287</c:v>
                </c:pt>
                <c:pt idx="3">
                  <c:v>1267.5228900164384</c:v>
                </c:pt>
                <c:pt idx="4">
                  <c:v>1381.5999501179178</c:v>
                </c:pt>
                <c:pt idx="5">
                  <c:v>1047</c:v>
                </c:pt>
                <c:pt idx="6">
                  <c:v>1588</c:v>
                </c:pt>
                <c:pt idx="7">
                  <c:v>1627.9431818845601</c:v>
                </c:pt>
                <c:pt idx="8" formatCode="0">
                  <c:v>1627.9431818845601</c:v>
                </c:pt>
                <c:pt idx="9" formatCode="0">
                  <c:v>1627.9431818845601</c:v>
                </c:pt>
                <c:pt idx="10" formatCode="0">
                  <c:v>1627.9431818845601</c:v>
                </c:pt>
                <c:pt idx="11" formatCode="0">
                  <c:v>1627.9431818845601</c:v>
                </c:pt>
                <c:pt idx="12" formatCode="0">
                  <c:v>1627.9431818845601</c:v>
                </c:pt>
                <c:pt idx="13" formatCode="0">
                  <c:v>1627.9431818845601</c:v>
                </c:pt>
                <c:pt idx="14" formatCode="0">
                  <c:v>1627.9431818845601</c:v>
                </c:pt>
                <c:pt idx="15" formatCode="0">
                  <c:v>1627.9431818845601</c:v>
                </c:pt>
                <c:pt idx="16" formatCode="0">
                  <c:v>1627.9431818845601</c:v>
                </c:pt>
                <c:pt idx="17" formatCode="0">
                  <c:v>1627.9431818845601</c:v>
                </c:pt>
                <c:pt idx="18" formatCode="0">
                  <c:v>1627.9431818845601</c:v>
                </c:pt>
                <c:pt idx="19" formatCode="0">
                  <c:v>1627.9431818845601</c:v>
                </c:pt>
                <c:pt idx="20" formatCode="0">
                  <c:v>1627.9431818845601</c:v>
                </c:pt>
                <c:pt idx="21" formatCode="0">
                  <c:v>1627.9431818845601</c:v>
                </c:pt>
                <c:pt idx="22" formatCode="0">
                  <c:v>1627.9431818845601</c:v>
                </c:pt>
                <c:pt idx="23" formatCode="0">
                  <c:v>1627.9431818845601</c:v>
                </c:pt>
                <c:pt idx="24" formatCode="0">
                  <c:v>1627.9431818845601</c:v>
                </c:pt>
                <c:pt idx="25" formatCode="0">
                  <c:v>1627.9431818845601</c:v>
                </c:pt>
                <c:pt idx="26" formatCode="0">
                  <c:v>1627.9431818845601</c:v>
                </c:pt>
                <c:pt idx="27" formatCode="0">
                  <c:v>1627.9431818845601</c:v>
                </c:pt>
                <c:pt idx="28" formatCode="0">
                  <c:v>1627.9431818845601</c:v>
                </c:pt>
                <c:pt idx="29" formatCode="0">
                  <c:v>1627.9431818845601</c:v>
                </c:pt>
                <c:pt idx="30" formatCode="0">
                  <c:v>1627.9431818845601</c:v>
                </c:pt>
                <c:pt idx="31" formatCode="0">
                  <c:v>1627.9431818845601</c:v>
                </c:pt>
                <c:pt idx="32" formatCode="0">
                  <c:v>1627.9431818845601</c:v>
                </c:pt>
                <c:pt idx="33" formatCode="0">
                  <c:v>1627.9431818845601</c:v>
                </c:pt>
                <c:pt idx="34" formatCode="0">
                  <c:v>1627.9431818845601</c:v>
                </c:pt>
                <c:pt idx="35" formatCode="0">
                  <c:v>1627.9431818845601</c:v>
                </c:pt>
                <c:pt idx="36" formatCode="0">
                  <c:v>1627.9431818845601</c:v>
                </c:pt>
                <c:pt idx="37" formatCode="0">
                  <c:v>1627.9431818845601</c:v>
                </c:pt>
                <c:pt idx="38" formatCode="0">
                  <c:v>1627.9431818845601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1-4BD3-BA3B-7B7AA752B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342656"/>
        <c:axId val="254344192"/>
      </c:lineChart>
      <c:catAx>
        <c:axId val="25434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4344192"/>
        <c:crosses val="autoZero"/>
        <c:auto val="1"/>
        <c:lblAlgn val="ctr"/>
        <c:lblOffset val="100"/>
        <c:noMultiLvlLbl val="0"/>
      </c:catAx>
      <c:valAx>
        <c:axId val="254344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434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UHE_com_interfer&#234;ncia%20-%20Estagna&#231;&#227;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B6">
            <v>996.12841530054641</v>
          </cell>
          <cell r="C6">
            <v>1066.8486575342465</v>
          </cell>
          <cell r="D6">
            <v>1162.8650367123287</v>
          </cell>
          <cell r="E6">
            <v>1267.5228900164384</v>
          </cell>
          <cell r="F6">
            <v>1381.5999501179178</v>
          </cell>
          <cell r="G6">
            <v>1047</v>
          </cell>
          <cell r="H6">
            <v>1588</v>
          </cell>
          <cell r="I6">
            <v>1627.9431818845601</v>
          </cell>
          <cell r="J6">
            <v>1627.9431818845601</v>
          </cell>
          <cell r="K6">
            <v>1627.9431818845601</v>
          </cell>
          <cell r="L6">
            <v>1627.9431818845601</v>
          </cell>
          <cell r="M6">
            <v>1627.9431818845601</v>
          </cell>
          <cell r="N6">
            <v>1627.9431818845601</v>
          </cell>
          <cell r="O6">
            <v>1627.9431818845601</v>
          </cell>
          <cell r="P6">
            <v>1627.9431818845601</v>
          </cell>
          <cell r="Q6">
            <v>1627.9431818845601</v>
          </cell>
          <cell r="R6">
            <v>1627.9431818845601</v>
          </cell>
          <cell r="S6">
            <v>1627.9431818845601</v>
          </cell>
          <cell r="T6">
            <v>1627.9431818845601</v>
          </cell>
          <cell r="U6">
            <v>1627.9431818845601</v>
          </cell>
          <cell r="V6">
            <v>1627.9431818845601</v>
          </cell>
          <cell r="W6">
            <v>1627.9431818845601</v>
          </cell>
          <cell r="X6">
            <v>1627.9431818845601</v>
          </cell>
          <cell r="Y6">
            <v>1627.9431818845601</v>
          </cell>
          <cell r="Z6">
            <v>1627.9431818845601</v>
          </cell>
          <cell r="AA6">
            <v>1627.9431818845601</v>
          </cell>
          <cell r="AB6">
            <v>1627.9431818845601</v>
          </cell>
          <cell r="AC6">
            <v>1627.9431818845601</v>
          </cell>
          <cell r="AD6">
            <v>1627.9431818845601</v>
          </cell>
          <cell r="AE6">
            <v>1627.9431818845601</v>
          </cell>
          <cell r="AF6">
            <v>1627.9431818845601</v>
          </cell>
          <cell r="AG6">
            <v>1627.9431818845601</v>
          </cell>
          <cell r="AH6">
            <v>1627.9431818845601</v>
          </cell>
          <cell r="AI6">
            <v>1627.9431818845601</v>
          </cell>
          <cell r="AJ6">
            <v>1627.9431818845601</v>
          </cell>
          <cell r="AK6">
            <v>1627.9431818845601</v>
          </cell>
          <cell r="AL6">
            <v>1627.9431818845601</v>
          </cell>
          <cell r="AM6">
            <v>1627.9431818845601</v>
          </cell>
          <cell r="AN6">
            <v>1627.9431818845601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4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6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BA14" activePane="bottomRight" state="frozen"/>
      <selection pane="bottomRight" activeCell="AE2" sqref="AE2:AE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8"/>
  <sheetViews>
    <sheetView topLeftCell="S1" zoomScale="80" zoomScaleNormal="80" workbookViewId="0">
      <selection activeCell="AL17" sqref="AL17"/>
    </sheetView>
  </sheetViews>
  <sheetFormatPr defaultColWidth="8.85546875"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35788.662695027349</v>
      </c>
      <c r="C2" s="645">
        <v>36136.766820850818</v>
      </c>
      <c r="D2" s="646">
        <v>36735.590439371808</v>
      </c>
      <c r="E2" s="646">
        <v>38063.880038857693</v>
      </c>
      <c r="F2" s="646">
        <v>37750.812537004313</v>
      </c>
      <c r="G2" s="646">
        <v>38199.426807899617</v>
      </c>
      <c r="H2" s="646">
        <v>38892.955657225415</v>
      </c>
      <c r="I2" s="645">
        <v>39160.727595152137</v>
      </c>
      <c r="J2" s="24">
        <v>39418.390320807768</v>
      </c>
      <c r="K2" s="24">
        <v>39665.741609186924</v>
      </c>
      <c r="L2" s="24">
        <v>39902.729861880085</v>
      </c>
      <c r="M2" s="24">
        <v>40129.279672953038</v>
      </c>
      <c r="N2" s="24">
        <v>40345.241712717892</v>
      </c>
      <c r="O2" s="24">
        <v>40550.473599207944</v>
      </c>
      <c r="P2" s="24">
        <v>40744.826002735288</v>
      </c>
      <c r="Q2" s="24">
        <v>40928.211845194099</v>
      </c>
      <c r="R2" s="24">
        <v>41100.52820767415</v>
      </c>
      <c r="S2" s="24">
        <v>41261.597876966429</v>
      </c>
      <c r="T2" s="24">
        <v>41411.310986439523</v>
      </c>
      <c r="U2" s="24">
        <v>41550.238731413265</v>
      </c>
      <c r="V2" s="24">
        <v>41678.728220039353</v>
      </c>
      <c r="W2" s="24">
        <v>41796.333686524886</v>
      </c>
      <c r="X2" s="24">
        <v>41902.640861413114</v>
      </c>
      <c r="Y2" s="24">
        <v>41997.231491887127</v>
      </c>
      <c r="Z2" s="24">
        <v>42079.698348847669</v>
      </c>
      <c r="AA2" s="24">
        <v>42149.707015313761</v>
      </c>
      <c r="AB2" s="24">
        <v>42207.032107209343</v>
      </c>
      <c r="AC2" s="24">
        <v>42251.516142853601</v>
      </c>
      <c r="AD2" s="24">
        <v>42282.986911396794</v>
      </c>
      <c r="AE2" s="24">
        <v>42301.302957235064</v>
      </c>
      <c r="AF2" s="24">
        <v>42306.448254291492</v>
      </c>
      <c r="AG2" s="24">
        <v>42298.471899795957</v>
      </c>
      <c r="AH2" s="24">
        <v>42277.448558592398</v>
      </c>
      <c r="AI2" s="24">
        <v>42243.483002316694</v>
      </c>
      <c r="AJ2" s="24">
        <v>42243.483002316694</v>
      </c>
      <c r="AK2" s="24">
        <v>42243.483002316694</v>
      </c>
      <c r="AL2" s="24">
        <v>42243.483002316694</v>
      </c>
      <c r="AM2" s="24">
        <v>42243.483002316694</v>
      </c>
      <c r="AN2" s="24">
        <v>42243.483002316694</v>
      </c>
      <c r="AO2" s="335">
        <v>0.5471918381554427</v>
      </c>
    </row>
    <row r="3" spans="1:41">
      <c r="A3" s="17">
        <v>2</v>
      </c>
      <c r="B3" s="645">
        <v>9969.630677531366</v>
      </c>
      <c r="C3" s="645">
        <v>10242.05312885145</v>
      </c>
      <c r="D3" s="646">
        <v>10603.66728515819</v>
      </c>
      <c r="E3" s="646">
        <v>10937.296738724986</v>
      </c>
      <c r="F3" s="646">
        <v>10980.906034167596</v>
      </c>
      <c r="G3" s="646">
        <v>11281.729123863643</v>
      </c>
      <c r="H3" s="646">
        <v>11485.670173031949</v>
      </c>
      <c r="I3" s="645">
        <v>11564.747222041175</v>
      </c>
      <c r="J3" s="24">
        <v>11640.838869815316</v>
      </c>
      <c r="K3" s="24">
        <v>11713.885396292657</v>
      </c>
      <c r="L3" s="24">
        <v>11783.871563692901</v>
      </c>
      <c r="M3" s="24">
        <v>11850.775103518457</v>
      </c>
      <c r="N3" s="24">
        <v>11914.551916484159</v>
      </c>
      <c r="O3" s="24">
        <v>11975.159955070596</v>
      </c>
      <c r="P3" s="24">
        <v>12032.555119992616</v>
      </c>
      <c r="Q3" s="24">
        <v>12086.71169578616</v>
      </c>
      <c r="R3" s="24">
        <v>12137.599288961268</v>
      </c>
      <c r="S3" s="24">
        <v>12185.165565812918</v>
      </c>
      <c r="T3" s="24">
        <v>12229.378081085395</v>
      </c>
      <c r="U3" s="24">
        <v>12270.405517280127</v>
      </c>
      <c r="V3" s="24">
        <v>12308.350380613925</v>
      </c>
      <c r="W3" s="24">
        <v>12343.081029796342</v>
      </c>
      <c r="X3" s="24">
        <v>12374.475124875002</v>
      </c>
      <c r="Y3" s="24">
        <v>12402.409149551828</v>
      </c>
      <c r="Z3" s="24">
        <v>12426.762842997066</v>
      </c>
      <c r="AA3" s="24">
        <v>12447.437446886011</v>
      </c>
      <c r="AB3" s="24">
        <v>12464.366401937774</v>
      </c>
      <c r="AC3" s="24">
        <v>12477.503201462045</v>
      </c>
      <c r="AD3" s="24">
        <v>12486.796989025135</v>
      </c>
      <c r="AE3" s="24">
        <v>12492.205990676401</v>
      </c>
      <c r="AF3" s="24">
        <v>12493.725473676179</v>
      </c>
      <c r="AG3" s="24">
        <v>12491.369937169096</v>
      </c>
      <c r="AH3" s="24">
        <v>12485.161430797729</v>
      </c>
      <c r="AI3" s="24">
        <v>12475.130895189572</v>
      </c>
      <c r="AJ3" s="24">
        <v>12475.130895189572</v>
      </c>
      <c r="AK3" s="24">
        <v>12475.130895189572</v>
      </c>
      <c r="AL3" s="24">
        <v>12475.130895189572</v>
      </c>
      <c r="AM3" s="24">
        <v>12475.130895189572</v>
      </c>
      <c r="AN3" s="24">
        <v>12475.130895189572</v>
      </c>
      <c r="AO3" s="335">
        <v>0.16484353077059868</v>
      </c>
    </row>
    <row r="4" spans="1:41">
      <c r="A4" s="17">
        <v>3</v>
      </c>
      <c r="B4" s="645">
        <v>8728.7243391382526</v>
      </c>
      <c r="C4" s="645">
        <v>9292.0156988726849</v>
      </c>
      <c r="D4" s="646">
        <v>9582.8694003553974</v>
      </c>
      <c r="E4" s="646">
        <v>10261.036372540659</v>
      </c>
      <c r="F4" s="646">
        <v>10420.448377314016</v>
      </c>
      <c r="G4" s="646">
        <v>10602.301161955369</v>
      </c>
      <c r="H4" s="646">
        <v>10803.454799902011</v>
      </c>
      <c r="I4" s="645">
        <v>10877.834902395867</v>
      </c>
      <c r="J4" s="24">
        <v>10949.406927797414</v>
      </c>
      <c r="K4" s="24">
        <v>11018.114703242743</v>
      </c>
      <c r="L4" s="24">
        <v>11083.943896031355</v>
      </c>
      <c r="M4" s="24">
        <v>11146.873560349584</v>
      </c>
      <c r="N4" s="24">
        <v>11206.862216281439</v>
      </c>
      <c r="O4" s="24">
        <v>11263.870313807756</v>
      </c>
      <c r="P4" s="24">
        <v>11317.856373012541</v>
      </c>
      <c r="Q4" s="24">
        <v>11368.796205855449</v>
      </c>
      <c r="R4" s="24">
        <v>11416.661224131349</v>
      </c>
      <c r="S4" s="24">
        <v>11461.402202604941</v>
      </c>
      <c r="T4" s="24">
        <v>11502.988623174262</v>
      </c>
      <c r="U4" s="24">
        <v>11541.579149091187</v>
      </c>
      <c r="V4" s="24">
        <v>11577.27019800165</v>
      </c>
      <c r="W4" s="24">
        <v>11609.937947724648</v>
      </c>
      <c r="X4" s="24">
        <v>11639.467324944835</v>
      </c>
      <c r="Y4" s="24">
        <v>11665.742149872685</v>
      </c>
      <c r="Z4" s="24">
        <v>11688.649304821649</v>
      </c>
      <c r="AA4" s="24">
        <v>11708.095897424018</v>
      </c>
      <c r="AB4" s="24">
        <v>11724.019321826427</v>
      </c>
      <c r="AC4" s="24">
        <v>11736.375833700593</v>
      </c>
      <c r="AD4" s="24">
        <v>11745.117597336943</v>
      </c>
      <c r="AE4" s="24">
        <v>11750.205320035897</v>
      </c>
      <c r="AF4" s="24">
        <v>11751.634550168754</v>
      </c>
      <c r="AG4" s="24">
        <v>11749.418925673152</v>
      </c>
      <c r="AH4" s="24">
        <v>11743.579186507084</v>
      </c>
      <c r="AI4" s="24">
        <v>11734.144435514847</v>
      </c>
      <c r="AJ4" s="24">
        <v>11734.144435514847</v>
      </c>
      <c r="AK4" s="24">
        <v>11734.144435514847</v>
      </c>
      <c r="AL4" s="24">
        <v>11734.144435514847</v>
      </c>
      <c r="AM4" s="24">
        <v>11734.144435514847</v>
      </c>
      <c r="AN4" s="24">
        <v>11734.144435514847</v>
      </c>
      <c r="AO4" s="335">
        <v>0.15872793711361019</v>
      </c>
    </row>
    <row r="5" spans="1:41">
      <c r="A5" s="17">
        <v>4</v>
      </c>
      <c r="B5" s="645">
        <v>4053.4419399136609</v>
      </c>
      <c r="C5" s="645">
        <v>4592.37490497011</v>
      </c>
      <c r="D5" s="646">
        <v>5136.6612151139452</v>
      </c>
      <c r="E5" s="646">
        <v>5362.9525191736448</v>
      </c>
      <c r="F5" s="646">
        <v>5460.4964541374866</v>
      </c>
      <c r="G5" s="646">
        <v>5501.6976717979442</v>
      </c>
      <c r="H5" s="646">
        <v>5376.9141672846281</v>
      </c>
      <c r="I5" s="645">
        <v>5413.9333832919883</v>
      </c>
      <c r="J5" s="24">
        <v>5449.5550103076639</v>
      </c>
      <c r="K5" s="24">
        <v>5483.7510909168004</v>
      </c>
      <c r="L5" s="24">
        <v>5516.514491688301</v>
      </c>
      <c r="M5" s="24">
        <v>5547.8347878234072</v>
      </c>
      <c r="N5" s="24">
        <v>5577.6913346346455</v>
      </c>
      <c r="O5" s="24">
        <v>5606.0644479503944</v>
      </c>
      <c r="P5" s="24">
        <v>5632.933483083184</v>
      </c>
      <c r="Q5" s="24">
        <v>5658.2864015676132</v>
      </c>
      <c r="R5" s="24">
        <v>5682.1089749621297</v>
      </c>
      <c r="S5" s="24">
        <v>5704.3767037089592</v>
      </c>
      <c r="T5" s="24">
        <v>5725.0743988506892</v>
      </c>
      <c r="U5" s="24">
        <v>5744.2810275975944</v>
      </c>
      <c r="V5" s="24">
        <v>5762.0445773218607</v>
      </c>
      <c r="W5" s="24">
        <v>5778.3034213261399</v>
      </c>
      <c r="X5" s="24">
        <v>5793.000287251637</v>
      </c>
      <c r="Y5" s="24">
        <v>5806.0773520437961</v>
      </c>
      <c r="Z5" s="24">
        <v>5817.4783166665557</v>
      </c>
      <c r="AA5" s="24">
        <v>5827.1569482900268</v>
      </c>
      <c r="AB5" s="24">
        <v>5835.0820877798287</v>
      </c>
      <c r="AC5" s="24">
        <v>5841.231963443216</v>
      </c>
      <c r="AD5" s="24">
        <v>5845.5827672938303</v>
      </c>
      <c r="AE5" s="24">
        <v>5848.1149432288357</v>
      </c>
      <c r="AF5" s="24">
        <v>5848.8262756583226</v>
      </c>
      <c r="AG5" s="24">
        <v>5847.7235522276733</v>
      </c>
      <c r="AH5" s="24">
        <v>5844.8170952806286</v>
      </c>
      <c r="AI5" s="24">
        <v>5840.1213893963013</v>
      </c>
      <c r="AJ5" s="24">
        <v>5840.1213893963013</v>
      </c>
      <c r="AK5" s="24">
        <v>5840.1213893963013</v>
      </c>
      <c r="AL5" s="24">
        <v>5840.1213893963013</v>
      </c>
      <c r="AM5" s="24">
        <v>5840.1213893963013</v>
      </c>
      <c r="AN5" s="24">
        <v>5840.1213893963013</v>
      </c>
      <c r="AO5" s="335">
        <v>8.2560361357235074E-2</v>
      </c>
    </row>
    <row r="6" spans="1:41">
      <c r="A6" s="113">
        <v>5</v>
      </c>
      <c r="B6" s="646">
        <v>996.12841530054641</v>
      </c>
      <c r="C6" s="646">
        <v>1066.8486575342465</v>
      </c>
      <c r="D6" s="646">
        <v>1162.8650367123287</v>
      </c>
      <c r="E6" s="646">
        <v>1267.5228900164384</v>
      </c>
      <c r="F6" s="646">
        <v>1381.5999501179178</v>
      </c>
      <c r="G6" s="646">
        <v>1047</v>
      </c>
      <c r="H6" s="646">
        <v>1588</v>
      </c>
      <c r="I6" s="646">
        <v>1627.9431818845601</v>
      </c>
      <c r="J6" s="24">
        <v>1627.9431818845601</v>
      </c>
      <c r="K6" s="24">
        <v>1627.9431818845601</v>
      </c>
      <c r="L6" s="24">
        <v>1627.9431818845601</v>
      </c>
      <c r="M6" s="24">
        <v>1627.9431818845601</v>
      </c>
      <c r="N6" s="24">
        <v>1627.9431818845601</v>
      </c>
      <c r="O6" s="24">
        <v>1627.9431818845601</v>
      </c>
      <c r="P6" s="24">
        <v>1627.9431818845601</v>
      </c>
      <c r="Q6" s="24">
        <v>1627.9431818845601</v>
      </c>
      <c r="R6" s="24">
        <v>1627.9431818845601</v>
      </c>
      <c r="S6" s="24">
        <v>1627.9431818845601</v>
      </c>
      <c r="T6" s="24">
        <v>1627.9431818845601</v>
      </c>
      <c r="U6" s="24">
        <v>1627.9431818845601</v>
      </c>
      <c r="V6" s="24">
        <v>1627.9431818845601</v>
      </c>
      <c r="W6" s="24">
        <v>1627.9431818845601</v>
      </c>
      <c r="X6" s="24">
        <v>1627.9431818845601</v>
      </c>
      <c r="Y6" s="24">
        <v>1627.9431818845601</v>
      </c>
      <c r="Z6" s="24">
        <v>1627.9431818845601</v>
      </c>
      <c r="AA6" s="24">
        <v>1627.9431818845601</v>
      </c>
      <c r="AB6" s="24">
        <v>1627.9431818845601</v>
      </c>
      <c r="AC6" s="24">
        <v>1627.9431818845601</v>
      </c>
      <c r="AD6" s="24">
        <v>1627.9431818845601</v>
      </c>
      <c r="AE6" s="24">
        <v>1627.9431818845601</v>
      </c>
      <c r="AF6" s="24">
        <v>1627.9431818845601</v>
      </c>
      <c r="AG6" s="24">
        <v>1627.9431818845601</v>
      </c>
      <c r="AH6" s="24">
        <v>1627.9431818845601</v>
      </c>
      <c r="AI6" s="24">
        <v>1627.9431818845601</v>
      </c>
      <c r="AJ6" s="24">
        <v>1627.9431818845601</v>
      </c>
      <c r="AK6" s="24">
        <v>1627.9431818845601</v>
      </c>
      <c r="AL6" s="24">
        <v>1627.9431818845601</v>
      </c>
      <c r="AM6" s="24">
        <v>1627.9431818845601</v>
      </c>
      <c r="AN6" s="24">
        <v>1627.9431818845601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491.17065209533382</v>
      </c>
      <c r="G7" s="645">
        <v>473.53896522401106</v>
      </c>
      <c r="H7" s="645">
        <v>425.15061722575564</v>
      </c>
      <c r="I7" s="645">
        <v>437.37936031687639</v>
      </c>
      <c r="J7" s="24">
        <v>449.36422501949897</v>
      </c>
      <c r="K7" s="24">
        <v>461.38389031295867</v>
      </c>
      <c r="L7" s="24">
        <v>473.38259769495477</v>
      </c>
      <c r="M7" s="24">
        <v>485.88830693579109</v>
      </c>
      <c r="N7" s="24">
        <v>498.39429125062668</v>
      </c>
      <c r="O7" s="24">
        <v>510.8810416782772</v>
      </c>
      <c r="P7" s="24">
        <v>523.1624383813255</v>
      </c>
      <c r="Q7" s="24">
        <v>535.7059004788124</v>
      </c>
      <c r="R7" s="24">
        <v>548.11668349478884</v>
      </c>
      <c r="S7" s="24">
        <v>560.25071961985839</v>
      </c>
      <c r="T7" s="24">
        <v>572.25445830907199</v>
      </c>
      <c r="U7" s="24">
        <v>584.86721161626997</v>
      </c>
      <c r="V7" s="24">
        <v>597.31361925868714</v>
      </c>
      <c r="W7" s="24">
        <v>752.00140760778993</v>
      </c>
      <c r="X7" s="24">
        <v>767.44955751328075</v>
      </c>
      <c r="Y7" s="24">
        <v>782.8946618462835</v>
      </c>
      <c r="Z7" s="24">
        <v>798.38279199738406</v>
      </c>
      <c r="AA7" s="24">
        <v>813.9044369897158</v>
      </c>
      <c r="AB7" s="24">
        <v>829.45010015955222</v>
      </c>
      <c r="AC7" s="24">
        <v>845.01033151414538</v>
      </c>
      <c r="AD7" s="24">
        <v>860.57576103858776</v>
      </c>
      <c r="AE7" s="24">
        <v>876.13713287003077</v>
      </c>
      <c r="AF7" s="24">
        <v>891.68534025289421</v>
      </c>
      <c r="AG7" s="24">
        <v>907.21146118433705</v>
      </c>
      <c r="AH7" s="24">
        <v>922.70679465529543</v>
      </c>
      <c r="AI7" s="24">
        <v>938.16289738882494</v>
      </c>
      <c r="AJ7" s="24">
        <v>938.16289738882494</v>
      </c>
      <c r="AK7" s="24">
        <v>938.16289738882494</v>
      </c>
      <c r="AL7" s="24">
        <v>938.16289738882494</v>
      </c>
      <c r="AM7" s="24">
        <v>938.16289738882494</v>
      </c>
      <c r="AN7" s="24">
        <v>938.16289738882494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1108.6186472582528</v>
      </c>
      <c r="G8" s="645">
        <v>1132.9024362600499</v>
      </c>
      <c r="H8" s="645">
        <v>1164.5193795768707</v>
      </c>
      <c r="I8" s="645">
        <v>1193.7122965769795</v>
      </c>
      <c r="J8" s="24">
        <v>1222.9699517881031</v>
      </c>
      <c r="K8" s="24">
        <v>1252.7431663678481</v>
      </c>
      <c r="L8" s="24">
        <v>1282.8104184669019</v>
      </c>
      <c r="M8" s="24">
        <v>1315.047365287905</v>
      </c>
      <c r="N8" s="24">
        <v>1347.6253518313399</v>
      </c>
      <c r="O8" s="24">
        <v>1380.5143995990397</v>
      </c>
      <c r="P8" s="24">
        <v>1414.1696734381962</v>
      </c>
      <c r="Q8" s="24">
        <v>1449.0155625359503</v>
      </c>
      <c r="R8" s="24">
        <v>1484.1450813587669</v>
      </c>
      <c r="S8" s="24">
        <v>1520.0547494087848</v>
      </c>
      <c r="T8" s="24">
        <v>1556.7519714966525</v>
      </c>
      <c r="U8" s="24">
        <v>1598.9515913313244</v>
      </c>
      <c r="V8" s="24">
        <v>1642.1204357479642</v>
      </c>
      <c r="W8" s="24">
        <v>1686.2794549390346</v>
      </c>
      <c r="X8" s="24">
        <v>1731.155687401882</v>
      </c>
      <c r="Y8" s="24">
        <v>1776.7494066154143</v>
      </c>
      <c r="Z8" s="24">
        <v>1823.0702542134795</v>
      </c>
      <c r="AA8" s="24">
        <v>1870.0970385922365</v>
      </c>
      <c r="AB8" s="24">
        <v>1917.8081602569284</v>
      </c>
      <c r="AC8" s="24">
        <v>1966.1817148191139</v>
      </c>
      <c r="AD8" s="24">
        <v>2015.1956064088836</v>
      </c>
      <c r="AE8" s="24">
        <v>2064.8276715731631</v>
      </c>
      <c r="AF8" s="24">
        <v>2115.055813717735</v>
      </c>
      <c r="AG8" s="24">
        <v>2165.8581481378201</v>
      </c>
      <c r="AH8" s="24">
        <v>2217.21315767033</v>
      </c>
      <c r="AI8" s="24">
        <v>2269.0998589907122</v>
      </c>
      <c r="AJ8" s="24">
        <v>2269.0998589907122</v>
      </c>
      <c r="AK8" s="24">
        <v>2269.0998589907122</v>
      </c>
      <c r="AL8" s="24">
        <v>2269.0998589907122</v>
      </c>
      <c r="AM8" s="24">
        <v>2269.0998589907122</v>
      </c>
      <c r="AN8" s="24">
        <v>2269.0998589907122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0">$B$11-I12</f>
        <v>1683</v>
      </c>
      <c r="J13" s="112">
        <f t="shared" si="0"/>
        <v>1784</v>
      </c>
      <c r="K13" s="112">
        <f t="shared" si="0"/>
        <v>1890</v>
      </c>
      <c r="L13" s="112">
        <f t="shared" si="0"/>
        <v>2003</v>
      </c>
      <c r="M13" s="112">
        <f t="shared" si="0"/>
        <v>2125</v>
      </c>
      <c r="N13" s="112">
        <f t="shared" si="0"/>
        <v>2254</v>
      </c>
      <c r="O13" s="112">
        <f t="shared" si="0"/>
        <v>2391</v>
      </c>
      <c r="P13" s="112">
        <f t="shared" si="0"/>
        <v>2537</v>
      </c>
      <c r="Q13" s="112">
        <f t="shared" si="0"/>
        <v>2693</v>
      </c>
      <c r="R13" s="112">
        <f t="shared" si="0"/>
        <v>2859</v>
      </c>
      <c r="S13" s="112">
        <f t="shared" si="0"/>
        <v>3035</v>
      </c>
      <c r="T13" s="112">
        <f t="shared" si="0"/>
        <v>3223</v>
      </c>
      <c r="U13" s="112">
        <f t="shared" si="0"/>
        <v>3423</v>
      </c>
      <c r="V13" s="112">
        <f t="shared" si="0"/>
        <v>3635</v>
      </c>
      <c r="W13" s="112">
        <f t="shared" si="0"/>
        <v>3862</v>
      </c>
      <c r="X13" s="112">
        <f t="shared" si="0"/>
        <v>4104</v>
      </c>
      <c r="Y13" s="112">
        <f t="shared" si="0"/>
        <v>4361</v>
      </c>
      <c r="Z13" s="112">
        <f t="shared" si="0"/>
        <v>4635</v>
      </c>
      <c r="AA13" s="112">
        <f t="shared" si="0"/>
        <v>4871</v>
      </c>
      <c r="AB13" s="112">
        <f>$B$11-AB12</f>
        <v>4871</v>
      </c>
      <c r="AC13" s="112">
        <f>$B$11-AC12</f>
        <v>4871</v>
      </c>
      <c r="AD13" s="112">
        <f t="shared" ref="AD13:AN13" si="1">$B$11-AD12</f>
        <v>4871</v>
      </c>
      <c r="AE13" s="112">
        <f t="shared" si="1"/>
        <v>4871</v>
      </c>
      <c r="AF13" s="112">
        <f t="shared" si="1"/>
        <v>4871</v>
      </c>
      <c r="AG13" s="112">
        <f t="shared" si="1"/>
        <v>4871</v>
      </c>
      <c r="AH13" s="112">
        <f t="shared" si="1"/>
        <v>4871</v>
      </c>
      <c r="AI13" s="112">
        <f t="shared" si="1"/>
        <v>4871</v>
      </c>
      <c r="AJ13" s="112">
        <f t="shared" si="1"/>
        <v>4871</v>
      </c>
      <c r="AK13" s="112">
        <f t="shared" si="1"/>
        <v>4871</v>
      </c>
      <c r="AL13" s="112">
        <f t="shared" si="1"/>
        <v>4871</v>
      </c>
      <c r="AM13" s="112">
        <f t="shared" si="1"/>
        <v>4871</v>
      </c>
      <c r="AN13" s="112">
        <f t="shared" si="1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>SUM(B2:B8)</f>
        <v>60011.738340135213</v>
      </c>
      <c r="C17" s="251">
        <f t="shared" ref="C17:AN17" si="2">SUM(C2:C8)</f>
        <v>62097.926407990104</v>
      </c>
      <c r="D17" s="251">
        <f t="shared" si="2"/>
        <v>64803.615211479009</v>
      </c>
      <c r="E17" s="251">
        <f t="shared" si="2"/>
        <v>67363.346798985498</v>
      </c>
      <c r="F17" s="251">
        <f t="shared" si="2"/>
        <v>67594.052652094906</v>
      </c>
      <c r="G17" s="251">
        <f t="shared" si="2"/>
        <v>68238.596167000636</v>
      </c>
      <c r="H17" s="251">
        <f t="shared" si="2"/>
        <v>69736.664794246622</v>
      </c>
      <c r="I17" s="251">
        <f t="shared" si="2"/>
        <v>70276.277941659588</v>
      </c>
      <c r="J17" s="251">
        <f t="shared" si="2"/>
        <v>70758.468487420323</v>
      </c>
      <c r="K17" s="251">
        <f t="shared" si="2"/>
        <v>71223.563038204506</v>
      </c>
      <c r="L17" s="251">
        <f t="shared" si="2"/>
        <v>71671.196011339067</v>
      </c>
      <c r="M17" s="251">
        <f t="shared" si="2"/>
        <v>72103.641978752741</v>
      </c>
      <c r="N17" s="251">
        <f t="shared" si="2"/>
        <v>72518.31000508467</v>
      </c>
      <c r="O17" s="251">
        <f t="shared" si="2"/>
        <v>72914.906939198569</v>
      </c>
      <c r="P17" s="251">
        <f t="shared" si="2"/>
        <v>73293.446272527726</v>
      </c>
      <c r="Q17" s="251">
        <f t="shared" si="2"/>
        <v>73654.670793302648</v>
      </c>
      <c r="R17" s="251">
        <f t="shared" si="2"/>
        <v>73997.102642467027</v>
      </c>
      <c r="S17" s="251">
        <f t="shared" si="2"/>
        <v>74320.791000006444</v>
      </c>
      <c r="T17" s="251">
        <f t="shared" si="2"/>
        <v>74625.701701240163</v>
      </c>
      <c r="U17" s="251">
        <f t="shared" si="2"/>
        <v>74918.266410214332</v>
      </c>
      <c r="V17" s="251">
        <f t="shared" si="2"/>
        <v>75193.770612868</v>
      </c>
      <c r="W17" s="251">
        <f t="shared" si="2"/>
        <v>75593.880129803409</v>
      </c>
      <c r="X17" s="251">
        <f t="shared" si="2"/>
        <v>75836.132025284314</v>
      </c>
      <c r="Y17" s="251">
        <f t="shared" si="2"/>
        <v>76059.047393701694</v>
      </c>
      <c r="Z17" s="251">
        <f t="shared" si="2"/>
        <v>76261.985041428372</v>
      </c>
      <c r="AA17" s="251">
        <f t="shared" si="2"/>
        <v>76444.341965380328</v>
      </c>
      <c r="AB17" s="251">
        <f t="shared" si="2"/>
        <v>76605.701361054409</v>
      </c>
      <c r="AC17" s="251">
        <f t="shared" si="2"/>
        <v>76745.762369677293</v>
      </c>
      <c r="AD17" s="251">
        <f t="shared" si="2"/>
        <v>76864.198814384741</v>
      </c>
      <c r="AE17" s="251">
        <f t="shared" si="2"/>
        <v>76960.737197503957</v>
      </c>
      <c r="AF17" s="251">
        <f t="shared" si="2"/>
        <v>77035.318889649934</v>
      </c>
      <c r="AG17" s="251">
        <f t="shared" si="2"/>
        <v>77087.997106072609</v>
      </c>
      <c r="AH17" s="251">
        <f t="shared" si="2"/>
        <v>77118.869405388017</v>
      </c>
      <c r="AI17" s="251">
        <f t="shared" si="2"/>
        <v>77128.085660681507</v>
      </c>
      <c r="AJ17" s="251">
        <f t="shared" si="2"/>
        <v>77128.085660681507</v>
      </c>
      <c r="AK17" s="251">
        <f t="shared" si="2"/>
        <v>77128.085660681507</v>
      </c>
      <c r="AL17" s="251">
        <f t="shared" si="2"/>
        <v>77128.085660681507</v>
      </c>
      <c r="AM17" s="251">
        <f>SUM(AM2:AM8)</f>
        <v>77128.085660681507</v>
      </c>
      <c r="AN17" s="251">
        <f t="shared" si="2"/>
        <v>77128.085660681507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>
        <f>AJ17-AI17</f>
        <v>0</v>
      </c>
      <c r="AK19" s="299">
        <f t="shared" ref="AK19:AN19" si="3">AK17-AJ17</f>
        <v>0</v>
      </c>
      <c r="AL19" s="299">
        <f t="shared" si="3"/>
        <v>0</v>
      </c>
      <c r="AM19" s="299">
        <f t="shared" si="3"/>
        <v>0</v>
      </c>
      <c r="AN19" s="299">
        <f t="shared" si="3"/>
        <v>0</v>
      </c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  <row r="26" spans="1:41">
      <c r="AK26" s="24"/>
      <c r="AL26" s="24"/>
      <c r="AM26" s="24"/>
      <c r="AN26" s="24"/>
    </row>
    <row r="28" spans="1:41">
      <c r="AJ28" s="24"/>
      <c r="AK28" s="24"/>
      <c r="AL28" s="24"/>
      <c r="AM28" s="24"/>
      <c r="AN28" s="2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topLeftCell="V4" zoomScale="80" zoomScaleNormal="80" workbookViewId="0">
      <selection activeCell="AN30" sqref="AN30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48927.533064275049</v>
      </c>
      <c r="C2" s="112">
        <f t="shared" ref="C2:AN8" si="0">C21-C42</f>
        <v>49229.5</v>
      </c>
      <c r="D2" s="112">
        <f t="shared" si="0"/>
        <v>51704.012017760098</v>
      </c>
      <c r="E2" s="112">
        <f t="shared" si="0"/>
        <v>52010.917537897403</v>
      </c>
      <c r="F2" s="112">
        <f t="shared" si="0"/>
        <v>50737.463672040649</v>
      </c>
      <c r="G2" s="112">
        <f t="shared" si="0"/>
        <v>52923.461933077655</v>
      </c>
      <c r="H2" s="112">
        <f t="shared" si="0"/>
        <v>54436.92425775771</v>
      </c>
      <c r="I2" s="112">
        <f t="shared" si="0"/>
        <v>54801.598577895798</v>
      </c>
      <c r="J2" s="112">
        <f t="shared" si="0"/>
        <v>55150.363388056983</v>
      </c>
      <c r="K2" s="112">
        <f t="shared" si="0"/>
        <v>55486.346301985475</v>
      </c>
      <c r="L2" s="112">
        <f t="shared" si="0"/>
        <v>55808.145090080689</v>
      </c>
      <c r="M2" s="112">
        <f t="shared" si="0"/>
        <v>56111.698125760158</v>
      </c>
      <c r="N2" s="112">
        <f t="shared" si="0"/>
        <v>56398.049602121435</v>
      </c>
      <c r="O2" s="112">
        <f t="shared" si="0"/>
        <v>56667.357678839719</v>
      </c>
      <c r="P2" s="112">
        <f t="shared" si="0"/>
        <v>56920.019486310797</v>
      </c>
      <c r="Q2" s="112">
        <f t="shared" si="0"/>
        <v>57154.996665343795</v>
      </c>
      <c r="R2" s="112">
        <f t="shared" si="0"/>
        <v>57373.790845802709</v>
      </c>
      <c r="S2" s="112">
        <f t="shared" si="0"/>
        <v>57576.311034500031</v>
      </c>
      <c r="T2" s="112">
        <f t="shared" si="0"/>
        <v>57761.190303692521</v>
      </c>
      <c r="U2" s="112">
        <f t="shared" si="0"/>
        <v>57933.447493498141</v>
      </c>
      <c r="V2" s="112">
        <f t="shared" si="0"/>
        <v>58093.881574214363</v>
      </c>
      <c r="W2" s="112">
        <f t="shared" si="0"/>
        <v>58239.318899988466</v>
      </c>
      <c r="X2" s="112">
        <f t="shared" si="0"/>
        <v>58369.745805699378</v>
      </c>
      <c r="Y2" s="112">
        <f t="shared" si="0"/>
        <v>58484.207564644617</v>
      </c>
      <c r="Z2" s="112">
        <f t="shared" si="0"/>
        <v>58582.228458598052</v>
      </c>
      <c r="AA2" s="112">
        <f t="shared" si="0"/>
        <v>58663.711579404393</v>
      </c>
      <c r="AB2" s="112">
        <f t="shared" si="0"/>
        <v>58727.815600719325</v>
      </c>
      <c r="AC2" s="112">
        <f t="shared" si="0"/>
        <v>58774.655786687072</v>
      </c>
      <c r="AD2" s="112">
        <f t="shared" si="0"/>
        <v>58802.827089495833</v>
      </c>
      <c r="AE2" s="112">
        <f t="shared" si="0"/>
        <v>58813.026786732153</v>
      </c>
      <c r="AF2" s="112">
        <f t="shared" si="0"/>
        <v>58806.248506561045</v>
      </c>
      <c r="AG2" s="112">
        <f t="shared" si="0"/>
        <v>58780.477316359851</v>
      </c>
      <c r="AH2" s="112">
        <f t="shared" si="0"/>
        <v>58736.195835055994</v>
      </c>
      <c r="AI2" s="112">
        <f t="shared" si="0"/>
        <v>58673.737235714689</v>
      </c>
      <c r="AJ2" s="112">
        <f t="shared" si="0"/>
        <v>58593.220973300071</v>
      </c>
      <c r="AK2" s="112">
        <f t="shared" si="0"/>
        <v>58494.662849535656</v>
      </c>
      <c r="AL2" s="112">
        <f t="shared" si="0"/>
        <v>58377.892651335598</v>
      </c>
      <c r="AM2" s="112">
        <f t="shared" si="0"/>
        <v>58243.361128754295</v>
      </c>
      <c r="AN2" s="112">
        <f>AN21-AN42</f>
        <v>58091.371977032162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18081.8581561151</v>
      </c>
      <c r="E3" s="112">
        <f t="shared" si="1"/>
        <v>17182.625731735003</v>
      </c>
      <c r="F3" s="112">
        <f t="shared" si="1"/>
        <v>17008.946245297684</v>
      </c>
      <c r="G3" s="112">
        <f t="shared" si="1"/>
        <v>17069.963786407021</v>
      </c>
      <c r="H3" s="112">
        <f t="shared" si="1"/>
        <v>17547.685960208379</v>
      </c>
      <c r="I3" s="112">
        <f t="shared" si="1"/>
        <v>17662.261053786049</v>
      </c>
      <c r="J3" s="112">
        <f t="shared" si="1"/>
        <v>17768.747188896021</v>
      </c>
      <c r="K3" s="112">
        <f t="shared" si="1"/>
        <v>17871.987913052049</v>
      </c>
      <c r="L3" s="112">
        <f t="shared" si="1"/>
        <v>17972.143688014035</v>
      </c>
      <c r="M3" s="112">
        <f t="shared" si="1"/>
        <v>18065.459068602537</v>
      </c>
      <c r="N3" s="112">
        <f t="shared" si="1"/>
        <v>18152.143371845163</v>
      </c>
      <c r="O3" s="112">
        <f t="shared" si="1"/>
        <v>18231.104542787743</v>
      </c>
      <c r="P3" s="112">
        <f t="shared" si="1"/>
        <v>18302.939624951821</v>
      </c>
      <c r="Q3" s="112">
        <f t="shared" si="1"/>
        <v>18367.740048247233</v>
      </c>
      <c r="R3" s="112">
        <f t="shared" si="0"/>
        <v>18424.734089526228</v>
      </c>
      <c r="S3" s="112">
        <f t="shared" si="0"/>
        <v>18474.167949031722</v>
      </c>
      <c r="T3" s="112">
        <f t="shared" si="0"/>
        <v>18516.142184153276</v>
      </c>
      <c r="U3" s="112">
        <f t="shared" si="0"/>
        <v>18553.727460105874</v>
      </c>
      <c r="V3" s="112">
        <f t="shared" si="0"/>
        <v>18587.830322192742</v>
      </c>
      <c r="W3" s="112">
        <f t="shared" si="0"/>
        <v>18618.371366311301</v>
      </c>
      <c r="X3" s="112">
        <f t="shared" si="0"/>
        <v>18645.111588637868</v>
      </c>
      <c r="Y3" s="112">
        <f t="shared" si="0"/>
        <v>18667.099411278901</v>
      </c>
      <c r="Z3" s="112">
        <f t="shared" si="0"/>
        <v>18684.996099475207</v>
      </c>
      <c r="AA3" s="112">
        <f t="shared" si="0"/>
        <v>18698.152822256099</v>
      </c>
      <c r="AB3" s="112">
        <f t="shared" si="0"/>
        <v>18706.387356944502</v>
      </c>
      <c r="AC3" s="112">
        <f t="shared" si="0"/>
        <v>18708.916267763114</v>
      </c>
      <c r="AD3" s="112">
        <f t="shared" si="0"/>
        <v>18705.269016980095</v>
      </c>
      <c r="AE3" s="112">
        <f t="shared" si="0"/>
        <v>18696.379539635938</v>
      </c>
      <c r="AF3" s="112">
        <f t="shared" si="0"/>
        <v>18681.114187014155</v>
      </c>
      <c r="AG3" s="112">
        <f t="shared" si="0"/>
        <v>18655.209827131133</v>
      </c>
      <c r="AH3" s="112">
        <f t="shared" si="0"/>
        <v>18621.131094284308</v>
      </c>
      <c r="AI3" s="112">
        <f t="shared" si="0"/>
        <v>18584.109958743844</v>
      </c>
      <c r="AJ3" s="112">
        <f t="shared" si="0"/>
        <v>18541.05800540877</v>
      </c>
      <c r="AK3" s="112">
        <f t="shared" si="0"/>
        <v>18486.50774847659</v>
      </c>
      <c r="AL3" s="112">
        <f t="shared" si="0"/>
        <v>18415.965247668482</v>
      </c>
      <c r="AM3" s="112">
        <f t="shared" si="0"/>
        <v>18337.598428791323</v>
      </c>
      <c r="AN3" s="112">
        <f t="shared" si="0"/>
        <v>18260.5568009157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12394.108078086167</v>
      </c>
      <c r="E4" s="112">
        <f t="shared" si="0"/>
        <v>12887.48729923574</v>
      </c>
      <c r="F4" s="112">
        <f t="shared" si="0"/>
        <v>13075.092136645573</v>
      </c>
      <c r="G4" s="112">
        <f t="shared" si="0"/>
        <v>13398.14543667511</v>
      </c>
      <c r="H4" s="112">
        <f t="shared" si="0"/>
        <v>13751.168510692738</v>
      </c>
      <c r="I4" s="112">
        <f t="shared" si="0"/>
        <v>13845.07771947344</v>
      </c>
      <c r="J4" s="112">
        <f t="shared" si="0"/>
        <v>13935.06031296421</v>
      </c>
      <c r="K4" s="112">
        <f t="shared" si="0"/>
        <v>14021.918333321302</v>
      </c>
      <c r="L4" s="112">
        <f t="shared" si="0"/>
        <v>14105.520044631061</v>
      </c>
      <c r="M4" s="112">
        <f t="shared" si="0"/>
        <v>14185.239397611169</v>
      </c>
      <c r="N4" s="112">
        <f t="shared" si="0"/>
        <v>14261.191306220338</v>
      </c>
      <c r="O4" s="112">
        <f t="shared" si="0"/>
        <v>14333.314155010881</v>
      </c>
      <c r="P4" s="112">
        <f t="shared" si="0"/>
        <v>14401.376141023855</v>
      </c>
      <c r="Q4" s="112">
        <f t="shared" si="0"/>
        <v>14465.313620468882</v>
      </c>
      <c r="R4" s="112">
        <f t="shared" si="0"/>
        <v>14525.244664574857</v>
      </c>
      <c r="S4" s="112">
        <f t="shared" si="0"/>
        <v>14581.100634877939</v>
      </c>
      <c r="T4" s="112">
        <f t="shared" si="0"/>
        <v>14632.292532495796</v>
      </c>
      <c r="U4" s="112">
        <f t="shared" si="0"/>
        <v>14679.67304639175</v>
      </c>
      <c r="V4" s="112">
        <f t="shared" si="0"/>
        <v>14723.945051024948</v>
      </c>
      <c r="W4" s="112">
        <f t="shared" si="0"/>
        <v>14764.348271391818</v>
      </c>
      <c r="X4" s="112">
        <f t="shared" si="0"/>
        <v>14800.884707418614</v>
      </c>
      <c r="Y4" s="112">
        <f t="shared" si="0"/>
        <v>14833.223883690549</v>
      </c>
      <c r="Z4" s="112">
        <f t="shared" si="0"/>
        <v>14861.21690848151</v>
      </c>
      <c r="AA4" s="112">
        <f t="shared" si="0"/>
        <v>14884.899033193615</v>
      </c>
      <c r="AB4" s="112">
        <f t="shared" si="0"/>
        <v>14903.937582266202</v>
      </c>
      <c r="AC4" s="112">
        <f t="shared" si="0"/>
        <v>14918.029572885494</v>
      </c>
      <c r="AD4" s="112">
        <f t="shared" si="0"/>
        <v>14927.574510305391</v>
      </c>
      <c r="AE4" s="112">
        <f t="shared" si="0"/>
        <v>14932.656304118533</v>
      </c>
      <c r="AF4" s="112">
        <f t="shared" si="0"/>
        <v>14933.111377877327</v>
      </c>
      <c r="AG4" s="112">
        <f t="shared" si="0"/>
        <v>14929.055864677726</v>
      </c>
      <c r="AH4" s="112">
        <f t="shared" si="0"/>
        <v>14920.283155810959</v>
      </c>
      <c r="AI4" s="112">
        <f t="shared" si="0"/>
        <v>14906.8104510876</v>
      </c>
      <c r="AJ4" s="112">
        <f t="shared" si="0"/>
        <v>14888.667055386763</v>
      </c>
      <c r="AK4" s="112">
        <f t="shared" si="0"/>
        <v>14865.940428010983</v>
      </c>
      <c r="AL4" s="112">
        <f t="shared" si="0"/>
        <v>14838.703102912041</v>
      </c>
      <c r="AM4" s="112">
        <f t="shared" si="0"/>
        <v>14806.988749005412</v>
      </c>
      <c r="AN4" s="112">
        <f t="shared" si="0"/>
        <v>14770.831075476772</v>
      </c>
    </row>
    <row r="5" spans="1:45">
      <c r="A5" s="17">
        <v>4</v>
      </c>
      <c r="B5" s="112">
        <f t="shared" si="1"/>
        <v>4708.8805344847715</v>
      </c>
      <c r="C5" s="112">
        <f t="shared" si="0"/>
        <v>6094.49</v>
      </c>
      <c r="D5" s="112">
        <f t="shared" si="0"/>
        <v>6208.1350694333478</v>
      </c>
      <c r="E5" s="112">
        <f t="shared" si="0"/>
        <v>6490.6491031423129</v>
      </c>
      <c r="F5" s="112">
        <f t="shared" si="0"/>
        <v>6570.1531933333326</v>
      </c>
      <c r="G5" s="112">
        <f t="shared" si="0"/>
        <v>6599.1660338408055</v>
      </c>
      <c r="H5" s="112">
        <f t="shared" si="0"/>
        <v>6722.0767452404098</v>
      </c>
      <c r="I5" s="112">
        <f t="shared" si="0"/>
        <v>6768.1394646192302</v>
      </c>
      <c r="J5" s="112">
        <f t="shared" si="0"/>
        <v>6812.4267183182747</v>
      </c>
      <c r="K5" s="112">
        <f t="shared" si="0"/>
        <v>6854.7858698795562</v>
      </c>
      <c r="L5" s="112">
        <f t="shared" si="0"/>
        <v>6895.4796801657776</v>
      </c>
      <c r="M5" s="112">
        <f t="shared" si="0"/>
        <v>6934.5847947009679</v>
      </c>
      <c r="N5" s="112">
        <f t="shared" si="0"/>
        <v>6971.2802063619229</v>
      </c>
      <c r="O5" s="112">
        <f t="shared" si="0"/>
        <v>7005.6088246658737</v>
      </c>
      <c r="P5" s="112">
        <f t="shared" si="0"/>
        <v>7038.3086632544228</v>
      </c>
      <c r="Q5" s="112">
        <f t="shared" si="0"/>
        <v>7069.0873144472962</v>
      </c>
      <c r="R5" s="112">
        <f t="shared" si="0"/>
        <v>7097.4093374208906</v>
      </c>
      <c r="S5" s="112">
        <f t="shared" si="0"/>
        <v>7123.7872711984619</v>
      </c>
      <c r="T5" s="112">
        <f t="shared" si="0"/>
        <v>7147.9687177115175</v>
      </c>
      <c r="U5" s="112">
        <f t="shared" si="0"/>
        <v>7170.2858197236337</v>
      </c>
      <c r="V5" s="112">
        <f t="shared" si="0"/>
        <v>7191.0599845731995</v>
      </c>
      <c r="W5" s="112">
        <f t="shared" si="0"/>
        <v>7209.9527510864291</v>
      </c>
      <c r="X5" s="112">
        <f t="shared" si="0"/>
        <v>7227.4076810426568</v>
      </c>
      <c r="Y5" s="112">
        <f t="shared" si="0"/>
        <v>7242.8768253969774</v>
      </c>
      <c r="Z5" s="112">
        <f t="shared" si="0"/>
        <v>7256.2561156709744</v>
      </c>
      <c r="AA5" s="112">
        <f t="shared" si="0"/>
        <v>7267.6942113528949</v>
      </c>
      <c r="AB5" s="112">
        <f t="shared" si="0"/>
        <v>7277.1916743200591</v>
      </c>
      <c r="AC5" s="112">
        <f t="shared" si="0"/>
        <v>7284.4694485034233</v>
      </c>
      <c r="AD5" s="112">
        <f t="shared" si="0"/>
        <v>7289.4837657527551</v>
      </c>
      <c r="AE5" s="112">
        <f t="shared" si="0"/>
        <v>7292.5098543295117</v>
      </c>
      <c r="AF5" s="112">
        <f t="shared" si="0"/>
        <v>7293.2732638875677</v>
      </c>
      <c r="AG5" s="112">
        <f t="shared" si="0"/>
        <v>7291.7544813121413</v>
      </c>
      <c r="AH5" s="112">
        <f t="shared" si="0"/>
        <v>7287.9664130739666</v>
      </c>
      <c r="AI5" s="112">
        <f t="shared" si="0"/>
        <v>7281.9411698658414</v>
      </c>
      <c r="AJ5" s="112">
        <f t="shared" si="0"/>
        <v>7273.698127406853</v>
      </c>
      <c r="AK5" s="112">
        <f t="shared" si="0"/>
        <v>7263.2512924182265</v>
      </c>
      <c r="AL5" s="112">
        <f t="shared" si="0"/>
        <v>7250.6502137399402</v>
      </c>
      <c r="AM5" s="112">
        <f t="shared" si="0"/>
        <v>7235.9192745113751</v>
      </c>
      <c r="AN5" s="112">
        <f t="shared" si="0"/>
        <v>7219.0989235477482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1103.9845039442791</v>
      </c>
      <c r="L7" s="112">
        <f t="shared" si="0"/>
        <v>1132.6946242913516</v>
      </c>
      <c r="M7" s="112">
        <f t="shared" si="0"/>
        <v>1162.617882347352</v>
      </c>
      <c r="N7" s="112">
        <f t="shared" si="0"/>
        <v>1193.4018124660693</v>
      </c>
      <c r="O7" s="112">
        <f t="shared" si="0"/>
        <v>1222.4196926103393</v>
      </c>
      <c r="P7" s="112">
        <f t="shared" si="0"/>
        <v>1251.8062228547331</v>
      </c>
      <c r="Q7" s="112">
        <f t="shared" si="0"/>
        <v>1281.8198147294838</v>
      </c>
      <c r="R7" s="112">
        <f t="shared" si="0"/>
        <v>1312.4617496805035</v>
      </c>
      <c r="S7" s="112">
        <f t="shared" si="0"/>
        <v>1340.5498669761055</v>
      </c>
      <c r="T7" s="112">
        <f t="shared" si="0"/>
        <v>1369.2720260729463</v>
      </c>
      <c r="U7" s="112">
        <f t="shared" si="0"/>
        <v>1399.4514157212793</v>
      </c>
      <c r="V7" s="112">
        <f t="shared" si="0"/>
        <v>1430.2634848510388</v>
      </c>
      <c r="W7" s="112">
        <f t="shared" si="0"/>
        <v>1799.364733736496</v>
      </c>
      <c r="X7" s="112">
        <f t="shared" si="0"/>
        <v>1836.3285689902625</v>
      </c>
      <c r="Y7" s="112">
        <f t="shared" si="0"/>
        <v>1873.2851168963282</v>
      </c>
      <c r="Z7" s="112">
        <f t="shared" si="0"/>
        <v>1911.7222804068399</v>
      </c>
      <c r="AA7" s="112">
        <f t="shared" si="0"/>
        <v>1947.4843075224342</v>
      </c>
      <c r="AB7" s="112">
        <f t="shared" si="0"/>
        <v>1984.6814693726139</v>
      </c>
      <c r="AC7" s="112">
        <f t="shared" si="0"/>
        <v>2021.9134895057978</v>
      </c>
      <c r="AD7" s="112">
        <f t="shared" si="0"/>
        <v>2060.6429307420885</v>
      </c>
      <c r="AE7" s="112">
        <f t="shared" si="0"/>
        <v>2096.3926966817144</v>
      </c>
      <c r="AF7" s="112">
        <f t="shared" si="0"/>
        <v>2133.5959462428341</v>
      </c>
      <c r="AG7" s="112">
        <f t="shared" si="0"/>
        <v>2170.7463480547635</v>
      </c>
      <c r="AH7" s="112">
        <f t="shared" si="0"/>
        <v>2209.4152771157005</v>
      </c>
      <c r="AI7" s="112">
        <f t="shared" si="0"/>
        <v>2244.805947147825</v>
      </c>
      <c r="AJ7" s="112">
        <f t="shared" si="0"/>
        <v>2281.6754443738223</v>
      </c>
      <c r="AK7" s="112">
        <f t="shared" si="0"/>
        <v>2318.4128721462589</v>
      </c>
      <c r="AL7" s="112">
        <f t="shared" si="0"/>
        <v>2356.6987463549881</v>
      </c>
      <c r="AM7" s="112">
        <f t="shared" si="0"/>
        <v>2391.4212263713334</v>
      </c>
      <c r="AN7" s="112">
        <f t="shared" si="0"/>
        <v>2427.6595346507725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1887.2587592727532</v>
      </c>
      <c r="F8" s="112">
        <f t="shared" si="0"/>
        <v>1938.0977901271897</v>
      </c>
      <c r="G8" s="112">
        <f t="shared" si="0"/>
        <v>1941.9999999999998</v>
      </c>
      <c r="H8" s="112">
        <f t="shared" si="0"/>
        <v>2004.9999999999998</v>
      </c>
      <c r="I8" s="112">
        <f t="shared" si="0"/>
        <v>2081</v>
      </c>
      <c r="J8" s="112">
        <f t="shared" si="0"/>
        <v>2160</v>
      </c>
      <c r="K8" s="112">
        <f t="shared" si="0"/>
        <v>2211.7641592870359</v>
      </c>
      <c r="L8" s="112">
        <f t="shared" si="0"/>
        <v>2264.8489992975765</v>
      </c>
      <c r="M8" s="112">
        <f t="shared" si="0"/>
        <v>2321.7645151812217</v>
      </c>
      <c r="N8" s="112">
        <f t="shared" si="0"/>
        <v>2384.4184659906405</v>
      </c>
      <c r="O8" s="112">
        <f t="shared" si="0"/>
        <v>2437.348973345941</v>
      </c>
      <c r="P8" s="112">
        <f t="shared" si="0"/>
        <v>2496.7685977724368</v>
      </c>
      <c r="Q8" s="112">
        <f t="shared" si="0"/>
        <v>2558.2902972508377</v>
      </c>
      <c r="R8" s="112">
        <f t="shared" si="0"/>
        <v>2625.9694012078226</v>
      </c>
      <c r="S8" s="112">
        <f t="shared" si="0"/>
        <v>2683.7125958100728</v>
      </c>
      <c r="T8" s="112">
        <f t="shared" si="0"/>
        <v>2748.5028918087892</v>
      </c>
      <c r="U8" s="112">
        <f t="shared" si="0"/>
        <v>2823.0078735094512</v>
      </c>
      <c r="V8" s="112">
        <f t="shared" si="0"/>
        <v>2905.4828072632477</v>
      </c>
      <c r="W8" s="112">
        <f t="shared" si="0"/>
        <v>2977.188430242918</v>
      </c>
      <c r="X8" s="112">
        <f t="shared" si="0"/>
        <v>3056.4190700339427</v>
      </c>
      <c r="Y8" s="112">
        <f t="shared" si="0"/>
        <v>3136.9164590857358</v>
      </c>
      <c r="Z8" s="112">
        <f t="shared" si="0"/>
        <v>3225.6460395595986</v>
      </c>
      <c r="AA8" s="112">
        <f t="shared" si="0"/>
        <v>3301.7251383932926</v>
      </c>
      <c r="AB8" s="112">
        <f t="shared" si="0"/>
        <v>3385.9608793898337</v>
      </c>
      <c r="AC8" s="112">
        <f t="shared" si="0"/>
        <v>3471.3661700434336</v>
      </c>
      <c r="AD8" s="112">
        <f t="shared" si="0"/>
        <v>3565.5826821414103</v>
      </c>
      <c r="AE8" s="112">
        <f t="shared" si="0"/>
        <v>3645.5292367155694</v>
      </c>
      <c r="AF8" s="112">
        <f t="shared" si="0"/>
        <v>3734.2088699919072</v>
      </c>
      <c r="AG8" s="112">
        <f t="shared" si="0"/>
        <v>3823.9022608600758</v>
      </c>
      <c r="AH8" s="112">
        <f t="shared" si="0"/>
        <v>3923.0220691545815</v>
      </c>
      <c r="AI8" s="112">
        <f t="shared" si="0"/>
        <v>4006.1793005105574</v>
      </c>
      <c r="AJ8" s="112">
        <f t="shared" si="0"/>
        <v>4098.690110563859</v>
      </c>
      <c r="AK8" s="112">
        <f t="shared" si="0"/>
        <v>4192.0696444319956</v>
      </c>
      <c r="AL8" s="112">
        <f t="shared" si="0"/>
        <v>4295.5387264116052</v>
      </c>
      <c r="AM8" s="112">
        <f t="shared" si="0"/>
        <v>4381.3081112496448</v>
      </c>
      <c r="AN8" s="112">
        <f t="shared" si="0"/>
        <v>4477.1098090257428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82441.747625081538</v>
      </c>
      <c r="C17" s="251">
        <f t="shared" si="15"/>
        <v>86263.19989584107</v>
      </c>
      <c r="D17" s="251">
        <f t="shared" si="15"/>
        <v>91725.974574275184</v>
      </c>
      <c r="E17" s="251">
        <f t="shared" si="15"/>
        <v>92313.337610657167</v>
      </c>
      <c r="F17" s="251">
        <f t="shared" si="15"/>
        <v>91174.753037444418</v>
      </c>
      <c r="G17" s="251">
        <f t="shared" si="15"/>
        <v>93841.616288521036</v>
      </c>
      <c r="H17" s="251">
        <f t="shared" si="15"/>
        <v>97020.076259939276</v>
      </c>
      <c r="I17" s="251">
        <f t="shared" si="15"/>
        <v>97857.247058902314</v>
      </c>
      <c r="J17" s="251">
        <f t="shared" si="15"/>
        <v>98677.617099674113</v>
      </c>
      <c r="K17" s="251">
        <f t="shared" si="15"/>
        <v>99440.787081469694</v>
      </c>
      <c r="L17" s="251">
        <f t="shared" si="15"/>
        <v>100181.8321264805</v>
      </c>
      <c r="M17" s="251">
        <f t="shared" si="15"/>
        <v>100906.36378420339</v>
      </c>
      <c r="N17" s="251">
        <f t="shared" si="15"/>
        <v>101614.48476500556</v>
      </c>
      <c r="O17" s="251">
        <f t="shared" si="15"/>
        <v>102288.15386726049</v>
      </c>
      <c r="P17" s="251">
        <f t="shared" si="15"/>
        <v>102948.21873616807</v>
      </c>
      <c r="Q17" s="251">
        <f t="shared" si="15"/>
        <v>103590.24776048753</v>
      </c>
      <c r="R17" s="251">
        <f t="shared" si="15"/>
        <v>104218.61008821301</v>
      </c>
      <c r="S17" s="251">
        <f t="shared" si="15"/>
        <v>104814.62935239432</v>
      </c>
      <c r="T17" s="251">
        <f t="shared" si="15"/>
        <v>105398.36865593483</v>
      </c>
      <c r="U17" s="251">
        <f t="shared" si="15"/>
        <v>105982.59310895014</v>
      </c>
      <c r="V17" s="251">
        <f t="shared" si="15"/>
        <v>106567.46322411954</v>
      </c>
      <c r="W17" s="251">
        <f t="shared" si="15"/>
        <v>107470.54445275743</v>
      </c>
      <c r="X17" s="251">
        <f t="shared" si="15"/>
        <v>108039.89742182274</v>
      </c>
      <c r="Y17" s="251">
        <f t="shared" si="15"/>
        <v>108598.60926099311</v>
      </c>
      <c r="Z17" s="251">
        <f t="shared" si="15"/>
        <v>109157.06590219217</v>
      </c>
      <c r="AA17" s="251">
        <f t="shared" si="15"/>
        <v>109634.66709212272</v>
      </c>
      <c r="AB17" s="251">
        <f t="shared" si="15"/>
        <v>109856.97456301254</v>
      </c>
      <c r="AC17" s="251">
        <f t="shared" si="15"/>
        <v>110050.35073538833</v>
      </c>
      <c r="AD17" s="251">
        <f t="shared" si="15"/>
        <v>110222.37999541758</v>
      </c>
      <c r="AE17" s="251">
        <f t="shared" si="15"/>
        <v>110347.49441821341</v>
      </c>
      <c r="AF17" s="251">
        <f t="shared" si="15"/>
        <v>110452.55215157484</v>
      </c>
      <c r="AG17" s="251">
        <f t="shared" si="15"/>
        <v>110522.14609839568</v>
      </c>
      <c r="AH17" s="251">
        <f t="shared" si="15"/>
        <v>110569.01384449551</v>
      </c>
      <c r="AI17" s="251">
        <f t="shared" si="15"/>
        <v>110568.58406307035</v>
      </c>
      <c r="AJ17" s="251">
        <f t="shared" si="15"/>
        <v>110548.00971644012</v>
      </c>
      <c r="AK17" s="251">
        <f t="shared" si="15"/>
        <v>110491.84483501971</v>
      </c>
      <c r="AL17" s="251">
        <f t="shared" si="15"/>
        <v>110406.44868842265</v>
      </c>
      <c r="AM17" s="251">
        <f t="shared" si="15"/>
        <v>110267.59691868337</v>
      </c>
      <c r="AN17" s="251">
        <f>SUM(AN2:AN8)</f>
        <v>110117.62812064889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48927.533064275049</v>
      </c>
      <c r="C21" s="646">
        <v>49229.5</v>
      </c>
      <c r="D21" s="646">
        <v>51704.012017760098</v>
      </c>
      <c r="E21" s="646">
        <v>52010.947051404903</v>
      </c>
      <c r="F21" s="646">
        <v>50737.836065573771</v>
      </c>
      <c r="G21" s="646">
        <v>52927.633073086407</v>
      </c>
      <c r="H21" s="646">
        <v>54449.562807168157</v>
      </c>
      <c r="I21" s="646">
        <v>54824.439560702565</v>
      </c>
      <c r="J21" s="646">
        <v>55185.163566543095</v>
      </c>
      <c r="K21" s="646">
        <v>55531.451712672526</v>
      </c>
      <c r="L21" s="646">
        <v>55863.231762080526</v>
      </c>
      <c r="M21" s="646">
        <v>56180.398147574218</v>
      </c>
      <c r="N21" s="646">
        <v>56482.741809798717</v>
      </c>
      <c r="O21" s="646">
        <v>56770.063416106044</v>
      </c>
      <c r="P21" s="646">
        <v>57042.153907141284</v>
      </c>
      <c r="Q21" s="646">
        <v>57298.891374843908</v>
      </c>
      <c r="R21" s="646">
        <v>57540.131734261471</v>
      </c>
      <c r="S21" s="646">
        <v>57765.626889521816</v>
      </c>
      <c r="T21" s="646">
        <v>57975.223028965571</v>
      </c>
      <c r="U21" s="646">
        <v>58169.719817594196</v>
      </c>
      <c r="V21" s="646">
        <v>58349.603201687365</v>
      </c>
      <c r="W21" s="646">
        <v>58514.249115726576</v>
      </c>
      <c r="X21" s="646">
        <v>58663.077588598215</v>
      </c>
      <c r="Y21" s="646">
        <v>58795.503072543339</v>
      </c>
      <c r="Z21" s="646">
        <v>58910.955452844719</v>
      </c>
      <c r="AA21" s="646">
        <v>59008.966550674035</v>
      </c>
      <c r="AB21" s="646">
        <v>59089.220831657571</v>
      </c>
      <c r="AC21" s="646">
        <v>59151.497823770878</v>
      </c>
      <c r="AD21" s="646">
        <v>59195.556434370825</v>
      </c>
      <c r="AE21" s="646">
        <v>59221.198627703707</v>
      </c>
      <c r="AF21" s="646">
        <v>59228.401967498823</v>
      </c>
      <c r="AG21" s="646">
        <v>59217.235189152008</v>
      </c>
      <c r="AH21" s="646">
        <v>59187.802822340687</v>
      </c>
      <c r="AI21" s="646">
        <v>59140.251545805841</v>
      </c>
      <c r="AJ21" s="646">
        <v>59074.738283753068</v>
      </c>
      <c r="AK21" s="646">
        <v>58991.489862988652</v>
      </c>
      <c r="AL21" s="646">
        <v>58890.794194038594</v>
      </c>
      <c r="AM21" s="646">
        <v>58772.962142457291</v>
      </c>
      <c r="AN21" s="646">
        <v>58638.32130373516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18081.8581561151</v>
      </c>
      <c r="E22" s="646">
        <v>17183.006767060004</v>
      </c>
      <c r="F22" s="646">
        <v>17009.350245499183</v>
      </c>
      <c r="G22" s="646">
        <v>17071.12729193057</v>
      </c>
      <c r="H22" s="646">
        <v>17551.594557474305</v>
      </c>
      <c r="I22" s="646">
        <v>17672.434550448357</v>
      </c>
      <c r="J22" s="646">
        <v>17788.712462909891</v>
      </c>
      <c r="K22" s="646">
        <v>17900.33703485454</v>
      </c>
      <c r="L22" s="646">
        <v>18007.28498097655</v>
      </c>
      <c r="M22" s="646">
        <v>18109.522272121751</v>
      </c>
      <c r="N22" s="646">
        <v>18206.981518859491</v>
      </c>
      <c r="O22" s="646">
        <v>18299.59846712348</v>
      </c>
      <c r="P22" s="646">
        <v>18387.305727483083</v>
      </c>
      <c r="Q22" s="646">
        <v>18470.064003372048</v>
      </c>
      <c r="R22" s="646">
        <v>18547.826849593446</v>
      </c>
      <c r="S22" s="646">
        <v>18620.514293454493</v>
      </c>
      <c r="T22" s="646">
        <v>18688.076754393922</v>
      </c>
      <c r="U22" s="646">
        <v>18750.772001164401</v>
      </c>
      <c r="V22" s="646">
        <v>18808.756676567788</v>
      </c>
      <c r="W22" s="646">
        <v>18861.829615628751</v>
      </c>
      <c r="X22" s="646">
        <v>18909.803867023606</v>
      </c>
      <c r="Y22" s="646">
        <v>18952.490681819778</v>
      </c>
      <c r="Z22" s="646">
        <v>18989.706285862761</v>
      </c>
      <c r="AA22" s="646">
        <v>19021.299763616211</v>
      </c>
      <c r="AB22" s="646">
        <v>19047.169403861313</v>
      </c>
      <c r="AC22" s="646">
        <v>19067.244138339949</v>
      </c>
      <c r="AD22" s="646">
        <v>19081.446251821639</v>
      </c>
      <c r="AE22" s="646">
        <v>19089.711908288657</v>
      </c>
      <c r="AF22" s="646">
        <v>19092.033875500609</v>
      </c>
      <c r="AG22" s="646">
        <v>19088.434310032088</v>
      </c>
      <c r="AH22" s="646">
        <v>19078.946906598409</v>
      </c>
      <c r="AI22" s="646">
        <v>19063.618946493647</v>
      </c>
      <c r="AJ22" s="646">
        <v>19042.501013595633</v>
      </c>
      <c r="AK22" s="646">
        <v>19015.666224600511</v>
      </c>
      <c r="AL22" s="646">
        <v>18983.207386292404</v>
      </c>
      <c r="AM22" s="646">
        <v>18945.224704915247</v>
      </c>
      <c r="AN22" s="646">
        <v>18901.82377953962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12394.108078086167</v>
      </c>
      <c r="E23" s="646">
        <v>12887.48743423574</v>
      </c>
      <c r="F23" s="646">
        <v>13075.102531645573</v>
      </c>
      <c r="G23" s="646">
        <v>13398.270541675109</v>
      </c>
      <c r="H23" s="646">
        <v>13751.643397442738</v>
      </c>
      <c r="I23" s="646">
        <v>13846.321318932263</v>
      </c>
      <c r="J23" s="646">
        <v>13937.424858381857</v>
      </c>
      <c r="K23" s="646">
        <v>14024.882513738949</v>
      </c>
      <c r="L23" s="646">
        <v>14108.676041007531</v>
      </c>
      <c r="M23" s="646">
        <v>14188.778778405287</v>
      </c>
      <c r="N23" s="646">
        <v>14265.137926432104</v>
      </c>
      <c r="O23" s="646">
        <v>14337.703142140293</v>
      </c>
      <c r="P23" s="646">
        <v>14406.421626029738</v>
      </c>
      <c r="Q23" s="646">
        <v>14471.262589310058</v>
      </c>
      <c r="R23" s="646">
        <v>14532.189642251327</v>
      </c>
      <c r="S23" s="646">
        <v>14589.140126389704</v>
      </c>
      <c r="T23" s="646">
        <v>14642.075195442854</v>
      </c>
      <c r="U23" s="646">
        <v>14691.196810774103</v>
      </c>
      <c r="V23" s="646">
        <v>14736.627701742595</v>
      </c>
      <c r="W23" s="646">
        <v>14778.210255944759</v>
      </c>
      <c r="X23" s="646">
        <v>14815.797997348025</v>
      </c>
      <c r="Y23" s="646">
        <v>14849.243041496431</v>
      </c>
      <c r="Z23" s="646">
        <v>14878.401401663863</v>
      </c>
      <c r="AA23" s="646">
        <v>14903.154835793615</v>
      </c>
      <c r="AB23" s="646">
        <v>14923.423653325026</v>
      </c>
      <c r="AC23" s="646">
        <v>14939.152172403141</v>
      </c>
      <c r="AD23" s="646">
        <v>14950.279503281861</v>
      </c>
      <c r="AE23" s="646">
        <v>14956.755630553827</v>
      </c>
      <c r="AF23" s="646">
        <v>14958.574887771445</v>
      </c>
      <c r="AG23" s="646">
        <v>14955.754634571844</v>
      </c>
      <c r="AH23" s="646">
        <v>14948.321270705077</v>
      </c>
      <c r="AI23" s="646">
        <v>14936.311840981718</v>
      </c>
      <c r="AJ23" s="646">
        <v>14919.76597778088</v>
      </c>
      <c r="AK23" s="646">
        <v>14898.7409679051</v>
      </c>
      <c r="AL23" s="646">
        <v>14873.309525306158</v>
      </c>
      <c r="AM23" s="646">
        <v>14843.550161399529</v>
      </c>
      <c r="AN23" s="646">
        <v>14809.54561287089</v>
      </c>
    </row>
    <row r="24" spans="1:42">
      <c r="A24" s="17">
        <v>4</v>
      </c>
      <c r="B24" s="646">
        <v>4708.8805344847715</v>
      </c>
      <c r="C24" s="646">
        <v>6094.49</v>
      </c>
      <c r="D24" s="646">
        <v>6208.1350694333478</v>
      </c>
      <c r="E24" s="646">
        <v>6490.6491031423129</v>
      </c>
      <c r="F24" s="646">
        <v>6570.333333333333</v>
      </c>
      <c r="G24" s="646">
        <v>6599.7524257158057</v>
      </c>
      <c r="H24" s="646">
        <v>6722.9872489904101</v>
      </c>
      <c r="I24" s="646">
        <v>6769.2739683692298</v>
      </c>
      <c r="J24" s="646">
        <v>6813.8132220682746</v>
      </c>
      <c r="K24" s="646">
        <v>6856.5700537282401</v>
      </c>
      <c r="L24" s="646">
        <v>6897.535544113146</v>
      </c>
      <c r="M24" s="646">
        <v>6936.6966586483368</v>
      </c>
      <c r="N24" s="646">
        <v>6974.0275843923509</v>
      </c>
      <c r="O24" s="646">
        <v>7009.5037093780447</v>
      </c>
      <c r="P24" s="646">
        <v>7043.0992206639621</v>
      </c>
      <c r="Q24" s="646">
        <v>7074.7990660385794</v>
      </c>
      <c r="R24" s="646">
        <v>7104.5854550689164</v>
      </c>
      <c r="S24" s="646">
        <v>7132.4277549032313</v>
      </c>
      <c r="T24" s="646">
        <v>7158.3069741342151</v>
      </c>
      <c r="U24" s="646">
        <v>7182.3218488642588</v>
      </c>
      <c r="V24" s="646">
        <v>7204.5323797705678</v>
      </c>
      <c r="W24" s="646">
        <v>7224.8615123405407</v>
      </c>
      <c r="X24" s="646">
        <v>7243.2376364785123</v>
      </c>
      <c r="Y24" s="646">
        <v>7259.5884535302011</v>
      </c>
      <c r="Z24" s="646">
        <v>7273.8435703872574</v>
      </c>
      <c r="AA24" s="646">
        <v>7285.9451801522373</v>
      </c>
      <c r="AB24" s="646">
        <v>7295.8543232180855</v>
      </c>
      <c r="AC24" s="646">
        <v>7303.5437775001337</v>
      </c>
      <c r="AD24" s="646">
        <v>7308.9837748481496</v>
      </c>
      <c r="AE24" s="646">
        <v>7312.1498634249065</v>
      </c>
      <c r="AF24" s="646">
        <v>7313.0392729829628</v>
      </c>
      <c r="AG24" s="646">
        <v>7311.6604904075357</v>
      </c>
      <c r="AH24" s="646">
        <v>7308.0264221693615</v>
      </c>
      <c r="AI24" s="646">
        <v>7302.1551789612358</v>
      </c>
      <c r="AJ24" s="646">
        <v>7294.0661365022479</v>
      </c>
      <c r="AK24" s="646">
        <v>7283.7873015136211</v>
      </c>
      <c r="AL24" s="646">
        <v>7271.3542228353353</v>
      </c>
      <c r="AM24" s="646">
        <v>7256.80528360677</v>
      </c>
      <c r="AN24" s="646">
        <v>7240.180932643143</v>
      </c>
    </row>
    <row r="25" spans="1:42">
      <c r="A25" s="113">
        <v>5</v>
      </c>
      <c r="B25" s="646">
        <v>996.12841530054641</v>
      </c>
      <c r="C25" s="646">
        <v>1066.8486575342465</v>
      </c>
      <c r="D25" s="646">
        <v>1162.8650367123287</v>
      </c>
      <c r="E25" s="646">
        <v>1267.5228900164384</v>
      </c>
      <c r="F25" s="646">
        <v>1381.5999501179178</v>
      </c>
      <c r="G25" s="646">
        <v>1505.9439456285306</v>
      </c>
      <c r="H25" s="646">
        <v>1627.9431818845601</v>
      </c>
      <c r="I25" s="646">
        <v>1723.4320350914891</v>
      </c>
      <c r="J25" s="646">
        <v>1824.1934150081681</v>
      </c>
      <c r="K25" s="646">
        <v>1930.6380305894315</v>
      </c>
      <c r="L25" s="646">
        <v>2043.5128066776474</v>
      </c>
      <c r="M25" s="646">
        <v>2164.8237881359514</v>
      </c>
      <c r="N25" s="646">
        <v>2293.9291709106601</v>
      </c>
      <c r="O25" s="646">
        <v>2431.3203134226719</v>
      </c>
      <c r="P25" s="646">
        <v>2577.5273729495962</v>
      </c>
      <c r="Q25" s="646">
        <v>2733.1281394115063</v>
      </c>
      <c r="R25" s="646">
        <v>2898.7486371514137</v>
      </c>
      <c r="S25" s="646">
        <v>3075.0667922675066</v>
      </c>
      <c r="T25" s="646">
        <v>3262.8011720442282</v>
      </c>
      <c r="U25" s="646">
        <v>3462.7200113842136</v>
      </c>
      <c r="V25" s="646">
        <v>3675.6309033768625</v>
      </c>
      <c r="W25" s="646">
        <v>3902.3911367459145</v>
      </c>
      <c r="X25" s="646">
        <v>4143.922945573855</v>
      </c>
      <c r="Y25" s="646">
        <v>4401.2081830038924</v>
      </c>
      <c r="Z25" s="646">
        <v>4636.0388039215686</v>
      </c>
      <c r="AA25" s="646">
        <v>4636.0388039215686</v>
      </c>
      <c r="AB25" s="646">
        <v>4636.0388039215686</v>
      </c>
      <c r="AC25" s="646">
        <v>4636.0388039215686</v>
      </c>
      <c r="AD25" s="646">
        <v>4636.0388039215686</v>
      </c>
      <c r="AE25" s="646">
        <v>4636.0388039215686</v>
      </c>
      <c r="AF25" s="646">
        <v>4636.0388039215686</v>
      </c>
      <c r="AG25" s="646">
        <v>4636.0388039215686</v>
      </c>
      <c r="AH25" s="646">
        <v>4636.0388039215686</v>
      </c>
      <c r="AI25" s="646">
        <v>4636.0388039215686</v>
      </c>
      <c r="AJ25" s="646">
        <v>4636.0388039215686</v>
      </c>
      <c r="AK25" s="646">
        <v>4636.0388039215686</v>
      </c>
      <c r="AL25" s="646">
        <v>4636.0388039215686</v>
      </c>
      <c r="AM25" s="646">
        <v>4636.0388039215686</v>
      </c>
      <c r="AN25" s="646">
        <v>4636.0388039215686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1103.9845039442791</v>
      </c>
      <c r="L26" s="646">
        <v>1132.6946242913516</v>
      </c>
      <c r="M26" s="646">
        <v>1162.617882347352</v>
      </c>
      <c r="N26" s="646">
        <v>1193.4018124660693</v>
      </c>
      <c r="O26" s="646">
        <v>1222.4196926103393</v>
      </c>
      <c r="P26" s="646">
        <v>1251.8062228547331</v>
      </c>
      <c r="Q26" s="646">
        <v>1281.8198147294838</v>
      </c>
      <c r="R26" s="646">
        <v>1312.4617496805035</v>
      </c>
      <c r="S26" s="646">
        <v>1340.5498669761055</v>
      </c>
      <c r="T26" s="646">
        <v>1369.2720260729463</v>
      </c>
      <c r="U26" s="646">
        <v>1399.4514157212793</v>
      </c>
      <c r="V26" s="646">
        <v>1430.2634848510388</v>
      </c>
      <c r="W26" s="646">
        <v>1799.364733736496</v>
      </c>
      <c r="X26" s="646">
        <v>1836.3285689902625</v>
      </c>
      <c r="Y26" s="646">
        <v>1873.2851168963282</v>
      </c>
      <c r="Z26" s="646">
        <v>1911.7222804068399</v>
      </c>
      <c r="AA26" s="646">
        <v>1947.4843075224342</v>
      </c>
      <c r="AB26" s="646">
        <v>1984.6814693726139</v>
      </c>
      <c r="AC26" s="646">
        <v>2021.9134895057978</v>
      </c>
      <c r="AD26" s="646">
        <v>2060.6429307420885</v>
      </c>
      <c r="AE26" s="646">
        <v>2096.3926966817144</v>
      </c>
      <c r="AF26" s="646">
        <v>2133.5959462428341</v>
      </c>
      <c r="AG26" s="646">
        <v>2170.7463480547635</v>
      </c>
      <c r="AH26" s="646">
        <v>2209.4152771157005</v>
      </c>
      <c r="AI26" s="646">
        <v>2244.805947147825</v>
      </c>
      <c r="AJ26" s="646">
        <v>2281.6754443738223</v>
      </c>
      <c r="AK26" s="646">
        <v>2318.4128721462589</v>
      </c>
      <c r="AL26" s="646">
        <v>2356.6987463549881</v>
      </c>
      <c r="AM26" s="646">
        <v>2391.4212263713334</v>
      </c>
      <c r="AN26" s="646">
        <v>2427.6595346507725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1887.2587592727532</v>
      </c>
      <c r="F27" s="646">
        <v>1938.0977901271897</v>
      </c>
      <c r="G27" s="646">
        <v>1941.9999999999998</v>
      </c>
      <c r="H27" s="646">
        <v>2004.9999999999998</v>
      </c>
      <c r="I27" s="646">
        <v>2081</v>
      </c>
      <c r="J27" s="646">
        <v>2160</v>
      </c>
      <c r="K27" s="646">
        <v>2211.7641592870359</v>
      </c>
      <c r="L27" s="646">
        <v>2264.8489992975765</v>
      </c>
      <c r="M27" s="646">
        <v>2321.7645151812217</v>
      </c>
      <c r="N27" s="646">
        <v>2384.4184659906405</v>
      </c>
      <c r="O27" s="646">
        <v>2437.348973345941</v>
      </c>
      <c r="P27" s="646">
        <v>2496.7685977724368</v>
      </c>
      <c r="Q27" s="646">
        <v>2558.2902972508377</v>
      </c>
      <c r="R27" s="646">
        <v>2625.9694012078226</v>
      </c>
      <c r="S27" s="646">
        <v>2683.7125958100728</v>
      </c>
      <c r="T27" s="646">
        <v>2748.5028918087892</v>
      </c>
      <c r="U27" s="646">
        <v>2823.0078735094512</v>
      </c>
      <c r="V27" s="646">
        <v>2905.4828072632477</v>
      </c>
      <c r="W27" s="646">
        <v>2977.188430242918</v>
      </c>
      <c r="X27" s="646">
        <v>3056.4190700339427</v>
      </c>
      <c r="Y27" s="646">
        <v>3136.9164590857358</v>
      </c>
      <c r="Z27" s="646">
        <v>3225.6460395595986</v>
      </c>
      <c r="AA27" s="646">
        <v>3301.7251383932926</v>
      </c>
      <c r="AB27" s="646">
        <v>3385.9608793898337</v>
      </c>
      <c r="AC27" s="646">
        <v>3471.3661700434336</v>
      </c>
      <c r="AD27" s="646">
        <v>3565.5826821414103</v>
      </c>
      <c r="AE27" s="646">
        <v>3645.5292367155694</v>
      </c>
      <c r="AF27" s="646">
        <v>3734.2088699919072</v>
      </c>
      <c r="AG27" s="646">
        <v>3823.9022608600758</v>
      </c>
      <c r="AH27" s="646">
        <v>3923.0220691545815</v>
      </c>
      <c r="AI27" s="646">
        <v>4006.1793005105574</v>
      </c>
      <c r="AJ27" s="646">
        <v>4098.690110563859</v>
      </c>
      <c r="AK27" s="646">
        <v>4192.0696444319956</v>
      </c>
      <c r="AL27" s="646">
        <v>4295.5387264116052</v>
      </c>
      <c r="AM27" s="646">
        <v>4381.3081112496448</v>
      </c>
      <c r="AN27" s="646">
        <v>4477.1098090257428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2.9513507500000001E-2</v>
      </c>
      <c r="F42" s="58">
        <f>GerNaoDesp!F69+GerNaoDesp!F81+GerNaoDesp!F93+GerNaoDesp!F105</f>
        <v>0.37239353312499995</v>
      </c>
      <c r="G42" s="58">
        <f>GerNaoDesp!G69+GerNaoDesp!G81+GerNaoDesp!G93+GerNaoDesp!G105</f>
        <v>4.171140008750001</v>
      </c>
      <c r="H42" s="58">
        <f>GerNaoDesp!H69+GerNaoDesp!H81+GerNaoDesp!H93+GerNaoDesp!H105</f>
        <v>12.638549410449999</v>
      </c>
      <c r="I42" s="58">
        <f>GerNaoDesp!I69+GerNaoDesp!I81+GerNaoDesp!I93+GerNaoDesp!I105</f>
        <v>22.840982806770249</v>
      </c>
      <c r="J42" s="58">
        <f>GerNaoDesp!J69+GerNaoDesp!J81+GerNaoDesp!J93+GerNaoDesp!J105</f>
        <v>34.800178486111413</v>
      </c>
      <c r="K42" s="58">
        <f>GerNaoDesp!K69+GerNaoDesp!K81+GerNaoDesp!K93+GerNaoDesp!K105</f>
        <v>45.105410687053443</v>
      </c>
      <c r="L42" s="58">
        <f>GerNaoDesp!L69+GerNaoDesp!L81+GerNaoDesp!L93+GerNaoDesp!L105</f>
        <v>55.086671999837591</v>
      </c>
      <c r="M42" s="58">
        <f>GerNaoDesp!M69+GerNaoDesp!M81+GerNaoDesp!M93+GerNaoDesp!M105</f>
        <v>68.700021814060165</v>
      </c>
      <c r="N42" s="58">
        <f>GerNaoDesp!N69+GerNaoDesp!N81+GerNaoDesp!N93+GerNaoDesp!N105</f>
        <v>84.692207677282028</v>
      </c>
      <c r="O42" s="58">
        <f>GerNaoDesp!O69+GerNaoDesp!O81+GerNaoDesp!O93+GerNaoDesp!O105</f>
        <v>102.70573726632327</v>
      </c>
      <c r="P42" s="58">
        <f>GerNaoDesp!P69+GerNaoDesp!P81+GerNaoDesp!P93+GerNaoDesp!P105</f>
        <v>122.13442083048719</v>
      </c>
      <c r="Q42" s="58">
        <f>GerNaoDesp!Q69+GerNaoDesp!Q81+GerNaoDesp!Q93+GerNaoDesp!Q105</f>
        <v>143.89470950011557</v>
      </c>
      <c r="R42" s="58">
        <f>GerNaoDesp!R69+GerNaoDesp!R81+GerNaoDesp!R93+GerNaoDesp!R105</f>
        <v>166.34088845875917</v>
      </c>
      <c r="S42" s="58">
        <f>GerNaoDesp!S69+GerNaoDesp!S81+GerNaoDesp!S93+GerNaoDesp!S105</f>
        <v>189.31585502178177</v>
      </c>
      <c r="T42" s="58">
        <f>GerNaoDesp!T69+GerNaoDesp!T81+GerNaoDesp!T93+GerNaoDesp!T105</f>
        <v>214.03272527304699</v>
      </c>
      <c r="U42" s="58">
        <f>GerNaoDesp!U69+GerNaoDesp!U81+GerNaoDesp!U93+GerNaoDesp!U105</f>
        <v>236.27232409605375</v>
      </c>
      <c r="V42" s="58">
        <f>GerNaoDesp!V69+GerNaoDesp!V81+GerNaoDesp!V93+GerNaoDesp!V105</f>
        <v>255.72162747300172</v>
      </c>
      <c r="W42" s="58">
        <f>GerNaoDesp!W69+GerNaoDesp!W81+GerNaoDesp!W93+GerNaoDesp!W105</f>
        <v>274.93021573810762</v>
      </c>
      <c r="X42" s="58">
        <f>GerNaoDesp!X69+GerNaoDesp!X81+GerNaoDesp!X93+GerNaoDesp!X105</f>
        <v>293.33178289883455</v>
      </c>
      <c r="Y42" s="58">
        <f>GerNaoDesp!Y69+GerNaoDesp!Y81+GerNaoDesp!Y93+GerNaoDesp!Y105</f>
        <v>311.29550789872007</v>
      </c>
      <c r="Z42" s="58">
        <f>GerNaoDesp!Z69+GerNaoDesp!Z81+GerNaoDesp!Z93+GerNaoDesp!Z105</f>
        <v>328.72699424666297</v>
      </c>
      <c r="AA42" s="58">
        <f>GerNaoDesp!AA69+GerNaoDesp!AA81+GerNaoDesp!AA93+GerNaoDesp!AA105</f>
        <v>345.25497126964353</v>
      </c>
      <c r="AB42" s="58">
        <f>GerNaoDesp!AB69+GerNaoDesp!AB81+GerNaoDesp!AB93+GerNaoDesp!AB105</f>
        <v>361.40523093824504</v>
      </c>
      <c r="AC42" s="58">
        <f>GerNaoDesp!AC69+GerNaoDesp!AC81+GerNaoDesp!AC93+GerNaoDesp!AC105</f>
        <v>376.84203708380733</v>
      </c>
      <c r="AD42" s="58">
        <f>GerNaoDesp!AD69+GerNaoDesp!AD81+GerNaoDesp!AD93+GerNaoDesp!AD105</f>
        <v>392.72934487499066</v>
      </c>
      <c r="AE42" s="58">
        <f>GerNaoDesp!AE69+GerNaoDesp!AE81+GerNaoDesp!AE93+GerNaoDesp!AE105</f>
        <v>408.17184097155382</v>
      </c>
      <c r="AF42" s="58">
        <f>GerNaoDesp!AF69+GerNaoDesp!AF81+GerNaoDesp!AF93+GerNaoDesp!AF105</f>
        <v>422.15346093777487</v>
      </c>
      <c r="AG42" s="58">
        <f>GerNaoDesp!AG69+GerNaoDesp!AG81+GerNaoDesp!AG93+GerNaoDesp!AG105</f>
        <v>436.75787279215399</v>
      </c>
      <c r="AH42" s="58">
        <f>GerNaoDesp!AH69+GerNaoDesp!AH81+GerNaoDesp!AH93+GerNaoDesp!AH105</f>
        <v>451.60698728469072</v>
      </c>
      <c r="AI42" s="58">
        <f>GerNaoDesp!AI69+GerNaoDesp!AI81+GerNaoDesp!AI93+GerNaoDesp!AI105</f>
        <v>466.51431009115305</v>
      </c>
      <c r="AJ42" s="58">
        <f>GerNaoDesp!AJ69+GerNaoDesp!AJ81+GerNaoDesp!AJ93+GerNaoDesp!AJ105</f>
        <v>481.51731045299539</v>
      </c>
      <c r="AK42" s="58">
        <f>GerNaoDesp!AK69+GerNaoDesp!AK81+GerNaoDesp!AK93+GerNaoDesp!AK105</f>
        <v>496.82701345299529</v>
      </c>
      <c r="AL42" s="58">
        <f>GerNaoDesp!AL69+GerNaoDesp!AL81+GerNaoDesp!AL93+GerNaoDesp!AL105</f>
        <v>512.90154270299513</v>
      </c>
      <c r="AM42" s="58">
        <f>GerNaoDesp!AM69+GerNaoDesp!AM81+GerNaoDesp!AM93+GerNaoDesp!AM105</f>
        <v>529.60101370299526</v>
      </c>
      <c r="AN42" s="58">
        <f>GerNaoDesp!AN69+GerNaoDesp!AN81+GerNaoDesp!AN93+GerNaoDesp!AN105</f>
        <v>546.94932670299522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0.40400020149999993</v>
      </c>
      <c r="G43" s="58">
        <f>GerNaoDesp!G70+GerNaoDesp!G82+GerNaoDesp!G94+GerNaoDesp!G106</f>
        <v>1.1635055235500003</v>
      </c>
      <c r="H43" s="58">
        <f>GerNaoDesp!H70+GerNaoDesp!H82+GerNaoDesp!H94+GerNaoDesp!H106</f>
        <v>3.9085972659250006</v>
      </c>
      <c r="I43" s="58">
        <f>GerNaoDesp!I70+GerNaoDesp!I82+GerNaoDesp!I94+GerNaoDesp!I106</f>
        <v>10.173496662308931</v>
      </c>
      <c r="J43" s="58">
        <f>GerNaoDesp!J70+GerNaoDesp!J82+GerNaoDesp!J94+GerNaoDesp!J106</f>
        <v>19.965274013870339</v>
      </c>
      <c r="K43" s="58">
        <f>GerNaoDesp!K70+GerNaoDesp!K82+GerNaoDesp!K94+GerNaoDesp!K106</f>
        <v>28.349121802490671</v>
      </c>
      <c r="L43" s="58">
        <f>GerNaoDesp!L70+GerNaoDesp!L82+GerNaoDesp!L94+GerNaoDesp!L106</f>
        <v>35.141292962515692</v>
      </c>
      <c r="M43" s="58">
        <f>GerNaoDesp!M70+GerNaoDesp!M82+GerNaoDesp!M94+GerNaoDesp!M106</f>
        <v>44.063203519215023</v>
      </c>
      <c r="N43" s="58">
        <f>GerNaoDesp!N70+GerNaoDesp!N82+GerNaoDesp!N94+GerNaoDesp!N106</f>
        <v>54.838147014329863</v>
      </c>
      <c r="O43" s="58">
        <f>GerNaoDesp!O70+GerNaoDesp!O82+GerNaoDesp!O94+GerNaoDesp!O106</f>
        <v>68.493924335736494</v>
      </c>
      <c r="P43" s="58">
        <f>GerNaoDesp!P70+GerNaoDesp!P82+GerNaoDesp!P94+GerNaoDesp!P106</f>
        <v>84.366102531261006</v>
      </c>
      <c r="Q43" s="58">
        <f>GerNaoDesp!Q70+GerNaoDesp!Q82+GerNaoDesp!Q94+GerNaoDesp!Q106</f>
        <v>102.32395512481639</v>
      </c>
      <c r="R43" s="58">
        <f>GerNaoDesp!R70+GerNaoDesp!R82+GerNaoDesp!R94+GerNaoDesp!R106</f>
        <v>123.09276006721998</v>
      </c>
      <c r="S43" s="58">
        <f>GerNaoDesp!S70+GerNaoDesp!S82+GerNaoDesp!S94+GerNaoDesp!S106</f>
        <v>146.3463444227695</v>
      </c>
      <c r="T43" s="58">
        <f>GerNaoDesp!T70+GerNaoDesp!T82+GerNaoDesp!T94+GerNaoDesp!T106</f>
        <v>171.93457024064756</v>
      </c>
      <c r="U43" s="58">
        <f>GerNaoDesp!U70+GerNaoDesp!U82+GerNaoDesp!U94+GerNaoDesp!U106</f>
        <v>197.04454105852562</v>
      </c>
      <c r="V43" s="58">
        <f>GerNaoDesp!V70+GerNaoDesp!V82+GerNaoDesp!V94+GerNaoDesp!V106</f>
        <v>220.92635437504708</v>
      </c>
      <c r="W43" s="58">
        <f>GerNaoDesp!W70+GerNaoDesp!W82+GerNaoDesp!W94+GerNaoDesp!W106</f>
        <v>243.45824931745074</v>
      </c>
      <c r="X43" s="58">
        <f>GerNaoDesp!X70+GerNaoDesp!X82+GerNaoDesp!X94+GerNaoDesp!X106</f>
        <v>264.69227838573647</v>
      </c>
      <c r="Y43" s="58">
        <f>GerNaoDesp!Y70+GerNaoDesp!Y82+GerNaoDesp!Y94+GerNaoDesp!Y106</f>
        <v>285.39127054087635</v>
      </c>
      <c r="Z43" s="58">
        <f>GerNaoDesp!Z70+GerNaoDesp!Z82+GerNaoDesp!Z94+GerNaoDesp!Z106</f>
        <v>304.71018638755265</v>
      </c>
      <c r="AA43" s="58">
        <f>GerNaoDesp!AA70+GerNaoDesp!AA82+GerNaoDesp!AA94+GerNaoDesp!AA106</f>
        <v>323.14694136011099</v>
      </c>
      <c r="AB43" s="58">
        <f>GerNaoDesp!AB70+GerNaoDesp!AB82+GerNaoDesp!AB94+GerNaoDesp!AB106</f>
        <v>340.78204691681037</v>
      </c>
      <c r="AC43" s="58">
        <f>GerNaoDesp!AC70+GerNaoDesp!AC82+GerNaoDesp!AC94+GerNaoDesp!AC106</f>
        <v>358.32787057683538</v>
      </c>
      <c r="AD43" s="58">
        <f>GerNaoDesp!AD70+GerNaoDesp!AD82+GerNaoDesp!AD94+GerNaoDesp!AD106</f>
        <v>376.1772348415426</v>
      </c>
      <c r="AE43" s="58">
        <f>GerNaoDesp!AE70+GerNaoDesp!AE82+GerNaoDesp!AE94+GerNaoDesp!AE106</f>
        <v>393.33236865271942</v>
      </c>
      <c r="AF43" s="58">
        <f>GerNaoDesp!AF70+GerNaoDesp!AF82+GerNaoDesp!AF94+GerNaoDesp!AF106</f>
        <v>410.91968848645269</v>
      </c>
      <c r="AG43" s="58">
        <f>GerNaoDesp!AG70+GerNaoDesp!AG82+GerNaoDesp!AG94+GerNaoDesp!AG106</f>
        <v>433.22448290095514</v>
      </c>
      <c r="AH43" s="58">
        <f>GerNaoDesp!AH70+GerNaoDesp!AH82+GerNaoDesp!AH94+GerNaoDesp!AH106</f>
        <v>457.81581231410104</v>
      </c>
      <c r="AI43" s="58">
        <f>GerNaoDesp!AI70+GerNaoDesp!AI82+GerNaoDesp!AI94+GerNaoDesp!AI106</f>
        <v>479.50898774980328</v>
      </c>
      <c r="AJ43" s="58">
        <f>GerNaoDesp!AJ70+GerNaoDesp!AJ82+GerNaoDesp!AJ94+GerNaoDesp!AJ106</f>
        <v>501.44300818686224</v>
      </c>
      <c r="AK43" s="58">
        <f>GerNaoDesp!AK70+GerNaoDesp!AK82+GerNaoDesp!AK94+GerNaoDesp!AK106</f>
        <v>529.15847612392122</v>
      </c>
      <c r="AL43" s="58">
        <f>GerNaoDesp!AL70+GerNaoDesp!AL82+GerNaoDesp!AL94+GerNaoDesp!AL106</f>
        <v>567.24213862392139</v>
      </c>
      <c r="AM43" s="58">
        <f>GerNaoDesp!AM70+GerNaoDesp!AM82+GerNaoDesp!AM94+GerNaoDesp!AM106</f>
        <v>607.62627612392134</v>
      </c>
      <c r="AN43" s="58">
        <f>GerNaoDesp!AN70+GerNaoDesp!AN82+GerNaoDesp!AN94+GerNaoDesp!AN106</f>
        <v>641.26697862392132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1.0395E-2</v>
      </c>
      <c r="G44" s="58">
        <f>GerNaoDesp!G71+GerNaoDesp!G83+GerNaoDesp!G95+GerNaoDesp!G107</f>
        <v>0.12510500000000002</v>
      </c>
      <c r="H44" s="58">
        <f>GerNaoDesp!H71+GerNaoDesp!H83+GerNaoDesp!H95+GerNaoDesp!H107</f>
        <v>0.47488675000000014</v>
      </c>
      <c r="I44" s="58">
        <f>GerNaoDesp!I71+GerNaoDesp!I83+GerNaoDesp!I95+GerNaoDesp!I107</f>
        <v>1.2435994588235295</v>
      </c>
      <c r="J44" s="58">
        <f>GerNaoDesp!J71+GerNaoDesp!J83+GerNaoDesp!J95+GerNaoDesp!J107</f>
        <v>2.3645454176470588</v>
      </c>
      <c r="K44" s="58">
        <f>GerNaoDesp!K71+GerNaoDesp!K83+GerNaoDesp!K95+GerNaoDesp!K107</f>
        <v>2.964180417647059</v>
      </c>
      <c r="L44" s="58">
        <f>GerNaoDesp!L71+GerNaoDesp!L83+GerNaoDesp!L95+GerNaoDesp!L107</f>
        <v>3.1559963764705885</v>
      </c>
      <c r="M44" s="58">
        <f>GerNaoDesp!M71+GerNaoDesp!M83+GerNaoDesp!M95+GerNaoDesp!M107</f>
        <v>3.5393807941176472</v>
      </c>
      <c r="N44" s="58">
        <f>GerNaoDesp!N71+GerNaoDesp!N83+GerNaoDesp!N95+GerNaoDesp!N107</f>
        <v>3.9466202117647056</v>
      </c>
      <c r="O44" s="58">
        <f>GerNaoDesp!O71+GerNaoDesp!O83+GerNaoDesp!O95+GerNaoDesp!O107</f>
        <v>4.3889871294117642</v>
      </c>
      <c r="P44" s="58">
        <f>GerNaoDesp!P71+GerNaoDesp!P83+GerNaoDesp!P95+GerNaoDesp!P107</f>
        <v>5.0454850058823517</v>
      </c>
      <c r="Q44" s="58">
        <f>GerNaoDesp!Q71+GerNaoDesp!Q83+GerNaoDesp!Q95+GerNaoDesp!Q107</f>
        <v>5.9489688411764714</v>
      </c>
      <c r="R44" s="58">
        <f>GerNaoDesp!R71+GerNaoDesp!R83+GerNaoDesp!R95+GerNaoDesp!R107</f>
        <v>6.9449776764705877</v>
      </c>
      <c r="S44" s="58">
        <f>GerNaoDesp!S71+GerNaoDesp!S83+GerNaoDesp!S95+GerNaoDesp!S107</f>
        <v>8.0394915117647052</v>
      </c>
      <c r="T44" s="58">
        <f>GerNaoDesp!T71+GerNaoDesp!T83+GerNaoDesp!T95+GerNaoDesp!T107</f>
        <v>9.7826629470588209</v>
      </c>
      <c r="U44" s="58">
        <f>GerNaoDesp!U71+GerNaoDesp!U83+GerNaoDesp!U95+GerNaoDesp!U107</f>
        <v>11.52376438235294</v>
      </c>
      <c r="V44" s="58">
        <f>GerNaoDesp!V71+GerNaoDesp!V83+GerNaoDesp!V95+GerNaoDesp!V107</f>
        <v>12.682650717647057</v>
      </c>
      <c r="W44" s="58">
        <f>GerNaoDesp!W71+GerNaoDesp!W83+GerNaoDesp!W95+GerNaoDesp!W107</f>
        <v>13.861984552941177</v>
      </c>
      <c r="X44" s="58">
        <f>GerNaoDesp!X71+GerNaoDesp!X83+GerNaoDesp!X95+GerNaoDesp!X107</f>
        <v>14.913289929411764</v>
      </c>
      <c r="Y44" s="58">
        <f>GerNaoDesp!Y71+GerNaoDesp!Y83+GerNaoDesp!Y95+GerNaoDesp!Y107</f>
        <v>16.019157805882351</v>
      </c>
      <c r="Z44" s="58">
        <f>GerNaoDesp!Z71+GerNaoDesp!Z83+GerNaoDesp!Z95+GerNaoDesp!Z107</f>
        <v>17.184493182352945</v>
      </c>
      <c r="AA44" s="58">
        <f>GerNaoDesp!AA71+GerNaoDesp!AA83+GerNaoDesp!AA95+GerNaoDesp!AA107</f>
        <v>18.255802599999999</v>
      </c>
      <c r="AB44" s="58">
        <f>GerNaoDesp!AB71+GerNaoDesp!AB83+GerNaoDesp!AB95+GerNaoDesp!AB107</f>
        <v>19.48607105882353</v>
      </c>
      <c r="AC44" s="58">
        <f>GerNaoDesp!AC71+GerNaoDesp!AC83+GerNaoDesp!AC95+GerNaoDesp!AC107</f>
        <v>21.12259951764706</v>
      </c>
      <c r="AD44" s="58">
        <f>GerNaoDesp!AD71+GerNaoDesp!AD83+GerNaoDesp!AD95+GerNaoDesp!AD107</f>
        <v>22.704992976470589</v>
      </c>
      <c r="AE44" s="58">
        <f>GerNaoDesp!AE71+GerNaoDesp!AE83+GerNaoDesp!AE95+GerNaoDesp!AE107</f>
        <v>24.099326435294117</v>
      </c>
      <c r="AF44" s="58">
        <f>GerNaoDesp!AF71+GerNaoDesp!AF83+GerNaoDesp!AF95+GerNaoDesp!AF107</f>
        <v>25.463509894117649</v>
      </c>
      <c r="AG44" s="58">
        <f>GerNaoDesp!AG71+GerNaoDesp!AG83+GerNaoDesp!AG95+GerNaoDesp!AG107</f>
        <v>26.698769894117653</v>
      </c>
      <c r="AH44" s="58">
        <f>GerNaoDesp!AH71+GerNaoDesp!AH83+GerNaoDesp!AH95+GerNaoDesp!AH107</f>
        <v>28.038114894117651</v>
      </c>
      <c r="AI44" s="58">
        <f>GerNaoDesp!AI71+GerNaoDesp!AI83+GerNaoDesp!AI95+GerNaoDesp!AI107</f>
        <v>29.501389894117647</v>
      </c>
      <c r="AJ44" s="58">
        <f>GerNaoDesp!AJ71+GerNaoDesp!AJ83+GerNaoDesp!AJ95+GerNaoDesp!AJ107</f>
        <v>31.09892239411765</v>
      </c>
      <c r="AK44" s="58">
        <f>GerNaoDesp!AK71+GerNaoDesp!AK83+GerNaoDesp!AK95+GerNaoDesp!AK107</f>
        <v>32.800539894117655</v>
      </c>
      <c r="AL44" s="58">
        <f>GerNaoDesp!AL71+GerNaoDesp!AL83+GerNaoDesp!AL95+GerNaoDesp!AL107</f>
        <v>34.606422394117658</v>
      </c>
      <c r="AM44" s="58">
        <f>GerNaoDesp!AM71+GerNaoDesp!AM83+GerNaoDesp!AM95+GerNaoDesp!AM107</f>
        <v>36.561412394117653</v>
      </c>
      <c r="AN44" s="58">
        <f>GerNaoDesp!AN71+GerNaoDesp!AN83+GerNaoDesp!AN95+GerNaoDesp!AN107</f>
        <v>38.714537394117656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0.18014000000000002</v>
      </c>
      <c r="G45" s="58">
        <f>GerNaoDesp!G72+GerNaoDesp!G84+GerNaoDesp!G96+GerNaoDesp!G108</f>
        <v>0.58639187500000001</v>
      </c>
      <c r="H45" s="58">
        <f>GerNaoDesp!H72+GerNaoDesp!H84+GerNaoDesp!H96+GerNaoDesp!H108</f>
        <v>0.91050374999999995</v>
      </c>
      <c r="I45" s="58">
        <f>GerNaoDesp!I72+GerNaoDesp!I84+GerNaoDesp!I96+GerNaoDesp!I108</f>
        <v>1.1345037499999999</v>
      </c>
      <c r="J45" s="58">
        <f>GerNaoDesp!J72+GerNaoDesp!J84+GerNaoDesp!J96+GerNaoDesp!J108</f>
        <v>1.3865037499999999</v>
      </c>
      <c r="K45" s="58">
        <f>GerNaoDesp!K72+GerNaoDesp!K84+GerNaoDesp!K96+GerNaoDesp!K108</f>
        <v>1.7841838486842101</v>
      </c>
      <c r="L45" s="58">
        <f>GerNaoDesp!L72+GerNaoDesp!L84+GerNaoDesp!L96+GerNaoDesp!L108</f>
        <v>2.0558639473684206</v>
      </c>
      <c r="M45" s="58">
        <f>GerNaoDesp!M72+GerNaoDesp!M84+GerNaoDesp!M96+GerNaoDesp!M108</f>
        <v>2.1118639473684206</v>
      </c>
      <c r="N45" s="58">
        <f>GerNaoDesp!N72+GerNaoDesp!N84+GerNaoDesp!N96+GerNaoDesp!N108</f>
        <v>2.7473780304276314</v>
      </c>
      <c r="O45" s="58">
        <f>GerNaoDesp!O72+GerNaoDesp!O84+GerNaoDesp!O96+GerNaoDesp!O108</f>
        <v>3.8948847121710521</v>
      </c>
      <c r="P45" s="58">
        <f>GerNaoDesp!P72+GerNaoDesp!P84+GerNaoDesp!P96+GerNaoDesp!P108</f>
        <v>4.7905574095394732</v>
      </c>
      <c r="Q45" s="58">
        <f>GerNaoDesp!Q72+GerNaoDesp!Q84+GerNaoDesp!Q96+GerNaoDesp!Q108</f>
        <v>5.711751591282896</v>
      </c>
      <c r="R45" s="58">
        <f>GerNaoDesp!R72+GerNaoDesp!R84+GerNaoDesp!R96+GerNaoDesp!R108</f>
        <v>7.176117648026314</v>
      </c>
      <c r="S45" s="58">
        <f>GerNaoDesp!S72+GerNaoDesp!S84+GerNaoDesp!S96+GerNaoDesp!S108</f>
        <v>8.6404837047697374</v>
      </c>
      <c r="T45" s="58">
        <f>GerNaoDesp!T72+GerNaoDesp!T84+GerNaoDesp!T96+GerNaoDesp!T108</f>
        <v>10.33825642269737</v>
      </c>
      <c r="U45" s="58">
        <f>GerNaoDesp!U72+GerNaoDesp!U84+GerNaoDesp!U96+GerNaoDesp!U108</f>
        <v>12.036029140625001</v>
      </c>
      <c r="V45" s="58">
        <f>GerNaoDesp!V72+GerNaoDesp!V84+GerNaoDesp!V96+GerNaoDesp!V108</f>
        <v>13.472395197368419</v>
      </c>
      <c r="W45" s="58">
        <f>GerNaoDesp!W72+GerNaoDesp!W84+GerNaoDesp!W96+GerNaoDesp!W108</f>
        <v>14.908761254111839</v>
      </c>
      <c r="X45" s="58">
        <f>GerNaoDesp!X72+GerNaoDesp!X84+GerNaoDesp!X96+GerNaoDesp!X108</f>
        <v>15.829955435855261</v>
      </c>
      <c r="Y45" s="58">
        <f>GerNaoDesp!Y72+GerNaoDesp!Y84+GerNaoDesp!Y96+GerNaoDesp!Y108</f>
        <v>16.711628133223684</v>
      </c>
      <c r="Z45" s="58">
        <f>GerNaoDesp!Z72+GerNaoDesp!Z84+GerNaoDesp!Z96+GerNaoDesp!Z108</f>
        <v>17.587454716282895</v>
      </c>
      <c r="AA45" s="58">
        <f>GerNaoDesp!AA72+GerNaoDesp!AA84+GerNaoDesp!AA96+GerNaoDesp!AA108</f>
        <v>18.250968799342104</v>
      </c>
      <c r="AB45" s="58">
        <f>GerNaoDesp!AB72+GerNaoDesp!AB84+GerNaoDesp!AB96+GerNaoDesp!AB108</f>
        <v>18.662648898026312</v>
      </c>
      <c r="AC45" s="58">
        <f>GerNaoDesp!AC72+GerNaoDesp!AC84+GerNaoDesp!AC96+GerNaoDesp!AC108</f>
        <v>19.074328996710523</v>
      </c>
      <c r="AD45" s="58">
        <f>GerNaoDesp!AD72+GerNaoDesp!AD84+GerNaoDesp!AD96+GerNaoDesp!AD108</f>
        <v>19.500009095394738</v>
      </c>
      <c r="AE45" s="58">
        <f>GerNaoDesp!AE72+GerNaoDesp!AE84+GerNaoDesp!AE96+GerNaoDesp!AE108</f>
        <v>19.640009095394735</v>
      </c>
      <c r="AF45" s="58">
        <f>GerNaoDesp!AF72+GerNaoDesp!AF84+GerNaoDesp!AF96+GerNaoDesp!AF108</f>
        <v>19.766009095394736</v>
      </c>
      <c r="AG45" s="58">
        <f>GerNaoDesp!AG72+GerNaoDesp!AG84+GerNaoDesp!AG96+GerNaoDesp!AG108</f>
        <v>19.906009095394737</v>
      </c>
      <c r="AH45" s="58">
        <f>GerNaoDesp!AH72+GerNaoDesp!AH84+GerNaoDesp!AH96+GerNaoDesp!AH108</f>
        <v>20.060009095394737</v>
      </c>
      <c r="AI45" s="58">
        <f>GerNaoDesp!AI72+GerNaoDesp!AI84+GerNaoDesp!AI96+GerNaoDesp!AI108</f>
        <v>20.214009095394736</v>
      </c>
      <c r="AJ45" s="58">
        <f>GerNaoDesp!AJ72+GerNaoDesp!AJ84+GerNaoDesp!AJ96+GerNaoDesp!AJ108</f>
        <v>20.368009095394736</v>
      </c>
      <c r="AK45" s="58">
        <f>GerNaoDesp!AK72+GerNaoDesp!AK84+GerNaoDesp!AK96+GerNaoDesp!AK108</f>
        <v>20.536009095394736</v>
      </c>
      <c r="AL45" s="58">
        <f>GerNaoDesp!AL72+GerNaoDesp!AL84+GerNaoDesp!AL96+GerNaoDesp!AL108</f>
        <v>20.704009095394735</v>
      </c>
      <c r="AM45" s="58">
        <f>GerNaoDesp!AM72+GerNaoDesp!AM84+GerNaoDesp!AM96+GerNaoDesp!AM108</f>
        <v>20.886009095394737</v>
      </c>
      <c r="AN45" s="58">
        <f>GerNaoDesp!AN72+GerNaoDesp!AN84+GerNaoDesp!AN96+GerNaoDesp!AN108</f>
        <v>21.082009095394735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0.96692873462499995</v>
      </c>
      <c r="G49" s="619">
        <f t="shared" si="16"/>
        <v>6.0461424073000014</v>
      </c>
      <c r="H49" s="619">
        <f t="shared" si="16"/>
        <v>17.932537176375</v>
      </c>
      <c r="I49" s="619">
        <f t="shared" si="16"/>
        <v>35.392582677902709</v>
      </c>
      <c r="J49" s="619">
        <f t="shared" si="16"/>
        <v>58.516501667628809</v>
      </c>
      <c r="K49" s="619">
        <f t="shared" si="16"/>
        <v>78.202896755875372</v>
      </c>
      <c r="L49" s="619">
        <f t="shared" si="16"/>
        <v>95.439825286192288</v>
      </c>
      <c r="M49" s="619">
        <f t="shared" si="16"/>
        <v>118.41447007476125</v>
      </c>
      <c r="N49" s="619">
        <f t="shared" si="16"/>
        <v>146.2243529338042</v>
      </c>
      <c r="O49" s="619">
        <f t="shared" si="16"/>
        <v>179.48353344364259</v>
      </c>
      <c r="P49" s="619">
        <f t="shared" si="16"/>
        <v>216.33656577717002</v>
      </c>
      <c r="Q49" s="619">
        <f t="shared" si="16"/>
        <v>257.87938505739135</v>
      </c>
      <c r="R49" s="619">
        <f t="shared" si="16"/>
        <v>303.55474385047609</v>
      </c>
      <c r="S49" s="619">
        <f t="shared" si="16"/>
        <v>352.34217466108572</v>
      </c>
      <c r="T49" s="619">
        <f t="shared" si="16"/>
        <v>406.0882148834508</v>
      </c>
      <c r="U49" s="619">
        <f t="shared" si="16"/>
        <v>456.87665867755732</v>
      </c>
      <c r="V49" s="619">
        <f t="shared" si="16"/>
        <v>502.80302776306428</v>
      </c>
      <c r="W49" s="619">
        <f t="shared" si="16"/>
        <v>547.1592108626113</v>
      </c>
      <c r="X49" s="619">
        <f t="shared" si="16"/>
        <v>588.76730664983802</v>
      </c>
      <c r="Y49" s="619">
        <f t="shared" si="16"/>
        <v>629.41756437870254</v>
      </c>
      <c r="Z49" s="619">
        <f t="shared" si="16"/>
        <v>668.20912853285142</v>
      </c>
      <c r="AA49" s="619">
        <f t="shared" si="16"/>
        <v>704.90868402909666</v>
      </c>
      <c r="AB49" s="619">
        <f t="shared" si="16"/>
        <v>740.33599781190526</v>
      </c>
      <c r="AC49" s="619">
        <f t="shared" si="16"/>
        <v>775.36683617500023</v>
      </c>
      <c r="AD49" s="619">
        <f t="shared" si="16"/>
        <v>811.11158178839867</v>
      </c>
      <c r="AE49" s="619">
        <f t="shared" si="16"/>
        <v>845.24354515496202</v>
      </c>
      <c r="AF49" s="619">
        <f t="shared" si="16"/>
        <v>878.30266841373987</v>
      </c>
      <c r="AG49" s="619">
        <f t="shared" si="16"/>
        <v>916.58713468262158</v>
      </c>
      <c r="AH49" s="619">
        <f t="shared" si="16"/>
        <v>957.52092358830407</v>
      </c>
      <c r="AI49" s="619">
        <f t="shared" si="16"/>
        <v>995.73869683046871</v>
      </c>
      <c r="AJ49" s="619">
        <f t="shared" si="16"/>
        <v>1034.4272501293699</v>
      </c>
      <c r="AK49" s="619">
        <f t="shared" si="16"/>
        <v>1079.322038566429</v>
      </c>
      <c r="AL49" s="619">
        <f t="shared" si="16"/>
        <v>1135.4541128164287</v>
      </c>
      <c r="AM49" s="619">
        <f t="shared" si="16"/>
        <v>1194.674711316429</v>
      </c>
      <c r="AN49" s="619">
        <f t="shared" si="16"/>
        <v>1248.0128518164288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15" workbookViewId="0">
      <selection activeCell="A2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S112"/>
  <sheetViews>
    <sheetView workbookViewId="0">
      <pane xSplit="1" ySplit="1" topLeftCell="E2" activePane="bottomRight" state="frozen"/>
      <selection pane="bottomRight" activeCell="I8" sqref="I8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637">
        <v>0.66388099738954731</v>
      </c>
      <c r="F2" s="637">
        <v>4.1687008796080054</v>
      </c>
      <c r="G2" s="637">
        <v>22.867695368636383</v>
      </c>
      <c r="H2" s="637">
        <v>66.706963119693825</v>
      </c>
      <c r="I2" s="637">
        <v>128.1928265229534</v>
      </c>
      <c r="J2" s="637">
        <v>204.21223999040009</v>
      </c>
      <c r="K2" s="637">
        <v>263.33962117755635</v>
      </c>
      <c r="L2" s="637">
        <v>302.98516451096634</v>
      </c>
      <c r="M2" s="637">
        <v>370.54120549695853</v>
      </c>
      <c r="N2" s="637">
        <v>468.08235326885404</v>
      </c>
      <c r="O2" s="637">
        <v>577.76297713643237</v>
      </c>
      <c r="P2" s="637">
        <v>693.29497427456386</v>
      </c>
      <c r="Q2" s="637">
        <v>812.53730187554606</v>
      </c>
      <c r="R2" s="637">
        <v>927.65445866264622</v>
      </c>
      <c r="S2" s="637">
        <v>1038.094407372243</v>
      </c>
      <c r="T2" s="637">
        <v>1148.8640331504116</v>
      </c>
      <c r="U2" s="637">
        <v>1240.6188223613105</v>
      </c>
      <c r="V2" s="637">
        <v>1312.4586666534794</v>
      </c>
      <c r="W2" s="637">
        <v>1379.8880486516437</v>
      </c>
      <c r="X2" s="637">
        <v>1442.1941092905226</v>
      </c>
      <c r="Y2" s="637">
        <v>1501.6680088043997</v>
      </c>
      <c r="Z2" s="637">
        <v>1558.6026557741789</v>
      </c>
      <c r="AA2" s="637">
        <v>1611.2239969609966</v>
      </c>
      <c r="AB2" s="637">
        <v>1662.3730608491057</v>
      </c>
      <c r="AC2" s="637">
        <v>1710.5046675061653</v>
      </c>
      <c r="AD2" s="637">
        <v>1760.6507943978302</v>
      </c>
      <c r="AE2" s="637">
        <v>1805.7721431381103</v>
      </c>
      <c r="AF2" s="637">
        <v>1845.7946713966489</v>
      </c>
      <c r="AG2" s="637">
        <v>1890.4675158397595</v>
      </c>
      <c r="AH2" s="637">
        <v>1935.6964230292779</v>
      </c>
      <c r="AI2" s="637">
        <v>1979.9574241124153</v>
      </c>
      <c r="AJ2" s="637">
        <v>2023.2388237179439</v>
      </c>
      <c r="AK2" s="637">
        <v>2066.1180427210743</v>
      </c>
      <c r="AL2" s="637">
        <v>2109.1861834133124</v>
      </c>
      <c r="AM2" s="637">
        <v>2152.6198853166566</v>
      </c>
      <c r="AN2" s="637">
        <v>2196.6764786445169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0.60313384047599772</v>
      </c>
      <c r="F3" s="637">
        <v>1.5899605726127088</v>
      </c>
      <c r="G3" s="637">
        <v>5.2250161814822667</v>
      </c>
      <c r="H3" s="637">
        <v>17.97362185895479</v>
      </c>
      <c r="I3" s="637">
        <v>44.077046643963435</v>
      </c>
      <c r="J3" s="637">
        <v>80.025904322052426</v>
      </c>
      <c r="K3" s="637">
        <v>108.82468870790598</v>
      </c>
      <c r="L3" s="637">
        <v>131.30265277789428</v>
      </c>
      <c r="M3" s="637">
        <v>165.89281775067286</v>
      </c>
      <c r="N3" s="637">
        <v>211.75181762359352</v>
      </c>
      <c r="O3" s="637">
        <v>265.71645512270811</v>
      </c>
      <c r="P3" s="637">
        <v>324.78535269340034</v>
      </c>
      <c r="Q3" s="637">
        <v>387.09069986856855</v>
      </c>
      <c r="R3" s="637">
        <v>452.88317950110513</v>
      </c>
      <c r="S3" s="637">
        <v>520.96482614931836</v>
      </c>
      <c r="T3" s="637">
        <v>591.15582896201693</v>
      </c>
      <c r="U3" s="637">
        <v>655.2332546967084</v>
      </c>
      <c r="V3" s="637">
        <v>712.01893606912336</v>
      </c>
      <c r="W3" s="637">
        <v>763.8915336687262</v>
      </c>
      <c r="X3" s="637">
        <v>811.18862889369143</v>
      </c>
      <c r="Y3" s="637">
        <v>855.94536970664581</v>
      </c>
      <c r="Z3" s="637">
        <v>896.29603423919946</v>
      </c>
      <c r="AA3" s="637">
        <v>933.08086112411888</v>
      </c>
      <c r="AB3" s="637">
        <v>967.37070244885865</v>
      </c>
      <c r="AC3" s="637">
        <v>1000.2356335027464</v>
      </c>
      <c r="AD3" s="637">
        <v>1031.7040164677394</v>
      </c>
      <c r="AE3" s="637">
        <v>1059.5754575564747</v>
      </c>
      <c r="AF3" s="637">
        <v>1087.09568273945</v>
      </c>
      <c r="AG3" s="637">
        <v>1120.4571725947001</v>
      </c>
      <c r="AH3" s="637">
        <v>1155.6821579506495</v>
      </c>
      <c r="AI3" s="637">
        <v>1186.0304299812465</v>
      </c>
      <c r="AJ3" s="637">
        <v>1216.3322214022326</v>
      </c>
      <c r="AK3" s="637">
        <v>1252.5016455617474</v>
      </c>
      <c r="AL3" s="637">
        <v>1298.520378375259</v>
      </c>
      <c r="AM3" s="637">
        <v>1345.7852614248263</v>
      </c>
      <c r="AN3" s="637">
        <v>1383.8494433686074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0.1410720545048926</v>
      </c>
      <c r="F4" s="637">
        <v>1.2427682145301084</v>
      </c>
      <c r="G4" s="637">
        <v>6.2089087317049945</v>
      </c>
      <c r="H4" s="637">
        <v>18.980952093700079</v>
      </c>
      <c r="I4" s="637">
        <v>41.478004600437281</v>
      </c>
      <c r="J4" s="637">
        <v>71.723613262524808</v>
      </c>
      <c r="K4" s="637">
        <v>91.465291431202971</v>
      </c>
      <c r="L4" s="637">
        <v>98.1247272768356</v>
      </c>
      <c r="M4" s="637">
        <v>111.90960404472325</v>
      </c>
      <c r="N4" s="637">
        <v>134.23322020299941</v>
      </c>
      <c r="O4" s="637">
        <v>158.64530412540657</v>
      </c>
      <c r="P4" s="637">
        <v>183.88915241271928</v>
      </c>
      <c r="Q4" s="637">
        <v>209.1100417593189</v>
      </c>
      <c r="R4" s="637">
        <v>233.48228282818488</v>
      </c>
      <c r="S4" s="637">
        <v>257.09766448189004</v>
      </c>
      <c r="T4" s="637">
        <v>281.37993554950521</v>
      </c>
      <c r="U4" s="637">
        <v>300.83686424726665</v>
      </c>
      <c r="V4" s="637">
        <v>314.08598021567803</v>
      </c>
      <c r="W4" s="637">
        <v>326.84059116126497</v>
      </c>
      <c r="X4" s="637">
        <v>338.85705447776638</v>
      </c>
      <c r="Y4" s="637">
        <v>350.79152145689091</v>
      </c>
      <c r="Z4" s="637">
        <v>363.01661449830311</v>
      </c>
      <c r="AA4" s="637">
        <v>375.44550562463991</v>
      </c>
      <c r="AB4" s="637">
        <v>390.44980777392442</v>
      </c>
      <c r="AC4" s="637">
        <v>408.75902182044638</v>
      </c>
      <c r="AD4" s="637">
        <v>426.30822931674373</v>
      </c>
      <c r="AE4" s="637">
        <v>440.2759389957605</v>
      </c>
      <c r="AF4" s="637">
        <v>453.41238439118791</v>
      </c>
      <c r="AG4" s="637">
        <v>467.29167630698856</v>
      </c>
      <c r="AH4" s="637">
        <v>481.95734249142623</v>
      </c>
      <c r="AI4" s="637">
        <v>497.25432976657055</v>
      </c>
      <c r="AJ4" s="637">
        <v>513.08627580287998</v>
      </c>
      <c r="AK4" s="637">
        <v>529.17058999111578</v>
      </c>
      <c r="AL4" s="637">
        <v>545.44758687674062</v>
      </c>
      <c r="AM4" s="637">
        <v>562.19453511472034</v>
      </c>
      <c r="AN4" s="637">
        <v>579.63466827608045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4.386787560813523E-2</v>
      </c>
      <c r="F5" s="637">
        <v>0.80512822587096999</v>
      </c>
      <c r="G5" s="637">
        <v>2.928095068713096</v>
      </c>
      <c r="H5" s="637">
        <v>6.3538277249059334</v>
      </c>
      <c r="I5" s="637">
        <v>11.366845957963001</v>
      </c>
      <c r="J5" s="637">
        <v>17.631071996467217</v>
      </c>
      <c r="K5" s="637">
        <v>22.302716690118753</v>
      </c>
      <c r="L5" s="637">
        <v>24.313711278660847</v>
      </c>
      <c r="M5" s="637">
        <v>27.679900473538623</v>
      </c>
      <c r="N5" s="637">
        <v>34.87364930181581</v>
      </c>
      <c r="O5" s="637">
        <v>44.039397737872648</v>
      </c>
      <c r="P5" s="637">
        <v>52.606083444002394</v>
      </c>
      <c r="Q5" s="637">
        <v>60.918398125575237</v>
      </c>
      <c r="R5" s="637">
        <v>70.354749928110508</v>
      </c>
      <c r="S5" s="637">
        <v>79.36090946003192</v>
      </c>
      <c r="T5" s="637">
        <v>88.59505484304151</v>
      </c>
      <c r="U5" s="637">
        <v>96.578855831148189</v>
      </c>
      <c r="V5" s="637">
        <v>102.72040685712061</v>
      </c>
      <c r="W5" s="637">
        <v>108.64069315887019</v>
      </c>
      <c r="X5" s="637">
        <v>112.93382835216366</v>
      </c>
      <c r="Y5" s="637">
        <v>117.02373683142835</v>
      </c>
      <c r="Z5" s="637">
        <v>121.08369751070606</v>
      </c>
      <c r="AA5" s="637">
        <v>124.55081410271164</v>
      </c>
      <c r="AB5" s="637">
        <v>127.42446197308044</v>
      </c>
      <c r="AC5" s="637">
        <v>130.4768899649394</v>
      </c>
      <c r="AD5" s="637">
        <v>133.55865797612938</v>
      </c>
      <c r="AE5" s="637">
        <v>135.25889605722523</v>
      </c>
      <c r="AF5" s="637">
        <v>136.8359535695383</v>
      </c>
      <c r="AG5" s="637">
        <v>138.77231428496316</v>
      </c>
      <c r="AH5" s="637">
        <v>140.75139872767497</v>
      </c>
      <c r="AI5" s="637">
        <v>142.79067412904209</v>
      </c>
      <c r="AJ5" s="637">
        <v>144.79028458408951</v>
      </c>
      <c r="AK5" s="637">
        <v>146.77694182320721</v>
      </c>
      <c r="AL5" s="637">
        <v>148.72430977740055</v>
      </c>
      <c r="AM5" s="637">
        <v>150.66723852002761</v>
      </c>
      <c r="AN5" s="637">
        <v>152.60365849891468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1.1412231039066528E-3</v>
      </c>
      <c r="F7" s="637">
        <v>8.2831774812761553E-3</v>
      </c>
      <c r="G7" s="637">
        <v>4.6626460419784924E-2</v>
      </c>
      <c r="H7" s="637">
        <v>0.1637932328971759</v>
      </c>
      <c r="I7" s="637">
        <v>0.37204911331641954</v>
      </c>
      <c r="J7" s="637">
        <v>0.63542404012094655</v>
      </c>
      <c r="K7" s="637">
        <v>0.77360719806649347</v>
      </c>
      <c r="L7" s="637">
        <v>0.78812621530773974</v>
      </c>
      <c r="M7" s="637">
        <v>0.88217155290622695</v>
      </c>
      <c r="N7" s="637">
        <v>1.0570786611775418</v>
      </c>
      <c r="O7" s="637">
        <v>1.2609736470609063</v>
      </c>
      <c r="P7" s="637">
        <v>1.5000439361008227</v>
      </c>
      <c r="Q7" s="637">
        <v>1.7502345219500508</v>
      </c>
      <c r="R7" s="637">
        <v>1.9824787105357593</v>
      </c>
      <c r="S7" s="637">
        <v>2.2170750354499109</v>
      </c>
      <c r="T7" s="637">
        <v>2.4354994465167197</v>
      </c>
      <c r="U7" s="637">
        <v>2.5809687981808485</v>
      </c>
      <c r="V7" s="637">
        <v>2.6724930187181046</v>
      </c>
      <c r="W7" s="637">
        <v>2.7651251735850462</v>
      </c>
      <c r="X7" s="637">
        <v>2.8536098293321461</v>
      </c>
      <c r="Y7" s="637">
        <v>2.9394576876685341</v>
      </c>
      <c r="Z7" s="637">
        <v>3.0258037436363621</v>
      </c>
      <c r="AA7" s="637">
        <v>3.1166613472082139</v>
      </c>
      <c r="AB7" s="637">
        <v>3.2157893451271788</v>
      </c>
      <c r="AC7" s="637">
        <v>3.3204808339571521</v>
      </c>
      <c r="AD7" s="637">
        <v>3.4290604323026352</v>
      </c>
      <c r="AE7" s="637">
        <v>3.5003623042007894</v>
      </c>
      <c r="AF7" s="637">
        <v>3.570070922257385</v>
      </c>
      <c r="AG7" s="637">
        <v>3.6582103274293969</v>
      </c>
      <c r="AH7" s="637">
        <v>3.7508957148146296</v>
      </c>
      <c r="AI7" s="637">
        <v>3.8390475414154093</v>
      </c>
      <c r="AJ7" s="637">
        <v>3.9385355470289425</v>
      </c>
      <c r="AK7" s="637">
        <v>4.0360311062482666</v>
      </c>
      <c r="AL7" s="637">
        <v>4.1273931529170893</v>
      </c>
      <c r="AM7" s="637">
        <v>4.2258775192063451</v>
      </c>
      <c r="AN7" s="637">
        <v>4.3203896774196782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3.2726596759268174E-3</v>
      </c>
      <c r="F8" s="637">
        <v>2.2003365522039704E-2</v>
      </c>
      <c r="G8" s="637">
        <v>0.21072222439239974</v>
      </c>
      <c r="H8" s="637">
        <v>0.74390089316560704</v>
      </c>
      <c r="I8" s="637">
        <v>1.6143974761440774</v>
      </c>
      <c r="J8" s="637">
        <v>2.7446191723909621</v>
      </c>
      <c r="K8" s="637">
        <v>3.8349355015345248</v>
      </c>
      <c r="L8" s="637">
        <v>4.8570976929551026</v>
      </c>
      <c r="M8" s="637">
        <v>6.3161974213712471</v>
      </c>
      <c r="N8" s="637">
        <v>8.2424084056909237</v>
      </c>
      <c r="O8" s="637">
        <v>10.331712701952322</v>
      </c>
      <c r="P8" s="637">
        <v>12.428431823888118</v>
      </c>
      <c r="Q8" s="637">
        <v>14.393535077967918</v>
      </c>
      <c r="R8" s="637">
        <v>16.16228726156465</v>
      </c>
      <c r="S8" s="637">
        <v>17.727025566611012</v>
      </c>
      <c r="T8" s="637">
        <v>19.133187849184967</v>
      </c>
      <c r="U8" s="637">
        <v>20.181705100034154</v>
      </c>
      <c r="V8" s="637">
        <v>20.884629184938539</v>
      </c>
      <c r="W8" s="637">
        <v>21.499192429144124</v>
      </c>
      <c r="X8" s="637">
        <v>22.062594130488442</v>
      </c>
      <c r="Y8" s="637">
        <v>22.588385349559619</v>
      </c>
      <c r="Z8" s="637">
        <v>23.076954131995656</v>
      </c>
      <c r="AA8" s="637">
        <v>23.589552466105964</v>
      </c>
      <c r="AB8" s="637">
        <v>24.139546886966862</v>
      </c>
      <c r="AC8" s="637">
        <v>24.709619613904021</v>
      </c>
      <c r="AD8" s="637">
        <v>25.302394930553511</v>
      </c>
      <c r="AE8" s="637">
        <v>25.833075309726581</v>
      </c>
      <c r="AF8" s="637">
        <v>26.35342272409645</v>
      </c>
      <c r="AG8" s="637">
        <v>26.945513120563344</v>
      </c>
      <c r="AH8" s="637">
        <v>27.557484833858226</v>
      </c>
      <c r="AI8" s="637">
        <v>28.180960711618368</v>
      </c>
      <c r="AJ8" s="637">
        <v>28.817290367810397</v>
      </c>
      <c r="AK8" s="637">
        <v>29.485774877493334</v>
      </c>
      <c r="AL8" s="637">
        <v>30.128764970033014</v>
      </c>
      <c r="AM8" s="637">
        <v>30.737204929416333</v>
      </c>
      <c r="AN8" s="637">
        <v>31.453108483919699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v>0</v>
      </c>
      <c r="C13" s="302">
        <v>0</v>
      </c>
      <c r="D13" s="302">
        <v>0</v>
      </c>
      <c r="E13" s="302">
        <f>SUM(E2:E8)</f>
        <v>1.4563686507584064</v>
      </c>
      <c r="F13" s="302">
        <f t="shared" ref="F13:AN13" si="0">SUM(F2:F8)</f>
        <v>7.8368444356251086</v>
      </c>
      <c r="G13" s="302">
        <f t="shared" si="0"/>
        <v>37.487064035348929</v>
      </c>
      <c r="H13" s="302">
        <f t="shared" si="0"/>
        <v>110.9230589233174</v>
      </c>
      <c r="I13" s="302">
        <f t="shared" si="0"/>
        <v>227.10117031477762</v>
      </c>
      <c r="J13" s="302">
        <f t="shared" si="0"/>
        <v>376.9728727839564</v>
      </c>
      <c r="K13" s="302">
        <f t="shared" si="0"/>
        <v>490.54086070638505</v>
      </c>
      <c r="L13" s="302">
        <f t="shared" si="0"/>
        <v>562.37147975262008</v>
      </c>
      <c r="M13" s="302">
        <f t="shared" si="0"/>
        <v>683.22189674017068</v>
      </c>
      <c r="N13" s="302">
        <f t="shared" si="0"/>
        <v>858.24052746413122</v>
      </c>
      <c r="O13" s="302">
        <f t="shared" si="0"/>
        <v>1057.7568204714328</v>
      </c>
      <c r="P13" s="302">
        <f t="shared" si="0"/>
        <v>1268.5040385846748</v>
      </c>
      <c r="Q13" s="302">
        <f t="shared" si="0"/>
        <v>1485.8002112289266</v>
      </c>
      <c r="R13" s="302">
        <f t="shared" si="0"/>
        <v>1702.5194368921473</v>
      </c>
      <c r="S13" s="302">
        <f t="shared" si="0"/>
        <v>1915.4619080655443</v>
      </c>
      <c r="T13" s="302">
        <f t="shared" si="0"/>
        <v>2131.5635398006771</v>
      </c>
      <c r="U13" s="302">
        <f t="shared" si="0"/>
        <v>2316.0304710346491</v>
      </c>
      <c r="V13" s="302">
        <f t="shared" si="0"/>
        <v>2464.8411119990578</v>
      </c>
      <c r="W13" s="302">
        <f t="shared" si="0"/>
        <v>2603.525184243234</v>
      </c>
      <c r="X13" s="302">
        <f t="shared" si="0"/>
        <v>2730.0898249739644</v>
      </c>
      <c r="Y13" s="302">
        <f t="shared" si="0"/>
        <v>2850.9564798365927</v>
      </c>
      <c r="Z13" s="302">
        <f t="shared" si="0"/>
        <v>2965.1017598980193</v>
      </c>
      <c r="AA13" s="302">
        <f t="shared" si="0"/>
        <v>3071.0073916257811</v>
      </c>
      <c r="AB13" s="302">
        <f t="shared" si="0"/>
        <v>3174.9733692770633</v>
      </c>
      <c r="AC13" s="302">
        <f t="shared" si="0"/>
        <v>3278.0063132421587</v>
      </c>
      <c r="AD13" s="302">
        <f t="shared" si="0"/>
        <v>3380.9531535212986</v>
      </c>
      <c r="AE13" s="302">
        <f t="shared" si="0"/>
        <v>3470.2158733614979</v>
      </c>
      <c r="AF13" s="302">
        <f t="shared" si="0"/>
        <v>3553.0621857431788</v>
      </c>
      <c r="AG13" s="302">
        <f t="shared" si="0"/>
        <v>3647.5924024744036</v>
      </c>
      <c r="AH13" s="302">
        <f t="shared" si="0"/>
        <v>3745.3957027477013</v>
      </c>
      <c r="AI13" s="302">
        <f t="shared" si="0"/>
        <v>3838.052866242308</v>
      </c>
      <c r="AJ13" s="302">
        <f t="shared" si="0"/>
        <v>3930.2034314219854</v>
      </c>
      <c r="AK13" s="302">
        <f t="shared" si="0"/>
        <v>4028.0890260808865</v>
      </c>
      <c r="AL13" s="302">
        <f t="shared" si="0"/>
        <v>4136.1346165656632</v>
      </c>
      <c r="AM13" s="302">
        <f t="shared" si="0"/>
        <v>4246.2300028248537</v>
      </c>
      <c r="AN13" s="302">
        <f t="shared" si="0"/>
        <v>4348.5377469494579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5" ht="14.45">
      <c r="A17" s="617" t="s">
        <v>2557</v>
      </c>
    </row>
    <row r="18" spans="1:45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5" ht="14.45">
      <c r="A19" s="617">
        <v>1</v>
      </c>
      <c r="E19" s="58">
        <v>0.63687653588954729</v>
      </c>
      <c r="F19" s="58">
        <v>3.3361225863580048</v>
      </c>
      <c r="G19" s="58">
        <v>10.94908942513638</v>
      </c>
      <c r="H19" s="58">
        <v>33.774156244313808</v>
      </c>
      <c r="I19" s="58">
        <v>75.220689530503535</v>
      </c>
      <c r="J19" s="58">
        <v>128.13747820546632</v>
      </c>
      <c r="K19" s="58">
        <v>165.95022179851591</v>
      </c>
      <c r="L19" s="58">
        <v>184.67724782992445</v>
      </c>
      <c r="M19" s="58">
        <v>224.71165522599804</v>
      </c>
      <c r="N19" s="58">
        <v>289.60671838386719</v>
      </c>
      <c r="O19" s="58">
        <v>361.31533474701905</v>
      </c>
      <c r="P19" s="58">
        <v>434.89471957701755</v>
      </c>
      <c r="Q19" s="58">
        <v>506.72627649778389</v>
      </c>
      <c r="R19" s="58">
        <v>573.5238426557288</v>
      </c>
      <c r="S19" s="58">
        <v>634.13776117725274</v>
      </c>
      <c r="T19" s="58">
        <v>690.42446463797023</v>
      </c>
      <c r="U19" s="58">
        <v>732.99292048562768</v>
      </c>
      <c r="V19" s="58">
        <v>762.0819661676619</v>
      </c>
      <c r="W19" s="58">
        <v>788.6564863635864</v>
      </c>
      <c r="X19" s="58">
        <v>813.6268118591438</v>
      </c>
      <c r="Y19" s="58">
        <v>838.87336186170137</v>
      </c>
      <c r="Z19" s="58">
        <v>865.61616489016001</v>
      </c>
      <c r="AA19" s="58">
        <v>891.65249836922305</v>
      </c>
      <c r="AB19" s="58">
        <v>918.59533600849591</v>
      </c>
      <c r="AC19" s="58">
        <v>947.10171460625907</v>
      </c>
      <c r="AD19" s="58">
        <v>979.01988799754508</v>
      </c>
      <c r="AE19" s="58">
        <v>1006.8067197026367</v>
      </c>
      <c r="AF19" s="58">
        <v>1032.5438716943625</v>
      </c>
      <c r="AG19" s="58">
        <v>1063.2752665785551</v>
      </c>
      <c r="AH19" s="58">
        <v>1095.2076859170502</v>
      </c>
      <c r="AI19" s="58">
        <v>1126.516207827103</v>
      </c>
      <c r="AJ19" s="58">
        <v>1157.7345467247369</v>
      </c>
      <c r="AK19" s="58">
        <v>1189.2033667278674</v>
      </c>
      <c r="AL19" s="58">
        <v>1220.6076734201056</v>
      </c>
      <c r="AM19" s="58">
        <v>1252.1094413234498</v>
      </c>
      <c r="AN19" s="58">
        <v>1283.8911356513099</v>
      </c>
      <c r="AO19">
        <v>1177.7058953496492</v>
      </c>
      <c r="AP19">
        <v>1177.7058953496492</v>
      </c>
      <c r="AQ19">
        <v>1177.7058953496492</v>
      </c>
      <c r="AR19">
        <v>1177.7058953496492</v>
      </c>
      <c r="AS19">
        <v>1177.7058953496492</v>
      </c>
    </row>
    <row r="20" spans="1:45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25.08580826139211</v>
      </c>
      <c r="J20" s="58">
        <v>42.831826593805602</v>
      </c>
      <c r="K20" s="58">
        <v>55.599168014912337</v>
      </c>
      <c r="L20" s="58">
        <v>64.023256679685574</v>
      </c>
      <c r="M20" s="58">
        <v>80.260171116639299</v>
      </c>
      <c r="N20" s="58">
        <v>104.28705443582658</v>
      </c>
      <c r="O20" s="58">
        <v>130.26769872567385</v>
      </c>
      <c r="P20" s="58">
        <v>156.71950584895606</v>
      </c>
      <c r="Q20" s="58">
        <v>182.1188850472673</v>
      </c>
      <c r="R20" s="58">
        <v>205.60633215494585</v>
      </c>
      <c r="S20" s="58">
        <v>227.01442295053414</v>
      </c>
      <c r="T20" s="58">
        <v>246.65403360139479</v>
      </c>
      <c r="U20" s="58">
        <v>261.28487717424838</v>
      </c>
      <c r="V20" s="58">
        <v>271.12892878366262</v>
      </c>
      <c r="W20" s="58">
        <v>280.00279385840747</v>
      </c>
      <c r="X20" s="58">
        <v>288.22802379665711</v>
      </c>
      <c r="Y20" s="58">
        <v>296.0883926506632</v>
      </c>
      <c r="Z20" s="58">
        <v>303.74073128380792</v>
      </c>
      <c r="AA20" s="58">
        <v>311.41914950746121</v>
      </c>
      <c r="AB20" s="58">
        <v>319.85524029637611</v>
      </c>
      <c r="AC20" s="58">
        <v>328.67127594504859</v>
      </c>
      <c r="AD20" s="58">
        <v>337.45125623659914</v>
      </c>
      <c r="AE20" s="58">
        <v>344.66512646812055</v>
      </c>
      <c r="AF20" s="58">
        <v>351.68454290141472</v>
      </c>
      <c r="AG20" s="58">
        <v>360.16925703006063</v>
      </c>
      <c r="AH20" s="58">
        <v>369.01085905824328</v>
      </c>
      <c r="AI20" s="58">
        <v>377.81326986860597</v>
      </c>
      <c r="AJ20" s="58">
        <v>386.53489767052076</v>
      </c>
      <c r="AK20" s="58">
        <v>395.43175821096435</v>
      </c>
      <c r="AL20" s="58">
        <v>404.78897102447581</v>
      </c>
      <c r="AM20" s="58">
        <v>414.03909407404313</v>
      </c>
      <c r="AN20" s="58">
        <v>422.60821601782419</v>
      </c>
    </row>
    <row r="21" spans="1:45" ht="14.45">
      <c r="A21" s="617">
        <v>3</v>
      </c>
      <c r="B21" s="58"/>
      <c r="C21" s="58"/>
      <c r="D21" s="58"/>
      <c r="E21" s="24">
        <v>0.1404446045048926</v>
      </c>
      <c r="F21" s="24">
        <v>1.1461409145301085</v>
      </c>
      <c r="G21" s="24">
        <v>5.1516260317049944</v>
      </c>
      <c r="H21" s="24">
        <v>15.130982643700078</v>
      </c>
      <c r="I21" s="24">
        <v>32.308918579849042</v>
      </c>
      <c r="J21" s="24">
        <v>53.986949921348334</v>
      </c>
      <c r="K21" s="24">
        <v>68.534149240026508</v>
      </c>
      <c r="L21" s="24">
        <v>74.686916815070902</v>
      </c>
      <c r="M21" s="24">
        <v>87.43918579178208</v>
      </c>
      <c r="N21" s="24">
        <v>108.61806030888177</v>
      </c>
      <c r="O21" s="24">
        <v>131.71748459011243</v>
      </c>
      <c r="P21" s="24">
        <v>154.85463286566048</v>
      </c>
      <c r="Q21" s="24">
        <v>177.08798457990716</v>
      </c>
      <c r="R21" s="24">
        <v>197.83875436642015</v>
      </c>
      <c r="S21" s="24">
        <v>217.05922803777239</v>
      </c>
      <c r="T21" s="24">
        <v>234.82774557303458</v>
      </c>
      <c r="U21" s="24">
        <v>247.97756093844308</v>
      </c>
      <c r="V21" s="24">
        <v>256.77156317450158</v>
      </c>
      <c r="W21" s="24">
        <v>264.84350518773556</v>
      </c>
      <c r="X21" s="24">
        <v>272.41604669247232</v>
      </c>
      <c r="Y21" s="24">
        <v>279.65328175983205</v>
      </c>
      <c r="Z21" s="24">
        <v>286.86365318947958</v>
      </c>
      <c r="AA21" s="24">
        <v>294.31267802463992</v>
      </c>
      <c r="AB21" s="24">
        <v>302.69100120333616</v>
      </c>
      <c r="AC21" s="24">
        <v>312.02590007926989</v>
      </c>
      <c r="AD21" s="24">
        <v>321.31312785497903</v>
      </c>
      <c r="AE21" s="24">
        <v>328.31245056340759</v>
      </c>
      <c r="AF21" s="24">
        <v>334.73570143824674</v>
      </c>
      <c r="AG21" s="24">
        <v>342.37270245404738</v>
      </c>
      <c r="AH21" s="24">
        <v>350.38196073848502</v>
      </c>
      <c r="AI21" s="24">
        <v>358.51597881362937</v>
      </c>
      <c r="AJ21" s="24">
        <v>366.69969819993884</v>
      </c>
      <c r="AK21" s="24">
        <v>374.81369473817455</v>
      </c>
      <c r="AL21" s="24">
        <v>382.82382872379941</v>
      </c>
      <c r="AM21" s="24">
        <v>390.79421551177921</v>
      </c>
      <c r="AN21" s="24">
        <v>398.76654647313921</v>
      </c>
    </row>
    <row r="22" spans="1:45" ht="14.45">
      <c r="A22" s="617">
        <v>4</v>
      </c>
      <c r="B22" s="58"/>
      <c r="C22" s="58"/>
      <c r="D22" s="58"/>
      <c r="E22" s="58">
        <v>4.386787560813523E-2</v>
      </c>
      <c r="F22" s="58">
        <v>0.3157823378709701</v>
      </c>
      <c r="G22" s="58">
        <v>1.3607735947130961</v>
      </c>
      <c r="H22" s="58">
        <v>4.0263765529059334</v>
      </c>
      <c r="I22" s="58">
        <v>8.6718947859630013</v>
      </c>
      <c r="J22" s="58">
        <v>14.519620824467216</v>
      </c>
      <c r="K22" s="58">
        <v>18.210627220750332</v>
      </c>
      <c r="L22" s="58">
        <v>19.461483511924005</v>
      </c>
      <c r="M22" s="58">
        <v>22.754172706801782</v>
      </c>
      <c r="N22" s="58">
        <v>28.297001881460549</v>
      </c>
      <c r="O22" s="58">
        <v>34.393988833197206</v>
      </c>
      <c r="P22" s="58">
        <v>40.635694411256786</v>
      </c>
      <c r="Q22" s="58">
        <v>46.536951141842778</v>
      </c>
      <c r="R22" s="58">
        <v>52.08166614339121</v>
      </c>
      <c r="S22" s="58">
        <v>57.196188874325777</v>
      </c>
      <c r="T22" s="58">
        <v>61.910145050646776</v>
      </c>
      <c r="U22" s="58">
        <v>65.39825683206486</v>
      </c>
      <c r="V22" s="58">
        <v>67.721671057050429</v>
      </c>
      <c r="W22" s="58">
        <v>69.823820557813178</v>
      </c>
      <c r="X22" s="58">
        <v>71.779397800119796</v>
      </c>
      <c r="Y22" s="58">
        <v>73.666826151314311</v>
      </c>
      <c r="Z22" s="58">
        <v>75.516163643640283</v>
      </c>
      <c r="AA22" s="58">
        <v>77.405860582027444</v>
      </c>
      <c r="AB22" s="58">
        <v>79.470370155027823</v>
      </c>
      <c r="AC22" s="58">
        <v>81.689159849518362</v>
      </c>
      <c r="AD22" s="58">
        <v>83.937289563339917</v>
      </c>
      <c r="AE22" s="58">
        <v>85.588527644435771</v>
      </c>
      <c r="AF22" s="58">
        <v>87.116585156748826</v>
      </c>
      <c r="AG22" s="58">
        <v>89.003945872173702</v>
      </c>
      <c r="AH22" s="58">
        <v>90.93403031488549</v>
      </c>
      <c r="AI22" s="58">
        <v>92.924305716252604</v>
      </c>
      <c r="AJ22" s="58">
        <v>94.874916171300029</v>
      </c>
      <c r="AK22" s="58">
        <v>96.812573410417727</v>
      </c>
      <c r="AL22" s="58">
        <v>98.710941364611088</v>
      </c>
      <c r="AM22" s="58">
        <v>100.58037010723814</v>
      </c>
      <c r="AN22" s="58">
        <v>102.4432900861252</v>
      </c>
    </row>
    <row r="23" spans="1:45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5" ht="14.45">
      <c r="A24" s="617">
        <v>6</v>
      </c>
      <c r="B24" s="58"/>
      <c r="C24" s="58"/>
      <c r="D24" s="58"/>
      <c r="E24" s="58">
        <v>1.1412231039066528E-3</v>
      </c>
      <c r="F24" s="58">
        <v>8.2831774812761553E-3</v>
      </c>
      <c r="G24" s="58">
        <v>4.6626460419784924E-2</v>
      </c>
      <c r="H24" s="58">
        <v>0.1637932328971759</v>
      </c>
      <c r="I24" s="58">
        <v>0.37204911331641954</v>
      </c>
      <c r="J24" s="58">
        <v>0.63542404012094655</v>
      </c>
      <c r="K24" s="58">
        <v>0.77360719806649347</v>
      </c>
      <c r="L24" s="58">
        <v>0.78812621530773974</v>
      </c>
      <c r="M24" s="58">
        <v>0.88217155290622695</v>
      </c>
      <c r="N24" s="58">
        <v>1.0570786611775418</v>
      </c>
      <c r="O24" s="58">
        <v>1.2609736470609063</v>
      </c>
      <c r="P24" s="58">
        <v>1.5000439361008227</v>
      </c>
      <c r="Q24" s="58">
        <v>1.7502345219500508</v>
      </c>
      <c r="R24" s="58">
        <v>1.9824787105357593</v>
      </c>
      <c r="S24" s="58">
        <v>2.2170750354499109</v>
      </c>
      <c r="T24" s="58">
        <v>2.4354994465167197</v>
      </c>
      <c r="U24" s="58">
        <v>2.5809687981808485</v>
      </c>
      <c r="V24" s="58">
        <v>2.6724930187181046</v>
      </c>
      <c r="W24" s="58">
        <v>2.7651251735850462</v>
      </c>
      <c r="X24" s="58">
        <v>2.8536098293321461</v>
      </c>
      <c r="Y24" s="58">
        <v>2.9394576876685341</v>
      </c>
      <c r="Z24" s="58">
        <v>3.0258037436363621</v>
      </c>
      <c r="AA24" s="58">
        <v>3.1166613472082139</v>
      </c>
      <c r="AB24" s="58">
        <v>3.2157893451271788</v>
      </c>
      <c r="AC24" s="58">
        <v>3.3204808339571521</v>
      </c>
      <c r="AD24" s="58">
        <v>3.4290604323026352</v>
      </c>
      <c r="AE24" s="58">
        <v>3.5003623042007894</v>
      </c>
      <c r="AF24" s="58">
        <v>3.570070922257385</v>
      </c>
      <c r="AG24" s="58">
        <v>3.6582103274293969</v>
      </c>
      <c r="AH24" s="58">
        <v>3.7508957148146296</v>
      </c>
      <c r="AI24" s="58">
        <v>3.8390475414154093</v>
      </c>
      <c r="AJ24" s="58">
        <v>3.9385355470289425</v>
      </c>
      <c r="AK24" s="58">
        <v>4.0360311062482666</v>
      </c>
      <c r="AL24" s="58">
        <v>4.1273931529170893</v>
      </c>
      <c r="AM24" s="58">
        <v>4.2258775192063451</v>
      </c>
      <c r="AN24" s="58">
        <v>4.3203896774196782</v>
      </c>
    </row>
    <row r="25" spans="1:45" ht="14.45">
      <c r="A25" s="617">
        <v>7</v>
      </c>
      <c r="B25" s="58"/>
      <c r="C25" s="58"/>
      <c r="D25" s="58"/>
      <c r="E25" s="58">
        <v>3.2726596759268174E-3</v>
      </c>
      <c r="F25" s="58">
        <v>2.2003365522039704E-2</v>
      </c>
      <c r="G25" s="58">
        <v>0.21072222439239974</v>
      </c>
      <c r="H25" s="58">
        <v>0.74390089316560704</v>
      </c>
      <c r="I25" s="58">
        <v>1.6143974761440774</v>
      </c>
      <c r="J25" s="58">
        <v>2.7446191723909621</v>
      </c>
      <c r="K25" s="58">
        <v>3.8349355015345248</v>
      </c>
      <c r="L25" s="58">
        <v>4.8570976929551026</v>
      </c>
      <c r="M25" s="58">
        <v>6.3161974213712471</v>
      </c>
      <c r="N25" s="58">
        <v>8.2424084056909237</v>
      </c>
      <c r="O25" s="58">
        <v>10.331712701952322</v>
      </c>
      <c r="P25" s="58">
        <v>12.428431823888118</v>
      </c>
      <c r="Q25" s="58">
        <v>14.393535077967918</v>
      </c>
      <c r="R25" s="58">
        <v>16.16228726156465</v>
      </c>
      <c r="S25" s="58">
        <v>17.727025566611012</v>
      </c>
      <c r="T25" s="58">
        <v>19.133187849184967</v>
      </c>
      <c r="U25" s="58">
        <v>20.181705100034154</v>
      </c>
      <c r="V25" s="58">
        <v>20.884629184938539</v>
      </c>
      <c r="W25" s="58">
        <v>21.499192429144124</v>
      </c>
      <c r="X25" s="58">
        <v>22.062594130488442</v>
      </c>
      <c r="Y25" s="58">
        <v>22.588385349559619</v>
      </c>
      <c r="Z25" s="58">
        <v>23.076954131995656</v>
      </c>
      <c r="AA25" s="58">
        <v>23.589552466105964</v>
      </c>
      <c r="AB25" s="58">
        <v>24.139546886966862</v>
      </c>
      <c r="AC25" s="58">
        <v>24.709619613904021</v>
      </c>
      <c r="AD25" s="58">
        <v>25.302394930553511</v>
      </c>
      <c r="AE25" s="58">
        <v>25.833075309726581</v>
      </c>
      <c r="AF25" s="58">
        <v>26.35342272409645</v>
      </c>
      <c r="AG25" s="58">
        <v>26.945513120563344</v>
      </c>
      <c r="AH25" s="58">
        <v>27.557484833858226</v>
      </c>
      <c r="AI25" s="58">
        <v>28.180960711618368</v>
      </c>
      <c r="AJ25" s="58">
        <v>28.817290367810397</v>
      </c>
      <c r="AK25" s="58">
        <v>29.485774877493334</v>
      </c>
      <c r="AL25" s="58">
        <v>30.128764970033014</v>
      </c>
      <c r="AM25" s="58">
        <v>30.737204929416333</v>
      </c>
      <c r="AN25" s="58">
        <v>31.453108483919699</v>
      </c>
    </row>
    <row r="26" spans="1:45" ht="14.45">
      <c r="A26" s="618" t="s">
        <v>97</v>
      </c>
      <c r="B26" s="619">
        <v>0</v>
      </c>
      <c r="C26" s="619">
        <v>0</v>
      </c>
      <c r="D26" s="619">
        <v>0</v>
      </c>
      <c r="E26" s="619">
        <v>0.96460358822393566</v>
      </c>
      <c r="F26" s="619">
        <v>2.6805519876852011</v>
      </c>
      <c r="G26" s="619">
        <v>9.9638315601906537</v>
      </c>
      <c r="H26" s="619">
        <v>31.101695768179354</v>
      </c>
      <c r="I26" s="619">
        <v>69.63153655318655</v>
      </c>
      <c r="J26" s="619">
        <v>119.28370851225949</v>
      </c>
      <c r="K26" s="619">
        <v>154.73284532296469</v>
      </c>
      <c r="L26" s="619">
        <v>173.04639519135537</v>
      </c>
      <c r="M26" s="619">
        <v>211.4990434284795</v>
      </c>
      <c r="N26" s="619">
        <v>273.75055429440278</v>
      </c>
      <c r="O26" s="619">
        <v>343.54872315504713</v>
      </c>
      <c r="P26" s="619">
        <v>416.59166796082917</v>
      </c>
      <c r="Q26" s="619">
        <v>489.80808835435141</v>
      </c>
      <c r="R26" s="619">
        <v>560.68834283962087</v>
      </c>
      <c r="S26" s="619">
        <v>628.18238067221944</v>
      </c>
      <c r="T26" s="619">
        <v>693.51058958728049</v>
      </c>
      <c r="U26" s="619">
        <v>747.75492944386804</v>
      </c>
      <c r="V26" s="619">
        <v>790.98406352257825</v>
      </c>
      <c r="W26" s="619">
        <v>833.31512501560485</v>
      </c>
      <c r="X26" s="619">
        <v>875.62217048378898</v>
      </c>
      <c r="Y26" s="619">
        <v>919.35792276430084</v>
      </c>
      <c r="Z26" s="619">
        <v>965.62233129949527</v>
      </c>
      <c r="AA26" s="619">
        <v>1013.4328809881471</v>
      </c>
      <c r="AB26" s="619">
        <v>1064.444428897134</v>
      </c>
      <c r="AC26" s="619">
        <v>1119.2992348820621</v>
      </c>
      <c r="AD26" s="619">
        <v>1178.5327419786181</v>
      </c>
      <c r="AE26" s="619">
        <v>1231.8276697701087</v>
      </c>
      <c r="AF26" s="619">
        <v>1281.5320450108027</v>
      </c>
      <c r="AG26" s="619">
        <v>1337.4846360971396</v>
      </c>
      <c r="AH26" s="619">
        <v>1396.2456305840592</v>
      </c>
      <c r="AI26" s="619">
        <v>1456.229118516153</v>
      </c>
      <c r="AJ26" s="619">
        <v>1517.8957789302838</v>
      </c>
      <c r="AK26" s="619">
        <v>1581.824512181136</v>
      </c>
      <c r="AL26" s="619">
        <v>1648.0802708052406</v>
      </c>
      <c r="AM26" s="619">
        <v>1716.4414042510123</v>
      </c>
      <c r="AN26" s="619">
        <v>1786.8329371123862</v>
      </c>
    </row>
    <row r="27" spans="1:45" ht="14.45">
      <c r="A27" s="617"/>
    </row>
    <row r="28" spans="1:45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5" ht="14.45">
      <c r="A29" s="617" t="s">
        <v>2557</v>
      </c>
    </row>
    <row r="30" spans="1:45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5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25.026399999999999</v>
      </c>
      <c r="J31" s="58">
        <v>42.433299999999996</v>
      </c>
      <c r="K31" s="58">
        <v>55.544999999999995</v>
      </c>
      <c r="L31" s="58">
        <v>67.430300000000003</v>
      </c>
      <c r="M31" s="58">
        <v>84.31219999999999</v>
      </c>
      <c r="N31" s="58">
        <v>102.85939999999999</v>
      </c>
      <c r="O31" s="58">
        <v>121.80209999999998</v>
      </c>
      <c r="P31" s="58">
        <v>140.73569999999998</v>
      </c>
      <c r="Q31" s="58">
        <v>160.35319999999999</v>
      </c>
      <c r="R31" s="58">
        <v>179.90139999999997</v>
      </c>
      <c r="S31" s="58">
        <v>198.38909999999996</v>
      </c>
      <c r="T31" s="58">
        <v>216.70249999999993</v>
      </c>
      <c r="U31" s="58">
        <v>231.35139999999996</v>
      </c>
      <c r="V31" s="58">
        <v>242.06069999999994</v>
      </c>
      <c r="W31" s="58">
        <v>252.43049999999997</v>
      </c>
      <c r="X31" s="58">
        <v>262.57280000000003</v>
      </c>
      <c r="Y31" s="58">
        <v>273.1694</v>
      </c>
      <c r="Z31" s="58">
        <v>284.47089999999992</v>
      </c>
      <c r="AA31" s="58">
        <v>295.28449999999998</v>
      </c>
      <c r="AB31" s="58">
        <v>305.56259999999997</v>
      </c>
      <c r="AC31" s="58">
        <v>316.09899999999999</v>
      </c>
      <c r="AD31" s="58">
        <v>327.80579999999998</v>
      </c>
      <c r="AE31" s="58">
        <v>339.50769999999994</v>
      </c>
      <c r="AF31" s="58">
        <v>350.39129999999994</v>
      </c>
      <c r="AG31" s="58">
        <v>361.76139999999992</v>
      </c>
      <c r="AH31" s="58">
        <v>373.31769999999995</v>
      </c>
      <c r="AI31" s="58">
        <v>384.5471</v>
      </c>
      <c r="AJ31" s="58">
        <v>395.77649999999994</v>
      </c>
      <c r="AK31" s="58">
        <v>407.18439999999998</v>
      </c>
      <c r="AL31" s="58">
        <v>418.84499999999997</v>
      </c>
      <c r="AM31" s="58">
        <v>430.77369999999996</v>
      </c>
      <c r="AN31" s="58">
        <v>443.04609999999997</v>
      </c>
    </row>
    <row r="32" spans="1:45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13.540099999999999</v>
      </c>
      <c r="J32" s="24">
        <v>25.9742</v>
      </c>
      <c r="K32" s="24">
        <v>34.120799999999996</v>
      </c>
      <c r="L32" s="24">
        <v>37.480799999999995</v>
      </c>
      <c r="M32" s="24">
        <v>42.368899999999996</v>
      </c>
      <c r="N32" s="24">
        <v>47.885599999999997</v>
      </c>
      <c r="O32" s="24">
        <v>53.769099999999987</v>
      </c>
      <c r="P32" s="24">
        <v>60.03479999999999</v>
      </c>
      <c r="Q32" s="24">
        <v>67.1083</v>
      </c>
      <c r="R32" s="24">
        <v>75.28779999999999</v>
      </c>
      <c r="S32" s="24">
        <v>84.945699999999988</v>
      </c>
      <c r="T32" s="24">
        <v>96.403299999999987</v>
      </c>
      <c r="U32" s="24">
        <v>106.76259999999999</v>
      </c>
      <c r="V32" s="24">
        <v>115.3467</v>
      </c>
      <c r="W32" s="24">
        <v>124.2388</v>
      </c>
      <c r="X32" s="24">
        <v>133.45429999999999</v>
      </c>
      <c r="Y32" s="24">
        <v>143.38800000000001</v>
      </c>
      <c r="Z32" s="24">
        <v>154.05529999999999</v>
      </c>
      <c r="AA32" s="24">
        <v>165.38199999999998</v>
      </c>
      <c r="AB32" s="24">
        <v>177.7895</v>
      </c>
      <c r="AC32" s="24">
        <v>191.15459999999996</v>
      </c>
      <c r="AD32" s="24">
        <v>205.20010000000002</v>
      </c>
      <c r="AE32" s="24">
        <v>219.4682</v>
      </c>
      <c r="AF32" s="24">
        <v>235.06840000000003</v>
      </c>
      <c r="AG32" s="24">
        <v>256.3211</v>
      </c>
      <c r="AH32" s="24">
        <v>279.80259999999993</v>
      </c>
      <c r="AI32" s="24">
        <v>299.9325</v>
      </c>
      <c r="AJ32" s="24">
        <v>319.37639999999999</v>
      </c>
      <c r="AK32" s="24">
        <v>344.5127</v>
      </c>
      <c r="AL32" s="24">
        <v>381.16120000000001</v>
      </c>
      <c r="AM32" s="24">
        <v>419.16419999999999</v>
      </c>
      <c r="AN32" s="24">
        <v>448.64749999999992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0.17149999999999999</v>
      </c>
      <c r="K33" s="58">
        <v>0.19600000000000001</v>
      </c>
      <c r="L33" s="58">
        <v>0.19600000000000001</v>
      </c>
      <c r="M33" s="58">
        <v>0.22049999999999997</v>
      </c>
      <c r="N33" s="58">
        <v>0.26949999999999996</v>
      </c>
      <c r="O33" s="58">
        <v>0.29399999999999998</v>
      </c>
      <c r="P33" s="58">
        <v>0.31849999999999995</v>
      </c>
      <c r="Q33" s="58">
        <v>0.34299999999999997</v>
      </c>
      <c r="R33" s="58">
        <v>0.36749999999999999</v>
      </c>
      <c r="S33" s="58">
        <v>0.39200000000000002</v>
      </c>
      <c r="T33" s="58">
        <v>0.41649999999999998</v>
      </c>
      <c r="U33" s="58">
        <v>0.44099999999999995</v>
      </c>
      <c r="V33" s="58">
        <v>0.44099999999999995</v>
      </c>
      <c r="W33" s="58">
        <v>0.44099999999999995</v>
      </c>
      <c r="X33" s="58">
        <v>0.44099999999999995</v>
      </c>
      <c r="Y33" s="58">
        <v>0.46549999999999997</v>
      </c>
      <c r="Z33" s="58">
        <v>0.49</v>
      </c>
      <c r="AA33" s="58">
        <v>0.49</v>
      </c>
      <c r="AB33" s="58">
        <v>0.49</v>
      </c>
      <c r="AC33" s="58">
        <v>0.49</v>
      </c>
      <c r="AD33" s="58">
        <v>0.51449999999999996</v>
      </c>
      <c r="AE33" s="58">
        <v>0.53899999999999992</v>
      </c>
      <c r="AF33" s="58">
        <v>0.53899999999999992</v>
      </c>
      <c r="AG33" s="58">
        <v>0.53899999999999992</v>
      </c>
      <c r="AH33" s="58">
        <v>0.53899999999999992</v>
      </c>
      <c r="AI33" s="58">
        <v>0.53899999999999992</v>
      </c>
      <c r="AJ33" s="58">
        <v>0.56349999999999989</v>
      </c>
      <c r="AK33" s="58">
        <v>0.58799999999999997</v>
      </c>
      <c r="AL33" s="58">
        <v>0.58799999999999997</v>
      </c>
      <c r="AM33" s="58">
        <v>0.58799999999999997</v>
      </c>
      <c r="AN33" s="58">
        <v>0.58799999999999997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0.73499999999999999</v>
      </c>
      <c r="J34" s="58">
        <v>1.1515</v>
      </c>
      <c r="K34" s="58">
        <v>1.3719999999999999</v>
      </c>
      <c r="L34" s="58">
        <v>1.3719999999999999</v>
      </c>
      <c r="M34" s="58">
        <v>1.4454999999999998</v>
      </c>
      <c r="N34" s="58">
        <v>1.5924999999999998</v>
      </c>
      <c r="O34" s="58">
        <v>1.7639999999999998</v>
      </c>
      <c r="P34" s="58">
        <v>1.9355</v>
      </c>
      <c r="Q34" s="58">
        <v>2.0825</v>
      </c>
      <c r="R34" s="58">
        <v>2.2294999999999998</v>
      </c>
      <c r="S34" s="58">
        <v>2.3765000000000001</v>
      </c>
      <c r="T34" s="58">
        <v>2.4990000000000001</v>
      </c>
      <c r="U34" s="58">
        <v>2.597</v>
      </c>
      <c r="V34" s="58">
        <v>2.6704999999999997</v>
      </c>
      <c r="W34" s="58">
        <v>2.7439999999999998</v>
      </c>
      <c r="X34" s="58">
        <v>2.8174999999999999</v>
      </c>
      <c r="Y34" s="58">
        <v>2.8664999999999998</v>
      </c>
      <c r="Z34" s="58">
        <v>2.9399999999999995</v>
      </c>
      <c r="AA34" s="58">
        <v>3.0134999999999996</v>
      </c>
      <c r="AB34" s="58">
        <v>3.0625</v>
      </c>
      <c r="AC34" s="58">
        <v>3.1360000000000001</v>
      </c>
      <c r="AD34" s="58">
        <v>3.2094999999999998</v>
      </c>
      <c r="AE34" s="58">
        <v>3.2585000000000002</v>
      </c>
      <c r="AF34" s="58">
        <v>3.3074999999999997</v>
      </c>
      <c r="AG34" s="58">
        <v>3.3564999999999996</v>
      </c>
      <c r="AH34" s="58">
        <v>3.4055</v>
      </c>
      <c r="AI34" s="58">
        <v>3.4545000000000003</v>
      </c>
      <c r="AJ34" s="58">
        <v>3.5034999999999998</v>
      </c>
      <c r="AK34" s="58">
        <v>3.5524999999999998</v>
      </c>
      <c r="AL34" s="58">
        <v>3.6014999999999993</v>
      </c>
      <c r="AM34" s="58">
        <v>3.6749999999999998</v>
      </c>
      <c r="AN34" s="58">
        <v>3.7485000000000004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v>0</v>
      </c>
      <c r="C38" s="619">
        <v>0</v>
      </c>
      <c r="D38" s="619">
        <v>0</v>
      </c>
      <c r="E38" s="619">
        <v>2.4499999999999997E-2</v>
      </c>
      <c r="F38" s="619">
        <v>0.26214999999999999</v>
      </c>
      <c r="G38" s="619">
        <v>1.5435000000000003</v>
      </c>
      <c r="H38" s="619">
        <v>7.6327999999999987</v>
      </c>
      <c r="I38" s="619">
        <v>19.838000000000001</v>
      </c>
      <c r="J38" s="619">
        <v>35.390250000000002</v>
      </c>
      <c r="K38" s="619">
        <v>46.651150000000001</v>
      </c>
      <c r="L38" s="619">
        <v>54.790050000000001</v>
      </c>
      <c r="M38" s="619">
        <v>66.519949999999994</v>
      </c>
      <c r="N38" s="619">
        <v>79.979549999999989</v>
      </c>
      <c r="O38" s="619">
        <v>94.200400000000016</v>
      </c>
      <c r="P38" s="619">
        <v>108.89060000000001</v>
      </c>
      <c r="Q38" s="619">
        <v>124.81629999999998</v>
      </c>
      <c r="R38" s="619">
        <v>141.89664999999999</v>
      </c>
      <c r="S38" s="619">
        <v>159.81035000000003</v>
      </c>
      <c r="T38" s="619">
        <v>179.19159999999999</v>
      </c>
      <c r="U38" s="619">
        <v>196.41825000000003</v>
      </c>
      <c r="V38" s="619">
        <v>211.05734999999993</v>
      </c>
      <c r="W38" s="619">
        <v>226.35655</v>
      </c>
      <c r="X38" s="619">
        <v>242.34979999999996</v>
      </c>
      <c r="Y38" s="619">
        <v>259.5585999999999</v>
      </c>
      <c r="Z38" s="619">
        <v>278.26505000000009</v>
      </c>
      <c r="AA38" s="619">
        <v>297.91125000000005</v>
      </c>
      <c r="AB38" s="619">
        <v>318.71174999999999</v>
      </c>
      <c r="AC38" s="619">
        <v>341.16354999999999</v>
      </c>
      <c r="AD38" s="619">
        <v>365.75979999999993</v>
      </c>
      <c r="AE38" s="619">
        <v>390.44670000000008</v>
      </c>
      <c r="AF38" s="619">
        <v>415.38945000000007</v>
      </c>
      <c r="AG38" s="619">
        <v>445.74460000000005</v>
      </c>
      <c r="AH38" s="619">
        <v>478.82730000000004</v>
      </c>
      <c r="AI38" s="619">
        <v>510.00844999999987</v>
      </c>
      <c r="AJ38" s="619">
        <v>541.43809999999996</v>
      </c>
      <c r="AK38" s="619">
        <v>578.42645000000005</v>
      </c>
      <c r="AL38" s="619">
        <v>625.9826999999998</v>
      </c>
      <c r="AM38" s="619">
        <v>676.11074999999994</v>
      </c>
      <c r="AN38" s="619">
        <v>720.91809999999998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7.3499999999999998E-4</v>
      </c>
      <c r="H43" s="58">
        <v>5.4390000000000003E-3</v>
      </c>
      <c r="I43" s="58">
        <v>1.3376999999999998E-2</v>
      </c>
      <c r="J43" s="58">
        <v>2.2049999999999997E-2</v>
      </c>
      <c r="K43" s="58">
        <v>2.8812000000000001E-2</v>
      </c>
      <c r="L43" s="58">
        <v>3.5427E-2</v>
      </c>
      <c r="M43" s="58">
        <v>4.3217999999999999E-2</v>
      </c>
      <c r="N43" s="58">
        <v>5.2625999999999992E-2</v>
      </c>
      <c r="O43" s="58">
        <v>6.247500000000001E-2</v>
      </c>
      <c r="P43" s="58">
        <v>7.2323999999999999E-2</v>
      </c>
      <c r="Q43" s="58">
        <v>8.4230999999999986E-2</v>
      </c>
      <c r="R43" s="58">
        <v>9.3639E-2</v>
      </c>
      <c r="S43" s="58">
        <v>0.10187099999999999</v>
      </c>
      <c r="T43" s="58">
        <v>0.11010300000000001</v>
      </c>
      <c r="U43" s="58">
        <v>0.117012</v>
      </c>
      <c r="V43" s="58">
        <v>0.12274500000000002</v>
      </c>
      <c r="W43" s="58">
        <v>0.12597900000000004</v>
      </c>
      <c r="X43" s="58">
        <v>0.12921299999999997</v>
      </c>
      <c r="Y43" s="58">
        <v>0.13421100000000002</v>
      </c>
      <c r="Z43" s="58">
        <v>0.13744499999999998</v>
      </c>
      <c r="AA43" s="58">
        <v>0.140679</v>
      </c>
      <c r="AB43" s="58">
        <v>0.145236</v>
      </c>
      <c r="AC43" s="58">
        <v>0.14846999999999999</v>
      </c>
      <c r="AD43" s="58">
        <v>0.15214500000000003</v>
      </c>
      <c r="AE43" s="58">
        <v>0.15670199999999998</v>
      </c>
      <c r="AF43" s="58">
        <v>0.15993599999999999</v>
      </c>
      <c r="AG43" s="58">
        <v>0.16317000000000001</v>
      </c>
      <c r="AH43" s="58">
        <v>0.16566899999999998</v>
      </c>
      <c r="AI43" s="58">
        <v>0.168903</v>
      </c>
      <c r="AJ43" s="58">
        <v>0.17213700000000001</v>
      </c>
      <c r="AK43" s="58">
        <v>0.17463599999999999</v>
      </c>
      <c r="AL43" s="58">
        <v>0.17786999999999997</v>
      </c>
      <c r="AM43" s="58">
        <v>0.18110399999999999</v>
      </c>
      <c r="AN43" s="58">
        <v>0.18360299999999999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1.6800000000000001E-3</v>
      </c>
      <c r="H44" s="58">
        <v>1.3860000000000003E-2</v>
      </c>
      <c r="I44" s="58">
        <v>4.284000000000001E-2</v>
      </c>
      <c r="J44" s="58">
        <v>7.350000000000001E-2</v>
      </c>
      <c r="K44" s="58">
        <v>9.5130000000000006E-2</v>
      </c>
      <c r="L44" s="58">
        <v>0.11991</v>
      </c>
      <c r="M44" s="58">
        <v>0.15351000000000004</v>
      </c>
      <c r="N44" s="58">
        <v>0.19005</v>
      </c>
      <c r="O44" s="58">
        <v>0.23016000000000003</v>
      </c>
      <c r="P44" s="58">
        <v>0.27090000000000003</v>
      </c>
      <c r="Q44" s="58">
        <v>0.30807000000000001</v>
      </c>
      <c r="R44" s="58">
        <v>0.34461000000000003</v>
      </c>
      <c r="S44" s="58">
        <v>0.38052000000000002</v>
      </c>
      <c r="T44" s="58">
        <v>0.41286000000000006</v>
      </c>
      <c r="U44" s="58">
        <v>0.43869000000000002</v>
      </c>
      <c r="V44" s="58">
        <v>0.45696000000000009</v>
      </c>
      <c r="W44" s="58">
        <v>0.47459999999999997</v>
      </c>
      <c r="X44" s="58">
        <v>0.49224000000000007</v>
      </c>
      <c r="Y44" s="58">
        <v>0.50694000000000006</v>
      </c>
      <c r="Z44" s="58">
        <v>0.52100999999999997</v>
      </c>
      <c r="AA44" s="58">
        <v>0.53403000000000012</v>
      </c>
      <c r="AB44" s="58">
        <v>0.54873000000000005</v>
      </c>
      <c r="AC44" s="58">
        <v>0.5634300000000001</v>
      </c>
      <c r="AD44" s="58">
        <v>0.57750000000000001</v>
      </c>
      <c r="AE44" s="58">
        <v>0.59157000000000004</v>
      </c>
      <c r="AF44" s="58">
        <v>0.60459000000000007</v>
      </c>
      <c r="AG44" s="58">
        <v>0.61572000000000005</v>
      </c>
      <c r="AH44" s="58">
        <v>0.62685000000000002</v>
      </c>
      <c r="AI44" s="58">
        <v>0.63986999999999994</v>
      </c>
      <c r="AJ44" s="58">
        <v>0.65099999999999991</v>
      </c>
      <c r="AK44" s="58">
        <v>0.66213000000000011</v>
      </c>
      <c r="AL44" s="58">
        <v>0.67515000000000003</v>
      </c>
      <c r="AM44" s="58">
        <v>0.68691000000000002</v>
      </c>
      <c r="AN44" s="58">
        <v>0.69867000000000001</v>
      </c>
    </row>
    <row r="45" spans="1:40" ht="14.45">
      <c r="A45" s="617">
        <v>3</v>
      </c>
      <c r="B45" s="58"/>
      <c r="C45" s="58"/>
      <c r="D45" s="58"/>
      <c r="E45" s="58">
        <v>6.2744999999999999E-4</v>
      </c>
      <c r="F45" s="58">
        <v>9.6627299999999999E-2</v>
      </c>
      <c r="G45" s="58">
        <v>1.0327827000000001</v>
      </c>
      <c r="H45" s="58">
        <v>3.6942164500000003</v>
      </c>
      <c r="I45" s="58">
        <v>8.4582351500000001</v>
      </c>
      <c r="J45" s="58">
        <v>16.552967600000002</v>
      </c>
      <c r="K45" s="58">
        <v>21.722946449999998</v>
      </c>
      <c r="L45" s="58">
        <v>21.805769849999997</v>
      </c>
      <c r="M45" s="58">
        <v>21.966187899999998</v>
      </c>
      <c r="N45" s="58">
        <v>22.214239799999998</v>
      </c>
      <c r="O45" s="58">
        <v>22.654709700000002</v>
      </c>
      <c r="P45" s="58">
        <v>23.465375099999999</v>
      </c>
      <c r="Q45" s="58">
        <v>24.733033249999998</v>
      </c>
      <c r="R45" s="58">
        <v>26.634625050000004</v>
      </c>
      <c r="S45" s="58">
        <v>29.30965355</v>
      </c>
      <c r="T45" s="58">
        <v>32.853281999999993</v>
      </c>
      <c r="U45" s="58">
        <v>36.190270249999998</v>
      </c>
      <c r="V45" s="58">
        <v>38.950004500000006</v>
      </c>
      <c r="W45" s="58">
        <v>41.937293950000004</v>
      </c>
      <c r="X45" s="58">
        <v>45.109681149999993</v>
      </c>
      <c r="Y45" s="58">
        <v>48.510878449999993</v>
      </c>
      <c r="Z45" s="58">
        <v>52.229565449999996</v>
      </c>
      <c r="AA45" s="58">
        <v>56.361742000000014</v>
      </c>
      <c r="AB45" s="58">
        <v>62.563876100000009</v>
      </c>
      <c r="AC45" s="58">
        <v>71.114346399999988</v>
      </c>
      <c r="AD45" s="58">
        <v>78.927981250000002</v>
      </c>
      <c r="AE45" s="58">
        <v>85.448023349999985</v>
      </c>
      <c r="AF45" s="58">
        <v>91.737373000000005</v>
      </c>
      <c r="AG45" s="58">
        <v>97.979663899999991</v>
      </c>
      <c r="AH45" s="58">
        <v>104.6360718</v>
      </c>
      <c r="AI45" s="58">
        <v>111.79904099999997</v>
      </c>
      <c r="AJ45" s="58">
        <v>119.42276765</v>
      </c>
      <c r="AK45" s="58">
        <v>127.36858529999999</v>
      </c>
      <c r="AL45" s="58">
        <v>135.63544820000001</v>
      </c>
      <c r="AM45" s="58">
        <v>144.41200964999999</v>
      </c>
      <c r="AN45" s="58">
        <v>153.87981185000001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v>0</v>
      </c>
      <c r="C50" s="619">
        <v>0</v>
      </c>
      <c r="D50" s="619">
        <v>0</v>
      </c>
      <c r="E50" s="619">
        <v>7.0558749999999999E-4</v>
      </c>
      <c r="F50" s="619">
        <v>5.4330237499999996E-2</v>
      </c>
      <c r="G50" s="619">
        <v>0.58184947083333338</v>
      </c>
      <c r="H50" s="619">
        <v>2.0863296604166672</v>
      </c>
      <c r="I50" s="619">
        <v>4.8346655333333333</v>
      </c>
      <c r="J50" s="619">
        <v>9.5373361625000008</v>
      </c>
      <c r="K50" s="619">
        <v>12.538560099999998</v>
      </c>
      <c r="L50" s="619">
        <v>12.600796920833332</v>
      </c>
      <c r="M50" s="619">
        <v>12.715389835416666</v>
      </c>
      <c r="N50" s="619">
        <v>12.886004395833332</v>
      </c>
      <c r="O50" s="619">
        <v>13.168534641666664</v>
      </c>
      <c r="P50" s="619">
        <v>13.689703587499997</v>
      </c>
      <c r="Q50" s="619">
        <v>14.546637104166669</v>
      </c>
      <c r="R50" s="619">
        <v>15.812285933333333</v>
      </c>
      <c r="S50" s="619">
        <v>17.592127900000001</v>
      </c>
      <c r="T50" s="619">
        <v>20.017422295833331</v>
      </c>
      <c r="U50" s="619">
        <v>22.427604108333334</v>
      </c>
      <c r="V50" s="619">
        <v>24.534505897916663</v>
      </c>
      <c r="W50" s="619">
        <v>26.822631081250002</v>
      </c>
      <c r="X50" s="619">
        <v>29.397012112500001</v>
      </c>
      <c r="Y50" s="619">
        <v>32.256788274999991</v>
      </c>
      <c r="Z50" s="619">
        <v>35.427435781250004</v>
      </c>
      <c r="AA50" s="619">
        <v>38.989173925000003</v>
      </c>
      <c r="AB50" s="619">
        <v>44.337980052083331</v>
      </c>
      <c r="AC50" s="619">
        <v>51.810344337500005</v>
      </c>
      <c r="AD50" s="619">
        <v>59.000318493749987</v>
      </c>
      <c r="AE50" s="619">
        <v>65.279224058333313</v>
      </c>
      <c r="AF50" s="619">
        <v>71.399927897916669</v>
      </c>
      <c r="AG50" s="619">
        <v>77.72838722291668</v>
      </c>
      <c r="AH50" s="619">
        <v>84.600374110416666</v>
      </c>
      <c r="AI50" s="619">
        <v>92.122982731249976</v>
      </c>
      <c r="AJ50" s="619">
        <v>100.34729812083333</v>
      </c>
      <c r="AK50" s="619">
        <v>109.11597176458334</v>
      </c>
      <c r="AL50" s="619">
        <v>118.43099532083338</v>
      </c>
      <c r="AM50" s="619">
        <v>128.52393910416666</v>
      </c>
      <c r="AN50" s="619">
        <v>139.65295055833334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2.5044615000000001E-3</v>
      </c>
      <c r="F55" s="58">
        <v>0.38387829325000011</v>
      </c>
      <c r="G55" s="58">
        <v>9.8010709435000027</v>
      </c>
      <c r="H55" s="58">
        <v>22.941167875380003</v>
      </c>
      <c r="I55" s="58">
        <v>27.932359992449872</v>
      </c>
      <c r="J55" s="58">
        <v>33.61941178493376</v>
      </c>
      <c r="K55" s="58">
        <v>41.815587379040451</v>
      </c>
      <c r="L55" s="58">
        <v>50.842189681041894</v>
      </c>
      <c r="M55" s="58">
        <v>61.47413227096046</v>
      </c>
      <c r="N55" s="58">
        <v>75.563608884986863</v>
      </c>
      <c r="O55" s="58">
        <v>94.583067389413301</v>
      </c>
      <c r="P55" s="58">
        <v>117.5922306975464</v>
      </c>
      <c r="Q55" s="58">
        <v>145.37359437776217</v>
      </c>
      <c r="R55" s="58">
        <v>174.13557700691737</v>
      </c>
      <c r="S55" s="58">
        <v>205.46567519499044</v>
      </c>
      <c r="T55" s="58">
        <v>241.62696551244142</v>
      </c>
      <c r="U55" s="58">
        <v>276.15748987568293</v>
      </c>
      <c r="V55" s="58">
        <v>308.19325548581747</v>
      </c>
      <c r="W55" s="58">
        <v>338.67508328805729</v>
      </c>
      <c r="X55" s="58">
        <v>365.86528443137905</v>
      </c>
      <c r="Y55" s="58">
        <v>389.49103594269837</v>
      </c>
      <c r="Z55" s="58">
        <v>408.37814588401881</v>
      </c>
      <c r="AA55" s="58">
        <v>424.14631959177331</v>
      </c>
      <c r="AB55" s="58">
        <v>438.06988884060974</v>
      </c>
      <c r="AC55" s="58">
        <v>447.1554828999063</v>
      </c>
      <c r="AD55" s="58">
        <v>453.67296140028498</v>
      </c>
      <c r="AE55" s="58">
        <v>459.30102143547373</v>
      </c>
      <c r="AF55" s="58">
        <v>462.69956370228647</v>
      </c>
      <c r="AG55" s="58">
        <v>465.26767926120442</v>
      </c>
      <c r="AH55" s="58">
        <v>467.00536811222764</v>
      </c>
      <c r="AI55" s="58">
        <v>468.72521328531224</v>
      </c>
      <c r="AJ55" s="58">
        <v>469.55563999320697</v>
      </c>
      <c r="AK55" s="58">
        <v>469.55563999320697</v>
      </c>
      <c r="AL55" s="58">
        <v>469.55563999320697</v>
      </c>
      <c r="AM55" s="58">
        <v>469.55563999320697</v>
      </c>
      <c r="AN55" s="58">
        <v>469.55563999320697</v>
      </c>
    </row>
    <row r="56" spans="1:40" ht="14.45">
      <c r="A56" s="617">
        <v>2</v>
      </c>
      <c r="B56" s="58"/>
      <c r="C56" s="58"/>
      <c r="D56" s="58"/>
      <c r="E56" s="58">
        <v>0.42854377499999996</v>
      </c>
      <c r="F56" s="58">
        <v>0.84306248099999992</v>
      </c>
      <c r="G56" s="58">
        <v>1.5589123917000001</v>
      </c>
      <c r="H56" s="58">
        <v>2.5717041799499998</v>
      </c>
      <c r="I56" s="58">
        <v>5.4082983825713224</v>
      </c>
      <c r="J56" s="58">
        <v>11.146377728246829</v>
      </c>
      <c r="K56" s="58">
        <v>19.009590692993658</v>
      </c>
      <c r="L56" s="58">
        <v>29.678686098208718</v>
      </c>
      <c r="M56" s="58">
        <v>43.110236634033555</v>
      </c>
      <c r="N56" s="58">
        <v>59.389113187766931</v>
      </c>
      <c r="O56" s="58">
        <v>81.449496397034267</v>
      </c>
      <c r="P56" s="58">
        <v>107.76014684444425</v>
      </c>
      <c r="Q56" s="58">
        <v>137.55544482130122</v>
      </c>
      <c r="R56" s="58">
        <v>171.64443734615926</v>
      </c>
      <c r="S56" s="58">
        <v>208.62418319878427</v>
      </c>
      <c r="T56" s="58">
        <v>247.68563536062217</v>
      </c>
      <c r="U56" s="58">
        <v>286.74708752246011</v>
      </c>
      <c r="V56" s="58">
        <v>325.08634728546076</v>
      </c>
      <c r="W56" s="58">
        <v>359.1753398103188</v>
      </c>
      <c r="X56" s="58">
        <v>389.01406509703429</v>
      </c>
      <c r="Y56" s="58">
        <v>415.96203705598265</v>
      </c>
      <c r="Z56" s="58">
        <v>437.97899295539156</v>
      </c>
      <c r="AA56" s="58">
        <v>455.74568161665769</v>
      </c>
      <c r="AB56" s="58">
        <v>469.17723215248259</v>
      </c>
      <c r="AC56" s="58">
        <v>479.84632755769775</v>
      </c>
      <c r="AD56" s="58">
        <v>488.47516023114019</v>
      </c>
      <c r="AE56" s="58">
        <v>494.85056108835408</v>
      </c>
      <c r="AF56" s="58">
        <v>499.73814983803521</v>
      </c>
      <c r="AG56" s="58">
        <v>503.35109556463942</v>
      </c>
      <c r="AH56" s="58">
        <v>506.24184889240638</v>
      </c>
      <c r="AI56" s="58">
        <v>507.64479011264052</v>
      </c>
      <c r="AJ56" s="58">
        <v>509.7699237317118</v>
      </c>
      <c r="AK56" s="58">
        <v>511.89505735078319</v>
      </c>
      <c r="AL56" s="58">
        <v>511.89505735078319</v>
      </c>
      <c r="AM56" s="58">
        <v>511.89505735078319</v>
      </c>
      <c r="AN56" s="58">
        <v>511.89505735078319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8.2253000000000007E-2</v>
      </c>
      <c r="I57" s="58">
        <v>0.58835087058823521</v>
      </c>
      <c r="J57" s="58">
        <v>1.0121957411764704</v>
      </c>
      <c r="K57" s="58">
        <v>1.0121957411764704</v>
      </c>
      <c r="L57" s="58">
        <v>1.4360406117647058</v>
      </c>
      <c r="M57" s="58">
        <v>2.2837303529411765</v>
      </c>
      <c r="N57" s="58">
        <v>3.1314200941176464</v>
      </c>
      <c r="O57" s="58">
        <v>3.9791098352941172</v>
      </c>
      <c r="P57" s="58">
        <v>5.2506444470588232</v>
      </c>
      <c r="Q57" s="58">
        <v>6.9460239294117638</v>
      </c>
      <c r="R57" s="58">
        <v>8.6414034117647045</v>
      </c>
      <c r="S57" s="58">
        <v>10.336782894117645</v>
      </c>
      <c r="T57" s="58">
        <v>13.282407976470585</v>
      </c>
      <c r="U57" s="58">
        <v>16.228033058823531</v>
      </c>
      <c r="V57" s="58">
        <v>17.923412541176472</v>
      </c>
      <c r="W57" s="58">
        <v>19.618792023529412</v>
      </c>
      <c r="X57" s="58">
        <v>20.890326635294119</v>
      </c>
      <c r="Y57" s="58">
        <v>22.161861247058827</v>
      </c>
      <c r="Z57" s="58">
        <v>23.433395858823538</v>
      </c>
      <c r="AA57" s="58">
        <v>24.281085600000004</v>
      </c>
      <c r="AB57" s="58">
        <v>24.704930470588241</v>
      </c>
      <c r="AC57" s="58">
        <v>25.128775341176478</v>
      </c>
      <c r="AD57" s="58">
        <v>25.552620211764712</v>
      </c>
      <c r="AE57" s="58">
        <v>25.976465082352949</v>
      </c>
      <c r="AF57" s="58">
        <v>26.400309952941186</v>
      </c>
      <c r="AG57" s="58">
        <v>26.400309952941186</v>
      </c>
      <c r="AH57" s="58">
        <v>26.400309952941186</v>
      </c>
      <c r="AI57" s="58">
        <v>26.400309952941186</v>
      </c>
      <c r="AJ57" s="58">
        <v>26.400309952941186</v>
      </c>
      <c r="AK57" s="58">
        <v>26.400309952941186</v>
      </c>
      <c r="AL57" s="58">
        <v>26.400309952941186</v>
      </c>
      <c r="AM57" s="58">
        <v>26.400309952941186</v>
      </c>
      <c r="AN57" s="58">
        <v>26.400309952941186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0.46484588799999993</v>
      </c>
      <c r="G58" s="58">
        <v>1.4448214739999998</v>
      </c>
      <c r="H58" s="58">
        <v>1.9599511719999998</v>
      </c>
      <c r="I58" s="58">
        <v>1.9599511719999998</v>
      </c>
      <c r="J58" s="58">
        <v>1.9599511719999998</v>
      </c>
      <c r="K58" s="58">
        <v>2.7200894693684212</v>
      </c>
      <c r="L58" s="58">
        <v>3.4802277667368418</v>
      </c>
      <c r="M58" s="58">
        <v>3.4802277667368418</v>
      </c>
      <c r="N58" s="58">
        <v>4.9841474203552627</v>
      </c>
      <c r="O58" s="58">
        <v>7.8814089046754381</v>
      </c>
      <c r="P58" s="58">
        <v>10.034889032745614</v>
      </c>
      <c r="Q58" s="58">
        <v>12.298946983732455</v>
      </c>
      <c r="R58" s="58">
        <v>16.043583784719296</v>
      </c>
      <c r="S58" s="58">
        <v>19.788220585706139</v>
      </c>
      <c r="T58" s="58">
        <v>24.185909792394735</v>
      </c>
      <c r="U58" s="58">
        <v>28.583598999083332</v>
      </c>
      <c r="V58" s="58">
        <v>32.328235800070175</v>
      </c>
      <c r="W58" s="58">
        <v>36.072872601057007</v>
      </c>
      <c r="X58" s="58">
        <v>38.33693055204386</v>
      </c>
      <c r="Y58" s="58">
        <v>40.490410680114039</v>
      </c>
      <c r="Z58" s="58">
        <v>42.627533867065786</v>
      </c>
      <c r="AA58" s="58">
        <v>44.131453520684204</v>
      </c>
      <c r="AB58" s="58">
        <v>44.891591818052625</v>
      </c>
      <c r="AC58" s="58">
        <v>45.651730115421053</v>
      </c>
      <c r="AD58" s="58">
        <v>46.411868412789474</v>
      </c>
      <c r="AE58" s="58">
        <v>46.411868412789474</v>
      </c>
      <c r="AF58" s="58">
        <v>46.411868412789474</v>
      </c>
      <c r="AG58" s="58">
        <v>46.411868412789474</v>
      </c>
      <c r="AH58" s="58">
        <v>46.411868412789474</v>
      </c>
      <c r="AI58" s="58">
        <v>46.411868412789474</v>
      </c>
      <c r="AJ58" s="58">
        <v>46.411868412789474</v>
      </c>
      <c r="AK58" s="58">
        <v>46.411868412789474</v>
      </c>
      <c r="AL58" s="58">
        <v>46.411868412789474</v>
      </c>
      <c r="AM58" s="58">
        <v>46.411868412789474</v>
      </c>
      <c r="AN58" s="58">
        <v>46.411868412789474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v>0</v>
      </c>
      <c r="C62" s="619">
        <v>0</v>
      </c>
      <c r="D62" s="619">
        <v>0</v>
      </c>
      <c r="E62" s="619">
        <v>0.4518910432499999</v>
      </c>
      <c r="F62" s="619">
        <v>0.83142868152083327</v>
      </c>
      <c r="G62" s="619">
        <v>5.774055160325001</v>
      </c>
      <c r="H62" s="619">
        <v>12.311217589295001</v>
      </c>
      <c r="I62" s="619">
        <v>16.219697464336974</v>
      </c>
      <c r="J62" s="619">
        <v>21.913222969904972</v>
      </c>
      <c r="K62" s="619">
        <v>29.969588692024004</v>
      </c>
      <c r="L62" s="619">
        <v>40.067014342639347</v>
      </c>
      <c r="M62" s="619">
        <v>52.157010725159637</v>
      </c>
      <c r="N62" s="619">
        <v>67.964147301697238</v>
      </c>
      <c r="O62" s="619">
        <v>89.616087367459215</v>
      </c>
      <c r="P62" s="619">
        <v>115.08690588634069</v>
      </c>
      <c r="Q62" s="619">
        <v>144.72347915389156</v>
      </c>
      <c r="R62" s="619">
        <v>177.74681930503885</v>
      </c>
      <c r="S62" s="619">
        <v>213.40475592841355</v>
      </c>
      <c r="T62" s="619">
        <v>253.18137162450574</v>
      </c>
      <c r="U62" s="619">
        <v>292.24816078423584</v>
      </c>
      <c r="V62" s="619">
        <v>328.9265867123662</v>
      </c>
      <c r="W62" s="619">
        <v>362.69852707750414</v>
      </c>
      <c r="X62" s="619">
        <v>391.89320810637167</v>
      </c>
      <c r="Y62" s="619">
        <v>417.96681046013225</v>
      </c>
      <c r="Z62" s="619">
        <v>439.38271762027938</v>
      </c>
      <c r="AA62" s="619">
        <v>456.70119354968705</v>
      </c>
      <c r="AB62" s="619">
        <v>470.37958154737123</v>
      </c>
      <c r="AC62" s="619">
        <v>480.50268465013522</v>
      </c>
      <c r="AD62" s="619">
        <v>488.43744068228426</v>
      </c>
      <c r="AE62" s="619">
        <v>494.43968907416524</v>
      </c>
      <c r="AF62" s="619">
        <v>498.69084137148491</v>
      </c>
      <c r="AG62" s="619">
        <v>501.70436963596046</v>
      </c>
      <c r="AH62" s="619">
        <v>503.97750472726682</v>
      </c>
      <c r="AI62" s="619">
        <v>505.46222322754511</v>
      </c>
      <c r="AJ62" s="619">
        <v>506.93873468700178</v>
      </c>
      <c r="AK62" s="619">
        <v>508.05378476553767</v>
      </c>
      <c r="AL62" s="619">
        <v>508.05378476553767</v>
      </c>
      <c r="AM62" s="619">
        <v>1016.1075695310753</v>
      </c>
      <c r="AN62" s="619">
        <v>1016.1075695310753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>
        <v>0.5</v>
      </c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>
        <v>0.5</v>
      </c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2.8000000000000001E-2</v>
      </c>
      <c r="F81" s="58">
        <v>0.25639999999999996</v>
      </c>
      <c r="G81" s="58">
        <v>1.2096000000000005</v>
      </c>
      <c r="H81" s="58">
        <v>5.7063999999999995</v>
      </c>
      <c r="I81" s="58">
        <v>14.400399999999998</v>
      </c>
      <c r="J81" s="58">
        <v>24.640799999999999</v>
      </c>
      <c r="K81" s="58">
        <v>32.469200000000001</v>
      </c>
      <c r="L81" s="58">
        <v>39.722800000000007</v>
      </c>
      <c r="M81" s="58">
        <v>50.123200000000004</v>
      </c>
      <c r="N81" s="58">
        <v>61.857600000000019</v>
      </c>
      <c r="O81" s="58">
        <v>74.12360000000001</v>
      </c>
      <c r="P81" s="58">
        <v>86.599200000000025</v>
      </c>
      <c r="Q81" s="58">
        <v>99.964399999999998</v>
      </c>
      <c r="R81" s="58">
        <v>113.71920000000003</v>
      </c>
      <c r="S81" s="58">
        <v>127.22680000000003</v>
      </c>
      <c r="T81" s="58">
        <v>141.0164</v>
      </c>
      <c r="U81" s="58">
        <v>152.82160000000005</v>
      </c>
      <c r="V81" s="58">
        <v>162.59039999999996</v>
      </c>
      <c r="W81" s="58">
        <v>172.58799999999997</v>
      </c>
      <c r="X81" s="58">
        <v>182.77319999999997</v>
      </c>
      <c r="Y81" s="58">
        <v>193.59759999999997</v>
      </c>
      <c r="Z81" s="58">
        <v>205.3216000000001</v>
      </c>
      <c r="AA81" s="58">
        <v>217.08440000000002</v>
      </c>
      <c r="AB81" s="58">
        <v>229.02680000000001</v>
      </c>
      <c r="AC81" s="58">
        <v>241.7176</v>
      </c>
      <c r="AD81" s="58">
        <v>255.63480000000001</v>
      </c>
      <c r="AE81" s="58">
        <v>269.37600000000015</v>
      </c>
      <c r="AF81" s="58">
        <v>282.3300000000001</v>
      </c>
      <c r="AG81" s="58">
        <v>296.15760000000012</v>
      </c>
      <c r="AH81" s="58">
        <v>310.48080000000004</v>
      </c>
      <c r="AI81" s="58">
        <v>324.86759999999998</v>
      </c>
      <c r="AJ81" s="58">
        <v>339.61880000000014</v>
      </c>
      <c r="AK81" s="58">
        <v>354.9276000000001</v>
      </c>
      <c r="AL81" s="58">
        <v>371.00119999999993</v>
      </c>
      <c r="AM81" s="58">
        <v>387.69960000000003</v>
      </c>
      <c r="AN81" s="58">
        <v>405.04680000000008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2.9200000000000018E-2</v>
      </c>
      <c r="G82" s="58">
        <v>0.4704000000000001</v>
      </c>
      <c r="H82" s="58">
        <v>2.7648000000000006</v>
      </c>
      <c r="I82" s="58">
        <v>7.7676000000000007</v>
      </c>
      <c r="J82" s="58">
        <v>15.007200000000005</v>
      </c>
      <c r="K82" s="58">
        <v>19.894400000000001</v>
      </c>
      <c r="L82" s="58">
        <v>21.942400000000003</v>
      </c>
      <c r="M82" s="58">
        <v>24.891599999999997</v>
      </c>
      <c r="N82" s="58">
        <v>28.427599999999991</v>
      </c>
      <c r="O82" s="58">
        <v>32.274000000000001</v>
      </c>
      <c r="P82" s="58">
        <v>36.447200000000002</v>
      </c>
      <c r="Q82" s="58">
        <v>41.156800000000004</v>
      </c>
      <c r="R82" s="58">
        <v>46.7684</v>
      </c>
      <c r="S82" s="58">
        <v>53.579600000000028</v>
      </c>
      <c r="T82" s="58">
        <v>61.800000000000011</v>
      </c>
      <c r="U82" s="58">
        <v>69.542400000000015</v>
      </c>
      <c r="V82" s="58">
        <v>76.377999999999986</v>
      </c>
      <c r="W82" s="58">
        <v>83.753199999999993</v>
      </c>
      <c r="X82" s="58">
        <v>91.720000000000013</v>
      </c>
      <c r="Y82" s="58">
        <v>100.43680000000001</v>
      </c>
      <c r="Z82" s="58">
        <v>109.96560000000002</v>
      </c>
      <c r="AA82" s="58">
        <v>120.50160000000005</v>
      </c>
      <c r="AB82" s="58">
        <v>132.16320000000005</v>
      </c>
      <c r="AC82" s="58">
        <v>144.96360000000001</v>
      </c>
      <c r="AD82" s="58">
        <v>158.97439999999997</v>
      </c>
      <c r="AE82" s="58">
        <v>173.29280000000003</v>
      </c>
      <c r="AF82" s="58">
        <v>188.70480000000003</v>
      </c>
      <c r="AG82" s="58">
        <v>209.4008</v>
      </c>
      <c r="AH82" s="58">
        <v>232.70439999999999</v>
      </c>
      <c r="AI82" s="58">
        <v>253.77119999999991</v>
      </c>
      <c r="AJ82" s="58">
        <v>274.75759999999997</v>
      </c>
      <c r="AK82" s="58">
        <v>301.52519999999998</v>
      </c>
      <c r="AL82" s="58">
        <v>339.60560000000004</v>
      </c>
      <c r="AM82" s="58">
        <v>379.9864</v>
      </c>
      <c r="AN82" s="58">
        <v>413.62360000000001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1.3999999999999999E-2</v>
      </c>
      <c r="H83" s="58">
        <v>4.2000000000000003E-2</v>
      </c>
      <c r="I83" s="58">
        <v>7.0000000000000034E-2</v>
      </c>
      <c r="J83" s="58">
        <v>0.11199999999999999</v>
      </c>
      <c r="K83" s="58">
        <v>0.14000000000000007</v>
      </c>
      <c r="L83" s="58">
        <v>0.14000000000000007</v>
      </c>
      <c r="M83" s="58">
        <v>0.14000000000000007</v>
      </c>
      <c r="N83" s="58">
        <v>0.15399999999999997</v>
      </c>
      <c r="O83" s="58">
        <v>0.18199999999999997</v>
      </c>
      <c r="P83" s="58">
        <v>0.19600000000000001</v>
      </c>
      <c r="Q83" s="58">
        <v>0.21000000000000002</v>
      </c>
      <c r="R83" s="58">
        <v>0.23800000000000004</v>
      </c>
      <c r="S83" s="58">
        <v>0.26599999999999996</v>
      </c>
      <c r="T83" s="58">
        <v>0.28000000000000014</v>
      </c>
      <c r="U83" s="58">
        <v>0.29399999999999998</v>
      </c>
      <c r="V83" s="58">
        <v>0.3219999999999999</v>
      </c>
      <c r="W83" s="58">
        <v>0.33600000000000002</v>
      </c>
      <c r="X83" s="58">
        <v>0.35000000000000003</v>
      </c>
      <c r="Y83" s="58">
        <v>0.3640000000000001</v>
      </c>
      <c r="Z83" s="58">
        <v>0.37800000000000011</v>
      </c>
      <c r="AA83" s="58">
        <v>0.40599999999999992</v>
      </c>
      <c r="AB83" s="58">
        <v>0.434</v>
      </c>
      <c r="AC83" s="58">
        <v>0.46200000000000019</v>
      </c>
      <c r="AD83" s="58">
        <v>0.49000000000000005</v>
      </c>
      <c r="AE83" s="58">
        <v>0.50399999999999989</v>
      </c>
      <c r="AF83" s="58">
        <v>0.51799999999999979</v>
      </c>
      <c r="AG83" s="58">
        <v>0.54600000000000015</v>
      </c>
      <c r="AH83" s="58">
        <v>0.57400000000000007</v>
      </c>
      <c r="AI83" s="58">
        <v>0.60199999999999998</v>
      </c>
      <c r="AJ83" s="58">
        <v>0.62999999999999989</v>
      </c>
      <c r="AK83" s="58">
        <v>0.65800000000000025</v>
      </c>
      <c r="AL83" s="58">
        <v>0.68599999999999994</v>
      </c>
      <c r="AM83" s="58">
        <v>0.71399999999999997</v>
      </c>
      <c r="AN83" s="58">
        <v>0.74200000000000021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1.3999999999999999E-2</v>
      </c>
      <c r="G84" s="58">
        <v>7.0000000000000034E-2</v>
      </c>
      <c r="H84" s="58">
        <v>0.21000000000000002</v>
      </c>
      <c r="I84" s="58">
        <v>0.434</v>
      </c>
      <c r="J84" s="58">
        <v>0.68599999999999994</v>
      </c>
      <c r="K84" s="58">
        <v>0.81199999999999983</v>
      </c>
      <c r="L84" s="58">
        <v>0.81199999999999983</v>
      </c>
      <c r="M84" s="58">
        <v>0.86799999999999999</v>
      </c>
      <c r="N84" s="58">
        <v>0.96600000000000008</v>
      </c>
      <c r="O84" s="58">
        <v>1.0779999999999996</v>
      </c>
      <c r="P84" s="58">
        <v>1.204</v>
      </c>
      <c r="Q84" s="58">
        <v>1.3160000000000005</v>
      </c>
      <c r="R84" s="58">
        <v>1.4419999999999999</v>
      </c>
      <c r="S84" s="58">
        <v>1.5680000000000001</v>
      </c>
      <c r="T84" s="58">
        <v>1.694</v>
      </c>
      <c r="U84" s="58">
        <v>1.8200000000000007</v>
      </c>
      <c r="V84" s="58">
        <v>1.9179999999999997</v>
      </c>
      <c r="W84" s="58">
        <v>2.0159999999999996</v>
      </c>
      <c r="X84" s="58">
        <v>2.1279999999999997</v>
      </c>
      <c r="Y84" s="58">
        <v>2.2400000000000011</v>
      </c>
      <c r="Z84" s="58">
        <v>2.3519999999999999</v>
      </c>
      <c r="AA84" s="58">
        <v>2.4780000000000002</v>
      </c>
      <c r="AB84" s="58">
        <v>2.6179999999999999</v>
      </c>
      <c r="AC84" s="58">
        <v>2.7579999999999991</v>
      </c>
      <c r="AD84" s="58">
        <v>2.9120000000000008</v>
      </c>
      <c r="AE84" s="58">
        <v>3.0520000000000005</v>
      </c>
      <c r="AF84" s="58">
        <v>3.1780000000000013</v>
      </c>
      <c r="AG84" s="58">
        <v>3.3180000000000001</v>
      </c>
      <c r="AH84" s="58">
        <v>3.472</v>
      </c>
      <c r="AI84" s="58">
        <v>3.6260000000000008</v>
      </c>
      <c r="AJ84" s="58">
        <v>3.78</v>
      </c>
      <c r="AK84" s="58">
        <v>3.9480000000000013</v>
      </c>
      <c r="AL84" s="58">
        <v>4.1159999999999997</v>
      </c>
      <c r="AM84" s="58">
        <v>4.2980000000000018</v>
      </c>
      <c r="AN84" s="58">
        <v>4.4939999999999989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v>0</v>
      </c>
      <c r="C88" s="619">
        <v>0</v>
      </c>
      <c r="D88" s="619">
        <v>0</v>
      </c>
      <c r="E88" s="619">
        <v>2.8000000000000001E-2</v>
      </c>
      <c r="F88" s="619">
        <v>0.29959999999999998</v>
      </c>
      <c r="G88" s="619">
        <v>1.7640000000000007</v>
      </c>
      <c r="H88" s="619">
        <v>8.7232000000000003</v>
      </c>
      <c r="I88" s="619">
        <v>22.672000000000001</v>
      </c>
      <c r="J88" s="619">
        <v>40.446000000000005</v>
      </c>
      <c r="K88" s="619">
        <v>53.315600000000003</v>
      </c>
      <c r="L88" s="619">
        <v>62.617200000000011</v>
      </c>
      <c r="M88" s="619">
        <v>76.022800000000004</v>
      </c>
      <c r="N88" s="619">
        <v>91.405199999999994</v>
      </c>
      <c r="O88" s="619">
        <v>107.65760000000002</v>
      </c>
      <c r="P88" s="619">
        <v>124.44640000000003</v>
      </c>
      <c r="Q88" s="619">
        <v>142.6472</v>
      </c>
      <c r="R88" s="619">
        <v>162.16760000000005</v>
      </c>
      <c r="S88" s="619">
        <v>182.64040000000006</v>
      </c>
      <c r="T88" s="619">
        <v>204.79040000000001</v>
      </c>
      <c r="U88" s="619">
        <v>224.47800000000007</v>
      </c>
      <c r="V88" s="619">
        <v>241.20839999999995</v>
      </c>
      <c r="W88" s="619">
        <v>258.69319999999999</v>
      </c>
      <c r="X88" s="619">
        <v>276.97120000000001</v>
      </c>
      <c r="Y88" s="619">
        <v>296.63839999999999</v>
      </c>
      <c r="Z88" s="619">
        <v>318.01720000000006</v>
      </c>
      <c r="AA88" s="619">
        <v>340.47000000000008</v>
      </c>
      <c r="AB88" s="619">
        <v>364.24200000000008</v>
      </c>
      <c r="AC88" s="619">
        <v>389.90119999999996</v>
      </c>
      <c r="AD88" s="619">
        <v>418.01119999999997</v>
      </c>
      <c r="AE88" s="619">
        <v>446.22480000000019</v>
      </c>
      <c r="AF88" s="619">
        <v>474.7308000000001</v>
      </c>
      <c r="AG88" s="619">
        <v>509.4224000000001</v>
      </c>
      <c r="AH88" s="619">
        <v>547.23119999999994</v>
      </c>
      <c r="AI88" s="619">
        <v>582.8667999999999</v>
      </c>
      <c r="AJ88" s="619">
        <v>618.78640000000007</v>
      </c>
      <c r="AK88" s="619">
        <v>661.05880000000002</v>
      </c>
      <c r="AL88" s="619">
        <v>715.40880000000004</v>
      </c>
      <c r="AM88" s="619">
        <v>772.69800000000009</v>
      </c>
      <c r="AN88" s="619">
        <v>823.90640000000008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2.6250000000000001E-5</v>
      </c>
      <c r="H93" s="58">
        <v>1.9424999999999998E-4</v>
      </c>
      <c r="I93" s="58">
        <v>4.7774999999999993E-4</v>
      </c>
      <c r="J93" s="58">
        <v>8.6099999999999989E-4</v>
      </c>
      <c r="K93" s="58">
        <v>1.1182500000000001E-3</v>
      </c>
      <c r="L93" s="58">
        <v>1.2809999999999998E-3</v>
      </c>
      <c r="M93" s="58">
        <v>1.6589999999999995E-3</v>
      </c>
      <c r="N93" s="58">
        <v>2.1367500000000002E-3</v>
      </c>
      <c r="O93" s="58">
        <v>2.70375E-3</v>
      </c>
      <c r="P93" s="58">
        <v>3.2865000000000004E-3</v>
      </c>
      <c r="Q93" s="58">
        <v>3.8954999999999988E-3</v>
      </c>
      <c r="R93" s="58">
        <v>4.4887499999999988E-3</v>
      </c>
      <c r="S93" s="58">
        <v>5.081999999999998E-3</v>
      </c>
      <c r="T93" s="58">
        <v>5.7749999999999989E-3</v>
      </c>
      <c r="U93" s="58">
        <v>6.3524999999999979E-3</v>
      </c>
      <c r="V93" s="58">
        <v>6.856499999999998E-3</v>
      </c>
      <c r="W93" s="58">
        <v>7.3867499999999984E-3</v>
      </c>
      <c r="X93" s="58">
        <v>7.9012499999999986E-3</v>
      </c>
      <c r="Y93" s="58">
        <v>8.4157499999999979E-3</v>
      </c>
      <c r="Z93" s="58">
        <v>8.930249999999999E-3</v>
      </c>
      <c r="AA93" s="58">
        <v>9.5602499999999958E-3</v>
      </c>
      <c r="AB93" s="58">
        <v>1.0242749999999998E-2</v>
      </c>
      <c r="AC93" s="58">
        <v>1.0925249999999996E-2</v>
      </c>
      <c r="AD93" s="58">
        <v>1.1696999999999999E-2</v>
      </c>
      <c r="AE93" s="58">
        <v>1.2405749999999997E-2</v>
      </c>
      <c r="AF93" s="58">
        <v>1.3114499999999998E-2</v>
      </c>
      <c r="AG93" s="58">
        <v>1.3938749999999998E-2</v>
      </c>
      <c r="AH93" s="58">
        <v>1.4789249999999999E-2</v>
      </c>
      <c r="AI93" s="58">
        <v>1.5639749999999994E-2</v>
      </c>
      <c r="AJ93" s="58">
        <v>1.65165E-2</v>
      </c>
      <c r="AK93" s="58">
        <v>1.7419500000000001E-2</v>
      </c>
      <c r="AL93" s="58">
        <v>1.8348749999999997E-2</v>
      </c>
      <c r="AM93" s="58">
        <v>1.9419749999999996E-2</v>
      </c>
      <c r="AN93" s="58">
        <v>2.0532749999999999E-2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6.0000000000000015E-5</v>
      </c>
      <c r="H94" s="58">
        <v>4.95E-4</v>
      </c>
      <c r="I94" s="58">
        <v>1.5299999999999999E-3</v>
      </c>
      <c r="J94" s="58">
        <v>2.7299999999999998E-3</v>
      </c>
      <c r="K94" s="58">
        <v>3.6299999999999991E-3</v>
      </c>
      <c r="L94" s="58">
        <v>4.6424999999999999E-3</v>
      </c>
      <c r="M94" s="58">
        <v>6.0899999999999991E-3</v>
      </c>
      <c r="N94" s="58">
        <v>7.9349999999999959E-3</v>
      </c>
      <c r="O94" s="58">
        <v>9.9299999999999961E-3</v>
      </c>
      <c r="P94" s="58">
        <v>1.1985000000000001E-2</v>
      </c>
      <c r="Q94" s="58">
        <v>1.4144999999999998E-2</v>
      </c>
      <c r="R94" s="58">
        <v>1.6409999999999998E-2</v>
      </c>
      <c r="S94" s="58">
        <v>1.87125E-2</v>
      </c>
      <c r="T94" s="58">
        <v>2.0992500000000001E-2</v>
      </c>
      <c r="U94" s="58">
        <v>2.30175E-2</v>
      </c>
      <c r="V94" s="58">
        <v>2.4749999999999991E-2</v>
      </c>
      <c r="W94" s="58">
        <v>2.6504999999999997E-2</v>
      </c>
      <c r="X94" s="58">
        <v>2.8335000000000006E-2</v>
      </c>
      <c r="Y94" s="58">
        <v>3.0269999999999988E-2</v>
      </c>
      <c r="Z94" s="58">
        <v>3.2309999999999998E-2</v>
      </c>
      <c r="AA94" s="58">
        <v>3.4529999999999991E-2</v>
      </c>
      <c r="AB94" s="58">
        <v>3.67725E-2</v>
      </c>
      <c r="AC94" s="58">
        <v>3.9037499999999996E-2</v>
      </c>
      <c r="AD94" s="58">
        <v>4.1482499999999992E-2</v>
      </c>
      <c r="AE94" s="58">
        <v>4.3905E-2</v>
      </c>
      <c r="AF94" s="58">
        <v>4.6350000000000002E-2</v>
      </c>
      <c r="AG94" s="58">
        <v>4.8937499999999995E-2</v>
      </c>
      <c r="AH94" s="58">
        <v>5.1524999999999987E-2</v>
      </c>
      <c r="AI94" s="58">
        <v>5.4195E-2</v>
      </c>
      <c r="AJ94" s="58">
        <v>5.7044999999999992E-2</v>
      </c>
      <c r="AK94" s="58">
        <v>6.0142500000000002E-2</v>
      </c>
      <c r="AL94" s="58">
        <v>6.3404999999999989E-2</v>
      </c>
      <c r="AM94" s="58">
        <v>6.674250000000001E-2</v>
      </c>
      <c r="AN94" s="58">
        <v>7.0244999999999988E-2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1.0395E-2</v>
      </c>
      <c r="G95" s="58">
        <v>0.11110500000000002</v>
      </c>
      <c r="H95" s="58">
        <v>0.39741750000000015</v>
      </c>
      <c r="I95" s="58">
        <v>0.9198900000000001</v>
      </c>
      <c r="J95" s="58">
        <v>1.8160650000000003</v>
      </c>
      <c r="K95" s="58">
        <v>2.3877000000000002</v>
      </c>
      <c r="L95" s="58">
        <v>2.3967450000000001</v>
      </c>
      <c r="M95" s="58">
        <v>2.4145875000000001</v>
      </c>
      <c r="N95" s="58">
        <v>2.442285</v>
      </c>
      <c r="O95" s="58">
        <v>2.4911099999999999</v>
      </c>
      <c r="P95" s="58">
        <v>2.5852949999999999</v>
      </c>
      <c r="Q95" s="58">
        <v>2.7436950000000007</v>
      </c>
      <c r="R95" s="58">
        <v>2.98062</v>
      </c>
      <c r="S95" s="58">
        <v>3.3160500000000006</v>
      </c>
      <c r="T95" s="58">
        <v>3.7750049999999997</v>
      </c>
      <c r="U95" s="58">
        <v>4.2318900000000008</v>
      </c>
      <c r="V95" s="58">
        <v>4.6316924999999998</v>
      </c>
      <c r="W95" s="58">
        <v>5.0659425000000011</v>
      </c>
      <c r="X95" s="58">
        <v>5.5549350000000013</v>
      </c>
      <c r="Y95" s="58">
        <v>6.0984899999999982</v>
      </c>
      <c r="Z95" s="58">
        <v>6.7015125000000015</v>
      </c>
      <c r="AA95" s="58">
        <v>7.3792800000000014</v>
      </c>
      <c r="AB95" s="58">
        <v>8.3987775000000013</v>
      </c>
      <c r="AC95" s="58">
        <v>9.8245350000000027</v>
      </c>
      <c r="AD95" s="58">
        <v>11.196157499999998</v>
      </c>
      <c r="AE95" s="58">
        <v>12.39372</v>
      </c>
      <c r="AF95" s="58">
        <v>13.561132500000001</v>
      </c>
      <c r="AG95" s="58">
        <v>14.768392500000003</v>
      </c>
      <c r="AH95" s="58">
        <v>16.0797375</v>
      </c>
      <c r="AI95" s="58">
        <v>17.515012499999997</v>
      </c>
      <c r="AJ95" s="58">
        <v>19.084545000000002</v>
      </c>
      <c r="AK95" s="58">
        <v>20.758162500000005</v>
      </c>
      <c r="AL95" s="58">
        <v>22.536045000000009</v>
      </c>
      <c r="AM95" s="58">
        <v>24.463035000000001</v>
      </c>
      <c r="AN95" s="58">
        <v>26.588160000000006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v>0</v>
      </c>
      <c r="C100" s="619">
        <v>0</v>
      </c>
      <c r="D100" s="619">
        <v>0</v>
      </c>
      <c r="E100" s="619">
        <v>1.3500000000000003E-4</v>
      </c>
      <c r="F100" s="619">
        <v>1.0395E-2</v>
      </c>
      <c r="G100" s="619">
        <v>0.11119125000000002</v>
      </c>
      <c r="H100" s="619">
        <v>0.39810675000000012</v>
      </c>
      <c r="I100" s="619">
        <v>0.92189775000000007</v>
      </c>
      <c r="J100" s="619">
        <v>1.8196560000000002</v>
      </c>
      <c r="K100" s="619">
        <v>2.3924482500000002</v>
      </c>
      <c r="L100" s="619">
        <v>2.4026685000000003</v>
      </c>
      <c r="M100" s="619">
        <v>2.4223365000000001</v>
      </c>
      <c r="N100" s="619">
        <v>2.4523567499999999</v>
      </c>
      <c r="O100" s="619">
        <v>2.5037437499999999</v>
      </c>
      <c r="P100" s="619">
        <v>2.6005664999999998</v>
      </c>
      <c r="Q100" s="619">
        <v>2.7617355000000008</v>
      </c>
      <c r="R100" s="619">
        <v>3.0015187500000002</v>
      </c>
      <c r="S100" s="619">
        <v>3.3398445000000008</v>
      </c>
      <c r="T100" s="619">
        <v>3.8017724999999998</v>
      </c>
      <c r="U100" s="619">
        <v>4.2612600000000009</v>
      </c>
      <c r="V100" s="619">
        <v>4.6632989999999994</v>
      </c>
      <c r="W100" s="619">
        <v>5.0998342500000007</v>
      </c>
      <c r="X100" s="619">
        <v>5.5911712500000013</v>
      </c>
      <c r="Y100" s="619">
        <v>6.1371757499999982</v>
      </c>
      <c r="Z100" s="619">
        <v>6.742752750000002</v>
      </c>
      <c r="AA100" s="619">
        <v>7.4233702500000014</v>
      </c>
      <c r="AB100" s="619">
        <v>8.4457927500000007</v>
      </c>
      <c r="AC100" s="619">
        <v>9.8744977500000033</v>
      </c>
      <c r="AD100" s="619">
        <v>11.249336999999999</v>
      </c>
      <c r="AE100" s="619">
        <v>12.45003075</v>
      </c>
      <c r="AF100" s="619">
        <v>13.620597000000002</v>
      </c>
      <c r="AG100" s="619">
        <v>14.831268750000003</v>
      </c>
      <c r="AH100" s="619">
        <v>16.146051750000002</v>
      </c>
      <c r="AI100" s="619">
        <v>17.584847249999996</v>
      </c>
      <c r="AJ100" s="619">
        <v>19.158106500000002</v>
      </c>
      <c r="AK100" s="619">
        <v>20.835724500000005</v>
      </c>
      <c r="AL100" s="619">
        <v>22.617798750000009</v>
      </c>
      <c r="AM100" s="619">
        <v>24.549197250000002</v>
      </c>
      <c r="AN100" s="619">
        <v>26.678937750000006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0.11599353312499999</v>
      </c>
      <c r="G105" s="58">
        <v>2.9615137587500002</v>
      </c>
      <c r="H105" s="58">
        <v>6.9319551604499994</v>
      </c>
      <c r="I105" s="58">
        <v>8.4401050567702516</v>
      </c>
      <c r="J105" s="58">
        <v>10.158517486111412</v>
      </c>
      <c r="K105" s="58">
        <v>12.635092437053446</v>
      </c>
      <c r="L105" s="58">
        <v>15.36259099983759</v>
      </c>
      <c r="M105" s="58">
        <v>18.57516281406016</v>
      </c>
      <c r="N105" s="58">
        <v>22.832470927282017</v>
      </c>
      <c r="O105" s="58">
        <v>28.579433516323256</v>
      </c>
      <c r="P105" s="58">
        <v>35.531934330487154</v>
      </c>
      <c r="Q105" s="58">
        <v>43.926414000115564</v>
      </c>
      <c r="R105" s="58">
        <v>52.617199708759138</v>
      </c>
      <c r="S105" s="58">
        <v>62.08397302178173</v>
      </c>
      <c r="T105" s="58">
        <v>73.010550273046988</v>
      </c>
      <c r="U105" s="58">
        <v>83.444371596053713</v>
      </c>
      <c r="V105" s="58">
        <v>93.12437097300176</v>
      </c>
      <c r="W105" s="58">
        <v>102.33482898810767</v>
      </c>
      <c r="X105" s="58">
        <v>110.55068164883455</v>
      </c>
      <c r="Y105" s="58">
        <v>117.68949214872008</v>
      </c>
      <c r="Z105" s="58">
        <v>123.39646399666289</v>
      </c>
      <c r="AA105" s="58">
        <v>128.1610110196435</v>
      </c>
      <c r="AB105" s="58">
        <v>132.36818818824506</v>
      </c>
      <c r="AC105" s="58">
        <v>135.11351183380734</v>
      </c>
      <c r="AD105" s="58">
        <v>137.08284787499065</v>
      </c>
      <c r="AE105" s="58">
        <v>138.78343522155362</v>
      </c>
      <c r="AF105" s="58">
        <v>139.8103464377748</v>
      </c>
      <c r="AG105" s="58">
        <v>140.58633404215385</v>
      </c>
      <c r="AH105" s="58">
        <v>141.11139803469072</v>
      </c>
      <c r="AI105" s="58">
        <v>141.63107034115308</v>
      </c>
      <c r="AJ105" s="58">
        <v>141.8819939529952</v>
      </c>
      <c r="AK105" s="58">
        <v>141.8819939529952</v>
      </c>
      <c r="AL105" s="58">
        <v>141.8819939529952</v>
      </c>
      <c r="AM105" s="58">
        <v>141.8819939529952</v>
      </c>
      <c r="AN105" s="58">
        <v>141.8819939529952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0.37480020149999993</v>
      </c>
      <c r="G106" s="58">
        <v>0.69304552355000015</v>
      </c>
      <c r="H106" s="58">
        <v>1.1433022659249998</v>
      </c>
      <c r="I106" s="58">
        <v>2.4043666623089299</v>
      </c>
      <c r="J106" s="58">
        <v>4.9553440138703353</v>
      </c>
      <c r="K106" s="58">
        <v>8.4510918024906712</v>
      </c>
      <c r="L106" s="58">
        <v>13.194250462515692</v>
      </c>
      <c r="M106" s="58">
        <v>19.165513519215025</v>
      </c>
      <c r="N106" s="58">
        <v>26.402612014329875</v>
      </c>
      <c r="O106" s="58">
        <v>36.209994335736496</v>
      </c>
      <c r="P106" s="58">
        <v>47.906917531261001</v>
      </c>
      <c r="Q106" s="58">
        <v>61.153010124816383</v>
      </c>
      <c r="R106" s="58">
        <v>76.307950067219991</v>
      </c>
      <c r="S106" s="58">
        <v>92.748031922769485</v>
      </c>
      <c r="T106" s="58">
        <v>110.11357774064754</v>
      </c>
      <c r="U106" s="58">
        <v>127.47912355852561</v>
      </c>
      <c r="V106" s="58">
        <v>144.52360437504709</v>
      </c>
      <c r="W106" s="58">
        <v>159.67854431745073</v>
      </c>
      <c r="X106" s="58">
        <v>172.94394338573647</v>
      </c>
      <c r="Y106" s="58">
        <v>184.92420054087634</v>
      </c>
      <c r="Z106" s="58">
        <v>194.71227638755261</v>
      </c>
      <c r="AA106" s="58">
        <v>202.61081136011094</v>
      </c>
      <c r="AB106" s="58">
        <v>208.58207441681029</v>
      </c>
      <c r="AC106" s="58">
        <v>213.32523307683539</v>
      </c>
      <c r="AD106" s="58">
        <v>217.16135234154262</v>
      </c>
      <c r="AE106" s="58">
        <v>219.99566365271943</v>
      </c>
      <c r="AF106" s="58">
        <v>222.16853848645266</v>
      </c>
      <c r="AG106" s="58">
        <v>223.77474540095514</v>
      </c>
      <c r="AH106" s="58">
        <v>225.05988731410105</v>
      </c>
      <c r="AI106" s="58">
        <v>225.68359274980335</v>
      </c>
      <c r="AJ106" s="58">
        <v>226.62836318686226</v>
      </c>
      <c r="AK106" s="58">
        <v>227.57313362392131</v>
      </c>
      <c r="AL106" s="58">
        <v>227.57313362392131</v>
      </c>
      <c r="AM106" s="58">
        <v>227.57313362392131</v>
      </c>
      <c r="AN106" s="58">
        <v>227.57313362392131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3.5469250000000001E-2</v>
      </c>
      <c r="I107" s="58">
        <v>0.25370945882352935</v>
      </c>
      <c r="J107" s="58">
        <v>0.43648041764705853</v>
      </c>
      <c r="K107" s="58">
        <v>0.43648041764705853</v>
      </c>
      <c r="L107" s="58">
        <v>0.61925137647058814</v>
      </c>
      <c r="M107" s="58">
        <v>0.98479329411764682</v>
      </c>
      <c r="N107" s="58">
        <v>1.3503352117647054</v>
      </c>
      <c r="O107" s="58">
        <v>1.7158771294117643</v>
      </c>
      <c r="P107" s="58">
        <v>2.2641900058823521</v>
      </c>
      <c r="Q107" s="58">
        <v>2.9952738411764703</v>
      </c>
      <c r="R107" s="58">
        <v>3.7263576764705877</v>
      </c>
      <c r="S107" s="58">
        <v>4.4574415117647046</v>
      </c>
      <c r="T107" s="58">
        <v>5.7276579470588205</v>
      </c>
      <c r="U107" s="58">
        <v>6.9978743823529399</v>
      </c>
      <c r="V107" s="58">
        <v>7.7289582176470581</v>
      </c>
      <c r="W107" s="58">
        <v>8.4600420529411764</v>
      </c>
      <c r="X107" s="58">
        <v>9.0083549294117642</v>
      </c>
      <c r="Y107" s="58">
        <v>9.5566678058823538</v>
      </c>
      <c r="Z107" s="58">
        <v>10.104980682352945</v>
      </c>
      <c r="AA107" s="58">
        <v>10.470522599999999</v>
      </c>
      <c r="AB107" s="58">
        <v>10.653293558823529</v>
      </c>
      <c r="AC107" s="58">
        <v>10.83606451764706</v>
      </c>
      <c r="AD107" s="58">
        <v>11.01883547647059</v>
      </c>
      <c r="AE107" s="58">
        <v>11.201606435294119</v>
      </c>
      <c r="AF107" s="58">
        <v>11.384377394117649</v>
      </c>
      <c r="AG107" s="58">
        <v>11.384377394117649</v>
      </c>
      <c r="AH107" s="58">
        <v>11.384377394117649</v>
      </c>
      <c r="AI107" s="58">
        <v>11.384377394117649</v>
      </c>
      <c r="AJ107" s="58">
        <v>11.384377394117649</v>
      </c>
      <c r="AK107" s="58">
        <v>11.384377394117649</v>
      </c>
      <c r="AL107" s="58">
        <v>11.384377394117649</v>
      </c>
      <c r="AM107" s="58">
        <v>11.384377394117649</v>
      </c>
      <c r="AN107" s="58">
        <v>11.384377394117649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0.16614000000000001</v>
      </c>
      <c r="G108" s="58">
        <v>0.51639187499999994</v>
      </c>
      <c r="H108" s="58">
        <v>0.70050374999999998</v>
      </c>
      <c r="I108" s="58">
        <v>0.70050374999999998</v>
      </c>
      <c r="J108" s="58">
        <v>0.70050374999999998</v>
      </c>
      <c r="K108" s="58">
        <v>0.97218384868421037</v>
      </c>
      <c r="L108" s="58">
        <v>1.2438639473684208</v>
      </c>
      <c r="M108" s="58">
        <v>1.2438639473684208</v>
      </c>
      <c r="N108" s="58">
        <v>1.7813780304276314</v>
      </c>
      <c r="O108" s="58">
        <v>2.8168847121710523</v>
      </c>
      <c r="P108" s="58">
        <v>3.586557409539473</v>
      </c>
      <c r="Q108" s="58">
        <v>4.3957515912828953</v>
      </c>
      <c r="R108" s="58">
        <v>5.7341176480263139</v>
      </c>
      <c r="S108" s="58">
        <v>7.0724837047697369</v>
      </c>
      <c r="T108" s="58">
        <v>8.644256422697369</v>
      </c>
      <c r="U108" s="58">
        <v>10.216029140625</v>
      </c>
      <c r="V108" s="58">
        <v>11.55439519736842</v>
      </c>
      <c r="W108" s="58">
        <v>12.892761254111839</v>
      </c>
      <c r="X108" s="58">
        <v>13.701955435855261</v>
      </c>
      <c r="Y108" s="58">
        <v>14.471628133223682</v>
      </c>
      <c r="Z108" s="58">
        <v>15.235454716282895</v>
      </c>
      <c r="AA108" s="58">
        <v>15.772968799342104</v>
      </c>
      <c r="AB108" s="58">
        <v>16.044648898026313</v>
      </c>
      <c r="AC108" s="58">
        <v>16.316328996710524</v>
      </c>
      <c r="AD108" s="58">
        <v>16.588009095394735</v>
      </c>
      <c r="AE108" s="58">
        <v>16.588009095394735</v>
      </c>
      <c r="AF108" s="58">
        <v>16.588009095394735</v>
      </c>
      <c r="AG108" s="58">
        <v>16.588009095394735</v>
      </c>
      <c r="AH108" s="58">
        <v>16.588009095394735</v>
      </c>
      <c r="AI108" s="58">
        <v>16.588009095394735</v>
      </c>
      <c r="AJ108" s="58">
        <v>16.588009095394735</v>
      </c>
      <c r="AK108" s="58">
        <v>16.588009095394735</v>
      </c>
      <c r="AL108" s="58">
        <v>16.588009095394735</v>
      </c>
      <c r="AM108" s="58">
        <v>16.588009095394735</v>
      </c>
      <c r="AN108" s="58">
        <v>16.588009095394735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v>0</v>
      </c>
      <c r="C112" s="619">
        <v>0</v>
      </c>
      <c r="D112" s="619">
        <v>0</v>
      </c>
      <c r="E112" s="619">
        <v>0.38254883249999988</v>
      </c>
      <c r="F112" s="619">
        <v>0.65693373462499993</v>
      </c>
      <c r="G112" s="619">
        <v>4.1709511573000002</v>
      </c>
      <c r="H112" s="619">
        <v>8.8112304263749994</v>
      </c>
      <c r="I112" s="619">
        <v>11.798684927902709</v>
      </c>
      <c r="J112" s="619">
        <v>16.250845667628806</v>
      </c>
      <c r="K112" s="619">
        <v>22.494848505875385</v>
      </c>
      <c r="L112" s="619">
        <v>30.419956786192291</v>
      </c>
      <c r="M112" s="619">
        <v>39.969333574761251</v>
      </c>
      <c r="N112" s="619">
        <v>52.366796183804233</v>
      </c>
      <c r="O112" s="619">
        <v>69.322189693642571</v>
      </c>
      <c r="P112" s="619">
        <v>89.289599277169984</v>
      </c>
      <c r="Q112" s="619">
        <v>112.47044955739131</v>
      </c>
      <c r="R112" s="619">
        <v>138.38562510047603</v>
      </c>
      <c r="S112" s="619">
        <v>166.36193016108564</v>
      </c>
      <c r="T112" s="619">
        <v>197.49604238345071</v>
      </c>
      <c r="U112" s="619">
        <v>228.13739867755726</v>
      </c>
      <c r="V112" s="619">
        <v>256.9313287630643</v>
      </c>
      <c r="W112" s="619">
        <v>283.36617661261141</v>
      </c>
      <c r="X112" s="619">
        <v>306.20493539983806</v>
      </c>
      <c r="Y112" s="619">
        <v>326.64198862870245</v>
      </c>
      <c r="Z112" s="619">
        <v>343.44917578285134</v>
      </c>
      <c r="AA112" s="619">
        <v>357.01531377909652</v>
      </c>
      <c r="AB112" s="619">
        <v>367.64820506190517</v>
      </c>
      <c r="AC112" s="619">
        <v>375.59113842500034</v>
      </c>
      <c r="AD112" s="619">
        <v>381.85104478839861</v>
      </c>
      <c r="AE112" s="619">
        <v>386.5687144049619</v>
      </c>
      <c r="AF112" s="619">
        <v>389.9512714137399</v>
      </c>
      <c r="AG112" s="619">
        <v>392.33346593262144</v>
      </c>
      <c r="AH112" s="619">
        <v>394.14367183830421</v>
      </c>
      <c r="AI112" s="619">
        <v>395.28704958046882</v>
      </c>
      <c r="AJ112" s="619">
        <v>396.48274362936985</v>
      </c>
      <c r="AK112" s="619">
        <v>397.42751406642896</v>
      </c>
      <c r="AL112" s="619">
        <v>397.42751406642896</v>
      </c>
      <c r="AM112" s="619">
        <v>397.42751406642896</v>
      </c>
      <c r="AN112" s="619">
        <v>397.42751406642896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35788.662695027349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48927.533064275049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36136.766820850818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49229.5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36735.590439371808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51704.012017760098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38063.880038857693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0.66388099738954731</v>
      </c>
      <c r="F5" s="58">
        <f ca="1">OFFSET(MercadoPonta!$A$1,MATCH(A5,MercadoPonta!$A$2:$A$11,0),MATCH(B5,MercadoPonta!$B$1:$AN$1,0),1,1)</f>
        <v>52010.917537897403</v>
      </c>
      <c r="G5" s="432">
        <f ca="1">OFFSET(GerNaoDesp!$A$18,MATCH(A5,GerNaoDesp!$A$19:$A$25,0),MATCH(B5,GerNaoDesp!$B$18:$AN$18,0),1,1)</f>
        <v>0.63687653588954729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37750.812537004313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4.1687008796080054</v>
      </c>
      <c r="F6" s="58">
        <f ca="1">OFFSET(MercadoPonta!$A$1,MATCH(A6,MercadoPonta!$A$2:$A$11,0),MATCH(B6,MercadoPonta!$B$1:$AN$1,0),1,1)</f>
        <v>50737.463672040649</v>
      </c>
      <c r="G6" s="432">
        <f ca="1">OFFSET(GerNaoDesp!$A$18,MATCH(A6,GerNaoDesp!$A$19:$A$25,0),MATCH(B6,GerNaoDesp!$B$18:$AN$18,0),1,1)</f>
        <v>3.3361225863580048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38199.426807899617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22.867695368636383</v>
      </c>
      <c r="F7" s="58">
        <f ca="1">OFFSET(MercadoPonta!$A$1,MATCH(A7,MercadoPonta!$A$2:$A$11,0),MATCH(B7,MercadoPonta!$B$1:$AN$1,0),1,1)</f>
        <v>52923.461933077655</v>
      </c>
      <c r="G7" s="432">
        <f ca="1">OFFSET(GerNaoDesp!$A$18,MATCH(A7,GerNaoDesp!$A$19:$A$25,0),MATCH(B7,GerNaoDesp!$B$18:$AN$18,0),1,1)</f>
        <v>10.94908942513638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7.3499999999999998E-4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38892.955657225415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66.706963119693825</v>
      </c>
      <c r="F8" s="58">
        <f ca="1">OFFSET(MercadoPonta!$A$1,MATCH(A8,MercadoPonta!$A$2:$A$11,0),MATCH(B8,MercadoPonta!$B$1:$AN$1,0),1,1)</f>
        <v>54436.92425775771</v>
      </c>
      <c r="G8" s="432">
        <f ca="1">OFFSET(GerNaoDesp!$A$18,MATCH(A8,GerNaoDesp!$A$19:$A$25,0),MATCH(B8,GerNaoDesp!$B$18:$AN$18,0),1,1)</f>
        <v>33.774156244313808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5.4390000000000003E-3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39160.727595152137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128.1928265229534</v>
      </c>
      <c r="F9" s="58">
        <f ca="1">OFFSET(MercadoPonta!$A$1,MATCH(A9,MercadoPonta!$A$2:$A$11,0),MATCH(B9,MercadoPonta!$B$1:$AN$1,0),1,1)</f>
        <v>54801.598577895798</v>
      </c>
      <c r="G9" s="432">
        <f ca="1">OFFSET(GerNaoDesp!$A$18,MATCH(A9,GerNaoDesp!$A$19:$A$25,0),MATCH(B9,GerNaoDesp!$B$18:$AN$18,0),1,1)</f>
        <v>75.220689530503535</v>
      </c>
      <c r="H9" s="24">
        <f ca="1">OFFSET(GerNaoDesp!$A$30,MATCH(A9,GerNaoDesp!$A$31:$A$37,0),MATCH(B9,GerNaoDesp!$B$30:$AN$30,0),1,1)</f>
        <v>25.026399999999999</v>
      </c>
      <c r="I9" s="24">
        <f ca="1">OFFSET(GerNaoDesp!$A$42,MATCH(A9,GerNaoDesp!$A$43:$A$49,0),MATCH(B9,GerNaoDesp!$B$42:$AN$42,0),1,1)</f>
        <v>1.3376999999999998E-2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39418.390320807768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204.21223999040009</v>
      </c>
      <c r="F10" s="58">
        <f ca="1">OFFSET(MercadoPonta!$A$1,MATCH(A10,MercadoPonta!$A$2:$A$11,0),MATCH(B10,MercadoPonta!$B$1:$AN$1,0),1,1)</f>
        <v>55150.363388056983</v>
      </c>
      <c r="G10" s="432">
        <f ca="1">OFFSET(GerNaoDesp!$A$18,MATCH(A10,GerNaoDesp!$A$19:$A$25,0),MATCH(B10,GerNaoDesp!$B$18:$AN$18,0),1,1)</f>
        <v>128.13747820546632</v>
      </c>
      <c r="H10" s="24">
        <f ca="1">OFFSET(GerNaoDesp!$A$30,MATCH(A10,GerNaoDesp!$A$31:$A$37,0),MATCH(B10,GerNaoDesp!$B$30:$AN$30,0),1,1)</f>
        <v>42.433299999999996</v>
      </c>
      <c r="I10" s="24">
        <f ca="1">OFFSET(GerNaoDesp!$A$42,MATCH(A10,GerNaoDesp!$A$43:$A$49,0),MATCH(B10,GerNaoDesp!$B$42:$AN$42,0),1,1)</f>
        <v>2.2049999999999997E-2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39665.741609186924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263.33962117755635</v>
      </c>
      <c r="F11" s="58">
        <f ca="1">OFFSET(MercadoPonta!$A$1,MATCH(A11,MercadoPonta!$A$2:$A$11,0),MATCH(B11,MercadoPonta!$B$1:$AN$1,0),1,1)</f>
        <v>55486.346301985475</v>
      </c>
      <c r="G11" s="432">
        <f ca="1">OFFSET(GerNaoDesp!$A$18,MATCH(A11,GerNaoDesp!$A$19:$A$25,0),MATCH(B11,GerNaoDesp!$B$18:$AN$18,0),1,1)</f>
        <v>165.95022179851591</v>
      </c>
      <c r="H11" s="24">
        <f ca="1">OFFSET(GerNaoDesp!$A$30,MATCH(A11,GerNaoDesp!$A$31:$A$37,0),MATCH(B11,GerNaoDesp!$B$30:$AN$30,0),1,1)</f>
        <v>55.544999999999995</v>
      </c>
      <c r="I11" s="24">
        <f ca="1">OFFSET(GerNaoDesp!$A$42,MATCH(A11,GerNaoDesp!$A$43:$A$49,0),MATCH(B11,GerNaoDesp!$B$42:$AN$42,0),1,1)</f>
        <v>2.8812000000000001E-2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39902.729861880085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302.98516451096634</v>
      </c>
      <c r="F12" s="58">
        <f ca="1">OFFSET(MercadoPonta!$A$1,MATCH(A12,MercadoPonta!$A$2:$A$11,0),MATCH(B12,MercadoPonta!$B$1:$AN$1,0),1,1)</f>
        <v>55808.145090080689</v>
      </c>
      <c r="G12" s="432">
        <f ca="1">OFFSET(GerNaoDesp!$A$18,MATCH(A12,GerNaoDesp!$A$19:$A$25,0),MATCH(B12,GerNaoDesp!$B$18:$AN$18,0),1,1)</f>
        <v>184.67724782992445</v>
      </c>
      <c r="H12" s="24">
        <f ca="1">OFFSET(GerNaoDesp!$A$30,MATCH(A12,GerNaoDesp!$A$31:$A$37,0),MATCH(B12,GerNaoDesp!$B$30:$AN$30,0),1,1)</f>
        <v>67.430300000000003</v>
      </c>
      <c r="I12" s="24">
        <f ca="1">OFFSET(GerNaoDesp!$A$42,MATCH(A12,GerNaoDesp!$A$43:$A$49,0),MATCH(B12,GerNaoDesp!$B$42:$AN$42,0),1,1)</f>
        <v>3.5427E-2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40129.279672953038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370.54120549695853</v>
      </c>
      <c r="F13" s="58">
        <f ca="1">OFFSET(MercadoPonta!$A$1,MATCH(A13,MercadoPonta!$A$2:$A$11,0),MATCH(B13,MercadoPonta!$B$1:$AN$1,0),1,1)</f>
        <v>56111.698125760158</v>
      </c>
      <c r="G13" s="432">
        <f ca="1">OFFSET(GerNaoDesp!$A$18,MATCH(A13,GerNaoDesp!$A$19:$A$25,0),MATCH(B13,GerNaoDesp!$B$18:$AN$18,0),1,1)</f>
        <v>224.71165522599804</v>
      </c>
      <c r="H13" s="24">
        <f ca="1">OFFSET(GerNaoDesp!$A$30,MATCH(A13,GerNaoDesp!$A$31:$A$37,0),MATCH(B13,GerNaoDesp!$B$30:$AN$30,0),1,1)</f>
        <v>84.31219999999999</v>
      </c>
      <c r="I13" s="24">
        <f ca="1">OFFSET(GerNaoDesp!$A$42,MATCH(A13,GerNaoDesp!$A$43:$A$49,0),MATCH(B13,GerNaoDesp!$B$42:$AN$42,0),1,1)</f>
        <v>4.3217999999999999E-2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40345.241712717892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468.08235326885404</v>
      </c>
      <c r="F14" s="58">
        <f ca="1">OFFSET(MercadoPonta!$A$1,MATCH(A14,MercadoPonta!$A$2:$A$11,0),MATCH(B14,MercadoPonta!$B$1:$AN$1,0),1,1)</f>
        <v>56398.049602121435</v>
      </c>
      <c r="G14" s="432">
        <f ca="1">OFFSET(GerNaoDesp!$A$18,MATCH(A14,GerNaoDesp!$A$19:$A$25,0),MATCH(B14,GerNaoDesp!$B$18:$AN$18,0),1,1)</f>
        <v>289.60671838386719</v>
      </c>
      <c r="H14" s="24">
        <f ca="1">OFFSET(GerNaoDesp!$A$30,MATCH(A14,GerNaoDesp!$A$31:$A$37,0),MATCH(B14,GerNaoDesp!$B$30:$AN$30,0),1,1)</f>
        <v>102.85939999999999</v>
      </c>
      <c r="I14" s="24">
        <f ca="1">OFFSET(GerNaoDesp!$A$42,MATCH(A14,GerNaoDesp!$A$43:$A$49,0),MATCH(B14,GerNaoDesp!$B$42:$AN$42,0),1,1)</f>
        <v>5.2625999999999992E-2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40550.473599207944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577.76297713643237</v>
      </c>
      <c r="F15" s="58">
        <f ca="1">OFFSET(MercadoPonta!$A$1,MATCH(A15,MercadoPonta!$A$2:$A$11,0),MATCH(B15,MercadoPonta!$B$1:$AN$1,0),1,1)</f>
        <v>56667.357678839719</v>
      </c>
      <c r="G15" s="432">
        <f ca="1">OFFSET(GerNaoDesp!$A$18,MATCH(A15,GerNaoDesp!$A$19:$A$25,0),MATCH(B15,GerNaoDesp!$B$18:$AN$18,0),1,1)</f>
        <v>361.31533474701905</v>
      </c>
      <c r="H15" s="24">
        <f ca="1">OFFSET(GerNaoDesp!$A$30,MATCH(A15,GerNaoDesp!$A$31:$A$37,0),MATCH(B15,GerNaoDesp!$B$30:$AN$30,0),1,1)</f>
        <v>121.80209999999998</v>
      </c>
      <c r="I15" s="24">
        <f ca="1">OFFSET(GerNaoDesp!$A$42,MATCH(A15,GerNaoDesp!$A$43:$A$49,0),MATCH(B15,GerNaoDesp!$B$42:$AN$42,0),1,1)</f>
        <v>6.247500000000001E-2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40744.826002735288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693.29497427456386</v>
      </c>
      <c r="F16" s="58">
        <f ca="1">OFFSET(MercadoPonta!$A$1,MATCH(A16,MercadoPonta!$A$2:$A$11,0),MATCH(B16,MercadoPonta!$B$1:$AN$1,0),1,1)</f>
        <v>56920.019486310797</v>
      </c>
      <c r="G16" s="432">
        <f ca="1">OFFSET(GerNaoDesp!$A$18,MATCH(A16,GerNaoDesp!$A$19:$A$25,0),MATCH(B16,GerNaoDesp!$B$18:$AN$18,0),1,1)</f>
        <v>434.89471957701755</v>
      </c>
      <c r="H16" s="24">
        <f ca="1">OFFSET(GerNaoDesp!$A$30,MATCH(A16,GerNaoDesp!$A$31:$A$37,0),MATCH(B16,GerNaoDesp!$B$30:$AN$30,0),1,1)</f>
        <v>140.73569999999998</v>
      </c>
      <c r="I16" s="24">
        <f ca="1">OFFSET(GerNaoDesp!$A$42,MATCH(A16,GerNaoDesp!$A$43:$A$49,0),MATCH(B16,GerNaoDesp!$B$42:$AN$42,0),1,1)</f>
        <v>7.2323999999999999E-2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40928.211845194099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812.53730187554606</v>
      </c>
      <c r="F17" s="58">
        <f ca="1">OFFSET(MercadoPonta!$A$1,MATCH(A17,MercadoPonta!$A$2:$A$11,0),MATCH(B17,MercadoPonta!$B$1:$AN$1,0),1,1)</f>
        <v>57154.996665343795</v>
      </c>
      <c r="G17" s="432">
        <f ca="1">OFFSET(GerNaoDesp!$A$18,MATCH(A17,GerNaoDesp!$A$19:$A$25,0),MATCH(B17,GerNaoDesp!$B$18:$AN$18,0),1,1)</f>
        <v>506.72627649778389</v>
      </c>
      <c r="H17" s="24">
        <f ca="1">OFFSET(GerNaoDesp!$A$30,MATCH(A17,GerNaoDesp!$A$31:$A$37,0),MATCH(B17,GerNaoDesp!$B$30:$AN$30,0),1,1)</f>
        <v>160.35319999999999</v>
      </c>
      <c r="I17" s="24">
        <f ca="1">OFFSET(GerNaoDesp!$A$42,MATCH(A17,GerNaoDesp!$A$43:$A$49,0),MATCH(B17,GerNaoDesp!$B$42:$AN$42,0),1,1)</f>
        <v>8.4230999999999986E-2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41100.52820767415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927.65445866264622</v>
      </c>
      <c r="F18" s="58">
        <f ca="1">OFFSET(MercadoPonta!$A$1,MATCH(A18,MercadoPonta!$A$2:$A$11,0),MATCH(B18,MercadoPonta!$B$1:$AN$1,0),1,1)</f>
        <v>57373.790845802709</v>
      </c>
      <c r="G18" s="432">
        <f ca="1">OFFSET(GerNaoDesp!$A$18,MATCH(A18,GerNaoDesp!$A$19:$A$25,0),MATCH(B18,GerNaoDesp!$B$18:$AN$18,0),1,1)</f>
        <v>573.5238426557288</v>
      </c>
      <c r="H18" s="24">
        <f ca="1">OFFSET(GerNaoDesp!$A$30,MATCH(A18,GerNaoDesp!$A$31:$A$37,0),MATCH(B18,GerNaoDesp!$B$30:$AN$30,0),1,1)</f>
        <v>179.90139999999997</v>
      </c>
      <c r="I18" s="24">
        <f ca="1">OFFSET(GerNaoDesp!$A$42,MATCH(A18,GerNaoDesp!$A$43:$A$49,0),MATCH(B18,GerNaoDesp!$B$42:$AN$42,0),1,1)</f>
        <v>9.3639E-2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41261.597876966429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1038.094407372243</v>
      </c>
      <c r="F19" s="58">
        <f ca="1">OFFSET(MercadoPonta!$A$1,MATCH(A19,MercadoPonta!$A$2:$A$11,0),MATCH(B19,MercadoPonta!$B$1:$AN$1,0),1,1)</f>
        <v>57576.311034500031</v>
      </c>
      <c r="G19" s="432">
        <f ca="1">OFFSET(GerNaoDesp!$A$18,MATCH(A19,GerNaoDesp!$A$19:$A$25,0),MATCH(B19,GerNaoDesp!$B$18:$AN$18,0),1,1)</f>
        <v>634.13776117725274</v>
      </c>
      <c r="H19" s="24">
        <f ca="1">OFFSET(GerNaoDesp!$A$30,MATCH(A19,GerNaoDesp!$A$31:$A$37,0),MATCH(B19,GerNaoDesp!$B$30:$AN$30,0),1,1)</f>
        <v>198.38909999999996</v>
      </c>
      <c r="I19" s="24">
        <f ca="1">OFFSET(GerNaoDesp!$A$42,MATCH(A19,GerNaoDesp!$A$43:$A$49,0),MATCH(B19,GerNaoDesp!$B$42:$AN$42,0),1,1)</f>
        <v>0.10187099999999999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41411.310986439523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1148.8640331504116</v>
      </c>
      <c r="F20" s="58">
        <f ca="1">OFFSET(MercadoPonta!$A$1,MATCH(A20,MercadoPonta!$A$2:$A$11,0),MATCH(B20,MercadoPonta!$B$1:$AN$1,0),1,1)</f>
        <v>57761.190303692521</v>
      </c>
      <c r="G20" s="432">
        <f ca="1">OFFSET(GerNaoDesp!$A$18,MATCH(A20,GerNaoDesp!$A$19:$A$25,0),MATCH(B20,GerNaoDesp!$B$18:$AN$18,0),1,1)</f>
        <v>690.42446463797023</v>
      </c>
      <c r="H20" s="24">
        <f ca="1">OFFSET(GerNaoDesp!$A$30,MATCH(A20,GerNaoDesp!$A$31:$A$37,0),MATCH(B20,GerNaoDesp!$B$30:$AN$30,0),1,1)</f>
        <v>216.70249999999993</v>
      </c>
      <c r="I20" s="24">
        <f ca="1">OFFSET(GerNaoDesp!$A$42,MATCH(A20,GerNaoDesp!$A$43:$A$49,0),MATCH(B20,GerNaoDesp!$B$42:$AN$42,0),1,1)</f>
        <v>0.11010300000000001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41550.238731413265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1240.6188223613105</v>
      </c>
      <c r="F21" s="58">
        <f ca="1">OFFSET(MercadoPonta!$A$1,MATCH(A21,MercadoPonta!$A$2:$A$11,0),MATCH(B21,MercadoPonta!$B$1:$AN$1,0),1,1)</f>
        <v>57933.447493498141</v>
      </c>
      <c r="G21" s="432">
        <f ca="1">OFFSET(GerNaoDesp!$A$18,MATCH(A21,GerNaoDesp!$A$19:$A$25,0),MATCH(B21,GerNaoDesp!$B$18:$AN$18,0),1,1)</f>
        <v>732.99292048562768</v>
      </c>
      <c r="H21" s="24">
        <f ca="1">OFFSET(GerNaoDesp!$A$30,MATCH(A21,GerNaoDesp!$A$31:$A$37,0),MATCH(B21,GerNaoDesp!$B$30:$AN$30,0),1,1)</f>
        <v>231.35139999999996</v>
      </c>
      <c r="I21" s="24">
        <f ca="1">OFFSET(GerNaoDesp!$A$42,MATCH(A21,GerNaoDesp!$A$43:$A$49,0),MATCH(B21,GerNaoDesp!$B$42:$AN$42,0),1,1)</f>
        <v>0.117012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41678.728220039353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1312.4586666534794</v>
      </c>
      <c r="F22" s="58">
        <f ca="1">OFFSET(MercadoPonta!$A$1,MATCH(A22,MercadoPonta!$A$2:$A$11,0),MATCH(B22,MercadoPonta!$B$1:$AN$1,0),1,1)</f>
        <v>58093.881574214363</v>
      </c>
      <c r="G22" s="432">
        <f ca="1">OFFSET(GerNaoDesp!$A$18,MATCH(A22,GerNaoDesp!$A$19:$A$25,0),MATCH(B22,GerNaoDesp!$B$18:$AN$18,0),1,1)</f>
        <v>762.0819661676619</v>
      </c>
      <c r="H22" s="24">
        <f ca="1">OFFSET(GerNaoDesp!$A$30,MATCH(A22,GerNaoDesp!$A$31:$A$37,0),MATCH(B22,GerNaoDesp!$B$30:$AN$30,0),1,1)</f>
        <v>242.06069999999994</v>
      </c>
      <c r="I22" s="24">
        <f ca="1">OFFSET(GerNaoDesp!$A$42,MATCH(A22,GerNaoDesp!$A$43:$A$49,0),MATCH(B22,GerNaoDesp!$B$42:$AN$42,0),1,1)</f>
        <v>0.12274500000000002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41796.333686524886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1379.8880486516437</v>
      </c>
      <c r="F23" s="58">
        <f ca="1">OFFSET(MercadoPonta!$A$1,MATCH(A23,MercadoPonta!$A$2:$A$11,0),MATCH(B23,MercadoPonta!$B$1:$AN$1,0),1,1)</f>
        <v>58239.318899988466</v>
      </c>
      <c r="G23" s="432">
        <f ca="1">OFFSET(GerNaoDesp!$A$18,MATCH(A23,GerNaoDesp!$A$19:$A$25,0),MATCH(B23,GerNaoDesp!$B$18:$AN$18,0),1,1)</f>
        <v>788.6564863635864</v>
      </c>
      <c r="H23" s="24">
        <f ca="1">OFFSET(GerNaoDesp!$A$30,MATCH(A23,GerNaoDesp!$A$31:$A$37,0),MATCH(B23,GerNaoDesp!$B$30:$AN$30,0),1,1)</f>
        <v>252.43049999999997</v>
      </c>
      <c r="I23" s="24">
        <f ca="1">OFFSET(GerNaoDesp!$A$42,MATCH(A23,GerNaoDesp!$A$43:$A$49,0),MATCH(B23,GerNaoDesp!$B$42:$AN$42,0),1,1)</f>
        <v>0.12597900000000004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41902.640861413114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1442.1941092905226</v>
      </c>
      <c r="F24" s="58">
        <f ca="1">OFFSET(MercadoPonta!$A$1,MATCH(A24,MercadoPonta!$A$2:$A$11,0),MATCH(B24,MercadoPonta!$B$1:$AN$1,0),1,1)</f>
        <v>58369.745805699378</v>
      </c>
      <c r="G24" s="432">
        <f ca="1">OFFSET(GerNaoDesp!$A$18,MATCH(A24,GerNaoDesp!$A$19:$A$25,0),MATCH(B24,GerNaoDesp!$B$18:$AN$18,0),1,1)</f>
        <v>813.6268118591438</v>
      </c>
      <c r="H24" s="24">
        <f ca="1">OFFSET(GerNaoDesp!$A$30,MATCH(A24,GerNaoDesp!$A$31:$A$37,0),MATCH(B24,GerNaoDesp!$B$30:$AN$30,0),1,1)</f>
        <v>262.57280000000003</v>
      </c>
      <c r="I24" s="24">
        <f ca="1">OFFSET(GerNaoDesp!$A$42,MATCH(A24,GerNaoDesp!$A$43:$A$49,0),MATCH(B24,GerNaoDesp!$B$42:$AN$42,0),1,1)</f>
        <v>0.12921299999999997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41997.231491887127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1501.6680088043997</v>
      </c>
      <c r="F25" s="58">
        <f ca="1">OFFSET(MercadoPonta!$A$1,MATCH(A25,MercadoPonta!$A$2:$A$11,0),MATCH(B25,MercadoPonta!$B$1:$AN$1,0),1,1)</f>
        <v>58484.207564644617</v>
      </c>
      <c r="G25" s="432">
        <f ca="1">OFFSET(GerNaoDesp!$A$18,MATCH(A25,GerNaoDesp!$A$19:$A$25,0),MATCH(B25,GerNaoDesp!$B$18:$AN$18,0),1,1)</f>
        <v>838.87336186170137</v>
      </c>
      <c r="H25" s="24">
        <f ca="1">OFFSET(GerNaoDesp!$A$30,MATCH(A25,GerNaoDesp!$A$31:$A$37,0),MATCH(B25,GerNaoDesp!$B$30:$AN$30,0),1,1)</f>
        <v>273.1694</v>
      </c>
      <c r="I25" s="24">
        <f ca="1">OFFSET(GerNaoDesp!$A$42,MATCH(A25,GerNaoDesp!$A$43:$A$49,0),MATCH(B25,GerNaoDesp!$B$42:$AN$42,0),1,1)</f>
        <v>0.13421100000000002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42079.698348847669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1558.6026557741789</v>
      </c>
      <c r="F26" s="58">
        <f ca="1">OFFSET(MercadoPonta!$A$1,MATCH(A26,MercadoPonta!$A$2:$A$11,0),MATCH(B26,MercadoPonta!$B$1:$AN$1,0),1,1)</f>
        <v>58582.228458598052</v>
      </c>
      <c r="G26" s="432">
        <f ca="1">OFFSET(GerNaoDesp!$A$18,MATCH(A26,GerNaoDesp!$A$19:$A$25,0),MATCH(B26,GerNaoDesp!$B$18:$AN$18,0),1,1)</f>
        <v>865.61616489016001</v>
      </c>
      <c r="H26" s="24">
        <f ca="1">OFFSET(GerNaoDesp!$A$30,MATCH(A26,GerNaoDesp!$A$31:$A$37,0),MATCH(B26,GerNaoDesp!$B$30:$AN$30,0),1,1)</f>
        <v>284.47089999999992</v>
      </c>
      <c r="I26" s="24">
        <f ca="1">OFFSET(GerNaoDesp!$A$42,MATCH(A26,GerNaoDesp!$A$43:$A$49,0),MATCH(B26,GerNaoDesp!$B$42:$AN$42,0),1,1)</f>
        <v>0.13744499999999998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42149.707015313761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1611.2239969609966</v>
      </c>
      <c r="F27" s="58">
        <f ca="1">OFFSET(MercadoPonta!$A$1,MATCH(A27,MercadoPonta!$A$2:$A$11,0),MATCH(B27,MercadoPonta!$B$1:$AN$1,0),1,1)</f>
        <v>58663.711579404393</v>
      </c>
      <c r="G27" s="432">
        <f ca="1">OFFSET(GerNaoDesp!$A$18,MATCH(A27,GerNaoDesp!$A$19:$A$25,0),MATCH(B27,GerNaoDesp!$B$18:$AN$18,0),1,1)</f>
        <v>891.65249836922305</v>
      </c>
      <c r="H27" s="24">
        <f ca="1">OFFSET(GerNaoDesp!$A$30,MATCH(A27,GerNaoDesp!$A$31:$A$37,0),MATCH(B27,GerNaoDesp!$B$30:$AN$30,0),1,1)</f>
        <v>295.28449999999998</v>
      </c>
      <c r="I27" s="24">
        <f ca="1">OFFSET(GerNaoDesp!$A$42,MATCH(A27,GerNaoDesp!$A$43:$A$49,0),MATCH(B27,GerNaoDesp!$B$42:$AN$42,0),1,1)</f>
        <v>0.140679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42207.032107209343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1662.3730608491057</v>
      </c>
      <c r="F28" s="58">
        <f ca="1">OFFSET(MercadoPonta!$A$1,MATCH(A28,MercadoPonta!$A$2:$A$11,0),MATCH(B28,MercadoPonta!$B$1:$AN$1,0),1,1)</f>
        <v>58727.815600719325</v>
      </c>
      <c r="G28" s="432">
        <f ca="1">OFFSET(GerNaoDesp!$A$18,MATCH(A28,GerNaoDesp!$A$19:$A$25,0),MATCH(B28,GerNaoDesp!$B$18:$AN$18,0),1,1)</f>
        <v>918.59533600849591</v>
      </c>
      <c r="H28" s="24">
        <f ca="1">OFFSET(GerNaoDesp!$A$30,MATCH(A28,GerNaoDesp!$A$31:$A$37,0),MATCH(B28,GerNaoDesp!$B$30:$AN$30,0),1,1)</f>
        <v>305.56259999999997</v>
      </c>
      <c r="I28" s="24">
        <f ca="1">OFFSET(GerNaoDesp!$A$42,MATCH(A28,GerNaoDesp!$A$43:$A$49,0),MATCH(B28,GerNaoDesp!$B$42:$AN$42,0),1,1)</f>
        <v>0.145236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42251.516142853601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1710.5046675061653</v>
      </c>
      <c r="F29" s="58">
        <f ca="1">OFFSET(MercadoPonta!$A$1,MATCH(A29,MercadoPonta!$A$2:$A$11,0),MATCH(B29,MercadoPonta!$B$1:$AN$1,0),1,1)</f>
        <v>58774.655786687072</v>
      </c>
      <c r="G29" s="432">
        <f ca="1">OFFSET(GerNaoDesp!$A$18,MATCH(A29,GerNaoDesp!$A$19:$A$25,0),MATCH(B29,GerNaoDesp!$B$18:$AN$18,0),1,1)</f>
        <v>947.10171460625907</v>
      </c>
      <c r="H29" s="24">
        <f ca="1">OFFSET(GerNaoDesp!$A$30,MATCH(A29,GerNaoDesp!$A$31:$A$37,0),MATCH(B29,GerNaoDesp!$B$30:$AN$30,0),1,1)</f>
        <v>316.09899999999999</v>
      </c>
      <c r="I29" s="24">
        <f ca="1">OFFSET(GerNaoDesp!$A$42,MATCH(A29,GerNaoDesp!$A$43:$A$49,0),MATCH(B29,GerNaoDesp!$B$42:$AN$42,0),1,1)</f>
        <v>0.14846999999999999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42282.986911396794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1760.6507943978302</v>
      </c>
      <c r="F30" s="58">
        <f ca="1">OFFSET(MercadoPonta!$A$1,MATCH(A30,MercadoPonta!$A$2:$A$11,0),MATCH(B30,MercadoPonta!$B$1:$AN$1,0),1,1)</f>
        <v>58802.827089495833</v>
      </c>
      <c r="G30" s="432">
        <f ca="1">OFFSET(GerNaoDesp!$A$18,MATCH(A30,GerNaoDesp!$A$19:$A$25,0),MATCH(B30,GerNaoDesp!$B$18:$AN$18,0),1,1)</f>
        <v>979.01988799754508</v>
      </c>
      <c r="H30" s="24">
        <f ca="1">OFFSET(GerNaoDesp!$A$30,MATCH(A30,GerNaoDesp!$A$31:$A$37,0),MATCH(B30,GerNaoDesp!$B$30:$AN$30,0),1,1)</f>
        <v>327.80579999999998</v>
      </c>
      <c r="I30" s="24">
        <f ca="1">OFFSET(GerNaoDesp!$A$42,MATCH(A30,GerNaoDesp!$A$43:$A$49,0),MATCH(B30,GerNaoDesp!$B$42:$AN$42,0),1,1)</f>
        <v>0.15214500000000003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42301.302957235064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1805.7721431381103</v>
      </c>
      <c r="F31" s="58">
        <f ca="1">OFFSET(MercadoPonta!$A$1,MATCH(A31,MercadoPonta!$A$2:$A$11,0),MATCH(B31,MercadoPonta!$B$1:$AN$1,0),1,1)</f>
        <v>58813.026786732153</v>
      </c>
      <c r="G31" s="432">
        <f ca="1">OFFSET(GerNaoDesp!$A$18,MATCH(A31,GerNaoDesp!$A$19:$A$25,0),MATCH(B31,GerNaoDesp!$B$18:$AN$18,0),1,1)</f>
        <v>1006.8067197026367</v>
      </c>
      <c r="H31" s="24">
        <f ca="1">OFFSET(GerNaoDesp!$A$30,MATCH(A31,GerNaoDesp!$A$31:$A$37,0),MATCH(B31,GerNaoDesp!$B$30:$AN$30,0),1,1)</f>
        <v>339.50769999999994</v>
      </c>
      <c r="I31" s="24">
        <f ca="1">OFFSET(GerNaoDesp!$A$42,MATCH(A31,GerNaoDesp!$A$43:$A$49,0),MATCH(B31,GerNaoDesp!$B$42:$AN$42,0),1,1)</f>
        <v>0.15670199999999998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42306.448254291492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1845.7946713966489</v>
      </c>
      <c r="F32" s="58">
        <f ca="1">OFFSET(MercadoPonta!$A$1,MATCH(A32,MercadoPonta!$A$2:$A$11,0),MATCH(B32,MercadoPonta!$B$1:$AN$1,0),1,1)</f>
        <v>58806.248506561045</v>
      </c>
      <c r="G32" s="432">
        <f ca="1">OFFSET(GerNaoDesp!$A$18,MATCH(A32,GerNaoDesp!$A$19:$A$25,0),MATCH(B32,GerNaoDesp!$B$18:$AN$18,0),1,1)</f>
        <v>1032.5438716943625</v>
      </c>
      <c r="H32" s="24">
        <f ca="1">OFFSET(GerNaoDesp!$A$30,MATCH(A32,GerNaoDesp!$A$31:$A$37,0),MATCH(B32,GerNaoDesp!$B$30:$AN$30,0),1,1)</f>
        <v>350.39129999999994</v>
      </c>
      <c r="I32" s="24">
        <f ca="1">OFFSET(GerNaoDesp!$A$42,MATCH(A32,GerNaoDesp!$A$43:$A$49,0),MATCH(B32,GerNaoDesp!$B$42:$AN$42,0),1,1)</f>
        <v>0.15993599999999999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42298.471899795957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1890.4675158397595</v>
      </c>
      <c r="F33" s="58">
        <f ca="1">OFFSET(MercadoPonta!$A$1,MATCH(A33,MercadoPonta!$A$2:$A$11,0),MATCH(B33,MercadoPonta!$B$1:$AN$1,0),1,1)</f>
        <v>58780.477316359851</v>
      </c>
      <c r="G33" s="432">
        <f ca="1">OFFSET(GerNaoDesp!$A$18,MATCH(A33,GerNaoDesp!$A$19:$A$25,0),MATCH(B33,GerNaoDesp!$B$18:$AN$18,0),1,1)</f>
        <v>1063.2752665785551</v>
      </c>
      <c r="H33" s="24">
        <f ca="1">OFFSET(GerNaoDesp!$A$30,MATCH(A33,GerNaoDesp!$A$31:$A$37,0),MATCH(B33,GerNaoDesp!$B$30:$AN$30,0),1,1)</f>
        <v>361.76139999999992</v>
      </c>
      <c r="I33" s="24">
        <f ca="1">OFFSET(GerNaoDesp!$A$42,MATCH(A33,GerNaoDesp!$A$43:$A$49,0),MATCH(B33,GerNaoDesp!$B$42:$AN$42,0),1,1)</f>
        <v>0.16317000000000001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42277.448558592398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1935.6964230292779</v>
      </c>
      <c r="F34" s="58">
        <f ca="1">OFFSET(MercadoPonta!$A$1,MATCH(A34,MercadoPonta!$A$2:$A$11,0),MATCH(B34,MercadoPonta!$B$1:$AN$1,0),1,1)</f>
        <v>58736.195835055994</v>
      </c>
      <c r="G34" s="432">
        <f ca="1">OFFSET(GerNaoDesp!$A$18,MATCH(A34,GerNaoDesp!$A$19:$A$25,0),MATCH(B34,GerNaoDesp!$B$18:$AN$18,0),1,1)</f>
        <v>1095.2076859170502</v>
      </c>
      <c r="H34" s="24">
        <f ca="1">OFFSET(GerNaoDesp!$A$30,MATCH(A34,GerNaoDesp!$A$31:$A$37,0),MATCH(B34,GerNaoDesp!$B$30:$AN$30,0),1,1)</f>
        <v>373.31769999999995</v>
      </c>
      <c r="I34" s="24">
        <f ca="1">OFFSET(GerNaoDesp!$A$42,MATCH(A34,GerNaoDesp!$A$43:$A$49,0),MATCH(B34,GerNaoDesp!$B$42:$AN$42,0),1,1)</f>
        <v>0.16566899999999998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42243.483002316694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1979.9574241124153</v>
      </c>
      <c r="F35" s="58">
        <f ca="1">OFFSET(MercadoPonta!$A$1,MATCH(A35,MercadoPonta!$A$2:$A$11,0),MATCH(B35,MercadoPonta!$B$1:$AN$1,0),1,1)</f>
        <v>58673.737235714689</v>
      </c>
      <c r="G35" s="432">
        <f ca="1">OFFSET(GerNaoDesp!$A$18,MATCH(A35,GerNaoDesp!$A$19:$A$25,0),MATCH(B35,GerNaoDesp!$B$18:$AN$18,0),1,1)</f>
        <v>1126.516207827103</v>
      </c>
      <c r="H35" s="24">
        <f ca="1">OFFSET(GerNaoDesp!$A$30,MATCH(A35,GerNaoDesp!$A$31:$A$37,0),MATCH(B35,GerNaoDesp!$B$30:$AN$30,0),1,1)</f>
        <v>384.5471</v>
      </c>
      <c r="I35" s="24">
        <f ca="1">OFFSET(GerNaoDesp!$A$42,MATCH(A35,GerNaoDesp!$A$43:$A$49,0),MATCH(B35,GerNaoDesp!$B$42:$AN$42,0),1,1)</f>
        <v>0.168903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42243.483002316694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2023.2388237179439</v>
      </c>
      <c r="F36" s="58">
        <f ca="1">OFFSET(MercadoPonta!$A$1,MATCH(A36,MercadoPonta!$A$2:$A$11,0),MATCH(B36,MercadoPonta!$B$1:$AN$1,0),1,1)</f>
        <v>58593.220973300071</v>
      </c>
      <c r="G36" s="432">
        <f ca="1">OFFSET(GerNaoDesp!$A$18,MATCH(A36,GerNaoDesp!$A$19:$A$25,0),MATCH(B36,GerNaoDesp!$B$18:$AN$18,0),1,1)</f>
        <v>1157.7345467247369</v>
      </c>
      <c r="H36" s="24">
        <f ca="1">OFFSET(GerNaoDesp!$A$30,MATCH(A36,GerNaoDesp!$A$31:$A$37,0),MATCH(B36,GerNaoDesp!$B$30:$AN$30,0),1,1)</f>
        <v>395.77649999999994</v>
      </c>
      <c r="I36" s="24">
        <f ca="1">OFFSET(GerNaoDesp!$A$42,MATCH(A36,GerNaoDesp!$A$43:$A$49,0),MATCH(B36,GerNaoDesp!$B$42:$AN$42,0),1,1)</f>
        <v>0.17213700000000001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42243.483002316694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2066.1180427210743</v>
      </c>
      <c r="F37" s="58">
        <f ca="1">OFFSET(MercadoPonta!$A$1,MATCH(A37,MercadoPonta!$A$2:$A$11,0),MATCH(B37,MercadoPonta!$B$1:$AN$1,0),1,1)</f>
        <v>58494.662849535656</v>
      </c>
      <c r="G37" s="432">
        <f ca="1">OFFSET(GerNaoDesp!$A$18,MATCH(A37,GerNaoDesp!$A$19:$A$25,0),MATCH(B37,GerNaoDesp!$B$18:$AN$18,0),1,1)</f>
        <v>1189.2033667278674</v>
      </c>
      <c r="H37" s="24">
        <f ca="1">OFFSET(GerNaoDesp!$A$30,MATCH(A37,GerNaoDesp!$A$31:$A$37,0),MATCH(B37,GerNaoDesp!$B$30:$AN$30,0),1,1)</f>
        <v>407.18439999999998</v>
      </c>
      <c r="I37" s="24">
        <f ca="1">OFFSET(GerNaoDesp!$A$42,MATCH(A37,GerNaoDesp!$A$43:$A$49,0),MATCH(B37,GerNaoDesp!$B$42:$AN$42,0),1,1)</f>
        <v>0.17463599999999999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42243.483002316694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2109.1861834133124</v>
      </c>
      <c r="F38" s="58">
        <f ca="1">OFFSET(MercadoPonta!$A$1,MATCH(A38,MercadoPonta!$A$2:$A$11,0),MATCH(B38,MercadoPonta!$B$1:$AN$1,0),1,1)</f>
        <v>58377.892651335598</v>
      </c>
      <c r="G38" s="432">
        <f ca="1">OFFSET(GerNaoDesp!$A$18,MATCH(A38,GerNaoDesp!$A$19:$A$25,0),MATCH(B38,GerNaoDesp!$B$18:$AN$18,0),1,1)</f>
        <v>1220.6076734201056</v>
      </c>
      <c r="H38" s="24">
        <f ca="1">OFFSET(GerNaoDesp!$A$30,MATCH(A38,GerNaoDesp!$A$31:$A$37,0),MATCH(B38,GerNaoDesp!$B$30:$AN$30,0),1,1)</f>
        <v>418.84499999999997</v>
      </c>
      <c r="I38" s="24">
        <f ca="1">OFFSET(GerNaoDesp!$A$42,MATCH(A38,GerNaoDesp!$A$43:$A$49,0),MATCH(B38,GerNaoDesp!$B$42:$AN$42,0),1,1)</f>
        <v>0.17786999999999997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42243.483002316694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2152.6198853166566</v>
      </c>
      <c r="F39" s="58">
        <f ca="1">OFFSET(MercadoPonta!$A$1,MATCH(A39,MercadoPonta!$A$2:$A$11,0),MATCH(B39,MercadoPonta!$B$1:$AN$1,0),1,1)</f>
        <v>58243.361128754295</v>
      </c>
      <c r="G39" s="432">
        <f ca="1">OFFSET(GerNaoDesp!$A$18,MATCH(A39,GerNaoDesp!$A$19:$A$25,0),MATCH(B39,GerNaoDesp!$B$18:$AN$18,0),1,1)</f>
        <v>1252.1094413234498</v>
      </c>
      <c r="H39" s="24">
        <f ca="1">OFFSET(GerNaoDesp!$A$30,MATCH(A39,GerNaoDesp!$A$31:$A$37,0),MATCH(B39,GerNaoDesp!$B$30:$AN$30,0),1,1)</f>
        <v>430.77369999999996</v>
      </c>
      <c r="I39" s="24">
        <f ca="1">OFFSET(GerNaoDesp!$A$42,MATCH(A39,GerNaoDesp!$A$43:$A$49,0),MATCH(B39,GerNaoDesp!$B$42:$AN$42,0),1,1)</f>
        <v>0.18110399999999999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42243.483002316694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2196.6764786445169</v>
      </c>
      <c r="F40" s="58">
        <f ca="1">OFFSET(MercadoPonta!$A$1,MATCH(A40,MercadoPonta!$A$2:$A$11,0),MATCH(B40,MercadoPonta!$B$1:$AN$1,0),1,1)</f>
        <v>58091.371977032162</v>
      </c>
      <c r="G40" s="432">
        <f ca="1">OFFSET(GerNaoDesp!$A$18,MATCH(A40,GerNaoDesp!$A$19:$A$25,0),MATCH(B40,GerNaoDesp!$B$18:$AN$18,0),1,1)</f>
        <v>1283.8911356513099</v>
      </c>
      <c r="H40" s="24">
        <f ca="1">OFFSET(GerNaoDesp!$A$30,MATCH(A40,GerNaoDesp!$A$31:$A$37,0),MATCH(B40,GerNaoDesp!$B$30:$AN$30,0),1,1)</f>
        <v>443.04609999999997</v>
      </c>
      <c r="I40" s="24">
        <f ca="1">OFFSET(GerNaoDesp!$A$42,MATCH(A40,GerNaoDesp!$A$43:$A$49,0),MATCH(B40,GerNaoDesp!$B$42:$AN$42,0),1,1)</f>
        <v>0.18360299999999999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9969.630677531366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10242.05312885145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10603.66728515819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10937.296738724986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0.60313384047599772</v>
      </c>
      <c r="F44" s="58">
        <f ca="1">OFFSET(MercadoPonta!$A$1,MATCH(A44,MercadoPonta!$A$2:$A$11,0),MATCH(B44,MercadoPonta!$B$1:$AN$1,0),1,1)</f>
        <v>17182.625731735003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10980.906034167596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1.5899605726127088</v>
      </c>
      <c r="F45" s="58">
        <f ca="1">OFFSET(MercadoPonta!$A$1,MATCH(A45,MercadoPonta!$A$2:$A$11,0),MATCH(B45,MercadoPonta!$B$1:$AN$1,0),1,1)</f>
        <v>17008.946245297684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11281.729123863643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5.2250161814822667</v>
      </c>
      <c r="F46" s="58">
        <f ca="1">OFFSET(MercadoPonta!$A$1,MATCH(A46,MercadoPonta!$A$2:$A$11,0),MATCH(B46,MercadoPonta!$B$1:$AN$1,0),1,1)</f>
        <v>17069.963786407021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1.6800000000000001E-3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11485.670173031949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17.97362185895479</v>
      </c>
      <c r="F47" s="58">
        <f ca="1">OFFSET(MercadoPonta!$A$1,MATCH(A47,MercadoPonta!$A$2:$A$11,0),MATCH(B47,MercadoPonta!$B$1:$AN$1,0),1,1)</f>
        <v>17547.685960208379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1.3860000000000003E-2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11564.747222041175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44.077046643963435</v>
      </c>
      <c r="F48" s="58">
        <f ca="1">OFFSET(MercadoPonta!$A$1,MATCH(A48,MercadoPonta!$A$2:$A$11,0),MATCH(B48,MercadoPonta!$B$1:$AN$1,0),1,1)</f>
        <v>17662.261053786049</v>
      </c>
      <c r="G48" s="432">
        <f ca="1">OFFSET(GerNaoDesp!$A$18,MATCH(A48,GerNaoDesp!$A$19:$A$25,0),MATCH(B48,GerNaoDesp!$B$18:$AN$18,0),1,1)</f>
        <v>25.08580826139211</v>
      </c>
      <c r="H48" s="24">
        <f ca="1">OFFSET(GerNaoDesp!$A$30,MATCH(A48,GerNaoDesp!$A$31:$A$37,0),MATCH(B48,GerNaoDesp!$B$30:$AN$30,0),1,1)</f>
        <v>13.540099999999999</v>
      </c>
      <c r="I48" s="24">
        <f ca="1">OFFSET(GerNaoDesp!$A$42,MATCH(A48,GerNaoDesp!$A$43:$A$49,0),MATCH(B48,GerNaoDesp!$B$42:$AN$42,0),1,1)</f>
        <v>4.284000000000001E-2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11640.838869815316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80.025904322052426</v>
      </c>
      <c r="F49" s="58">
        <f ca="1">OFFSET(MercadoPonta!$A$1,MATCH(A49,MercadoPonta!$A$2:$A$11,0),MATCH(B49,MercadoPonta!$B$1:$AN$1,0),1,1)</f>
        <v>17768.747188896021</v>
      </c>
      <c r="G49" s="432">
        <f ca="1">OFFSET(GerNaoDesp!$A$18,MATCH(A49,GerNaoDesp!$A$19:$A$25,0),MATCH(B49,GerNaoDesp!$B$18:$AN$18,0),1,1)</f>
        <v>42.831826593805602</v>
      </c>
      <c r="H49" s="24">
        <f ca="1">OFFSET(GerNaoDesp!$A$30,MATCH(A49,GerNaoDesp!$A$31:$A$37,0),MATCH(B49,GerNaoDesp!$B$30:$AN$30,0),1,1)</f>
        <v>25.9742</v>
      </c>
      <c r="I49" s="24">
        <f ca="1">OFFSET(GerNaoDesp!$A$42,MATCH(A49,GerNaoDesp!$A$43:$A$49,0),MATCH(B49,GerNaoDesp!$B$42:$AN$42,0),1,1)</f>
        <v>7.350000000000001E-2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11713.885396292657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108.82468870790598</v>
      </c>
      <c r="F50" s="58">
        <f ca="1">OFFSET(MercadoPonta!$A$1,MATCH(A50,MercadoPonta!$A$2:$A$11,0),MATCH(B50,MercadoPonta!$B$1:$AN$1,0),1,1)</f>
        <v>17871.987913052049</v>
      </c>
      <c r="G50" s="432">
        <f ca="1">OFFSET(GerNaoDesp!$A$18,MATCH(A50,GerNaoDesp!$A$19:$A$25,0),MATCH(B50,GerNaoDesp!$B$18:$AN$18,0),1,1)</f>
        <v>55.599168014912337</v>
      </c>
      <c r="H50" s="24">
        <f ca="1">OFFSET(GerNaoDesp!$A$30,MATCH(A50,GerNaoDesp!$A$31:$A$37,0),MATCH(B50,GerNaoDesp!$B$30:$AN$30,0),1,1)</f>
        <v>34.120799999999996</v>
      </c>
      <c r="I50" s="24">
        <f ca="1">OFFSET(GerNaoDesp!$A$42,MATCH(A50,GerNaoDesp!$A$43:$A$49,0),MATCH(B50,GerNaoDesp!$B$42:$AN$42,0),1,1)</f>
        <v>9.5130000000000006E-2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11783.871563692901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131.30265277789428</v>
      </c>
      <c r="F51" s="58">
        <f ca="1">OFFSET(MercadoPonta!$A$1,MATCH(A51,MercadoPonta!$A$2:$A$11,0),MATCH(B51,MercadoPonta!$B$1:$AN$1,0),1,1)</f>
        <v>17972.143688014035</v>
      </c>
      <c r="G51" s="432">
        <f ca="1">OFFSET(GerNaoDesp!$A$18,MATCH(A51,GerNaoDesp!$A$19:$A$25,0),MATCH(B51,GerNaoDesp!$B$18:$AN$18,0),1,1)</f>
        <v>64.023256679685574</v>
      </c>
      <c r="H51" s="24">
        <f ca="1">OFFSET(GerNaoDesp!$A$30,MATCH(A51,GerNaoDesp!$A$31:$A$37,0),MATCH(B51,GerNaoDesp!$B$30:$AN$30,0),1,1)</f>
        <v>37.480799999999995</v>
      </c>
      <c r="I51" s="24">
        <f ca="1">OFFSET(GerNaoDesp!$A$42,MATCH(A51,GerNaoDesp!$A$43:$A$49,0),MATCH(B51,GerNaoDesp!$B$42:$AN$42,0),1,1)</f>
        <v>0.11991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11850.775103518457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165.89281775067286</v>
      </c>
      <c r="F52" s="58">
        <f ca="1">OFFSET(MercadoPonta!$A$1,MATCH(A52,MercadoPonta!$A$2:$A$11,0),MATCH(B52,MercadoPonta!$B$1:$AN$1,0),1,1)</f>
        <v>18065.459068602537</v>
      </c>
      <c r="G52" s="432">
        <f ca="1">OFFSET(GerNaoDesp!$A$18,MATCH(A52,GerNaoDesp!$A$19:$A$25,0),MATCH(B52,GerNaoDesp!$B$18:$AN$18,0),1,1)</f>
        <v>80.260171116639299</v>
      </c>
      <c r="H52" s="24">
        <f ca="1">OFFSET(GerNaoDesp!$A$30,MATCH(A52,GerNaoDesp!$A$31:$A$37,0),MATCH(B52,GerNaoDesp!$B$30:$AN$30,0),1,1)</f>
        <v>42.368899999999996</v>
      </c>
      <c r="I52" s="24">
        <f ca="1">OFFSET(GerNaoDesp!$A$42,MATCH(A52,GerNaoDesp!$A$43:$A$49,0),MATCH(B52,GerNaoDesp!$B$42:$AN$42,0),1,1)</f>
        <v>0.15351000000000004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11914.551916484159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211.75181762359352</v>
      </c>
      <c r="F53" s="58">
        <f ca="1">OFFSET(MercadoPonta!$A$1,MATCH(A53,MercadoPonta!$A$2:$A$11,0),MATCH(B53,MercadoPonta!$B$1:$AN$1,0),1,1)</f>
        <v>18152.143371845163</v>
      </c>
      <c r="G53" s="432">
        <f ca="1">OFFSET(GerNaoDesp!$A$18,MATCH(A53,GerNaoDesp!$A$19:$A$25,0),MATCH(B53,GerNaoDesp!$B$18:$AN$18,0),1,1)</f>
        <v>104.28705443582658</v>
      </c>
      <c r="H53" s="24">
        <f ca="1">OFFSET(GerNaoDesp!$A$30,MATCH(A53,GerNaoDesp!$A$31:$A$37,0),MATCH(B53,GerNaoDesp!$B$30:$AN$30,0),1,1)</f>
        <v>47.885599999999997</v>
      </c>
      <c r="I53" s="24">
        <f ca="1">OFFSET(GerNaoDesp!$A$42,MATCH(A53,GerNaoDesp!$A$43:$A$49,0),MATCH(B53,GerNaoDesp!$B$42:$AN$42,0),1,1)</f>
        <v>0.19005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11975.159955070596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265.71645512270811</v>
      </c>
      <c r="F54" s="58">
        <f ca="1">OFFSET(MercadoPonta!$A$1,MATCH(A54,MercadoPonta!$A$2:$A$11,0),MATCH(B54,MercadoPonta!$B$1:$AN$1,0),1,1)</f>
        <v>18231.104542787743</v>
      </c>
      <c r="G54" s="432">
        <f ca="1">OFFSET(GerNaoDesp!$A$18,MATCH(A54,GerNaoDesp!$A$19:$A$25,0),MATCH(B54,GerNaoDesp!$B$18:$AN$18,0),1,1)</f>
        <v>130.26769872567385</v>
      </c>
      <c r="H54" s="24">
        <f ca="1">OFFSET(GerNaoDesp!$A$30,MATCH(A54,GerNaoDesp!$A$31:$A$37,0),MATCH(B54,GerNaoDesp!$B$30:$AN$30,0),1,1)</f>
        <v>53.769099999999987</v>
      </c>
      <c r="I54" s="24">
        <f ca="1">OFFSET(GerNaoDesp!$A$42,MATCH(A54,GerNaoDesp!$A$43:$A$49,0),MATCH(B54,GerNaoDesp!$B$42:$AN$42,0),1,1)</f>
        <v>0.23016000000000003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12032.555119992616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324.78535269340034</v>
      </c>
      <c r="F55" s="58">
        <f ca="1">OFFSET(MercadoPonta!$A$1,MATCH(A55,MercadoPonta!$A$2:$A$11,0),MATCH(B55,MercadoPonta!$B$1:$AN$1,0),1,1)</f>
        <v>18302.939624951821</v>
      </c>
      <c r="G55" s="432">
        <f ca="1">OFFSET(GerNaoDesp!$A$18,MATCH(A55,GerNaoDesp!$A$19:$A$25,0),MATCH(B55,GerNaoDesp!$B$18:$AN$18,0),1,1)</f>
        <v>156.71950584895606</v>
      </c>
      <c r="H55" s="24">
        <f ca="1">OFFSET(GerNaoDesp!$A$30,MATCH(A55,GerNaoDesp!$A$31:$A$37,0),MATCH(B55,GerNaoDesp!$B$30:$AN$30,0),1,1)</f>
        <v>60.03479999999999</v>
      </c>
      <c r="I55" s="24">
        <f ca="1">OFFSET(GerNaoDesp!$A$42,MATCH(A55,GerNaoDesp!$A$43:$A$49,0),MATCH(B55,GerNaoDesp!$B$42:$AN$42,0),1,1)</f>
        <v>0.27090000000000003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12086.71169578616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387.09069986856855</v>
      </c>
      <c r="F56" s="58">
        <f ca="1">OFFSET(MercadoPonta!$A$1,MATCH(A56,MercadoPonta!$A$2:$A$11,0),MATCH(B56,MercadoPonta!$B$1:$AN$1,0),1,1)</f>
        <v>18367.740048247233</v>
      </c>
      <c r="G56" s="432">
        <f ca="1">OFFSET(GerNaoDesp!$A$18,MATCH(A56,GerNaoDesp!$A$19:$A$25,0),MATCH(B56,GerNaoDesp!$B$18:$AN$18,0),1,1)</f>
        <v>182.1188850472673</v>
      </c>
      <c r="H56" s="24">
        <f ca="1">OFFSET(GerNaoDesp!$A$30,MATCH(A56,GerNaoDesp!$A$31:$A$37,0),MATCH(B56,GerNaoDesp!$B$30:$AN$30,0),1,1)</f>
        <v>67.1083</v>
      </c>
      <c r="I56" s="24">
        <f ca="1">OFFSET(GerNaoDesp!$A$42,MATCH(A56,GerNaoDesp!$A$43:$A$49,0),MATCH(B56,GerNaoDesp!$B$42:$AN$42,0),1,1)</f>
        <v>0.30807000000000001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12137.599288961268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452.88317950110513</v>
      </c>
      <c r="F57" s="58">
        <f ca="1">OFFSET(MercadoPonta!$A$1,MATCH(A57,MercadoPonta!$A$2:$A$11,0),MATCH(B57,MercadoPonta!$B$1:$AN$1,0),1,1)</f>
        <v>18424.734089526228</v>
      </c>
      <c r="G57" s="432">
        <f ca="1">OFFSET(GerNaoDesp!$A$18,MATCH(A57,GerNaoDesp!$A$19:$A$25,0),MATCH(B57,GerNaoDesp!$B$18:$AN$18,0),1,1)</f>
        <v>205.60633215494585</v>
      </c>
      <c r="H57" s="24">
        <f ca="1">OFFSET(GerNaoDesp!$A$30,MATCH(A57,GerNaoDesp!$A$31:$A$37,0),MATCH(B57,GerNaoDesp!$B$30:$AN$30,0),1,1)</f>
        <v>75.28779999999999</v>
      </c>
      <c r="I57" s="24">
        <f ca="1">OFFSET(GerNaoDesp!$A$42,MATCH(A57,GerNaoDesp!$A$43:$A$49,0),MATCH(B57,GerNaoDesp!$B$42:$AN$42,0),1,1)</f>
        <v>0.34461000000000003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12185.165565812918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520.96482614931836</v>
      </c>
      <c r="F58" s="58">
        <f ca="1">OFFSET(MercadoPonta!$A$1,MATCH(A58,MercadoPonta!$A$2:$A$11,0),MATCH(B58,MercadoPonta!$B$1:$AN$1,0),1,1)</f>
        <v>18474.167949031722</v>
      </c>
      <c r="G58" s="432">
        <f ca="1">OFFSET(GerNaoDesp!$A$18,MATCH(A58,GerNaoDesp!$A$19:$A$25,0),MATCH(B58,GerNaoDesp!$B$18:$AN$18,0),1,1)</f>
        <v>227.01442295053414</v>
      </c>
      <c r="H58" s="24">
        <f ca="1">OFFSET(GerNaoDesp!$A$30,MATCH(A58,GerNaoDesp!$A$31:$A$37,0),MATCH(B58,GerNaoDesp!$B$30:$AN$30,0),1,1)</f>
        <v>84.945699999999988</v>
      </c>
      <c r="I58" s="24">
        <f ca="1">OFFSET(GerNaoDesp!$A$42,MATCH(A58,GerNaoDesp!$A$43:$A$49,0),MATCH(B58,GerNaoDesp!$B$42:$AN$42,0),1,1)</f>
        <v>0.38052000000000002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12229.378081085395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591.15582896201693</v>
      </c>
      <c r="F59" s="58">
        <f ca="1">OFFSET(MercadoPonta!$A$1,MATCH(A59,MercadoPonta!$A$2:$A$11,0),MATCH(B59,MercadoPonta!$B$1:$AN$1,0),1,1)</f>
        <v>18516.142184153276</v>
      </c>
      <c r="G59" s="432">
        <f ca="1">OFFSET(GerNaoDesp!$A$18,MATCH(A59,GerNaoDesp!$A$19:$A$25,0),MATCH(B59,GerNaoDesp!$B$18:$AN$18,0),1,1)</f>
        <v>246.65403360139479</v>
      </c>
      <c r="H59" s="24">
        <f ca="1">OFFSET(GerNaoDesp!$A$30,MATCH(A59,GerNaoDesp!$A$31:$A$37,0),MATCH(B59,GerNaoDesp!$B$30:$AN$30,0),1,1)</f>
        <v>96.403299999999987</v>
      </c>
      <c r="I59" s="24">
        <f ca="1">OFFSET(GerNaoDesp!$A$42,MATCH(A59,GerNaoDesp!$A$43:$A$49,0),MATCH(B59,GerNaoDesp!$B$42:$AN$42,0),1,1)</f>
        <v>0.41286000000000006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12270.405517280127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655.2332546967084</v>
      </c>
      <c r="F60" s="58">
        <f ca="1">OFFSET(MercadoPonta!$A$1,MATCH(A60,MercadoPonta!$A$2:$A$11,0),MATCH(B60,MercadoPonta!$B$1:$AN$1,0),1,1)</f>
        <v>18553.727460105874</v>
      </c>
      <c r="G60" s="432">
        <f ca="1">OFFSET(GerNaoDesp!$A$18,MATCH(A60,GerNaoDesp!$A$19:$A$25,0),MATCH(B60,GerNaoDesp!$B$18:$AN$18,0),1,1)</f>
        <v>261.28487717424838</v>
      </c>
      <c r="H60" s="24">
        <f ca="1">OFFSET(GerNaoDesp!$A$30,MATCH(A60,GerNaoDesp!$A$31:$A$37,0),MATCH(B60,GerNaoDesp!$B$30:$AN$30,0),1,1)</f>
        <v>106.76259999999999</v>
      </c>
      <c r="I60" s="24">
        <f ca="1">OFFSET(GerNaoDesp!$A$42,MATCH(A60,GerNaoDesp!$A$43:$A$49,0),MATCH(B60,GerNaoDesp!$B$42:$AN$42,0),1,1)</f>
        <v>0.43869000000000002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12308.350380613925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712.01893606912336</v>
      </c>
      <c r="F61" s="58">
        <f ca="1">OFFSET(MercadoPonta!$A$1,MATCH(A61,MercadoPonta!$A$2:$A$11,0),MATCH(B61,MercadoPonta!$B$1:$AN$1,0),1,1)</f>
        <v>18587.830322192742</v>
      </c>
      <c r="G61" s="432">
        <f ca="1">OFFSET(GerNaoDesp!$A$18,MATCH(A61,GerNaoDesp!$A$19:$A$25,0),MATCH(B61,GerNaoDesp!$B$18:$AN$18,0),1,1)</f>
        <v>271.12892878366262</v>
      </c>
      <c r="H61" s="24">
        <f ca="1">OFFSET(GerNaoDesp!$A$30,MATCH(A61,GerNaoDesp!$A$31:$A$37,0),MATCH(B61,GerNaoDesp!$B$30:$AN$30,0),1,1)</f>
        <v>115.3467</v>
      </c>
      <c r="I61" s="24">
        <f ca="1">OFFSET(GerNaoDesp!$A$42,MATCH(A61,GerNaoDesp!$A$43:$A$49,0),MATCH(B61,GerNaoDesp!$B$42:$AN$42,0),1,1)</f>
        <v>0.45696000000000009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12343.081029796342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763.8915336687262</v>
      </c>
      <c r="F62" s="58">
        <f ca="1">OFFSET(MercadoPonta!$A$1,MATCH(A62,MercadoPonta!$A$2:$A$11,0),MATCH(B62,MercadoPonta!$B$1:$AN$1,0),1,1)</f>
        <v>18618.371366311301</v>
      </c>
      <c r="G62" s="432">
        <f ca="1">OFFSET(GerNaoDesp!$A$18,MATCH(A62,GerNaoDesp!$A$19:$A$25,0),MATCH(B62,GerNaoDesp!$B$18:$AN$18,0),1,1)</f>
        <v>280.00279385840747</v>
      </c>
      <c r="H62" s="24">
        <f ca="1">OFFSET(GerNaoDesp!$A$30,MATCH(A62,GerNaoDesp!$A$31:$A$37,0),MATCH(B62,GerNaoDesp!$B$30:$AN$30,0),1,1)</f>
        <v>124.2388</v>
      </c>
      <c r="I62" s="24">
        <f ca="1">OFFSET(GerNaoDesp!$A$42,MATCH(A62,GerNaoDesp!$A$43:$A$49,0),MATCH(B62,GerNaoDesp!$B$42:$AN$42,0),1,1)</f>
        <v>0.47459999999999997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12374.475124875002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811.18862889369143</v>
      </c>
      <c r="F63" s="58">
        <f ca="1">OFFSET(MercadoPonta!$A$1,MATCH(A63,MercadoPonta!$A$2:$A$11,0),MATCH(B63,MercadoPonta!$B$1:$AN$1,0),1,1)</f>
        <v>18645.111588637868</v>
      </c>
      <c r="G63" s="432">
        <f ca="1">OFFSET(GerNaoDesp!$A$18,MATCH(A63,GerNaoDesp!$A$19:$A$25,0),MATCH(B63,GerNaoDesp!$B$18:$AN$18,0),1,1)</f>
        <v>288.22802379665711</v>
      </c>
      <c r="H63" s="24">
        <f ca="1">OFFSET(GerNaoDesp!$A$30,MATCH(A63,GerNaoDesp!$A$31:$A$37,0),MATCH(B63,GerNaoDesp!$B$30:$AN$30,0),1,1)</f>
        <v>133.45429999999999</v>
      </c>
      <c r="I63" s="24">
        <f ca="1">OFFSET(GerNaoDesp!$A$42,MATCH(A63,GerNaoDesp!$A$43:$A$49,0),MATCH(B63,GerNaoDesp!$B$42:$AN$42,0),1,1)</f>
        <v>0.49224000000000007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12402.409149551828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855.94536970664581</v>
      </c>
      <c r="F64" s="58">
        <f ca="1">OFFSET(MercadoPonta!$A$1,MATCH(A64,MercadoPonta!$A$2:$A$11,0),MATCH(B64,MercadoPonta!$B$1:$AN$1,0),1,1)</f>
        <v>18667.099411278901</v>
      </c>
      <c r="G64" s="432">
        <f ca="1">OFFSET(GerNaoDesp!$A$18,MATCH(A64,GerNaoDesp!$A$19:$A$25,0),MATCH(B64,GerNaoDesp!$B$18:$AN$18,0),1,1)</f>
        <v>296.0883926506632</v>
      </c>
      <c r="H64" s="24">
        <f ca="1">OFFSET(GerNaoDesp!$A$30,MATCH(A64,GerNaoDesp!$A$31:$A$37,0),MATCH(B64,GerNaoDesp!$B$30:$AN$30,0),1,1)</f>
        <v>143.38800000000001</v>
      </c>
      <c r="I64" s="24">
        <f ca="1">OFFSET(GerNaoDesp!$A$42,MATCH(A64,GerNaoDesp!$A$43:$A$49,0),MATCH(B64,GerNaoDesp!$B$42:$AN$42,0),1,1)</f>
        <v>0.50694000000000006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12426.762842997066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896.29603423919946</v>
      </c>
      <c r="F65" s="58">
        <f ca="1">OFFSET(MercadoPonta!$A$1,MATCH(A65,MercadoPonta!$A$2:$A$11,0),MATCH(B65,MercadoPonta!$B$1:$AN$1,0),1,1)</f>
        <v>18684.996099475207</v>
      </c>
      <c r="G65" s="432">
        <f ca="1">OFFSET(GerNaoDesp!$A$18,MATCH(A65,GerNaoDesp!$A$19:$A$25,0),MATCH(B65,GerNaoDesp!$B$18:$AN$18,0),1,1)</f>
        <v>303.74073128380792</v>
      </c>
      <c r="H65" s="24">
        <f ca="1">OFFSET(GerNaoDesp!$A$30,MATCH(A65,GerNaoDesp!$A$31:$A$37,0),MATCH(B65,GerNaoDesp!$B$30:$AN$30,0),1,1)</f>
        <v>154.05529999999999</v>
      </c>
      <c r="I65" s="24">
        <f ca="1">OFFSET(GerNaoDesp!$A$42,MATCH(A65,GerNaoDesp!$A$43:$A$49,0),MATCH(B65,GerNaoDesp!$B$42:$AN$42,0),1,1)</f>
        <v>0.52100999999999997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12447.437446886011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933.08086112411888</v>
      </c>
      <c r="F66" s="58">
        <f ca="1">OFFSET(MercadoPonta!$A$1,MATCH(A66,MercadoPonta!$A$2:$A$11,0),MATCH(B66,MercadoPonta!$B$1:$AN$1,0),1,1)</f>
        <v>18698.152822256099</v>
      </c>
      <c r="G66" s="432">
        <f ca="1">OFFSET(GerNaoDesp!$A$18,MATCH(A66,GerNaoDesp!$A$19:$A$25,0),MATCH(B66,GerNaoDesp!$B$18:$AN$18,0),1,1)</f>
        <v>311.41914950746121</v>
      </c>
      <c r="H66" s="24">
        <f ca="1">OFFSET(GerNaoDesp!$A$30,MATCH(A66,GerNaoDesp!$A$31:$A$37,0),MATCH(B66,GerNaoDesp!$B$30:$AN$30,0),1,1)</f>
        <v>165.38199999999998</v>
      </c>
      <c r="I66" s="24">
        <f ca="1">OFFSET(GerNaoDesp!$A$42,MATCH(A66,GerNaoDesp!$A$43:$A$49,0),MATCH(B66,GerNaoDesp!$B$42:$AN$42,0),1,1)</f>
        <v>0.53403000000000012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12464.366401937774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967.37070244885865</v>
      </c>
      <c r="F67" s="58">
        <f ca="1">OFFSET(MercadoPonta!$A$1,MATCH(A67,MercadoPonta!$A$2:$A$11,0),MATCH(B67,MercadoPonta!$B$1:$AN$1,0),1,1)</f>
        <v>18706.387356944502</v>
      </c>
      <c r="G67" s="432">
        <f ca="1">OFFSET(GerNaoDesp!$A$18,MATCH(A67,GerNaoDesp!$A$19:$A$25,0),MATCH(B67,GerNaoDesp!$B$18:$AN$18,0),1,1)</f>
        <v>319.85524029637611</v>
      </c>
      <c r="H67" s="24">
        <f ca="1">OFFSET(GerNaoDesp!$A$30,MATCH(A67,GerNaoDesp!$A$31:$A$37,0),MATCH(B67,GerNaoDesp!$B$30:$AN$30,0),1,1)</f>
        <v>177.7895</v>
      </c>
      <c r="I67" s="24">
        <f ca="1">OFFSET(GerNaoDesp!$A$42,MATCH(A67,GerNaoDesp!$A$43:$A$49,0),MATCH(B67,GerNaoDesp!$B$42:$AN$42,0),1,1)</f>
        <v>0.54873000000000005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12477.503201462045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1000.2356335027464</v>
      </c>
      <c r="F68" s="58">
        <f ca="1">OFFSET(MercadoPonta!$A$1,MATCH(A68,MercadoPonta!$A$2:$A$11,0),MATCH(B68,MercadoPonta!$B$1:$AN$1,0),1,1)</f>
        <v>18708.916267763114</v>
      </c>
      <c r="G68" s="432">
        <f ca="1">OFFSET(GerNaoDesp!$A$18,MATCH(A68,GerNaoDesp!$A$19:$A$25,0),MATCH(B68,GerNaoDesp!$B$18:$AN$18,0),1,1)</f>
        <v>328.67127594504859</v>
      </c>
      <c r="H68" s="24">
        <f ca="1">OFFSET(GerNaoDesp!$A$30,MATCH(A68,GerNaoDesp!$A$31:$A$37,0),MATCH(B68,GerNaoDesp!$B$30:$AN$30,0),1,1)</f>
        <v>191.15459999999996</v>
      </c>
      <c r="I68" s="24">
        <f ca="1">OFFSET(GerNaoDesp!$A$42,MATCH(A68,GerNaoDesp!$A$43:$A$49,0),MATCH(B68,GerNaoDesp!$B$42:$AN$42,0),1,1)</f>
        <v>0.5634300000000001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12486.796989025135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1031.7040164677394</v>
      </c>
      <c r="F69" s="58">
        <f ca="1">OFFSET(MercadoPonta!$A$1,MATCH(A69,MercadoPonta!$A$2:$A$11,0),MATCH(B69,MercadoPonta!$B$1:$AN$1,0),1,1)</f>
        <v>18705.269016980095</v>
      </c>
      <c r="G69" s="432">
        <f ca="1">OFFSET(GerNaoDesp!$A$18,MATCH(A69,GerNaoDesp!$A$19:$A$25,0),MATCH(B69,GerNaoDesp!$B$18:$AN$18,0),1,1)</f>
        <v>337.45125623659914</v>
      </c>
      <c r="H69" s="24">
        <f ca="1">OFFSET(GerNaoDesp!$A$30,MATCH(A69,GerNaoDesp!$A$31:$A$37,0),MATCH(B69,GerNaoDesp!$B$30:$AN$30,0),1,1)</f>
        <v>205.20010000000002</v>
      </c>
      <c r="I69" s="24">
        <f ca="1">OFFSET(GerNaoDesp!$A$42,MATCH(A69,GerNaoDesp!$A$43:$A$49,0),MATCH(B69,GerNaoDesp!$B$42:$AN$42,0),1,1)</f>
        <v>0.57750000000000001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12492.205990676401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1059.5754575564747</v>
      </c>
      <c r="F70" s="58">
        <f ca="1">OFFSET(MercadoPonta!$A$1,MATCH(A70,MercadoPonta!$A$2:$A$11,0),MATCH(B70,MercadoPonta!$B$1:$AN$1,0),1,1)</f>
        <v>18696.379539635938</v>
      </c>
      <c r="G70" s="432">
        <f ca="1">OFFSET(GerNaoDesp!$A$18,MATCH(A70,GerNaoDesp!$A$19:$A$25,0),MATCH(B70,GerNaoDesp!$B$18:$AN$18,0),1,1)</f>
        <v>344.66512646812055</v>
      </c>
      <c r="H70" s="24">
        <f ca="1">OFFSET(GerNaoDesp!$A$30,MATCH(A70,GerNaoDesp!$A$31:$A$37,0),MATCH(B70,GerNaoDesp!$B$30:$AN$30,0),1,1)</f>
        <v>219.4682</v>
      </c>
      <c r="I70" s="24">
        <f ca="1">OFFSET(GerNaoDesp!$A$42,MATCH(A70,GerNaoDesp!$A$43:$A$49,0),MATCH(B70,GerNaoDesp!$B$42:$AN$42,0),1,1)</f>
        <v>0.59157000000000004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12493.725473676179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1087.09568273945</v>
      </c>
      <c r="F71" s="58">
        <f ca="1">OFFSET(MercadoPonta!$A$1,MATCH(A71,MercadoPonta!$A$2:$A$11,0),MATCH(B71,MercadoPonta!$B$1:$AN$1,0),1,1)</f>
        <v>18681.114187014155</v>
      </c>
      <c r="G71" s="432">
        <f ca="1">OFFSET(GerNaoDesp!$A$18,MATCH(A71,GerNaoDesp!$A$19:$A$25,0),MATCH(B71,GerNaoDesp!$B$18:$AN$18,0),1,1)</f>
        <v>351.68454290141472</v>
      </c>
      <c r="H71" s="24">
        <f ca="1">OFFSET(GerNaoDesp!$A$30,MATCH(A71,GerNaoDesp!$A$31:$A$37,0),MATCH(B71,GerNaoDesp!$B$30:$AN$30,0),1,1)</f>
        <v>235.06840000000003</v>
      </c>
      <c r="I71" s="24">
        <f ca="1">OFFSET(GerNaoDesp!$A$42,MATCH(A71,GerNaoDesp!$A$43:$A$49,0),MATCH(B71,GerNaoDesp!$B$42:$AN$42,0),1,1)</f>
        <v>0.60459000000000007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12491.369937169096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1120.4571725947001</v>
      </c>
      <c r="F72" s="58">
        <f ca="1">OFFSET(MercadoPonta!$A$1,MATCH(A72,MercadoPonta!$A$2:$A$11,0),MATCH(B72,MercadoPonta!$B$1:$AN$1,0),1,1)</f>
        <v>18655.209827131133</v>
      </c>
      <c r="G72" s="432">
        <f ca="1">OFFSET(GerNaoDesp!$A$18,MATCH(A72,GerNaoDesp!$A$19:$A$25,0),MATCH(B72,GerNaoDesp!$B$18:$AN$18,0),1,1)</f>
        <v>360.16925703006063</v>
      </c>
      <c r="H72" s="24">
        <f ca="1">OFFSET(GerNaoDesp!$A$30,MATCH(A72,GerNaoDesp!$A$31:$A$37,0),MATCH(B72,GerNaoDesp!$B$30:$AN$30,0),1,1)</f>
        <v>256.3211</v>
      </c>
      <c r="I72" s="24">
        <f ca="1">OFFSET(GerNaoDesp!$A$42,MATCH(A72,GerNaoDesp!$A$43:$A$49,0),MATCH(B72,GerNaoDesp!$B$42:$AN$42,0),1,1)</f>
        <v>0.61572000000000005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12485.161430797729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1155.6821579506495</v>
      </c>
      <c r="F73" s="58">
        <f ca="1">OFFSET(MercadoPonta!$A$1,MATCH(A73,MercadoPonta!$A$2:$A$11,0),MATCH(B73,MercadoPonta!$B$1:$AN$1,0),1,1)</f>
        <v>18621.131094284308</v>
      </c>
      <c r="G73" s="432">
        <f ca="1">OFFSET(GerNaoDesp!$A$18,MATCH(A73,GerNaoDesp!$A$19:$A$25,0),MATCH(B73,GerNaoDesp!$B$18:$AN$18,0),1,1)</f>
        <v>369.01085905824328</v>
      </c>
      <c r="H73" s="24">
        <f ca="1">OFFSET(GerNaoDesp!$A$30,MATCH(A73,GerNaoDesp!$A$31:$A$37,0),MATCH(B73,GerNaoDesp!$B$30:$AN$30,0),1,1)</f>
        <v>279.80259999999993</v>
      </c>
      <c r="I73" s="24">
        <f ca="1">OFFSET(GerNaoDesp!$A$42,MATCH(A73,GerNaoDesp!$A$43:$A$49,0),MATCH(B73,GerNaoDesp!$B$42:$AN$42,0),1,1)</f>
        <v>0.62685000000000002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12475.130895189572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1186.0304299812465</v>
      </c>
      <c r="F74" s="58">
        <f ca="1">OFFSET(MercadoPonta!$A$1,MATCH(A74,MercadoPonta!$A$2:$A$11,0),MATCH(B74,MercadoPonta!$B$1:$AN$1,0),1,1)</f>
        <v>18584.109958743844</v>
      </c>
      <c r="G74" s="432">
        <f ca="1">OFFSET(GerNaoDesp!$A$18,MATCH(A74,GerNaoDesp!$A$19:$A$25,0),MATCH(B74,GerNaoDesp!$B$18:$AN$18,0),1,1)</f>
        <v>377.81326986860597</v>
      </c>
      <c r="H74" s="24">
        <f ca="1">OFFSET(GerNaoDesp!$A$30,MATCH(A74,GerNaoDesp!$A$31:$A$37,0),MATCH(B74,GerNaoDesp!$B$30:$AN$30,0),1,1)</f>
        <v>299.9325</v>
      </c>
      <c r="I74" s="24">
        <f ca="1">OFFSET(GerNaoDesp!$A$42,MATCH(A74,GerNaoDesp!$A$43:$A$49,0),MATCH(B74,GerNaoDesp!$B$42:$AN$42,0),1,1)</f>
        <v>0.63986999999999994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12475.130895189572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1216.3322214022326</v>
      </c>
      <c r="F75" s="58">
        <f ca="1">OFFSET(MercadoPonta!$A$1,MATCH(A75,MercadoPonta!$A$2:$A$11,0),MATCH(B75,MercadoPonta!$B$1:$AN$1,0),1,1)</f>
        <v>18541.05800540877</v>
      </c>
      <c r="G75" s="432">
        <f ca="1">OFFSET(GerNaoDesp!$A$18,MATCH(A75,GerNaoDesp!$A$19:$A$25,0),MATCH(B75,GerNaoDesp!$B$18:$AN$18,0),1,1)</f>
        <v>386.53489767052076</v>
      </c>
      <c r="H75" s="24">
        <f ca="1">OFFSET(GerNaoDesp!$A$30,MATCH(A75,GerNaoDesp!$A$31:$A$37,0),MATCH(B75,GerNaoDesp!$B$30:$AN$30,0),1,1)</f>
        <v>319.37639999999999</v>
      </c>
      <c r="I75" s="24">
        <f ca="1">OFFSET(GerNaoDesp!$A$42,MATCH(A75,GerNaoDesp!$A$43:$A$49,0),MATCH(B75,GerNaoDesp!$B$42:$AN$42,0),1,1)</f>
        <v>0.65099999999999991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12475.130895189572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1252.5016455617474</v>
      </c>
      <c r="F76" s="58">
        <f ca="1">OFFSET(MercadoPonta!$A$1,MATCH(A76,MercadoPonta!$A$2:$A$11,0),MATCH(B76,MercadoPonta!$B$1:$AN$1,0),1,1)</f>
        <v>18486.50774847659</v>
      </c>
      <c r="G76" s="432">
        <f ca="1">OFFSET(GerNaoDesp!$A$18,MATCH(A76,GerNaoDesp!$A$19:$A$25,0),MATCH(B76,GerNaoDesp!$B$18:$AN$18,0),1,1)</f>
        <v>395.43175821096435</v>
      </c>
      <c r="H76" s="24">
        <f ca="1">OFFSET(GerNaoDesp!$A$30,MATCH(A76,GerNaoDesp!$A$31:$A$37,0),MATCH(B76,GerNaoDesp!$B$30:$AN$30,0),1,1)</f>
        <v>344.5127</v>
      </c>
      <c r="I76" s="24">
        <f ca="1">OFFSET(GerNaoDesp!$A$42,MATCH(A76,GerNaoDesp!$A$43:$A$49,0),MATCH(B76,GerNaoDesp!$B$42:$AN$42,0),1,1)</f>
        <v>0.66213000000000011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12475.130895189572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1298.520378375259</v>
      </c>
      <c r="F77" s="58">
        <f ca="1">OFFSET(MercadoPonta!$A$1,MATCH(A77,MercadoPonta!$A$2:$A$11,0),MATCH(B77,MercadoPonta!$B$1:$AN$1,0),1,1)</f>
        <v>18415.965247668482</v>
      </c>
      <c r="G77" s="432">
        <f ca="1">OFFSET(GerNaoDesp!$A$18,MATCH(A77,GerNaoDesp!$A$19:$A$25,0),MATCH(B77,GerNaoDesp!$B$18:$AN$18,0),1,1)</f>
        <v>404.78897102447581</v>
      </c>
      <c r="H77" s="24">
        <f ca="1">OFFSET(GerNaoDesp!$A$30,MATCH(A77,GerNaoDesp!$A$31:$A$37,0),MATCH(B77,GerNaoDesp!$B$30:$AN$30,0),1,1)</f>
        <v>381.16120000000001</v>
      </c>
      <c r="I77" s="24">
        <f ca="1">OFFSET(GerNaoDesp!$A$42,MATCH(A77,GerNaoDesp!$A$43:$A$49,0),MATCH(B77,GerNaoDesp!$B$42:$AN$42,0),1,1)</f>
        <v>0.67515000000000003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12475.130895189572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1345.7852614248263</v>
      </c>
      <c r="F78" s="58">
        <f ca="1">OFFSET(MercadoPonta!$A$1,MATCH(A78,MercadoPonta!$A$2:$A$11,0),MATCH(B78,MercadoPonta!$B$1:$AN$1,0),1,1)</f>
        <v>18337.598428791323</v>
      </c>
      <c r="G78" s="432">
        <f ca="1">OFFSET(GerNaoDesp!$A$18,MATCH(A78,GerNaoDesp!$A$19:$A$25,0),MATCH(B78,GerNaoDesp!$B$18:$AN$18,0),1,1)</f>
        <v>414.03909407404313</v>
      </c>
      <c r="H78" s="24">
        <f ca="1">OFFSET(GerNaoDesp!$A$30,MATCH(A78,GerNaoDesp!$A$31:$A$37,0),MATCH(B78,GerNaoDesp!$B$30:$AN$30,0),1,1)</f>
        <v>419.16419999999999</v>
      </c>
      <c r="I78" s="24">
        <f ca="1">OFFSET(GerNaoDesp!$A$42,MATCH(A78,GerNaoDesp!$A$43:$A$49,0),MATCH(B78,GerNaoDesp!$B$42:$AN$42,0),1,1)</f>
        <v>0.68691000000000002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12475.130895189572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1383.8494433686074</v>
      </c>
      <c r="F79" s="58">
        <f ca="1">OFFSET(MercadoPonta!$A$1,MATCH(A79,MercadoPonta!$A$2:$A$11,0),MATCH(B79,MercadoPonta!$B$1:$AN$1,0),1,1)</f>
        <v>18260.5568009157</v>
      </c>
      <c r="G79" s="432">
        <f ca="1">OFFSET(GerNaoDesp!$A$18,MATCH(A79,GerNaoDesp!$A$19:$A$25,0),MATCH(B79,GerNaoDesp!$B$18:$AN$18,0),1,1)</f>
        <v>422.60821601782419</v>
      </c>
      <c r="H79" s="24">
        <f ca="1">OFFSET(GerNaoDesp!$A$30,MATCH(A79,GerNaoDesp!$A$31:$A$37,0),MATCH(B79,GerNaoDesp!$B$30:$AN$30,0),1,1)</f>
        <v>448.64749999999992</v>
      </c>
      <c r="I79" s="24">
        <f ca="1">OFFSET(GerNaoDesp!$A$42,MATCH(A79,GerNaoDesp!$A$43:$A$49,0),MATCH(B79,GerNaoDesp!$B$42:$AN$42,0),1,1)</f>
        <v>0.69867000000000001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8728.7243391382526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9292.0156988726849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9582.8694003553974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10261.036372540659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0.1410720545048926</v>
      </c>
      <c r="F83" s="58">
        <f ca="1">OFFSET(MercadoPonta!$A$1,MATCH(A83,MercadoPonta!$A$2:$A$11,0),MATCH(B83,MercadoPonta!$B$1:$AN$1,0),1,1)</f>
        <v>12887.48729923574</v>
      </c>
      <c r="G83" s="432">
        <f ca="1">OFFSET(GerNaoDesp!$A$18,MATCH(A83,GerNaoDesp!$A$19:$A$25,0),MATCH(B83,GerNaoDesp!$B$18:$AN$18,0),1,1)</f>
        <v>0.1404446045048926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6.2744999999999999E-4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10420.448377314016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1.2427682145301084</v>
      </c>
      <c r="F84" s="58">
        <f ca="1">OFFSET(MercadoPonta!$A$1,MATCH(A84,MercadoPonta!$A$2:$A$11,0),MATCH(B84,MercadoPonta!$B$1:$AN$1,0),1,1)</f>
        <v>13075.092136645573</v>
      </c>
      <c r="G84" s="432">
        <f ca="1">OFFSET(GerNaoDesp!$A$18,MATCH(A84,GerNaoDesp!$A$19:$A$25,0),MATCH(B84,GerNaoDesp!$B$18:$AN$18,0),1,1)</f>
        <v>1.1461409145301085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9.6627299999999999E-2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10602.301161955369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6.2089087317049945</v>
      </c>
      <c r="F85" s="58">
        <f ca="1">OFFSET(MercadoPonta!$A$1,MATCH(A85,MercadoPonta!$A$2:$A$11,0),MATCH(B85,MercadoPonta!$B$1:$AN$1,0),1,1)</f>
        <v>13398.14543667511</v>
      </c>
      <c r="G85" s="432">
        <f ca="1">OFFSET(GerNaoDesp!$A$18,MATCH(A85,GerNaoDesp!$A$19:$A$25,0),MATCH(B85,GerNaoDesp!$B$18:$AN$18,0),1,1)</f>
        <v>5.1516260317049944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1.0327827000000001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10803.454799902011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18.980952093700079</v>
      </c>
      <c r="F86" s="58">
        <f ca="1">OFFSET(MercadoPonta!$A$1,MATCH(A86,MercadoPonta!$A$2:$A$11,0),MATCH(B86,MercadoPonta!$B$1:$AN$1,0),1,1)</f>
        <v>13751.168510692738</v>
      </c>
      <c r="G86" s="432">
        <f ca="1">OFFSET(GerNaoDesp!$A$18,MATCH(A86,GerNaoDesp!$A$19:$A$25,0),MATCH(B86,GerNaoDesp!$B$18:$AN$18,0),1,1)</f>
        <v>15.130982643700078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3.6942164500000003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10877.834902395867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41.478004600437281</v>
      </c>
      <c r="F87" s="58">
        <f ca="1">OFFSET(MercadoPonta!$A$1,MATCH(A87,MercadoPonta!$A$2:$A$11,0),MATCH(B87,MercadoPonta!$B$1:$AN$1,0),1,1)</f>
        <v>13845.07771947344</v>
      </c>
      <c r="G87" s="432">
        <f ca="1">OFFSET(GerNaoDesp!$A$18,MATCH(A87,GerNaoDesp!$A$19:$A$25,0),MATCH(B87,GerNaoDesp!$B$18:$AN$18,0),1,1)</f>
        <v>32.308918579849042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8.4582351500000001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10949.406927797414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71.723613262524808</v>
      </c>
      <c r="F88" s="58">
        <f ca="1">OFFSET(MercadoPonta!$A$1,MATCH(A88,MercadoPonta!$A$2:$A$11,0),MATCH(B88,MercadoPonta!$B$1:$AN$1,0),1,1)</f>
        <v>13935.06031296421</v>
      </c>
      <c r="G88" s="432">
        <f ca="1">OFFSET(GerNaoDesp!$A$18,MATCH(A88,GerNaoDesp!$A$19:$A$25,0),MATCH(B88,GerNaoDesp!$B$18:$AN$18,0),1,1)</f>
        <v>53.986949921348334</v>
      </c>
      <c r="H88" s="24">
        <f ca="1">OFFSET(GerNaoDesp!$A$30,MATCH(A88,GerNaoDesp!$A$31:$A$37,0),MATCH(B88,GerNaoDesp!$B$30:$AN$30,0),1,1)</f>
        <v>0.17149999999999999</v>
      </c>
      <c r="I88" s="24">
        <f ca="1">OFFSET(GerNaoDesp!$A$42,MATCH(A88,GerNaoDesp!$A$43:$A$49,0),MATCH(B88,GerNaoDesp!$B$42:$AN$42,0),1,1)</f>
        <v>16.552967600000002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11018.114703242743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91.465291431202971</v>
      </c>
      <c r="F89" s="58">
        <f ca="1">OFFSET(MercadoPonta!$A$1,MATCH(A89,MercadoPonta!$A$2:$A$11,0),MATCH(B89,MercadoPonta!$B$1:$AN$1,0),1,1)</f>
        <v>14021.918333321302</v>
      </c>
      <c r="G89" s="432">
        <f ca="1">OFFSET(GerNaoDesp!$A$18,MATCH(A89,GerNaoDesp!$A$19:$A$25,0),MATCH(B89,GerNaoDesp!$B$18:$AN$18,0),1,1)</f>
        <v>68.534149240026508</v>
      </c>
      <c r="H89" s="24">
        <f ca="1">OFFSET(GerNaoDesp!$A$30,MATCH(A89,GerNaoDesp!$A$31:$A$37,0),MATCH(B89,GerNaoDesp!$B$30:$AN$30,0),1,1)</f>
        <v>0.19600000000000001</v>
      </c>
      <c r="I89" s="24">
        <f ca="1">OFFSET(GerNaoDesp!$A$42,MATCH(A89,GerNaoDesp!$A$43:$A$49,0),MATCH(B89,GerNaoDesp!$B$42:$AN$42,0),1,1)</f>
        <v>21.722946449999998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11083.943896031355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98.1247272768356</v>
      </c>
      <c r="F90" s="58">
        <f ca="1">OFFSET(MercadoPonta!$A$1,MATCH(A90,MercadoPonta!$A$2:$A$11,0),MATCH(B90,MercadoPonta!$B$1:$AN$1,0),1,1)</f>
        <v>14105.520044631061</v>
      </c>
      <c r="G90" s="432">
        <f ca="1">OFFSET(GerNaoDesp!$A$18,MATCH(A90,GerNaoDesp!$A$19:$A$25,0),MATCH(B90,GerNaoDesp!$B$18:$AN$18,0),1,1)</f>
        <v>74.686916815070902</v>
      </c>
      <c r="H90" s="24">
        <f ca="1">OFFSET(GerNaoDesp!$A$30,MATCH(A90,GerNaoDesp!$A$31:$A$37,0),MATCH(B90,GerNaoDesp!$B$30:$AN$30,0),1,1)</f>
        <v>0.19600000000000001</v>
      </c>
      <c r="I90" s="24">
        <f ca="1">OFFSET(GerNaoDesp!$A$42,MATCH(A90,GerNaoDesp!$A$43:$A$49,0),MATCH(B90,GerNaoDesp!$B$42:$AN$42,0),1,1)</f>
        <v>21.805769849999997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11146.873560349584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111.90960404472325</v>
      </c>
      <c r="F91" s="58">
        <f ca="1">OFFSET(MercadoPonta!$A$1,MATCH(A91,MercadoPonta!$A$2:$A$11,0),MATCH(B91,MercadoPonta!$B$1:$AN$1,0),1,1)</f>
        <v>14185.239397611169</v>
      </c>
      <c r="G91" s="432">
        <f ca="1">OFFSET(GerNaoDesp!$A$18,MATCH(A91,GerNaoDesp!$A$19:$A$25,0),MATCH(B91,GerNaoDesp!$B$18:$AN$18,0),1,1)</f>
        <v>87.43918579178208</v>
      </c>
      <c r="H91" s="24">
        <f ca="1">OFFSET(GerNaoDesp!$A$30,MATCH(A91,GerNaoDesp!$A$31:$A$37,0),MATCH(B91,GerNaoDesp!$B$30:$AN$30,0),1,1)</f>
        <v>0.22049999999999997</v>
      </c>
      <c r="I91" s="24">
        <f ca="1">OFFSET(GerNaoDesp!$A$42,MATCH(A91,GerNaoDesp!$A$43:$A$49,0),MATCH(B91,GerNaoDesp!$B$42:$AN$42,0),1,1)</f>
        <v>21.966187899999998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11206.862216281439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134.23322020299941</v>
      </c>
      <c r="F92" s="58">
        <f ca="1">OFFSET(MercadoPonta!$A$1,MATCH(A92,MercadoPonta!$A$2:$A$11,0),MATCH(B92,MercadoPonta!$B$1:$AN$1,0),1,1)</f>
        <v>14261.191306220338</v>
      </c>
      <c r="G92" s="432">
        <f ca="1">OFFSET(GerNaoDesp!$A$18,MATCH(A92,GerNaoDesp!$A$19:$A$25,0),MATCH(B92,GerNaoDesp!$B$18:$AN$18,0),1,1)</f>
        <v>108.61806030888177</v>
      </c>
      <c r="H92" s="24">
        <f ca="1">OFFSET(GerNaoDesp!$A$30,MATCH(A92,GerNaoDesp!$A$31:$A$37,0),MATCH(B92,GerNaoDesp!$B$30:$AN$30,0),1,1)</f>
        <v>0.26949999999999996</v>
      </c>
      <c r="I92" s="24">
        <f ca="1">OFFSET(GerNaoDesp!$A$42,MATCH(A92,GerNaoDesp!$A$43:$A$49,0),MATCH(B92,GerNaoDesp!$B$42:$AN$42,0),1,1)</f>
        <v>22.214239799999998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11263.870313807756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158.64530412540657</v>
      </c>
      <c r="F93" s="58">
        <f ca="1">OFFSET(MercadoPonta!$A$1,MATCH(A93,MercadoPonta!$A$2:$A$11,0),MATCH(B93,MercadoPonta!$B$1:$AN$1,0),1,1)</f>
        <v>14333.314155010881</v>
      </c>
      <c r="G93" s="432">
        <f ca="1">OFFSET(GerNaoDesp!$A$18,MATCH(A93,GerNaoDesp!$A$19:$A$25,0),MATCH(B93,GerNaoDesp!$B$18:$AN$18,0),1,1)</f>
        <v>131.71748459011243</v>
      </c>
      <c r="H93" s="24">
        <f ca="1">OFFSET(GerNaoDesp!$A$30,MATCH(A93,GerNaoDesp!$A$31:$A$37,0),MATCH(B93,GerNaoDesp!$B$30:$AN$30,0),1,1)</f>
        <v>0.29399999999999998</v>
      </c>
      <c r="I93" s="24">
        <f ca="1">OFFSET(GerNaoDesp!$A$42,MATCH(A93,GerNaoDesp!$A$43:$A$49,0),MATCH(B93,GerNaoDesp!$B$42:$AN$42,0),1,1)</f>
        <v>22.654709700000002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11317.856373012541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183.88915241271928</v>
      </c>
      <c r="F94" s="58">
        <f ca="1">OFFSET(MercadoPonta!$A$1,MATCH(A94,MercadoPonta!$A$2:$A$11,0),MATCH(B94,MercadoPonta!$B$1:$AN$1,0),1,1)</f>
        <v>14401.376141023855</v>
      </c>
      <c r="G94" s="432">
        <f ca="1">OFFSET(GerNaoDesp!$A$18,MATCH(A94,GerNaoDesp!$A$19:$A$25,0),MATCH(B94,GerNaoDesp!$B$18:$AN$18,0),1,1)</f>
        <v>154.85463286566048</v>
      </c>
      <c r="H94" s="24">
        <f ca="1">OFFSET(GerNaoDesp!$A$30,MATCH(A94,GerNaoDesp!$A$31:$A$37,0),MATCH(B94,GerNaoDesp!$B$30:$AN$30,0),1,1)</f>
        <v>0.31849999999999995</v>
      </c>
      <c r="I94" s="24">
        <f ca="1">OFFSET(GerNaoDesp!$A$42,MATCH(A94,GerNaoDesp!$A$43:$A$49,0),MATCH(B94,GerNaoDesp!$B$42:$AN$42,0),1,1)</f>
        <v>23.465375099999999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11368.796205855449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209.1100417593189</v>
      </c>
      <c r="F95" s="58">
        <f ca="1">OFFSET(MercadoPonta!$A$1,MATCH(A95,MercadoPonta!$A$2:$A$11,0),MATCH(B95,MercadoPonta!$B$1:$AN$1,0),1,1)</f>
        <v>14465.313620468882</v>
      </c>
      <c r="G95" s="432">
        <f ca="1">OFFSET(GerNaoDesp!$A$18,MATCH(A95,GerNaoDesp!$A$19:$A$25,0),MATCH(B95,GerNaoDesp!$B$18:$AN$18,0),1,1)</f>
        <v>177.08798457990716</v>
      </c>
      <c r="H95" s="24">
        <f ca="1">OFFSET(GerNaoDesp!$A$30,MATCH(A95,GerNaoDesp!$A$31:$A$37,0),MATCH(B95,GerNaoDesp!$B$30:$AN$30,0),1,1)</f>
        <v>0.34299999999999997</v>
      </c>
      <c r="I95" s="24">
        <f ca="1">OFFSET(GerNaoDesp!$A$42,MATCH(A95,GerNaoDesp!$A$43:$A$49,0),MATCH(B95,GerNaoDesp!$B$42:$AN$42,0),1,1)</f>
        <v>24.733033249999998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11416.661224131349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233.48228282818488</v>
      </c>
      <c r="F96" s="58">
        <f ca="1">OFFSET(MercadoPonta!$A$1,MATCH(A96,MercadoPonta!$A$2:$A$11,0),MATCH(B96,MercadoPonta!$B$1:$AN$1,0),1,1)</f>
        <v>14525.244664574857</v>
      </c>
      <c r="G96" s="432">
        <f ca="1">OFFSET(GerNaoDesp!$A$18,MATCH(A96,GerNaoDesp!$A$19:$A$25,0),MATCH(B96,GerNaoDesp!$B$18:$AN$18,0),1,1)</f>
        <v>197.83875436642015</v>
      </c>
      <c r="H96" s="24">
        <f ca="1">OFFSET(GerNaoDesp!$A$30,MATCH(A96,GerNaoDesp!$A$31:$A$37,0),MATCH(B96,GerNaoDesp!$B$30:$AN$30,0),1,1)</f>
        <v>0.36749999999999999</v>
      </c>
      <c r="I96" s="24">
        <f ca="1">OFFSET(GerNaoDesp!$A$42,MATCH(A96,GerNaoDesp!$A$43:$A$49,0),MATCH(B96,GerNaoDesp!$B$42:$AN$42,0),1,1)</f>
        <v>26.634625050000004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11461.402202604941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257.09766448189004</v>
      </c>
      <c r="F97" s="58">
        <f ca="1">OFFSET(MercadoPonta!$A$1,MATCH(A97,MercadoPonta!$A$2:$A$11,0),MATCH(B97,MercadoPonta!$B$1:$AN$1,0),1,1)</f>
        <v>14581.100634877939</v>
      </c>
      <c r="G97" s="432">
        <f ca="1">OFFSET(GerNaoDesp!$A$18,MATCH(A97,GerNaoDesp!$A$19:$A$25,0),MATCH(B97,GerNaoDesp!$B$18:$AN$18,0),1,1)</f>
        <v>217.05922803777239</v>
      </c>
      <c r="H97" s="24">
        <f ca="1">OFFSET(GerNaoDesp!$A$30,MATCH(A97,GerNaoDesp!$A$31:$A$37,0),MATCH(B97,GerNaoDesp!$B$30:$AN$30,0),1,1)</f>
        <v>0.39200000000000002</v>
      </c>
      <c r="I97" s="24">
        <f ca="1">OFFSET(GerNaoDesp!$A$42,MATCH(A97,GerNaoDesp!$A$43:$A$49,0),MATCH(B97,GerNaoDesp!$B$42:$AN$42,0),1,1)</f>
        <v>29.30965355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11502.988623174262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281.37993554950521</v>
      </c>
      <c r="F98" s="58">
        <f ca="1">OFFSET(MercadoPonta!$A$1,MATCH(A98,MercadoPonta!$A$2:$A$11,0),MATCH(B98,MercadoPonta!$B$1:$AN$1,0),1,1)</f>
        <v>14632.292532495796</v>
      </c>
      <c r="G98" s="432">
        <f ca="1">OFFSET(GerNaoDesp!$A$18,MATCH(A98,GerNaoDesp!$A$19:$A$25,0),MATCH(B98,GerNaoDesp!$B$18:$AN$18,0),1,1)</f>
        <v>234.82774557303458</v>
      </c>
      <c r="H98" s="24">
        <f ca="1">OFFSET(GerNaoDesp!$A$30,MATCH(A98,GerNaoDesp!$A$31:$A$37,0),MATCH(B98,GerNaoDesp!$B$30:$AN$30,0),1,1)</f>
        <v>0.41649999999999998</v>
      </c>
      <c r="I98" s="24">
        <f ca="1">OFFSET(GerNaoDesp!$A$42,MATCH(A98,GerNaoDesp!$A$43:$A$49,0),MATCH(B98,GerNaoDesp!$B$42:$AN$42,0),1,1)</f>
        <v>32.853281999999993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11541.579149091187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300.83686424726665</v>
      </c>
      <c r="F99" s="58">
        <f ca="1">OFFSET(MercadoPonta!$A$1,MATCH(A99,MercadoPonta!$A$2:$A$11,0),MATCH(B99,MercadoPonta!$B$1:$AN$1,0),1,1)</f>
        <v>14679.67304639175</v>
      </c>
      <c r="G99" s="432">
        <f ca="1">OFFSET(GerNaoDesp!$A$18,MATCH(A99,GerNaoDesp!$A$19:$A$25,0),MATCH(B99,GerNaoDesp!$B$18:$AN$18,0),1,1)</f>
        <v>247.97756093844308</v>
      </c>
      <c r="H99" s="24">
        <f ca="1">OFFSET(GerNaoDesp!$A$30,MATCH(A99,GerNaoDesp!$A$31:$A$37,0),MATCH(B99,GerNaoDesp!$B$30:$AN$30,0),1,1)</f>
        <v>0.44099999999999995</v>
      </c>
      <c r="I99" s="24">
        <f ca="1">OFFSET(GerNaoDesp!$A$42,MATCH(A99,GerNaoDesp!$A$43:$A$49,0),MATCH(B99,GerNaoDesp!$B$42:$AN$42,0),1,1)</f>
        <v>36.190270249999998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11577.27019800165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314.08598021567803</v>
      </c>
      <c r="F100" s="58">
        <f ca="1">OFFSET(MercadoPonta!$A$1,MATCH(A100,MercadoPonta!$A$2:$A$11,0),MATCH(B100,MercadoPonta!$B$1:$AN$1,0),1,1)</f>
        <v>14723.945051024948</v>
      </c>
      <c r="G100" s="432">
        <f ca="1">OFFSET(GerNaoDesp!$A$18,MATCH(A100,GerNaoDesp!$A$19:$A$25,0),MATCH(B100,GerNaoDesp!$B$18:$AN$18,0),1,1)</f>
        <v>256.77156317450158</v>
      </c>
      <c r="H100" s="24">
        <f ca="1">OFFSET(GerNaoDesp!$A$30,MATCH(A100,GerNaoDesp!$A$31:$A$37,0),MATCH(B100,GerNaoDesp!$B$30:$AN$30,0),1,1)</f>
        <v>0.44099999999999995</v>
      </c>
      <c r="I100" s="24">
        <f ca="1">OFFSET(GerNaoDesp!$A$42,MATCH(A100,GerNaoDesp!$A$43:$A$49,0),MATCH(B100,GerNaoDesp!$B$42:$AN$42,0),1,1)</f>
        <v>38.950004500000006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11609.937947724648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326.84059116126497</v>
      </c>
      <c r="F101" s="58">
        <f ca="1">OFFSET(MercadoPonta!$A$1,MATCH(A101,MercadoPonta!$A$2:$A$11,0),MATCH(B101,MercadoPonta!$B$1:$AN$1,0),1,1)</f>
        <v>14764.348271391818</v>
      </c>
      <c r="G101" s="432">
        <f ca="1">OFFSET(GerNaoDesp!$A$18,MATCH(A101,GerNaoDesp!$A$19:$A$25,0),MATCH(B101,GerNaoDesp!$B$18:$AN$18,0),1,1)</f>
        <v>264.84350518773556</v>
      </c>
      <c r="H101" s="24">
        <f ca="1">OFFSET(GerNaoDesp!$A$30,MATCH(A101,GerNaoDesp!$A$31:$A$37,0),MATCH(B101,GerNaoDesp!$B$30:$AN$30,0),1,1)</f>
        <v>0.44099999999999995</v>
      </c>
      <c r="I101" s="24">
        <f ca="1">OFFSET(GerNaoDesp!$A$42,MATCH(A101,GerNaoDesp!$A$43:$A$49,0),MATCH(B101,GerNaoDesp!$B$42:$AN$42,0),1,1)</f>
        <v>41.937293950000004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11639.467324944835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338.85705447776638</v>
      </c>
      <c r="F102" s="58">
        <f ca="1">OFFSET(MercadoPonta!$A$1,MATCH(A102,MercadoPonta!$A$2:$A$11,0),MATCH(B102,MercadoPonta!$B$1:$AN$1,0),1,1)</f>
        <v>14800.884707418614</v>
      </c>
      <c r="G102" s="432">
        <f ca="1">OFFSET(GerNaoDesp!$A$18,MATCH(A102,GerNaoDesp!$A$19:$A$25,0),MATCH(B102,GerNaoDesp!$B$18:$AN$18,0),1,1)</f>
        <v>272.41604669247232</v>
      </c>
      <c r="H102" s="24">
        <f ca="1">OFFSET(GerNaoDesp!$A$30,MATCH(A102,GerNaoDesp!$A$31:$A$37,0),MATCH(B102,GerNaoDesp!$B$30:$AN$30,0),1,1)</f>
        <v>0.44099999999999995</v>
      </c>
      <c r="I102" s="24">
        <f ca="1">OFFSET(GerNaoDesp!$A$42,MATCH(A102,GerNaoDesp!$A$43:$A$49,0),MATCH(B102,GerNaoDesp!$B$42:$AN$42,0),1,1)</f>
        <v>45.109681149999993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11665.742149872685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350.79152145689091</v>
      </c>
      <c r="F103" s="58">
        <f ca="1">OFFSET(MercadoPonta!$A$1,MATCH(A103,MercadoPonta!$A$2:$A$11,0),MATCH(B103,MercadoPonta!$B$1:$AN$1,0),1,1)</f>
        <v>14833.223883690549</v>
      </c>
      <c r="G103" s="432">
        <f ca="1">OFFSET(GerNaoDesp!$A$18,MATCH(A103,GerNaoDesp!$A$19:$A$25,0),MATCH(B103,GerNaoDesp!$B$18:$AN$18,0),1,1)</f>
        <v>279.65328175983205</v>
      </c>
      <c r="H103" s="24">
        <f ca="1">OFFSET(GerNaoDesp!$A$30,MATCH(A103,GerNaoDesp!$A$31:$A$37,0),MATCH(B103,GerNaoDesp!$B$30:$AN$30,0),1,1)</f>
        <v>0.46549999999999997</v>
      </c>
      <c r="I103" s="24">
        <f ca="1">OFFSET(GerNaoDesp!$A$42,MATCH(A103,GerNaoDesp!$A$43:$A$49,0),MATCH(B103,GerNaoDesp!$B$42:$AN$42,0),1,1)</f>
        <v>48.510878449999993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11688.649304821649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363.01661449830311</v>
      </c>
      <c r="F104" s="58">
        <f ca="1">OFFSET(MercadoPonta!$A$1,MATCH(A104,MercadoPonta!$A$2:$A$11,0),MATCH(B104,MercadoPonta!$B$1:$AN$1,0),1,1)</f>
        <v>14861.21690848151</v>
      </c>
      <c r="G104" s="432">
        <f ca="1">OFFSET(GerNaoDesp!$A$18,MATCH(A104,GerNaoDesp!$A$19:$A$25,0),MATCH(B104,GerNaoDesp!$B$18:$AN$18,0),1,1)</f>
        <v>286.86365318947958</v>
      </c>
      <c r="H104" s="24">
        <f ca="1">OFFSET(GerNaoDesp!$A$30,MATCH(A104,GerNaoDesp!$A$31:$A$37,0),MATCH(B104,GerNaoDesp!$B$30:$AN$30,0),1,1)</f>
        <v>0.49</v>
      </c>
      <c r="I104" s="24">
        <f ca="1">OFFSET(GerNaoDesp!$A$42,MATCH(A104,GerNaoDesp!$A$43:$A$49,0),MATCH(B104,GerNaoDesp!$B$42:$AN$42,0),1,1)</f>
        <v>52.229565449999996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11708.095897424018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375.44550562463991</v>
      </c>
      <c r="F105" s="58">
        <f ca="1">OFFSET(MercadoPonta!$A$1,MATCH(A105,MercadoPonta!$A$2:$A$11,0),MATCH(B105,MercadoPonta!$B$1:$AN$1,0),1,1)</f>
        <v>14884.899033193615</v>
      </c>
      <c r="G105" s="432">
        <f ca="1">OFFSET(GerNaoDesp!$A$18,MATCH(A105,GerNaoDesp!$A$19:$A$25,0),MATCH(B105,GerNaoDesp!$B$18:$AN$18,0),1,1)</f>
        <v>294.31267802463992</v>
      </c>
      <c r="H105" s="24">
        <f ca="1">OFFSET(GerNaoDesp!$A$30,MATCH(A105,GerNaoDesp!$A$31:$A$37,0),MATCH(B105,GerNaoDesp!$B$30:$AN$30,0),1,1)</f>
        <v>0.49</v>
      </c>
      <c r="I105" s="24">
        <f ca="1">OFFSET(GerNaoDesp!$A$42,MATCH(A105,GerNaoDesp!$A$43:$A$49,0),MATCH(B105,GerNaoDesp!$B$42:$AN$42,0),1,1)</f>
        <v>56.361742000000014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11724.019321826427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390.44980777392442</v>
      </c>
      <c r="F106" s="58">
        <f ca="1">OFFSET(MercadoPonta!$A$1,MATCH(A106,MercadoPonta!$A$2:$A$11,0),MATCH(B106,MercadoPonta!$B$1:$AN$1,0),1,1)</f>
        <v>14903.937582266202</v>
      </c>
      <c r="G106" s="432">
        <f ca="1">OFFSET(GerNaoDesp!$A$18,MATCH(A106,GerNaoDesp!$A$19:$A$25,0),MATCH(B106,GerNaoDesp!$B$18:$AN$18,0),1,1)</f>
        <v>302.69100120333616</v>
      </c>
      <c r="H106" s="24">
        <f ca="1">OFFSET(GerNaoDesp!$A$30,MATCH(A106,GerNaoDesp!$A$31:$A$37,0),MATCH(B106,GerNaoDesp!$B$30:$AN$30,0),1,1)</f>
        <v>0.49</v>
      </c>
      <c r="I106" s="24">
        <f ca="1">OFFSET(GerNaoDesp!$A$42,MATCH(A106,GerNaoDesp!$A$43:$A$49,0),MATCH(B106,GerNaoDesp!$B$42:$AN$42,0),1,1)</f>
        <v>62.563876100000009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11736.375833700593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408.75902182044638</v>
      </c>
      <c r="F107" s="58">
        <f ca="1">OFFSET(MercadoPonta!$A$1,MATCH(A107,MercadoPonta!$A$2:$A$11,0),MATCH(B107,MercadoPonta!$B$1:$AN$1,0),1,1)</f>
        <v>14918.029572885494</v>
      </c>
      <c r="G107" s="432">
        <f ca="1">OFFSET(GerNaoDesp!$A$18,MATCH(A107,GerNaoDesp!$A$19:$A$25,0),MATCH(B107,GerNaoDesp!$B$18:$AN$18,0),1,1)</f>
        <v>312.02590007926989</v>
      </c>
      <c r="H107" s="24">
        <f ca="1">OFFSET(GerNaoDesp!$A$30,MATCH(A107,GerNaoDesp!$A$31:$A$37,0),MATCH(B107,GerNaoDesp!$B$30:$AN$30,0),1,1)</f>
        <v>0.49</v>
      </c>
      <c r="I107" s="24">
        <f ca="1">OFFSET(GerNaoDesp!$A$42,MATCH(A107,GerNaoDesp!$A$43:$A$49,0),MATCH(B107,GerNaoDesp!$B$42:$AN$42,0),1,1)</f>
        <v>71.114346399999988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11745.117597336943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426.30822931674373</v>
      </c>
      <c r="F108" s="58">
        <f ca="1">OFFSET(MercadoPonta!$A$1,MATCH(A108,MercadoPonta!$A$2:$A$11,0),MATCH(B108,MercadoPonta!$B$1:$AN$1,0),1,1)</f>
        <v>14927.574510305391</v>
      </c>
      <c r="G108" s="432">
        <f ca="1">OFFSET(GerNaoDesp!$A$18,MATCH(A108,GerNaoDesp!$A$19:$A$25,0),MATCH(B108,GerNaoDesp!$B$18:$AN$18,0),1,1)</f>
        <v>321.31312785497903</v>
      </c>
      <c r="H108" s="24">
        <f ca="1">OFFSET(GerNaoDesp!$A$30,MATCH(A108,GerNaoDesp!$A$31:$A$37,0),MATCH(B108,GerNaoDesp!$B$30:$AN$30,0),1,1)</f>
        <v>0.51449999999999996</v>
      </c>
      <c r="I108" s="24">
        <f ca="1">OFFSET(GerNaoDesp!$A$42,MATCH(A108,GerNaoDesp!$A$43:$A$49,0),MATCH(B108,GerNaoDesp!$B$42:$AN$42,0),1,1)</f>
        <v>78.927981250000002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11750.205320035897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440.2759389957605</v>
      </c>
      <c r="F109" s="58">
        <f ca="1">OFFSET(MercadoPonta!$A$1,MATCH(A109,MercadoPonta!$A$2:$A$11,0),MATCH(B109,MercadoPonta!$B$1:$AN$1,0),1,1)</f>
        <v>14932.656304118533</v>
      </c>
      <c r="G109" s="432">
        <f ca="1">OFFSET(GerNaoDesp!$A$18,MATCH(A109,GerNaoDesp!$A$19:$A$25,0),MATCH(B109,GerNaoDesp!$B$18:$AN$18,0),1,1)</f>
        <v>328.31245056340759</v>
      </c>
      <c r="H109" s="24">
        <f ca="1">OFFSET(GerNaoDesp!$A$30,MATCH(A109,GerNaoDesp!$A$31:$A$37,0),MATCH(B109,GerNaoDesp!$B$30:$AN$30,0),1,1)</f>
        <v>0.53899999999999992</v>
      </c>
      <c r="I109" s="24">
        <f ca="1">OFFSET(GerNaoDesp!$A$42,MATCH(A109,GerNaoDesp!$A$43:$A$49,0),MATCH(B109,GerNaoDesp!$B$42:$AN$42,0),1,1)</f>
        <v>85.448023349999985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11751.634550168754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453.41238439118791</v>
      </c>
      <c r="F110" s="58">
        <f ca="1">OFFSET(MercadoPonta!$A$1,MATCH(A110,MercadoPonta!$A$2:$A$11,0),MATCH(B110,MercadoPonta!$B$1:$AN$1,0),1,1)</f>
        <v>14933.111377877327</v>
      </c>
      <c r="G110" s="432">
        <f ca="1">OFFSET(GerNaoDesp!$A$18,MATCH(A110,GerNaoDesp!$A$19:$A$25,0),MATCH(B110,GerNaoDesp!$B$18:$AN$18,0),1,1)</f>
        <v>334.73570143824674</v>
      </c>
      <c r="H110" s="24">
        <f ca="1">OFFSET(GerNaoDesp!$A$30,MATCH(A110,GerNaoDesp!$A$31:$A$37,0),MATCH(B110,GerNaoDesp!$B$30:$AN$30,0),1,1)</f>
        <v>0.53899999999999992</v>
      </c>
      <c r="I110" s="24">
        <f ca="1">OFFSET(GerNaoDesp!$A$42,MATCH(A110,GerNaoDesp!$A$43:$A$49,0),MATCH(B110,GerNaoDesp!$B$42:$AN$42,0),1,1)</f>
        <v>91.737373000000005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11749.418925673152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467.29167630698856</v>
      </c>
      <c r="F111" s="58">
        <f ca="1">OFFSET(MercadoPonta!$A$1,MATCH(A111,MercadoPonta!$A$2:$A$11,0),MATCH(B111,MercadoPonta!$B$1:$AN$1,0),1,1)</f>
        <v>14929.055864677726</v>
      </c>
      <c r="G111" s="432">
        <f ca="1">OFFSET(GerNaoDesp!$A$18,MATCH(A111,GerNaoDesp!$A$19:$A$25,0),MATCH(B111,GerNaoDesp!$B$18:$AN$18,0),1,1)</f>
        <v>342.37270245404738</v>
      </c>
      <c r="H111" s="24">
        <f ca="1">OFFSET(GerNaoDesp!$A$30,MATCH(A111,GerNaoDesp!$A$31:$A$37,0),MATCH(B111,GerNaoDesp!$B$30:$AN$30,0),1,1)</f>
        <v>0.53899999999999992</v>
      </c>
      <c r="I111" s="24">
        <f ca="1">OFFSET(GerNaoDesp!$A$42,MATCH(A111,GerNaoDesp!$A$43:$A$49,0),MATCH(B111,GerNaoDesp!$B$42:$AN$42,0),1,1)</f>
        <v>97.979663899999991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11743.579186507084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481.95734249142623</v>
      </c>
      <c r="F112" s="58">
        <f ca="1">OFFSET(MercadoPonta!$A$1,MATCH(A112,MercadoPonta!$A$2:$A$11,0),MATCH(B112,MercadoPonta!$B$1:$AN$1,0),1,1)</f>
        <v>14920.283155810959</v>
      </c>
      <c r="G112" s="432">
        <f ca="1">OFFSET(GerNaoDesp!$A$18,MATCH(A112,GerNaoDesp!$A$19:$A$25,0),MATCH(B112,GerNaoDesp!$B$18:$AN$18,0),1,1)</f>
        <v>350.38196073848502</v>
      </c>
      <c r="H112" s="24">
        <f ca="1">OFFSET(GerNaoDesp!$A$30,MATCH(A112,GerNaoDesp!$A$31:$A$37,0),MATCH(B112,GerNaoDesp!$B$30:$AN$30,0),1,1)</f>
        <v>0.53899999999999992</v>
      </c>
      <c r="I112" s="24">
        <f ca="1">OFFSET(GerNaoDesp!$A$42,MATCH(A112,GerNaoDesp!$A$43:$A$49,0),MATCH(B112,GerNaoDesp!$B$42:$AN$42,0),1,1)</f>
        <v>104.6360718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11734.144435514847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497.25432976657055</v>
      </c>
      <c r="F113" s="58">
        <f ca="1">OFFSET(MercadoPonta!$A$1,MATCH(A113,MercadoPonta!$A$2:$A$11,0),MATCH(B113,MercadoPonta!$B$1:$AN$1,0),1,1)</f>
        <v>14906.8104510876</v>
      </c>
      <c r="G113" s="432">
        <f ca="1">OFFSET(GerNaoDesp!$A$18,MATCH(A113,GerNaoDesp!$A$19:$A$25,0),MATCH(B113,GerNaoDesp!$B$18:$AN$18,0),1,1)</f>
        <v>358.51597881362937</v>
      </c>
      <c r="H113" s="24">
        <f ca="1">OFFSET(GerNaoDesp!$A$30,MATCH(A113,GerNaoDesp!$A$31:$A$37,0),MATCH(B113,GerNaoDesp!$B$30:$AN$30,0),1,1)</f>
        <v>0.53899999999999992</v>
      </c>
      <c r="I113" s="24">
        <f ca="1">OFFSET(GerNaoDesp!$A$42,MATCH(A113,GerNaoDesp!$A$43:$A$49,0),MATCH(B113,GerNaoDesp!$B$42:$AN$42,0),1,1)</f>
        <v>111.79904099999997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11734.144435514847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513.08627580287998</v>
      </c>
      <c r="F114" s="58">
        <f ca="1">OFFSET(MercadoPonta!$A$1,MATCH(A114,MercadoPonta!$A$2:$A$11,0),MATCH(B114,MercadoPonta!$B$1:$AN$1,0),1,1)</f>
        <v>14888.667055386763</v>
      </c>
      <c r="G114" s="432">
        <f ca="1">OFFSET(GerNaoDesp!$A$18,MATCH(A114,GerNaoDesp!$A$19:$A$25,0),MATCH(B114,GerNaoDesp!$B$18:$AN$18,0),1,1)</f>
        <v>366.69969819993884</v>
      </c>
      <c r="H114" s="24">
        <f ca="1">OFFSET(GerNaoDesp!$A$30,MATCH(A114,GerNaoDesp!$A$31:$A$37,0),MATCH(B114,GerNaoDesp!$B$30:$AN$30,0),1,1)</f>
        <v>0.56349999999999989</v>
      </c>
      <c r="I114" s="24">
        <f ca="1">OFFSET(GerNaoDesp!$A$42,MATCH(A114,GerNaoDesp!$A$43:$A$49,0),MATCH(B114,GerNaoDesp!$B$42:$AN$42,0),1,1)</f>
        <v>119.42276765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11734.144435514847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529.17058999111578</v>
      </c>
      <c r="F115" s="58">
        <f ca="1">OFFSET(MercadoPonta!$A$1,MATCH(A115,MercadoPonta!$A$2:$A$11,0),MATCH(B115,MercadoPonta!$B$1:$AN$1,0),1,1)</f>
        <v>14865.940428010983</v>
      </c>
      <c r="G115" s="432">
        <f ca="1">OFFSET(GerNaoDesp!$A$18,MATCH(A115,GerNaoDesp!$A$19:$A$25,0),MATCH(B115,GerNaoDesp!$B$18:$AN$18,0),1,1)</f>
        <v>374.81369473817455</v>
      </c>
      <c r="H115" s="24">
        <f ca="1">OFFSET(GerNaoDesp!$A$30,MATCH(A115,GerNaoDesp!$A$31:$A$37,0),MATCH(B115,GerNaoDesp!$B$30:$AN$30,0),1,1)</f>
        <v>0.58799999999999997</v>
      </c>
      <c r="I115" s="24">
        <f ca="1">OFFSET(GerNaoDesp!$A$42,MATCH(A115,GerNaoDesp!$A$43:$A$49,0),MATCH(B115,GerNaoDesp!$B$42:$AN$42,0),1,1)</f>
        <v>127.36858529999999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11734.144435514847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545.44758687674062</v>
      </c>
      <c r="F116" s="58">
        <f ca="1">OFFSET(MercadoPonta!$A$1,MATCH(A116,MercadoPonta!$A$2:$A$11,0),MATCH(B116,MercadoPonta!$B$1:$AN$1,0),1,1)</f>
        <v>14838.703102912041</v>
      </c>
      <c r="G116" s="432">
        <f ca="1">OFFSET(GerNaoDesp!$A$18,MATCH(A116,GerNaoDesp!$A$19:$A$25,0),MATCH(B116,GerNaoDesp!$B$18:$AN$18,0),1,1)</f>
        <v>382.82382872379941</v>
      </c>
      <c r="H116" s="24">
        <f ca="1">OFFSET(GerNaoDesp!$A$30,MATCH(A116,GerNaoDesp!$A$31:$A$37,0),MATCH(B116,GerNaoDesp!$B$30:$AN$30,0),1,1)</f>
        <v>0.58799999999999997</v>
      </c>
      <c r="I116" s="24">
        <f ca="1">OFFSET(GerNaoDesp!$A$42,MATCH(A116,GerNaoDesp!$A$43:$A$49,0),MATCH(B116,GerNaoDesp!$B$42:$AN$42,0),1,1)</f>
        <v>135.63544820000001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11734.144435514847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562.19453511472034</v>
      </c>
      <c r="F117" s="58">
        <f ca="1">OFFSET(MercadoPonta!$A$1,MATCH(A117,MercadoPonta!$A$2:$A$11,0),MATCH(B117,MercadoPonta!$B$1:$AN$1,0),1,1)</f>
        <v>14806.988749005412</v>
      </c>
      <c r="G117" s="432">
        <f ca="1">OFFSET(GerNaoDesp!$A$18,MATCH(A117,GerNaoDesp!$A$19:$A$25,0),MATCH(B117,GerNaoDesp!$B$18:$AN$18,0),1,1)</f>
        <v>390.79421551177921</v>
      </c>
      <c r="H117" s="24">
        <f ca="1">OFFSET(GerNaoDesp!$A$30,MATCH(A117,GerNaoDesp!$A$31:$A$37,0),MATCH(B117,GerNaoDesp!$B$30:$AN$30,0),1,1)</f>
        <v>0.58799999999999997</v>
      </c>
      <c r="I117" s="24">
        <f ca="1">OFFSET(GerNaoDesp!$A$42,MATCH(A117,GerNaoDesp!$A$43:$A$49,0),MATCH(B117,GerNaoDesp!$B$42:$AN$42,0),1,1)</f>
        <v>144.41200964999999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11734.144435514847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579.63466827608045</v>
      </c>
      <c r="F118" s="58">
        <f ca="1">OFFSET(MercadoPonta!$A$1,MATCH(A118,MercadoPonta!$A$2:$A$11,0),MATCH(B118,MercadoPonta!$B$1:$AN$1,0),1,1)</f>
        <v>14770.831075476772</v>
      </c>
      <c r="G118" s="432">
        <f ca="1">OFFSET(GerNaoDesp!$A$18,MATCH(A118,GerNaoDesp!$A$19:$A$25,0),MATCH(B118,GerNaoDesp!$B$18:$AN$18,0),1,1)</f>
        <v>398.76654647313921</v>
      </c>
      <c r="H118" s="24">
        <f ca="1">OFFSET(GerNaoDesp!$A$30,MATCH(A118,GerNaoDesp!$A$31:$A$37,0),MATCH(B118,GerNaoDesp!$B$30:$AN$30,0),1,1)</f>
        <v>0.58799999999999997</v>
      </c>
      <c r="I118" s="24">
        <f ca="1">OFFSET(GerNaoDesp!$A$42,MATCH(A118,GerNaoDesp!$A$43:$A$49,0),MATCH(B118,GerNaoDesp!$B$42:$AN$42,0),1,1)</f>
        <v>153.87981185000001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4053.4419399136609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4592.37490497011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5136.6612151139452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5362.9525191736448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4.386787560813523E-2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4.386787560813523E-2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5460.4964541374866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0.80512822587096999</v>
      </c>
      <c r="F123" s="58">
        <f ca="1">OFFSET(MercadoPonta!$A$1,MATCH(A123,MercadoPonta!$A$2:$A$11,0),MATCH(B123,MercadoPonta!$B$1:$AN$1,0),1,1)</f>
        <v>6570.1531933333326</v>
      </c>
      <c r="G123" s="432">
        <f ca="1">OFFSET(GerNaoDesp!$A$18,MATCH(A123,GerNaoDesp!$A$19:$A$25,0),MATCH(B123,GerNaoDesp!$B$18:$AN$18,0),1,1)</f>
        <v>0.3157823378709701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5501.6976717979442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2.928095068713096</v>
      </c>
      <c r="F124" s="58">
        <f ca="1">OFFSET(MercadoPonta!$A$1,MATCH(A124,MercadoPonta!$A$2:$A$11,0),MATCH(B124,MercadoPonta!$B$1:$AN$1,0),1,1)</f>
        <v>6599.1660338408055</v>
      </c>
      <c r="G124" s="432">
        <f ca="1">OFFSET(GerNaoDesp!$A$18,MATCH(A124,GerNaoDesp!$A$19:$A$25,0),MATCH(B124,GerNaoDesp!$B$18:$AN$18,0),1,1)</f>
        <v>1.3607735947130961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5376.9141672846281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6.3538277249059334</v>
      </c>
      <c r="F125" s="58">
        <f ca="1">OFFSET(MercadoPonta!$A$1,MATCH(A125,MercadoPonta!$A$2:$A$11,0),MATCH(B125,MercadoPonta!$B$1:$AN$1,0),1,1)</f>
        <v>6722.0767452404098</v>
      </c>
      <c r="G125" s="432">
        <f ca="1">OFFSET(GerNaoDesp!$A$18,MATCH(A125,GerNaoDesp!$A$19:$A$25,0),MATCH(B125,GerNaoDesp!$B$18:$AN$18,0),1,1)</f>
        <v>4.0263765529059334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5413.9333832919883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11.366845957963001</v>
      </c>
      <c r="F126" s="58">
        <f ca="1">OFFSET(MercadoPonta!$A$1,MATCH(A126,MercadoPonta!$A$2:$A$11,0),MATCH(B126,MercadoPonta!$B$1:$AN$1,0),1,1)</f>
        <v>6768.1394646192302</v>
      </c>
      <c r="G126" s="432">
        <f ca="1">OFFSET(GerNaoDesp!$A$18,MATCH(A126,GerNaoDesp!$A$19:$A$25,0),MATCH(B126,GerNaoDesp!$B$18:$AN$18,0),1,1)</f>
        <v>8.6718947859630013</v>
      </c>
      <c r="H126" s="24">
        <f ca="1">OFFSET(GerNaoDesp!$A$30,MATCH(A126,GerNaoDesp!$A$31:$A$37,0),MATCH(B126,GerNaoDesp!$B$30:$AN$30,0),1,1)</f>
        <v>0.73499999999999999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5449.5550103076639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17.631071996467217</v>
      </c>
      <c r="F127" s="58">
        <f ca="1">OFFSET(MercadoPonta!$A$1,MATCH(A127,MercadoPonta!$A$2:$A$11,0),MATCH(B127,MercadoPonta!$B$1:$AN$1,0),1,1)</f>
        <v>6812.4267183182747</v>
      </c>
      <c r="G127" s="432">
        <f ca="1">OFFSET(GerNaoDesp!$A$18,MATCH(A127,GerNaoDesp!$A$19:$A$25,0),MATCH(B127,GerNaoDesp!$B$18:$AN$18,0),1,1)</f>
        <v>14.519620824467216</v>
      </c>
      <c r="H127" s="24">
        <f ca="1">OFFSET(GerNaoDesp!$A$30,MATCH(A127,GerNaoDesp!$A$31:$A$37,0),MATCH(B127,GerNaoDesp!$B$30:$AN$30,0),1,1)</f>
        <v>1.1515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5483.7510909168004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22.302716690118753</v>
      </c>
      <c r="F128" s="58">
        <f ca="1">OFFSET(MercadoPonta!$A$1,MATCH(A128,MercadoPonta!$A$2:$A$11,0),MATCH(B128,MercadoPonta!$B$1:$AN$1,0),1,1)</f>
        <v>6854.7858698795562</v>
      </c>
      <c r="G128" s="432">
        <f ca="1">OFFSET(GerNaoDesp!$A$18,MATCH(A128,GerNaoDesp!$A$19:$A$25,0),MATCH(B128,GerNaoDesp!$B$18:$AN$18,0),1,1)</f>
        <v>18.210627220750332</v>
      </c>
      <c r="H128" s="24">
        <f ca="1">OFFSET(GerNaoDesp!$A$30,MATCH(A128,GerNaoDesp!$A$31:$A$37,0),MATCH(B128,GerNaoDesp!$B$30:$AN$30,0),1,1)</f>
        <v>1.3719999999999999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5516.514491688301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24.313711278660847</v>
      </c>
      <c r="F129" s="58">
        <f ca="1">OFFSET(MercadoPonta!$A$1,MATCH(A129,MercadoPonta!$A$2:$A$11,0),MATCH(B129,MercadoPonta!$B$1:$AN$1,0),1,1)</f>
        <v>6895.4796801657776</v>
      </c>
      <c r="G129" s="432">
        <f ca="1">OFFSET(GerNaoDesp!$A$18,MATCH(A129,GerNaoDesp!$A$19:$A$25,0),MATCH(B129,GerNaoDesp!$B$18:$AN$18,0),1,1)</f>
        <v>19.461483511924005</v>
      </c>
      <c r="H129" s="24">
        <f ca="1">OFFSET(GerNaoDesp!$A$30,MATCH(A129,GerNaoDesp!$A$31:$A$37,0),MATCH(B129,GerNaoDesp!$B$30:$AN$30,0),1,1)</f>
        <v>1.3719999999999999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5547.8347878234072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27.679900473538623</v>
      </c>
      <c r="F130" s="58">
        <f ca="1">OFFSET(MercadoPonta!$A$1,MATCH(A130,MercadoPonta!$A$2:$A$11,0),MATCH(B130,MercadoPonta!$B$1:$AN$1,0),1,1)</f>
        <v>6934.5847947009679</v>
      </c>
      <c r="G130" s="432">
        <f ca="1">OFFSET(GerNaoDesp!$A$18,MATCH(A130,GerNaoDesp!$A$19:$A$25,0),MATCH(B130,GerNaoDesp!$B$18:$AN$18,0),1,1)</f>
        <v>22.754172706801782</v>
      </c>
      <c r="H130" s="24">
        <f ca="1">OFFSET(GerNaoDesp!$A$30,MATCH(A130,GerNaoDesp!$A$31:$A$37,0),MATCH(B130,GerNaoDesp!$B$30:$AN$30,0),1,1)</f>
        <v>1.4454999999999998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5577.6913346346455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34.87364930181581</v>
      </c>
      <c r="F131" s="58">
        <f ca="1">OFFSET(MercadoPonta!$A$1,MATCH(A131,MercadoPonta!$A$2:$A$11,0),MATCH(B131,MercadoPonta!$B$1:$AN$1,0),1,1)</f>
        <v>6971.2802063619229</v>
      </c>
      <c r="G131" s="432">
        <f ca="1">OFFSET(GerNaoDesp!$A$18,MATCH(A131,GerNaoDesp!$A$19:$A$25,0),MATCH(B131,GerNaoDesp!$B$18:$AN$18,0),1,1)</f>
        <v>28.297001881460549</v>
      </c>
      <c r="H131" s="24">
        <f ca="1">OFFSET(GerNaoDesp!$A$30,MATCH(A131,GerNaoDesp!$A$31:$A$37,0),MATCH(B131,GerNaoDesp!$B$30:$AN$30,0),1,1)</f>
        <v>1.5924999999999998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5606.0644479503944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44.039397737872648</v>
      </c>
      <c r="F132" s="58">
        <f ca="1">OFFSET(MercadoPonta!$A$1,MATCH(A132,MercadoPonta!$A$2:$A$11,0),MATCH(B132,MercadoPonta!$B$1:$AN$1,0),1,1)</f>
        <v>7005.6088246658737</v>
      </c>
      <c r="G132" s="432">
        <f ca="1">OFFSET(GerNaoDesp!$A$18,MATCH(A132,GerNaoDesp!$A$19:$A$25,0),MATCH(B132,GerNaoDesp!$B$18:$AN$18,0),1,1)</f>
        <v>34.393988833197206</v>
      </c>
      <c r="H132" s="24">
        <f ca="1">OFFSET(GerNaoDesp!$A$30,MATCH(A132,GerNaoDesp!$A$31:$A$37,0),MATCH(B132,GerNaoDesp!$B$30:$AN$30,0),1,1)</f>
        <v>1.7639999999999998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5632.933483083184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52.606083444002394</v>
      </c>
      <c r="F133" s="58">
        <f ca="1">OFFSET(MercadoPonta!$A$1,MATCH(A133,MercadoPonta!$A$2:$A$11,0),MATCH(B133,MercadoPonta!$B$1:$AN$1,0),1,1)</f>
        <v>7038.3086632544228</v>
      </c>
      <c r="G133" s="432">
        <f ca="1">OFFSET(GerNaoDesp!$A$18,MATCH(A133,GerNaoDesp!$A$19:$A$25,0),MATCH(B133,GerNaoDesp!$B$18:$AN$18,0),1,1)</f>
        <v>40.635694411256786</v>
      </c>
      <c r="H133" s="24">
        <f ca="1">OFFSET(GerNaoDesp!$A$30,MATCH(A133,GerNaoDesp!$A$31:$A$37,0),MATCH(B133,GerNaoDesp!$B$30:$AN$30,0),1,1)</f>
        <v>1.9355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5658.2864015676132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60.918398125575237</v>
      </c>
      <c r="F134" s="58">
        <f ca="1">OFFSET(MercadoPonta!$A$1,MATCH(A134,MercadoPonta!$A$2:$A$11,0),MATCH(B134,MercadoPonta!$B$1:$AN$1,0),1,1)</f>
        <v>7069.0873144472962</v>
      </c>
      <c r="G134" s="432">
        <f ca="1">OFFSET(GerNaoDesp!$A$18,MATCH(A134,GerNaoDesp!$A$19:$A$25,0),MATCH(B134,GerNaoDesp!$B$18:$AN$18,0),1,1)</f>
        <v>46.536951141842778</v>
      </c>
      <c r="H134" s="24">
        <f ca="1">OFFSET(GerNaoDesp!$A$30,MATCH(A134,GerNaoDesp!$A$31:$A$37,0),MATCH(B134,GerNaoDesp!$B$30:$AN$30,0),1,1)</f>
        <v>2.0825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5682.1089749621297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70.354749928110508</v>
      </c>
      <c r="F135" s="58">
        <f ca="1">OFFSET(MercadoPonta!$A$1,MATCH(A135,MercadoPonta!$A$2:$A$11,0),MATCH(B135,MercadoPonta!$B$1:$AN$1,0),1,1)</f>
        <v>7097.4093374208906</v>
      </c>
      <c r="G135" s="432">
        <f ca="1">OFFSET(GerNaoDesp!$A$18,MATCH(A135,GerNaoDesp!$A$19:$A$25,0),MATCH(B135,GerNaoDesp!$B$18:$AN$18,0),1,1)</f>
        <v>52.08166614339121</v>
      </c>
      <c r="H135" s="24">
        <f ca="1">OFFSET(GerNaoDesp!$A$30,MATCH(A135,GerNaoDesp!$A$31:$A$37,0),MATCH(B135,GerNaoDesp!$B$30:$AN$30,0),1,1)</f>
        <v>2.2294999999999998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5704.3767037089592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79.36090946003192</v>
      </c>
      <c r="F136" s="58">
        <f ca="1">OFFSET(MercadoPonta!$A$1,MATCH(A136,MercadoPonta!$A$2:$A$11,0),MATCH(B136,MercadoPonta!$B$1:$AN$1,0),1,1)</f>
        <v>7123.7872711984619</v>
      </c>
      <c r="G136" s="432">
        <f ca="1">OFFSET(GerNaoDesp!$A$18,MATCH(A136,GerNaoDesp!$A$19:$A$25,0),MATCH(B136,GerNaoDesp!$B$18:$AN$18,0),1,1)</f>
        <v>57.196188874325777</v>
      </c>
      <c r="H136" s="24">
        <f ca="1">OFFSET(GerNaoDesp!$A$30,MATCH(A136,GerNaoDesp!$A$31:$A$37,0),MATCH(B136,GerNaoDesp!$B$30:$AN$30,0),1,1)</f>
        <v>2.3765000000000001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5725.0743988506892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88.59505484304151</v>
      </c>
      <c r="F137" s="58">
        <f ca="1">OFFSET(MercadoPonta!$A$1,MATCH(A137,MercadoPonta!$A$2:$A$11,0),MATCH(B137,MercadoPonta!$B$1:$AN$1,0),1,1)</f>
        <v>7147.9687177115175</v>
      </c>
      <c r="G137" s="432">
        <f ca="1">OFFSET(GerNaoDesp!$A$18,MATCH(A137,GerNaoDesp!$A$19:$A$25,0),MATCH(B137,GerNaoDesp!$B$18:$AN$18,0),1,1)</f>
        <v>61.910145050646776</v>
      </c>
      <c r="H137" s="24">
        <f ca="1">OFFSET(GerNaoDesp!$A$30,MATCH(A137,GerNaoDesp!$A$31:$A$37,0),MATCH(B137,GerNaoDesp!$B$30:$AN$30,0),1,1)</f>
        <v>2.4990000000000001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5744.2810275975944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96.578855831148189</v>
      </c>
      <c r="F138" s="58">
        <f ca="1">OFFSET(MercadoPonta!$A$1,MATCH(A138,MercadoPonta!$A$2:$A$11,0),MATCH(B138,MercadoPonta!$B$1:$AN$1,0),1,1)</f>
        <v>7170.2858197236337</v>
      </c>
      <c r="G138" s="432">
        <f ca="1">OFFSET(GerNaoDesp!$A$18,MATCH(A138,GerNaoDesp!$A$19:$A$25,0),MATCH(B138,GerNaoDesp!$B$18:$AN$18,0),1,1)</f>
        <v>65.39825683206486</v>
      </c>
      <c r="H138" s="24">
        <f ca="1">OFFSET(GerNaoDesp!$A$30,MATCH(A138,GerNaoDesp!$A$31:$A$37,0),MATCH(B138,GerNaoDesp!$B$30:$AN$30,0),1,1)</f>
        <v>2.597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5762.0445773218607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102.72040685712061</v>
      </c>
      <c r="F139" s="58">
        <f ca="1">OFFSET(MercadoPonta!$A$1,MATCH(A139,MercadoPonta!$A$2:$A$11,0),MATCH(B139,MercadoPonta!$B$1:$AN$1,0),1,1)</f>
        <v>7191.0599845731995</v>
      </c>
      <c r="G139" s="432">
        <f ca="1">OFFSET(GerNaoDesp!$A$18,MATCH(A139,GerNaoDesp!$A$19:$A$25,0),MATCH(B139,GerNaoDesp!$B$18:$AN$18,0),1,1)</f>
        <v>67.721671057050429</v>
      </c>
      <c r="H139" s="24">
        <f ca="1">OFFSET(GerNaoDesp!$A$30,MATCH(A139,GerNaoDesp!$A$31:$A$37,0),MATCH(B139,GerNaoDesp!$B$30:$AN$30,0),1,1)</f>
        <v>2.6704999999999997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5778.3034213261399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108.64069315887019</v>
      </c>
      <c r="F140" s="58">
        <f ca="1">OFFSET(MercadoPonta!$A$1,MATCH(A140,MercadoPonta!$A$2:$A$11,0),MATCH(B140,MercadoPonta!$B$1:$AN$1,0),1,1)</f>
        <v>7209.9527510864291</v>
      </c>
      <c r="G140" s="432">
        <f ca="1">OFFSET(GerNaoDesp!$A$18,MATCH(A140,GerNaoDesp!$A$19:$A$25,0),MATCH(B140,GerNaoDesp!$B$18:$AN$18,0),1,1)</f>
        <v>69.823820557813178</v>
      </c>
      <c r="H140" s="24">
        <f ca="1">OFFSET(GerNaoDesp!$A$30,MATCH(A140,GerNaoDesp!$A$31:$A$37,0),MATCH(B140,GerNaoDesp!$B$30:$AN$30,0),1,1)</f>
        <v>2.7439999999999998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5793.000287251637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112.93382835216366</v>
      </c>
      <c r="F141" s="58">
        <f ca="1">OFFSET(MercadoPonta!$A$1,MATCH(A141,MercadoPonta!$A$2:$A$11,0),MATCH(B141,MercadoPonta!$B$1:$AN$1,0),1,1)</f>
        <v>7227.4076810426568</v>
      </c>
      <c r="G141" s="432">
        <f ca="1">OFFSET(GerNaoDesp!$A$18,MATCH(A141,GerNaoDesp!$A$19:$A$25,0),MATCH(B141,GerNaoDesp!$B$18:$AN$18,0),1,1)</f>
        <v>71.779397800119796</v>
      </c>
      <c r="H141" s="24">
        <f ca="1">OFFSET(GerNaoDesp!$A$30,MATCH(A141,GerNaoDesp!$A$31:$A$37,0),MATCH(B141,GerNaoDesp!$B$30:$AN$30,0),1,1)</f>
        <v>2.8174999999999999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5806.0773520437961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117.02373683142835</v>
      </c>
      <c r="F142" s="58">
        <f ca="1">OFFSET(MercadoPonta!$A$1,MATCH(A142,MercadoPonta!$A$2:$A$11,0),MATCH(B142,MercadoPonta!$B$1:$AN$1,0),1,1)</f>
        <v>7242.8768253969774</v>
      </c>
      <c r="G142" s="432">
        <f ca="1">OFFSET(GerNaoDesp!$A$18,MATCH(A142,GerNaoDesp!$A$19:$A$25,0),MATCH(B142,GerNaoDesp!$B$18:$AN$18,0),1,1)</f>
        <v>73.666826151314311</v>
      </c>
      <c r="H142" s="24">
        <f ca="1">OFFSET(GerNaoDesp!$A$30,MATCH(A142,GerNaoDesp!$A$31:$A$37,0),MATCH(B142,GerNaoDesp!$B$30:$AN$30,0),1,1)</f>
        <v>2.8664999999999998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5817.4783166665557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121.08369751070606</v>
      </c>
      <c r="F143" s="58">
        <f ca="1">OFFSET(MercadoPonta!$A$1,MATCH(A143,MercadoPonta!$A$2:$A$11,0),MATCH(B143,MercadoPonta!$B$1:$AN$1,0),1,1)</f>
        <v>7256.2561156709744</v>
      </c>
      <c r="G143" s="432">
        <f ca="1">OFFSET(GerNaoDesp!$A$18,MATCH(A143,GerNaoDesp!$A$19:$A$25,0),MATCH(B143,GerNaoDesp!$B$18:$AN$18,0),1,1)</f>
        <v>75.516163643640283</v>
      </c>
      <c r="H143" s="24">
        <f ca="1">OFFSET(GerNaoDesp!$A$30,MATCH(A143,GerNaoDesp!$A$31:$A$37,0),MATCH(B143,GerNaoDesp!$B$30:$AN$30,0),1,1)</f>
        <v>2.9399999999999995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5827.1569482900268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124.55081410271164</v>
      </c>
      <c r="F144" s="58">
        <f ca="1">OFFSET(MercadoPonta!$A$1,MATCH(A144,MercadoPonta!$A$2:$A$11,0),MATCH(B144,MercadoPonta!$B$1:$AN$1,0),1,1)</f>
        <v>7267.6942113528949</v>
      </c>
      <c r="G144" s="432">
        <f ca="1">OFFSET(GerNaoDesp!$A$18,MATCH(A144,GerNaoDesp!$A$19:$A$25,0),MATCH(B144,GerNaoDesp!$B$18:$AN$18,0),1,1)</f>
        <v>77.405860582027444</v>
      </c>
      <c r="H144" s="24">
        <f ca="1">OFFSET(GerNaoDesp!$A$30,MATCH(A144,GerNaoDesp!$A$31:$A$37,0),MATCH(B144,GerNaoDesp!$B$30:$AN$30,0),1,1)</f>
        <v>3.0134999999999996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5835.0820877798287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127.42446197308044</v>
      </c>
      <c r="F145" s="58">
        <f ca="1">OFFSET(MercadoPonta!$A$1,MATCH(A145,MercadoPonta!$A$2:$A$11,0),MATCH(B145,MercadoPonta!$B$1:$AN$1,0),1,1)</f>
        <v>7277.1916743200591</v>
      </c>
      <c r="G145" s="432">
        <f ca="1">OFFSET(GerNaoDesp!$A$18,MATCH(A145,GerNaoDesp!$A$19:$A$25,0),MATCH(B145,GerNaoDesp!$B$18:$AN$18,0),1,1)</f>
        <v>79.470370155027823</v>
      </c>
      <c r="H145" s="24">
        <f ca="1">OFFSET(GerNaoDesp!$A$30,MATCH(A145,GerNaoDesp!$A$31:$A$37,0),MATCH(B145,GerNaoDesp!$B$30:$AN$30,0),1,1)</f>
        <v>3.0625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5841.231963443216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130.4768899649394</v>
      </c>
      <c r="F146" s="58">
        <f ca="1">OFFSET(MercadoPonta!$A$1,MATCH(A146,MercadoPonta!$A$2:$A$11,0),MATCH(B146,MercadoPonta!$B$1:$AN$1,0),1,1)</f>
        <v>7284.4694485034233</v>
      </c>
      <c r="G146" s="432">
        <f ca="1">OFFSET(GerNaoDesp!$A$18,MATCH(A146,GerNaoDesp!$A$19:$A$25,0),MATCH(B146,GerNaoDesp!$B$18:$AN$18,0),1,1)</f>
        <v>81.689159849518362</v>
      </c>
      <c r="H146" s="24">
        <f ca="1">OFFSET(GerNaoDesp!$A$30,MATCH(A146,GerNaoDesp!$A$31:$A$37,0),MATCH(B146,GerNaoDesp!$B$30:$AN$30,0),1,1)</f>
        <v>3.1360000000000001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5845.5827672938303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133.55865797612938</v>
      </c>
      <c r="F147" s="58">
        <f ca="1">OFFSET(MercadoPonta!$A$1,MATCH(A147,MercadoPonta!$A$2:$A$11,0),MATCH(B147,MercadoPonta!$B$1:$AN$1,0),1,1)</f>
        <v>7289.4837657527551</v>
      </c>
      <c r="G147" s="432">
        <f ca="1">OFFSET(GerNaoDesp!$A$18,MATCH(A147,GerNaoDesp!$A$19:$A$25,0),MATCH(B147,GerNaoDesp!$B$18:$AN$18,0),1,1)</f>
        <v>83.937289563339917</v>
      </c>
      <c r="H147" s="24">
        <f ca="1">OFFSET(GerNaoDesp!$A$30,MATCH(A147,GerNaoDesp!$A$31:$A$37,0),MATCH(B147,GerNaoDesp!$B$30:$AN$30,0),1,1)</f>
        <v>3.2094999999999998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5848.1149432288357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135.25889605722523</v>
      </c>
      <c r="F148" s="58">
        <f ca="1">OFFSET(MercadoPonta!$A$1,MATCH(A148,MercadoPonta!$A$2:$A$11,0),MATCH(B148,MercadoPonta!$B$1:$AN$1,0),1,1)</f>
        <v>7292.5098543295117</v>
      </c>
      <c r="G148" s="432">
        <f ca="1">OFFSET(GerNaoDesp!$A$18,MATCH(A148,GerNaoDesp!$A$19:$A$25,0),MATCH(B148,GerNaoDesp!$B$18:$AN$18,0),1,1)</f>
        <v>85.588527644435771</v>
      </c>
      <c r="H148" s="24">
        <f ca="1">OFFSET(GerNaoDesp!$A$30,MATCH(A148,GerNaoDesp!$A$31:$A$37,0),MATCH(B148,GerNaoDesp!$B$30:$AN$30,0),1,1)</f>
        <v>3.2585000000000002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5848.8262756583226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136.8359535695383</v>
      </c>
      <c r="F149" s="58">
        <f ca="1">OFFSET(MercadoPonta!$A$1,MATCH(A149,MercadoPonta!$A$2:$A$11,0),MATCH(B149,MercadoPonta!$B$1:$AN$1,0),1,1)</f>
        <v>7293.2732638875677</v>
      </c>
      <c r="G149" s="432">
        <f ca="1">OFFSET(GerNaoDesp!$A$18,MATCH(A149,GerNaoDesp!$A$19:$A$25,0),MATCH(B149,GerNaoDesp!$B$18:$AN$18,0),1,1)</f>
        <v>87.116585156748826</v>
      </c>
      <c r="H149" s="24">
        <f ca="1">OFFSET(GerNaoDesp!$A$30,MATCH(A149,GerNaoDesp!$A$31:$A$37,0),MATCH(B149,GerNaoDesp!$B$30:$AN$30,0),1,1)</f>
        <v>3.3074999999999997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5847.7235522276733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138.77231428496316</v>
      </c>
      <c r="F150" s="58">
        <f ca="1">OFFSET(MercadoPonta!$A$1,MATCH(A150,MercadoPonta!$A$2:$A$11,0),MATCH(B150,MercadoPonta!$B$1:$AN$1,0),1,1)</f>
        <v>7291.7544813121413</v>
      </c>
      <c r="G150" s="432">
        <f ca="1">OFFSET(GerNaoDesp!$A$18,MATCH(A150,GerNaoDesp!$A$19:$A$25,0),MATCH(B150,GerNaoDesp!$B$18:$AN$18,0),1,1)</f>
        <v>89.003945872173702</v>
      </c>
      <c r="H150" s="24">
        <f ca="1">OFFSET(GerNaoDesp!$A$30,MATCH(A150,GerNaoDesp!$A$31:$A$37,0),MATCH(B150,GerNaoDesp!$B$30:$AN$30,0),1,1)</f>
        <v>3.3564999999999996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5844.8170952806286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140.75139872767497</v>
      </c>
      <c r="F151" s="58">
        <f ca="1">OFFSET(MercadoPonta!$A$1,MATCH(A151,MercadoPonta!$A$2:$A$11,0),MATCH(B151,MercadoPonta!$B$1:$AN$1,0),1,1)</f>
        <v>7287.9664130739666</v>
      </c>
      <c r="G151" s="432">
        <f ca="1">OFFSET(GerNaoDesp!$A$18,MATCH(A151,GerNaoDesp!$A$19:$A$25,0),MATCH(B151,GerNaoDesp!$B$18:$AN$18,0),1,1)</f>
        <v>90.93403031488549</v>
      </c>
      <c r="H151" s="24">
        <f ca="1">OFFSET(GerNaoDesp!$A$30,MATCH(A151,GerNaoDesp!$A$31:$A$37,0),MATCH(B151,GerNaoDesp!$B$30:$AN$30,0),1,1)</f>
        <v>3.4055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5840.1213893963013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142.79067412904209</v>
      </c>
      <c r="F152" s="58">
        <f ca="1">OFFSET(MercadoPonta!$A$1,MATCH(A152,MercadoPonta!$A$2:$A$11,0),MATCH(B152,MercadoPonta!$B$1:$AN$1,0),1,1)</f>
        <v>7281.9411698658414</v>
      </c>
      <c r="G152" s="432">
        <f ca="1">OFFSET(GerNaoDesp!$A$18,MATCH(A152,GerNaoDesp!$A$19:$A$25,0),MATCH(B152,GerNaoDesp!$B$18:$AN$18,0),1,1)</f>
        <v>92.924305716252604</v>
      </c>
      <c r="H152" s="24">
        <f ca="1">OFFSET(GerNaoDesp!$A$30,MATCH(A152,GerNaoDesp!$A$31:$A$37,0),MATCH(B152,GerNaoDesp!$B$30:$AN$30,0),1,1)</f>
        <v>3.4545000000000003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5840.1213893963013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144.79028458408951</v>
      </c>
      <c r="F153" s="58">
        <f ca="1">OFFSET(MercadoPonta!$A$1,MATCH(A153,MercadoPonta!$A$2:$A$11,0),MATCH(B153,MercadoPonta!$B$1:$AN$1,0),1,1)</f>
        <v>7273.698127406853</v>
      </c>
      <c r="G153" s="432">
        <f ca="1">OFFSET(GerNaoDesp!$A$18,MATCH(A153,GerNaoDesp!$A$19:$A$25,0),MATCH(B153,GerNaoDesp!$B$18:$AN$18,0),1,1)</f>
        <v>94.874916171300029</v>
      </c>
      <c r="H153" s="24">
        <f ca="1">OFFSET(GerNaoDesp!$A$30,MATCH(A153,GerNaoDesp!$A$31:$A$37,0),MATCH(B153,GerNaoDesp!$B$30:$AN$30,0),1,1)</f>
        <v>3.5034999999999998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5840.1213893963013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146.77694182320721</v>
      </c>
      <c r="F154" s="58">
        <f ca="1">OFFSET(MercadoPonta!$A$1,MATCH(A154,MercadoPonta!$A$2:$A$11,0),MATCH(B154,MercadoPonta!$B$1:$AN$1,0),1,1)</f>
        <v>7263.2512924182265</v>
      </c>
      <c r="G154" s="432">
        <f ca="1">OFFSET(GerNaoDesp!$A$18,MATCH(A154,GerNaoDesp!$A$19:$A$25,0),MATCH(B154,GerNaoDesp!$B$18:$AN$18,0),1,1)</f>
        <v>96.812573410417727</v>
      </c>
      <c r="H154" s="24">
        <f ca="1">OFFSET(GerNaoDesp!$A$30,MATCH(A154,GerNaoDesp!$A$31:$A$37,0),MATCH(B154,GerNaoDesp!$B$30:$AN$30,0),1,1)</f>
        <v>3.5524999999999998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5840.1213893963013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148.72430977740055</v>
      </c>
      <c r="F155" s="58">
        <f ca="1">OFFSET(MercadoPonta!$A$1,MATCH(A155,MercadoPonta!$A$2:$A$11,0),MATCH(B155,MercadoPonta!$B$1:$AN$1,0),1,1)</f>
        <v>7250.6502137399402</v>
      </c>
      <c r="G155" s="432">
        <f ca="1">OFFSET(GerNaoDesp!$A$18,MATCH(A155,GerNaoDesp!$A$19:$A$25,0),MATCH(B155,GerNaoDesp!$B$18:$AN$18,0),1,1)</f>
        <v>98.710941364611088</v>
      </c>
      <c r="H155" s="24">
        <f ca="1">OFFSET(GerNaoDesp!$A$30,MATCH(A155,GerNaoDesp!$A$31:$A$37,0),MATCH(B155,GerNaoDesp!$B$30:$AN$30,0),1,1)</f>
        <v>3.6014999999999993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5840.1213893963013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150.66723852002761</v>
      </c>
      <c r="F156" s="58">
        <f ca="1">OFFSET(MercadoPonta!$A$1,MATCH(A156,MercadoPonta!$A$2:$A$11,0),MATCH(B156,MercadoPonta!$B$1:$AN$1,0),1,1)</f>
        <v>7235.9192745113751</v>
      </c>
      <c r="G156" s="432">
        <f ca="1">OFFSET(GerNaoDesp!$A$18,MATCH(A156,GerNaoDesp!$A$19:$A$25,0),MATCH(B156,GerNaoDesp!$B$18:$AN$18,0),1,1)</f>
        <v>100.58037010723814</v>
      </c>
      <c r="H156" s="24">
        <f ca="1">OFFSET(GerNaoDesp!$A$30,MATCH(A156,GerNaoDesp!$A$31:$A$37,0),MATCH(B156,GerNaoDesp!$B$30:$AN$30,0),1,1)</f>
        <v>3.6749999999999998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5840.1213893963013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152.60365849891468</v>
      </c>
      <c r="F157" s="58">
        <f ca="1">OFFSET(MercadoPonta!$A$1,MATCH(A157,MercadoPonta!$A$2:$A$11,0),MATCH(B157,MercadoPonta!$B$1:$AN$1,0),1,1)</f>
        <v>7219.0989235477482</v>
      </c>
      <c r="G157" s="432">
        <f ca="1">OFFSET(GerNaoDesp!$A$18,MATCH(A157,GerNaoDesp!$A$19:$A$25,0),MATCH(B157,GerNaoDesp!$B$18:$AN$18,0),1,1)</f>
        <v>102.4432900861252</v>
      </c>
      <c r="H157" s="24">
        <f ca="1">OFFSET(GerNaoDesp!$A$30,MATCH(A157,GerNaoDesp!$A$31:$A$37,0),MATCH(B157,GerNaoDesp!$B$30:$AN$30,0),1,1)</f>
        <v>3.7485000000000004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996.12841530054641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1066.8486575342465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1162.8650367123287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1267.5228900164384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1381.5999501179178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1047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1588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1627.9431818845601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1627.9431818845601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1627.9431818845601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1627.9431818845601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1627.9431818845601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1627.9431818845601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1627.9431818845601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1627.9431818845601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1627.9431818845601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1627.9431818845601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1627.9431818845601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1627.9431818845601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1627.9431818845601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1627.9431818845601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1627.9431818845601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1627.9431818845601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1627.9431818845601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1627.9431818845601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1627.9431818845601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1627.9431818845601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1627.9431818845601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1627.9431818845601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1627.9431818845601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1627.9431818845601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1627.9431818845601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1627.9431818845601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1627.9431818845601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1627.9431818845601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1627.9431818845601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1627.9431818845601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1627.9431818845601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1627.9431818845601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1.1412231039066528E-3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1.1412231039066528E-3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491.17065209533382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8.2831774812761553E-3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8.2831774812761553E-3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473.53896522401106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4.6626460419784924E-2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4.6626460419784924E-2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425.15061722575564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0.1637932328971759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0.1637932328971759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437.37936031687639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0.37204911331641954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0.37204911331641954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449.36422501949897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0.63542404012094655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0.63542404012094655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461.38389031295867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0.77360719806649347</v>
      </c>
      <c r="F206" s="58">
        <f ca="1">OFFSET(MercadoPonta!$A$1,MATCH(A206,MercadoPonta!$A$2:$A$11,0),MATCH(B206,MercadoPonta!$B$1:$AN$1,0),1,1)</f>
        <v>1103.9845039442791</v>
      </c>
      <c r="G206" s="432">
        <f ca="1">OFFSET(GerNaoDesp!$A$18,MATCH(A206,GerNaoDesp!$A$19:$A$25,0),MATCH(B206,GerNaoDesp!$B$18:$AN$18,0),1,1)</f>
        <v>0.77360719806649347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473.38259769495477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0.78812621530773974</v>
      </c>
      <c r="F207" s="58">
        <f ca="1">OFFSET(MercadoPonta!$A$1,MATCH(A207,MercadoPonta!$A$2:$A$11,0),MATCH(B207,MercadoPonta!$B$1:$AN$1,0),1,1)</f>
        <v>1132.6946242913516</v>
      </c>
      <c r="G207" s="432">
        <f ca="1">OFFSET(GerNaoDesp!$A$18,MATCH(A207,GerNaoDesp!$A$19:$A$25,0),MATCH(B207,GerNaoDesp!$B$18:$AN$18,0),1,1)</f>
        <v>0.78812621530773974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485.88830693579109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0.88217155290622695</v>
      </c>
      <c r="F208" s="58">
        <f ca="1">OFFSET(MercadoPonta!$A$1,MATCH(A208,MercadoPonta!$A$2:$A$11,0),MATCH(B208,MercadoPonta!$B$1:$AN$1,0),1,1)</f>
        <v>1162.617882347352</v>
      </c>
      <c r="G208" s="432">
        <f ca="1">OFFSET(GerNaoDesp!$A$18,MATCH(A208,GerNaoDesp!$A$19:$A$25,0),MATCH(B208,GerNaoDesp!$B$18:$AN$18,0),1,1)</f>
        <v>0.88217155290622695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498.39429125062668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1.0570786611775418</v>
      </c>
      <c r="F209" s="58">
        <f ca="1">OFFSET(MercadoPonta!$A$1,MATCH(A209,MercadoPonta!$A$2:$A$11,0),MATCH(B209,MercadoPonta!$B$1:$AN$1,0),1,1)</f>
        <v>1193.4018124660693</v>
      </c>
      <c r="G209" s="432">
        <f ca="1">OFFSET(GerNaoDesp!$A$18,MATCH(A209,GerNaoDesp!$A$19:$A$25,0),MATCH(B209,GerNaoDesp!$B$18:$AN$18,0),1,1)</f>
        <v>1.0570786611775418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510.8810416782772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1.2609736470609063</v>
      </c>
      <c r="F210" s="58">
        <f ca="1">OFFSET(MercadoPonta!$A$1,MATCH(A210,MercadoPonta!$A$2:$A$11,0),MATCH(B210,MercadoPonta!$B$1:$AN$1,0),1,1)</f>
        <v>1222.4196926103393</v>
      </c>
      <c r="G210" s="432">
        <f ca="1">OFFSET(GerNaoDesp!$A$18,MATCH(A210,GerNaoDesp!$A$19:$A$25,0),MATCH(B210,GerNaoDesp!$B$18:$AN$18,0),1,1)</f>
        <v>1.2609736470609063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523.1624383813255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1.5000439361008227</v>
      </c>
      <c r="F211" s="58">
        <f ca="1">OFFSET(MercadoPonta!$A$1,MATCH(A211,MercadoPonta!$A$2:$A$11,0),MATCH(B211,MercadoPonta!$B$1:$AN$1,0),1,1)</f>
        <v>1251.8062228547331</v>
      </c>
      <c r="G211" s="432">
        <f ca="1">OFFSET(GerNaoDesp!$A$18,MATCH(A211,GerNaoDesp!$A$19:$A$25,0),MATCH(B211,GerNaoDesp!$B$18:$AN$18,0),1,1)</f>
        <v>1.5000439361008227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535.7059004788124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1.7502345219500508</v>
      </c>
      <c r="F212" s="58">
        <f ca="1">OFFSET(MercadoPonta!$A$1,MATCH(A212,MercadoPonta!$A$2:$A$11,0),MATCH(B212,MercadoPonta!$B$1:$AN$1,0),1,1)</f>
        <v>1281.8198147294838</v>
      </c>
      <c r="G212" s="432">
        <f ca="1">OFFSET(GerNaoDesp!$A$18,MATCH(A212,GerNaoDesp!$A$19:$A$25,0),MATCH(B212,GerNaoDesp!$B$18:$AN$18,0),1,1)</f>
        <v>1.7502345219500508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548.11668349478884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1.9824787105357593</v>
      </c>
      <c r="F213" s="58">
        <f ca="1">OFFSET(MercadoPonta!$A$1,MATCH(A213,MercadoPonta!$A$2:$A$11,0),MATCH(B213,MercadoPonta!$B$1:$AN$1,0),1,1)</f>
        <v>1312.4617496805035</v>
      </c>
      <c r="G213" s="432">
        <f ca="1">OFFSET(GerNaoDesp!$A$18,MATCH(A213,GerNaoDesp!$A$19:$A$25,0),MATCH(B213,GerNaoDesp!$B$18:$AN$18,0),1,1)</f>
        <v>1.9824787105357593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560.25071961985839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2.2170750354499109</v>
      </c>
      <c r="F214" s="58">
        <f ca="1">OFFSET(MercadoPonta!$A$1,MATCH(A214,MercadoPonta!$A$2:$A$11,0),MATCH(B214,MercadoPonta!$B$1:$AN$1,0),1,1)</f>
        <v>1340.5498669761055</v>
      </c>
      <c r="G214" s="432">
        <f ca="1">OFFSET(GerNaoDesp!$A$18,MATCH(A214,GerNaoDesp!$A$19:$A$25,0),MATCH(B214,GerNaoDesp!$B$18:$AN$18,0),1,1)</f>
        <v>2.2170750354499109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572.25445830907199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2.4354994465167197</v>
      </c>
      <c r="F215" s="58">
        <f ca="1">OFFSET(MercadoPonta!$A$1,MATCH(A215,MercadoPonta!$A$2:$A$11,0),MATCH(B215,MercadoPonta!$B$1:$AN$1,0),1,1)</f>
        <v>1369.2720260729463</v>
      </c>
      <c r="G215" s="432">
        <f ca="1">OFFSET(GerNaoDesp!$A$18,MATCH(A215,GerNaoDesp!$A$19:$A$25,0),MATCH(B215,GerNaoDesp!$B$18:$AN$18,0),1,1)</f>
        <v>2.4354994465167197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584.86721161626997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2.5809687981808485</v>
      </c>
      <c r="F216" s="58">
        <f ca="1">OFFSET(MercadoPonta!$A$1,MATCH(A216,MercadoPonta!$A$2:$A$11,0),MATCH(B216,MercadoPonta!$B$1:$AN$1,0),1,1)</f>
        <v>1399.4514157212793</v>
      </c>
      <c r="G216" s="432">
        <f ca="1">OFFSET(GerNaoDesp!$A$18,MATCH(A216,GerNaoDesp!$A$19:$A$25,0),MATCH(B216,GerNaoDesp!$B$18:$AN$18,0),1,1)</f>
        <v>2.5809687981808485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597.31361925868714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2.6724930187181046</v>
      </c>
      <c r="F217" s="58">
        <f ca="1">OFFSET(MercadoPonta!$A$1,MATCH(A217,MercadoPonta!$A$2:$A$11,0),MATCH(B217,MercadoPonta!$B$1:$AN$1,0),1,1)</f>
        <v>1430.2634848510388</v>
      </c>
      <c r="G217" s="432">
        <f ca="1">OFFSET(GerNaoDesp!$A$18,MATCH(A217,GerNaoDesp!$A$19:$A$25,0),MATCH(B217,GerNaoDesp!$B$18:$AN$18,0),1,1)</f>
        <v>2.6724930187181046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752.00140760778993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2.7651251735850462</v>
      </c>
      <c r="F218" s="58">
        <f ca="1">OFFSET(MercadoPonta!$A$1,MATCH(A218,MercadoPonta!$A$2:$A$11,0),MATCH(B218,MercadoPonta!$B$1:$AN$1,0),1,1)</f>
        <v>1799.364733736496</v>
      </c>
      <c r="G218" s="432">
        <f ca="1">OFFSET(GerNaoDesp!$A$18,MATCH(A218,GerNaoDesp!$A$19:$A$25,0),MATCH(B218,GerNaoDesp!$B$18:$AN$18,0),1,1)</f>
        <v>2.7651251735850462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767.44955751328075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2.8536098293321461</v>
      </c>
      <c r="F219" s="58">
        <f ca="1">OFFSET(MercadoPonta!$A$1,MATCH(A219,MercadoPonta!$A$2:$A$11,0),MATCH(B219,MercadoPonta!$B$1:$AN$1,0),1,1)</f>
        <v>1836.3285689902625</v>
      </c>
      <c r="G219" s="432">
        <f ca="1">OFFSET(GerNaoDesp!$A$18,MATCH(A219,GerNaoDesp!$A$19:$A$25,0),MATCH(B219,GerNaoDesp!$B$18:$AN$18,0),1,1)</f>
        <v>2.8536098293321461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782.8946618462835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2.9394576876685341</v>
      </c>
      <c r="F220" s="58">
        <f ca="1">OFFSET(MercadoPonta!$A$1,MATCH(A220,MercadoPonta!$A$2:$A$11,0),MATCH(B220,MercadoPonta!$B$1:$AN$1,0),1,1)</f>
        <v>1873.2851168963282</v>
      </c>
      <c r="G220" s="432">
        <f ca="1">OFFSET(GerNaoDesp!$A$18,MATCH(A220,GerNaoDesp!$A$19:$A$25,0),MATCH(B220,GerNaoDesp!$B$18:$AN$18,0),1,1)</f>
        <v>2.9394576876685341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798.38279199738406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3.0258037436363621</v>
      </c>
      <c r="F221" s="58">
        <f ca="1">OFFSET(MercadoPonta!$A$1,MATCH(A221,MercadoPonta!$A$2:$A$11,0),MATCH(B221,MercadoPonta!$B$1:$AN$1,0),1,1)</f>
        <v>1911.7222804068399</v>
      </c>
      <c r="G221" s="432">
        <f ca="1">OFFSET(GerNaoDesp!$A$18,MATCH(A221,GerNaoDesp!$A$19:$A$25,0),MATCH(B221,GerNaoDesp!$B$18:$AN$18,0),1,1)</f>
        <v>3.0258037436363621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813.9044369897158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3.1166613472082139</v>
      </c>
      <c r="F222" s="58">
        <f ca="1">OFFSET(MercadoPonta!$A$1,MATCH(A222,MercadoPonta!$A$2:$A$11,0),MATCH(B222,MercadoPonta!$B$1:$AN$1,0),1,1)</f>
        <v>1947.4843075224342</v>
      </c>
      <c r="G222" s="432">
        <f ca="1">OFFSET(GerNaoDesp!$A$18,MATCH(A222,GerNaoDesp!$A$19:$A$25,0),MATCH(B222,GerNaoDesp!$B$18:$AN$18,0),1,1)</f>
        <v>3.1166613472082139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829.45010015955222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3.2157893451271788</v>
      </c>
      <c r="F223" s="58">
        <f ca="1">OFFSET(MercadoPonta!$A$1,MATCH(A223,MercadoPonta!$A$2:$A$11,0),MATCH(B223,MercadoPonta!$B$1:$AN$1,0),1,1)</f>
        <v>1984.6814693726139</v>
      </c>
      <c r="G223" s="432">
        <f ca="1">OFFSET(GerNaoDesp!$A$18,MATCH(A223,GerNaoDesp!$A$19:$A$25,0),MATCH(B223,GerNaoDesp!$B$18:$AN$18,0),1,1)</f>
        <v>3.2157893451271788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845.01033151414538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3.3204808339571521</v>
      </c>
      <c r="F224" s="58">
        <f ca="1">OFFSET(MercadoPonta!$A$1,MATCH(A224,MercadoPonta!$A$2:$A$11,0),MATCH(B224,MercadoPonta!$B$1:$AN$1,0),1,1)</f>
        <v>2021.9134895057978</v>
      </c>
      <c r="G224" s="432">
        <f ca="1">OFFSET(GerNaoDesp!$A$18,MATCH(A224,GerNaoDesp!$A$19:$A$25,0),MATCH(B224,GerNaoDesp!$B$18:$AN$18,0),1,1)</f>
        <v>3.3204808339571521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860.57576103858776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3.4290604323026352</v>
      </c>
      <c r="F225" s="58">
        <f ca="1">OFFSET(MercadoPonta!$A$1,MATCH(A225,MercadoPonta!$A$2:$A$11,0),MATCH(B225,MercadoPonta!$B$1:$AN$1,0),1,1)</f>
        <v>2060.6429307420885</v>
      </c>
      <c r="G225" s="432">
        <f ca="1">OFFSET(GerNaoDesp!$A$18,MATCH(A225,GerNaoDesp!$A$19:$A$25,0),MATCH(B225,GerNaoDesp!$B$18:$AN$18,0),1,1)</f>
        <v>3.4290604323026352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876.13713287003077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3.5003623042007894</v>
      </c>
      <c r="F226" s="58">
        <f ca="1">OFFSET(MercadoPonta!$A$1,MATCH(A226,MercadoPonta!$A$2:$A$11,0),MATCH(B226,MercadoPonta!$B$1:$AN$1,0),1,1)</f>
        <v>2096.3926966817144</v>
      </c>
      <c r="G226" s="432">
        <f ca="1">OFFSET(GerNaoDesp!$A$18,MATCH(A226,GerNaoDesp!$A$19:$A$25,0),MATCH(B226,GerNaoDesp!$B$18:$AN$18,0),1,1)</f>
        <v>3.5003623042007894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891.68534025289421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3.570070922257385</v>
      </c>
      <c r="F227" s="58">
        <f ca="1">OFFSET(MercadoPonta!$A$1,MATCH(A227,MercadoPonta!$A$2:$A$11,0),MATCH(B227,MercadoPonta!$B$1:$AN$1,0),1,1)</f>
        <v>2133.5959462428341</v>
      </c>
      <c r="G227" s="432">
        <f ca="1">OFFSET(GerNaoDesp!$A$18,MATCH(A227,GerNaoDesp!$A$19:$A$25,0),MATCH(B227,GerNaoDesp!$B$18:$AN$18,0),1,1)</f>
        <v>3.570070922257385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907.21146118433705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3.6582103274293969</v>
      </c>
      <c r="F228" s="58">
        <f ca="1">OFFSET(MercadoPonta!$A$1,MATCH(A228,MercadoPonta!$A$2:$A$11,0),MATCH(B228,MercadoPonta!$B$1:$AN$1,0),1,1)</f>
        <v>2170.7463480547635</v>
      </c>
      <c r="G228" s="432">
        <f ca="1">OFFSET(GerNaoDesp!$A$18,MATCH(A228,GerNaoDesp!$A$19:$A$25,0),MATCH(B228,GerNaoDesp!$B$18:$AN$18,0),1,1)</f>
        <v>3.6582103274293969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922.70679465529543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3.7508957148146296</v>
      </c>
      <c r="F229" s="58">
        <f ca="1">OFFSET(MercadoPonta!$A$1,MATCH(A229,MercadoPonta!$A$2:$A$11,0),MATCH(B229,MercadoPonta!$B$1:$AN$1,0),1,1)</f>
        <v>2209.4152771157005</v>
      </c>
      <c r="G229" s="432">
        <f ca="1">OFFSET(GerNaoDesp!$A$18,MATCH(A229,GerNaoDesp!$A$19:$A$25,0),MATCH(B229,GerNaoDesp!$B$18:$AN$18,0),1,1)</f>
        <v>3.7508957148146296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938.16289738882494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3.8390475414154093</v>
      </c>
      <c r="F230" s="58">
        <f ca="1">OFFSET(MercadoPonta!$A$1,MATCH(A230,MercadoPonta!$A$2:$A$11,0),MATCH(B230,MercadoPonta!$B$1:$AN$1,0),1,1)</f>
        <v>2244.805947147825</v>
      </c>
      <c r="G230" s="432">
        <f ca="1">OFFSET(GerNaoDesp!$A$18,MATCH(A230,GerNaoDesp!$A$19:$A$25,0),MATCH(B230,GerNaoDesp!$B$18:$AN$18,0),1,1)</f>
        <v>3.8390475414154093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938.16289738882494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3.9385355470289425</v>
      </c>
      <c r="F231" s="58">
        <f ca="1">OFFSET(MercadoPonta!$A$1,MATCH(A231,MercadoPonta!$A$2:$A$11,0),MATCH(B231,MercadoPonta!$B$1:$AN$1,0),1,1)</f>
        <v>2281.6754443738223</v>
      </c>
      <c r="G231" s="432">
        <f ca="1">OFFSET(GerNaoDesp!$A$18,MATCH(A231,GerNaoDesp!$A$19:$A$25,0),MATCH(B231,GerNaoDesp!$B$18:$AN$18,0),1,1)</f>
        <v>3.9385355470289425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938.16289738882494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4.0360311062482666</v>
      </c>
      <c r="F232" s="58">
        <f ca="1">OFFSET(MercadoPonta!$A$1,MATCH(A232,MercadoPonta!$A$2:$A$11,0),MATCH(B232,MercadoPonta!$B$1:$AN$1,0),1,1)</f>
        <v>2318.4128721462589</v>
      </c>
      <c r="G232" s="432">
        <f ca="1">OFFSET(GerNaoDesp!$A$18,MATCH(A232,GerNaoDesp!$A$19:$A$25,0),MATCH(B232,GerNaoDesp!$B$18:$AN$18,0),1,1)</f>
        <v>4.0360311062482666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938.16289738882494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4.1273931529170893</v>
      </c>
      <c r="F233" s="58">
        <f ca="1">OFFSET(MercadoPonta!$A$1,MATCH(A233,MercadoPonta!$A$2:$A$11,0),MATCH(B233,MercadoPonta!$B$1:$AN$1,0),1,1)</f>
        <v>2356.6987463549881</v>
      </c>
      <c r="G233" s="432">
        <f ca="1">OFFSET(GerNaoDesp!$A$18,MATCH(A233,GerNaoDesp!$A$19:$A$25,0),MATCH(B233,GerNaoDesp!$B$18:$AN$18,0),1,1)</f>
        <v>4.1273931529170893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938.16289738882494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4.2258775192063451</v>
      </c>
      <c r="F234" s="58">
        <f ca="1">OFFSET(MercadoPonta!$A$1,MATCH(A234,MercadoPonta!$A$2:$A$11,0),MATCH(B234,MercadoPonta!$B$1:$AN$1,0),1,1)</f>
        <v>2391.4212263713334</v>
      </c>
      <c r="G234" s="432">
        <f ca="1">OFFSET(GerNaoDesp!$A$18,MATCH(A234,GerNaoDesp!$A$19:$A$25,0),MATCH(B234,GerNaoDesp!$B$18:$AN$18,0),1,1)</f>
        <v>4.2258775192063451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938.16289738882494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4.3203896774196782</v>
      </c>
      <c r="F235" s="58">
        <f ca="1">OFFSET(MercadoPonta!$A$1,MATCH(A235,MercadoPonta!$A$2:$A$11,0),MATCH(B235,MercadoPonta!$B$1:$AN$1,0),1,1)</f>
        <v>2427.6595346507725</v>
      </c>
      <c r="G235" s="432">
        <f ca="1">OFFSET(GerNaoDesp!$A$18,MATCH(A235,GerNaoDesp!$A$19:$A$25,0),MATCH(B235,GerNaoDesp!$B$18:$AN$18,0),1,1)</f>
        <v>4.3203896774196782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3.2726596759268174E-3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3.2726596759268174E-3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1108.6186472582528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2.2003365522039704E-2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2.2003365522039704E-2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1132.9024362600499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0.21072222439239974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0.21072222439239974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1164.5193795768707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0.74390089316560704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0.74390089316560704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1193.7122965769795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1.6143974761440774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1.6143974761440774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1222.9699517881031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2.7446191723909621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2.7446191723909621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1252.7431663678481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3.8349355015345248</v>
      </c>
      <c r="F245" s="58">
        <f ca="1">OFFSET(MercadoPonta!$A$1,MATCH(A245,MercadoPonta!$A$2:$A$11,0),MATCH(B245,MercadoPonta!$B$1:$AN$1,0),1,1)</f>
        <v>2211.7641592870359</v>
      </c>
      <c r="G245" s="432">
        <f ca="1">OFFSET(GerNaoDesp!$A$18,MATCH(A245,GerNaoDesp!$A$19:$A$25,0),MATCH(B245,GerNaoDesp!$B$18:$AN$18,0),1,1)</f>
        <v>3.8349355015345248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1282.8104184669019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4.8570976929551026</v>
      </c>
      <c r="F246" s="58">
        <f ca="1">OFFSET(MercadoPonta!$A$1,MATCH(A246,MercadoPonta!$A$2:$A$11,0),MATCH(B246,MercadoPonta!$B$1:$AN$1,0),1,1)</f>
        <v>2264.8489992975765</v>
      </c>
      <c r="G246" s="432">
        <f ca="1">OFFSET(GerNaoDesp!$A$18,MATCH(A246,GerNaoDesp!$A$19:$A$25,0),MATCH(B246,GerNaoDesp!$B$18:$AN$18,0),1,1)</f>
        <v>4.8570976929551026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1315.047365287905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6.3161974213712471</v>
      </c>
      <c r="F247" s="58">
        <f ca="1">OFFSET(MercadoPonta!$A$1,MATCH(A247,MercadoPonta!$A$2:$A$11,0),MATCH(B247,MercadoPonta!$B$1:$AN$1,0),1,1)</f>
        <v>2321.7645151812217</v>
      </c>
      <c r="G247" s="432">
        <f ca="1">OFFSET(GerNaoDesp!$A$18,MATCH(A247,GerNaoDesp!$A$19:$A$25,0),MATCH(B247,GerNaoDesp!$B$18:$AN$18,0),1,1)</f>
        <v>6.3161974213712471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1347.6253518313399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8.2424084056909237</v>
      </c>
      <c r="F248" s="58">
        <f ca="1">OFFSET(MercadoPonta!$A$1,MATCH(A248,MercadoPonta!$A$2:$A$11,0),MATCH(B248,MercadoPonta!$B$1:$AN$1,0),1,1)</f>
        <v>2384.4184659906405</v>
      </c>
      <c r="G248" s="432">
        <f ca="1">OFFSET(GerNaoDesp!$A$18,MATCH(A248,GerNaoDesp!$A$19:$A$25,0),MATCH(B248,GerNaoDesp!$B$18:$AN$18,0),1,1)</f>
        <v>8.2424084056909237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1380.5143995990397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10.331712701952322</v>
      </c>
      <c r="F249" s="58">
        <f ca="1">OFFSET(MercadoPonta!$A$1,MATCH(A249,MercadoPonta!$A$2:$A$11,0),MATCH(B249,MercadoPonta!$B$1:$AN$1,0),1,1)</f>
        <v>2437.348973345941</v>
      </c>
      <c r="G249" s="432">
        <f ca="1">OFFSET(GerNaoDesp!$A$18,MATCH(A249,GerNaoDesp!$A$19:$A$25,0),MATCH(B249,GerNaoDesp!$B$18:$AN$18,0),1,1)</f>
        <v>10.331712701952322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1414.1696734381962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12.428431823888118</v>
      </c>
      <c r="F250" s="58">
        <f ca="1">OFFSET(MercadoPonta!$A$1,MATCH(A250,MercadoPonta!$A$2:$A$11,0),MATCH(B250,MercadoPonta!$B$1:$AN$1,0),1,1)</f>
        <v>2496.7685977724368</v>
      </c>
      <c r="G250" s="432">
        <f ca="1">OFFSET(GerNaoDesp!$A$18,MATCH(A250,GerNaoDesp!$A$19:$A$25,0),MATCH(B250,GerNaoDesp!$B$18:$AN$18,0),1,1)</f>
        <v>12.428431823888118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1449.0155625359503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14.393535077967918</v>
      </c>
      <c r="F251" s="58">
        <f ca="1">OFFSET(MercadoPonta!$A$1,MATCH(A251,MercadoPonta!$A$2:$A$11,0),MATCH(B251,MercadoPonta!$B$1:$AN$1,0),1,1)</f>
        <v>2558.2902972508377</v>
      </c>
      <c r="G251" s="432">
        <f ca="1">OFFSET(GerNaoDesp!$A$18,MATCH(A251,GerNaoDesp!$A$19:$A$25,0),MATCH(B251,GerNaoDesp!$B$18:$AN$18,0),1,1)</f>
        <v>14.393535077967918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1484.1450813587669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16.16228726156465</v>
      </c>
      <c r="F252" s="58">
        <f ca="1">OFFSET(MercadoPonta!$A$1,MATCH(A252,MercadoPonta!$A$2:$A$11,0),MATCH(B252,MercadoPonta!$B$1:$AN$1,0),1,1)</f>
        <v>2625.9694012078226</v>
      </c>
      <c r="G252" s="432">
        <f ca="1">OFFSET(GerNaoDesp!$A$18,MATCH(A252,GerNaoDesp!$A$19:$A$25,0),MATCH(B252,GerNaoDesp!$B$18:$AN$18,0),1,1)</f>
        <v>16.16228726156465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1520.0547494087848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17.727025566611012</v>
      </c>
      <c r="F253" s="58">
        <f ca="1">OFFSET(MercadoPonta!$A$1,MATCH(A253,MercadoPonta!$A$2:$A$11,0),MATCH(B253,MercadoPonta!$B$1:$AN$1,0),1,1)</f>
        <v>2683.7125958100728</v>
      </c>
      <c r="G253" s="432">
        <f ca="1">OFFSET(GerNaoDesp!$A$18,MATCH(A253,GerNaoDesp!$A$19:$A$25,0),MATCH(B253,GerNaoDesp!$B$18:$AN$18,0),1,1)</f>
        <v>17.727025566611012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1556.7519714966525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19.133187849184967</v>
      </c>
      <c r="F254" s="58">
        <f ca="1">OFFSET(MercadoPonta!$A$1,MATCH(A254,MercadoPonta!$A$2:$A$11,0),MATCH(B254,MercadoPonta!$B$1:$AN$1,0),1,1)</f>
        <v>2748.5028918087892</v>
      </c>
      <c r="G254" s="432">
        <f ca="1">OFFSET(GerNaoDesp!$A$18,MATCH(A254,GerNaoDesp!$A$19:$A$25,0),MATCH(B254,GerNaoDesp!$B$18:$AN$18,0),1,1)</f>
        <v>19.133187849184967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1598.9515913313244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20.181705100034154</v>
      </c>
      <c r="F255" s="58">
        <f ca="1">OFFSET(MercadoPonta!$A$1,MATCH(A255,MercadoPonta!$A$2:$A$11,0),MATCH(B255,MercadoPonta!$B$1:$AN$1,0),1,1)</f>
        <v>2823.0078735094512</v>
      </c>
      <c r="G255" s="432">
        <f ca="1">OFFSET(GerNaoDesp!$A$18,MATCH(A255,GerNaoDesp!$A$19:$A$25,0),MATCH(B255,GerNaoDesp!$B$18:$AN$18,0),1,1)</f>
        <v>20.181705100034154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1642.1204357479642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20.884629184938539</v>
      </c>
      <c r="F256" s="58">
        <f ca="1">OFFSET(MercadoPonta!$A$1,MATCH(A256,MercadoPonta!$A$2:$A$11,0),MATCH(B256,MercadoPonta!$B$1:$AN$1,0),1,1)</f>
        <v>2905.4828072632477</v>
      </c>
      <c r="G256" s="432">
        <f ca="1">OFFSET(GerNaoDesp!$A$18,MATCH(A256,GerNaoDesp!$A$19:$A$25,0),MATCH(B256,GerNaoDesp!$B$18:$AN$18,0),1,1)</f>
        <v>20.884629184938539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1686.2794549390346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21.499192429144124</v>
      </c>
      <c r="F257" s="58">
        <f ca="1">OFFSET(MercadoPonta!$A$1,MATCH(A257,MercadoPonta!$A$2:$A$11,0),MATCH(B257,MercadoPonta!$B$1:$AN$1,0),1,1)</f>
        <v>2977.188430242918</v>
      </c>
      <c r="G257" s="432">
        <f ca="1">OFFSET(GerNaoDesp!$A$18,MATCH(A257,GerNaoDesp!$A$19:$A$25,0),MATCH(B257,GerNaoDesp!$B$18:$AN$18,0),1,1)</f>
        <v>21.499192429144124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1731.155687401882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22.062594130488442</v>
      </c>
      <c r="F258" s="58">
        <f ca="1">OFFSET(MercadoPonta!$A$1,MATCH(A258,MercadoPonta!$A$2:$A$11,0),MATCH(B258,MercadoPonta!$B$1:$AN$1,0),1,1)</f>
        <v>3056.4190700339427</v>
      </c>
      <c r="G258" s="432">
        <f ca="1">OFFSET(GerNaoDesp!$A$18,MATCH(A258,GerNaoDesp!$A$19:$A$25,0),MATCH(B258,GerNaoDesp!$B$18:$AN$18,0),1,1)</f>
        <v>22.062594130488442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1776.7494066154143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22.588385349559619</v>
      </c>
      <c r="F259" s="58">
        <f ca="1">OFFSET(MercadoPonta!$A$1,MATCH(A259,MercadoPonta!$A$2:$A$11,0),MATCH(B259,MercadoPonta!$B$1:$AN$1,0),1,1)</f>
        <v>3136.9164590857358</v>
      </c>
      <c r="G259" s="432">
        <f ca="1">OFFSET(GerNaoDesp!$A$18,MATCH(A259,GerNaoDesp!$A$19:$A$25,0),MATCH(B259,GerNaoDesp!$B$18:$AN$18,0),1,1)</f>
        <v>22.588385349559619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1823.0702542134795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23.076954131995656</v>
      </c>
      <c r="F260" s="58">
        <f ca="1">OFFSET(MercadoPonta!$A$1,MATCH(A260,MercadoPonta!$A$2:$A$11,0),MATCH(B260,MercadoPonta!$B$1:$AN$1,0),1,1)</f>
        <v>3225.6460395595986</v>
      </c>
      <c r="G260" s="432">
        <f ca="1">OFFSET(GerNaoDesp!$A$18,MATCH(A260,GerNaoDesp!$A$19:$A$25,0),MATCH(B260,GerNaoDesp!$B$18:$AN$18,0),1,1)</f>
        <v>23.076954131995656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1870.0970385922365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23.589552466105964</v>
      </c>
      <c r="F261" s="58">
        <f ca="1">OFFSET(MercadoPonta!$A$1,MATCH(A261,MercadoPonta!$A$2:$A$11,0),MATCH(B261,MercadoPonta!$B$1:$AN$1,0),1,1)</f>
        <v>3301.7251383932926</v>
      </c>
      <c r="G261" s="432">
        <f ca="1">OFFSET(GerNaoDesp!$A$18,MATCH(A261,GerNaoDesp!$A$19:$A$25,0),MATCH(B261,GerNaoDesp!$B$18:$AN$18,0),1,1)</f>
        <v>23.589552466105964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1917.8081602569284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24.139546886966862</v>
      </c>
      <c r="F262" s="58">
        <f ca="1">OFFSET(MercadoPonta!$A$1,MATCH(A262,MercadoPonta!$A$2:$A$11,0),MATCH(B262,MercadoPonta!$B$1:$AN$1,0),1,1)</f>
        <v>3385.9608793898337</v>
      </c>
      <c r="G262" s="432">
        <f ca="1">OFFSET(GerNaoDesp!$A$18,MATCH(A262,GerNaoDesp!$A$19:$A$25,0),MATCH(B262,GerNaoDesp!$B$18:$AN$18,0),1,1)</f>
        <v>24.139546886966862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1966.1817148191139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24.709619613904021</v>
      </c>
      <c r="F263" s="58">
        <f ca="1">OFFSET(MercadoPonta!$A$1,MATCH(A263,MercadoPonta!$A$2:$A$11,0),MATCH(B263,MercadoPonta!$B$1:$AN$1,0),1,1)</f>
        <v>3471.3661700434336</v>
      </c>
      <c r="G263" s="432">
        <f ca="1">OFFSET(GerNaoDesp!$A$18,MATCH(A263,GerNaoDesp!$A$19:$A$25,0),MATCH(B263,GerNaoDesp!$B$18:$AN$18,0),1,1)</f>
        <v>24.709619613904021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2015.1956064088836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25.302394930553511</v>
      </c>
      <c r="F264" s="58">
        <f ca="1">OFFSET(MercadoPonta!$A$1,MATCH(A264,MercadoPonta!$A$2:$A$11,0),MATCH(B264,MercadoPonta!$B$1:$AN$1,0),1,1)</f>
        <v>3565.5826821414103</v>
      </c>
      <c r="G264" s="432">
        <f ca="1">OFFSET(GerNaoDesp!$A$18,MATCH(A264,GerNaoDesp!$A$19:$A$25,0),MATCH(B264,GerNaoDesp!$B$18:$AN$18,0),1,1)</f>
        <v>25.302394930553511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2064.8276715731631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25.833075309726581</v>
      </c>
      <c r="F265" s="58">
        <f ca="1">OFFSET(MercadoPonta!$A$1,MATCH(A265,MercadoPonta!$A$2:$A$11,0),MATCH(B265,MercadoPonta!$B$1:$AN$1,0),1,1)</f>
        <v>3645.5292367155694</v>
      </c>
      <c r="G265" s="432">
        <f ca="1">OFFSET(GerNaoDesp!$A$18,MATCH(A265,GerNaoDesp!$A$19:$A$25,0),MATCH(B265,GerNaoDesp!$B$18:$AN$18,0),1,1)</f>
        <v>25.833075309726581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2115.055813717735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26.35342272409645</v>
      </c>
      <c r="F266" s="58">
        <f ca="1">OFFSET(MercadoPonta!$A$1,MATCH(A266,MercadoPonta!$A$2:$A$11,0),MATCH(B266,MercadoPonta!$B$1:$AN$1,0),1,1)</f>
        <v>3734.2088699919072</v>
      </c>
      <c r="G266" s="432">
        <f ca="1">OFFSET(GerNaoDesp!$A$18,MATCH(A266,GerNaoDesp!$A$19:$A$25,0),MATCH(B266,GerNaoDesp!$B$18:$AN$18,0),1,1)</f>
        <v>26.35342272409645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2165.8581481378201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26.945513120563344</v>
      </c>
      <c r="F267" s="58">
        <f ca="1">OFFSET(MercadoPonta!$A$1,MATCH(A267,MercadoPonta!$A$2:$A$11,0),MATCH(B267,MercadoPonta!$B$1:$AN$1,0),1,1)</f>
        <v>3823.9022608600758</v>
      </c>
      <c r="G267" s="432">
        <f ca="1">OFFSET(GerNaoDesp!$A$18,MATCH(A267,GerNaoDesp!$A$19:$A$25,0),MATCH(B267,GerNaoDesp!$B$18:$AN$18,0),1,1)</f>
        <v>26.945513120563344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2217.21315767033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27.557484833858226</v>
      </c>
      <c r="F268" s="58">
        <f ca="1">OFFSET(MercadoPonta!$A$1,MATCH(A268,MercadoPonta!$A$2:$A$11,0),MATCH(B268,MercadoPonta!$B$1:$AN$1,0),1,1)</f>
        <v>3923.0220691545815</v>
      </c>
      <c r="G268" s="432">
        <f ca="1">OFFSET(GerNaoDesp!$A$18,MATCH(A268,GerNaoDesp!$A$19:$A$25,0),MATCH(B268,GerNaoDesp!$B$18:$AN$18,0),1,1)</f>
        <v>27.557484833858226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2269.0998589907122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28.180960711618368</v>
      </c>
      <c r="F269" s="58">
        <f ca="1">OFFSET(MercadoPonta!$A$1,MATCH(A269,MercadoPonta!$A$2:$A$11,0),MATCH(B269,MercadoPonta!$B$1:$AN$1,0),1,1)</f>
        <v>4006.1793005105574</v>
      </c>
      <c r="G269" s="432">
        <f ca="1">OFFSET(GerNaoDesp!$A$18,MATCH(A269,GerNaoDesp!$A$19:$A$25,0),MATCH(B269,GerNaoDesp!$B$18:$AN$18,0),1,1)</f>
        <v>28.180960711618368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2269.0998589907122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28.817290367810397</v>
      </c>
      <c r="F270" s="58">
        <f ca="1">OFFSET(MercadoPonta!$A$1,MATCH(A270,MercadoPonta!$A$2:$A$11,0),MATCH(B270,MercadoPonta!$B$1:$AN$1,0),1,1)</f>
        <v>4098.690110563859</v>
      </c>
      <c r="G270" s="432">
        <f ca="1">OFFSET(GerNaoDesp!$A$18,MATCH(A270,GerNaoDesp!$A$19:$A$25,0),MATCH(B270,GerNaoDesp!$B$18:$AN$18,0),1,1)</f>
        <v>28.817290367810397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2269.0998589907122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29.485774877493334</v>
      </c>
      <c r="F271" s="58">
        <f ca="1">OFFSET(MercadoPonta!$A$1,MATCH(A271,MercadoPonta!$A$2:$A$11,0),MATCH(B271,MercadoPonta!$B$1:$AN$1,0),1,1)</f>
        <v>4192.0696444319956</v>
      </c>
      <c r="G271" s="432">
        <f ca="1">OFFSET(GerNaoDesp!$A$18,MATCH(A271,GerNaoDesp!$A$19:$A$25,0),MATCH(B271,GerNaoDesp!$B$18:$AN$18,0),1,1)</f>
        <v>29.485774877493334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2269.0998589907122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30.128764970033014</v>
      </c>
      <c r="F272" s="58">
        <f ca="1">OFFSET(MercadoPonta!$A$1,MATCH(A272,MercadoPonta!$A$2:$A$11,0),MATCH(B272,MercadoPonta!$B$1:$AN$1,0),1,1)</f>
        <v>4295.5387264116052</v>
      </c>
      <c r="G272" s="432">
        <f ca="1">OFFSET(GerNaoDesp!$A$18,MATCH(A272,GerNaoDesp!$A$19:$A$25,0),MATCH(B272,GerNaoDesp!$B$18:$AN$18,0),1,1)</f>
        <v>30.128764970033014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2269.0998589907122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30.737204929416333</v>
      </c>
      <c r="F273" s="58">
        <f ca="1">OFFSET(MercadoPonta!$A$1,MATCH(A273,MercadoPonta!$A$2:$A$11,0),MATCH(B273,MercadoPonta!$B$1:$AN$1,0),1,1)</f>
        <v>4381.3081112496448</v>
      </c>
      <c r="G273" s="432">
        <f ca="1">OFFSET(GerNaoDesp!$A$18,MATCH(A273,GerNaoDesp!$A$19:$A$25,0),MATCH(B273,GerNaoDesp!$B$18:$AN$18,0),1,1)</f>
        <v>30.737204929416333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2269.0998589907122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31.453108483919699</v>
      </c>
      <c r="F274" s="58">
        <f ca="1">OFFSET(MercadoPonta!$A$1,MATCH(A274,MercadoPonta!$A$2:$A$11,0),MATCH(B274,MercadoPonta!$B$1:$AN$1,0),1,1)</f>
        <v>4477.1098090257428</v>
      </c>
      <c r="G274" s="432">
        <f ca="1">OFFSET(GerNaoDesp!$A$18,MATCH(A274,GerNaoDesp!$A$19:$A$25,0),MATCH(B274,GerNaoDesp!$B$18:$AN$18,0),1,1)</f>
        <v>31.453108483919699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C92" activePane="bottomRight" state="frozen"/>
      <selection pane="bottomRight" activeCell="AN93" sqref="AN93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90.566392844301959</v>
      </c>
      <c r="G92" s="156">
        <v>250.53412638978668</v>
      </c>
      <c r="H92" s="156">
        <v>578.08958669040578</v>
      </c>
      <c r="I92" s="156">
        <v>177.31541818017888</v>
      </c>
      <c r="J92" s="156">
        <v>143.22404634522124</v>
      </c>
      <c r="K92" s="156">
        <v>150.58868350296783</v>
      </c>
      <c r="L92" s="156">
        <v>160.73963938543386</v>
      </c>
      <c r="M92" s="156">
        <v>134.52573872834557</v>
      </c>
      <c r="N92" s="156">
        <v>103.61569966684814</v>
      </c>
      <c r="O92" s="156">
        <v>88.840604784915229</v>
      </c>
      <c r="P92" s="156">
        <v>78.37278852588102</v>
      </c>
      <c r="Q92" s="156">
        <v>71.273387916446552</v>
      </c>
      <c r="R92" s="156">
        <v>66.092485180482129</v>
      </c>
      <c r="S92" s="156">
        <v>61.981305183168132</v>
      </c>
      <c r="T92" s="509">
        <v>56.636071578426552</v>
      </c>
      <c r="U92" s="509">
        <v>62.781543733079957</v>
      </c>
      <c r="V92" s="509">
        <v>66.97254698275718</v>
      </c>
      <c r="W92" s="509">
        <v>117.71274528113679</v>
      </c>
      <c r="X92" s="509">
        <v>54.593712724178147</v>
      </c>
      <c r="Y92" s="509">
        <v>45.430395086440058</v>
      </c>
      <c r="Z92" s="509">
        <v>34.910650555476707</v>
      </c>
      <c r="AA92" s="509">
        <v>25.13221989213082</v>
      </c>
      <c r="AB92" s="509">
        <v>13.532210360645308</v>
      </c>
      <c r="AC92" s="509">
        <v>1.1695974642256317</v>
      </c>
      <c r="AD92" s="509">
        <v>1</v>
      </c>
      <c r="AE92" s="509">
        <v>1</v>
      </c>
      <c r="AF92" s="509">
        <v>1</v>
      </c>
      <c r="AG92" s="509">
        <v>1</v>
      </c>
      <c r="AH92" s="509">
        <v>1</v>
      </c>
      <c r="AI92" s="509">
        <v>1</v>
      </c>
      <c r="AJ92" s="509">
        <v>1</v>
      </c>
      <c r="AK92" s="509">
        <v>1</v>
      </c>
      <c r="AL92" s="509">
        <v>1</v>
      </c>
      <c r="AM92" s="509">
        <v>1</v>
      </c>
      <c r="AN92" s="509">
        <v>1</v>
      </c>
      <c r="AO92" s="5">
        <f t="shared" si="61"/>
        <v>4000000000002645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9" t="s">
        <v>2674</v>
      </c>
      <c r="B1" s="649"/>
      <c r="C1" s="649"/>
      <c r="D1" s="649"/>
      <c r="E1" s="649"/>
      <c r="F1" s="649"/>
      <c r="G1" s="649"/>
      <c r="H1" s="650" t="s">
        <v>2675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90.566392844301959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250.53412638978668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578.08958669040578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177.31541818017888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143.22404634522124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150.58868350296783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160.73963938543386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134.52573872834557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103.61569966684814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88.840604784915229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78.37278852588102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71.273387916446552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66.092485180482129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61.981305183168132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56.636071578426552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62.781543733079957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66.97254698275718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117.71274528113679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54.593712724178147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45.430395086440058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34.910650555476707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25.13221989213082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13.532210360645308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1.1695974642256317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D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74ED26-EED6-4DE3-98B6-71F23B481C37}"/>
</file>

<file path=customXml/itemProps2.xml><?xml version="1.0" encoding="utf-8"?>
<ds:datastoreItem xmlns:ds="http://schemas.openxmlformats.org/officeDocument/2006/customXml" ds:itemID="{EFFAF842-BED0-4570-9867-77FBBDDB513A}"/>
</file>

<file path=customXml/itemProps3.xml><?xml version="1.0" encoding="utf-8"?>
<ds:datastoreItem xmlns:ds="http://schemas.openxmlformats.org/officeDocument/2006/customXml" ds:itemID="{85D46532-BAF4-4C3D-95D7-9692C27CAE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